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fionda/Library/CloudStorage/GoogleDrive-valeria.fionda@unical.it/My Drive/papers/CN2023/experiments/"/>
    </mc:Choice>
  </mc:AlternateContent>
  <xr:revisionPtr revIDLastSave="0" documentId="13_ncr:1_{3B55DC79-5C39-EB4F-89B9-BAFA14B68171}" xr6:coauthVersionLast="36" xr6:coauthVersionMax="36" xr10:uidLastSave="{00000000-0000-0000-0000-000000000000}"/>
  <bookViews>
    <workbookView xWindow="0" yWindow="760" windowWidth="30240" windowHeight="17600" activeTab="3" xr2:uid="{0DE32138-EEDE-2646-A67F-EEBB92500D31}"/>
  </bookViews>
  <sheets>
    <sheet name="deception score" sheetId="1" r:id="rId1"/>
    <sheet name="chart-combo" sheetId="3" r:id="rId2"/>
    <sheet name="chart-greedy" sheetId="4" r:id="rId3"/>
    <sheet name="chart-leid" sheetId="7" r:id="rId4"/>
    <sheet name="chart-paris" sheetId="5" r:id="rId5"/>
    <sheet name="chart-walk" sheetId="6" r:id="rId6"/>
    <sheet name="type of mods" sheetId="2" r:id="rId7"/>
    <sheet name="types of mods leiden" sheetId="9" r:id="rId8"/>
    <sheet name="types of mods walk" sheetId="11" r:id="rId9"/>
    <sheet name="cumulative types of mods" sheetId="8" r:id="rId10"/>
  </sheets>
  <definedNames>
    <definedName name="_xlchart.v1.0" hidden="1">'chart-leid'!$B$3:$B$27</definedName>
    <definedName name="_xlchart.v1.1" hidden="1">'chart-leid'!$C$2</definedName>
    <definedName name="_xlchart.v1.2" hidden="1">'chart-leid'!$C$3:$C$27</definedName>
    <definedName name="_xlchart.v1.3" hidden="1">'chart-leid'!$D$2</definedName>
    <definedName name="_xlchart.v1.4" hidden="1">'chart-leid'!$D$3:$D$27</definedName>
    <definedName name="_xlchart.v1.5" hidden="1">'chart-leid'!$E$2</definedName>
    <definedName name="_xlchart.v1.6" hidden="1">'chart-leid'!$E$3:$E$27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2" l="1"/>
  <c r="H45" i="2"/>
  <c r="I45" i="2"/>
  <c r="K45" i="2"/>
  <c r="L45" i="2"/>
  <c r="M45" i="2"/>
  <c r="O45" i="2"/>
  <c r="P45" i="2"/>
  <c r="Q45" i="2"/>
  <c r="S45" i="2"/>
  <c r="T45" i="2"/>
  <c r="U45" i="2"/>
  <c r="W45" i="2"/>
  <c r="X45" i="2"/>
  <c r="Y45" i="2"/>
  <c r="Z45" i="2"/>
  <c r="AA45" i="2"/>
  <c r="AB45" i="2"/>
  <c r="AC45" i="2"/>
  <c r="AE45" i="2"/>
  <c r="AF45" i="2"/>
  <c r="AG45" i="2"/>
  <c r="AI45" i="2"/>
  <c r="AJ45" i="2"/>
  <c r="AK45" i="2"/>
  <c r="AM45" i="2"/>
  <c r="AN45" i="2"/>
  <c r="AO45" i="2"/>
  <c r="AQ45" i="2"/>
  <c r="AR45" i="2"/>
  <c r="AS45" i="2"/>
  <c r="AU45" i="2"/>
  <c r="AV45" i="2"/>
  <c r="AW45" i="2"/>
  <c r="AY45" i="2"/>
  <c r="AZ45" i="2"/>
  <c r="BA45" i="2"/>
  <c r="BC45" i="2"/>
  <c r="BD45" i="2"/>
  <c r="BE45" i="2"/>
  <c r="BG45" i="2"/>
  <c r="BH45" i="2"/>
  <c r="BI45" i="2"/>
  <c r="BK45" i="2"/>
  <c r="BL45" i="2"/>
  <c r="BM45" i="2"/>
  <c r="BO45" i="2"/>
  <c r="BP45" i="2"/>
  <c r="BQ45" i="2"/>
  <c r="BS45" i="2"/>
  <c r="BT45" i="2"/>
  <c r="BU45" i="2"/>
  <c r="BW45" i="2"/>
  <c r="BX45" i="2"/>
  <c r="BY45" i="2"/>
  <c r="CA45" i="2"/>
  <c r="CB45" i="2"/>
  <c r="CC45" i="2"/>
  <c r="CE45" i="2"/>
  <c r="CF45" i="2"/>
  <c r="CG45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H45" i="2" s="1"/>
  <c r="AI33" i="2"/>
  <c r="AJ33" i="2"/>
  <c r="AK33" i="2"/>
  <c r="AL33" i="2"/>
  <c r="AM33" i="2"/>
  <c r="AN33" i="2"/>
  <c r="AO33" i="2"/>
  <c r="AP33" i="2"/>
  <c r="AP45" i="2" s="1"/>
  <c r="AQ33" i="2"/>
  <c r="AR33" i="2"/>
  <c r="AS33" i="2"/>
  <c r="AT33" i="2"/>
  <c r="AU33" i="2"/>
  <c r="AV33" i="2"/>
  <c r="AW33" i="2"/>
  <c r="AX33" i="2"/>
  <c r="AX45" i="2" s="1"/>
  <c r="AY33" i="2"/>
  <c r="AZ33" i="2"/>
  <c r="BA33" i="2"/>
  <c r="BB33" i="2"/>
  <c r="BC33" i="2"/>
  <c r="BD33" i="2"/>
  <c r="BE33" i="2"/>
  <c r="BF33" i="2"/>
  <c r="BG33" i="2"/>
  <c r="BH33" i="2"/>
  <c r="BI33" i="2"/>
  <c r="BJ33" i="2"/>
  <c r="BJ45" i="2" s="1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D45" i="2" s="1"/>
  <c r="CE33" i="2"/>
  <c r="CF33" i="2"/>
  <c r="CG33" i="2"/>
  <c r="CH33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D45" i="2" s="1"/>
  <c r="AE17" i="2"/>
  <c r="AF17" i="2"/>
  <c r="AG17" i="2"/>
  <c r="AH17" i="2"/>
  <c r="AI17" i="2"/>
  <c r="AJ17" i="2"/>
  <c r="AK17" i="2"/>
  <c r="AL17" i="2"/>
  <c r="AL45" i="2" s="1"/>
  <c r="AM17" i="2"/>
  <c r="AN17" i="2"/>
  <c r="AO17" i="2"/>
  <c r="AP17" i="2"/>
  <c r="AQ17" i="2"/>
  <c r="AR17" i="2"/>
  <c r="AS17" i="2"/>
  <c r="AT17" i="2"/>
  <c r="AT45" i="2" s="1"/>
  <c r="AU17" i="2"/>
  <c r="AV17" i="2"/>
  <c r="AW17" i="2"/>
  <c r="AX17" i="2"/>
  <c r="AY17" i="2"/>
  <c r="AZ17" i="2"/>
  <c r="BA17" i="2"/>
  <c r="BB17" i="2"/>
  <c r="BB45" i="2" s="1"/>
  <c r="BC17" i="2"/>
  <c r="BD17" i="2"/>
  <c r="BE17" i="2"/>
  <c r="BF17" i="2"/>
  <c r="BF45" i="2" s="1"/>
  <c r="BG17" i="2"/>
  <c r="BH17" i="2"/>
  <c r="BI17" i="2"/>
  <c r="BJ17" i="2"/>
  <c r="BK17" i="2"/>
  <c r="BL17" i="2"/>
  <c r="BM17" i="2"/>
  <c r="BN17" i="2"/>
  <c r="BN45" i="2" s="1"/>
  <c r="BO17" i="2"/>
  <c r="BP17" i="2"/>
  <c r="BQ17" i="2"/>
  <c r="BR17" i="2"/>
  <c r="BS17" i="2"/>
  <c r="BT17" i="2"/>
  <c r="BU17" i="2"/>
  <c r="BV17" i="2"/>
  <c r="BV45" i="2" s="1"/>
  <c r="BW17" i="2"/>
  <c r="BX17" i="2"/>
  <c r="BY17" i="2"/>
  <c r="BZ17" i="2"/>
  <c r="CA17" i="2"/>
  <c r="CB17" i="2"/>
  <c r="CC17" i="2"/>
  <c r="CD17" i="2"/>
  <c r="CE17" i="2"/>
  <c r="CF17" i="2"/>
  <c r="CG17" i="2"/>
  <c r="CH17" i="2"/>
  <c r="CH45" i="2" s="1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BZ45" i="2" l="1"/>
  <c r="BR45" i="2"/>
  <c r="V45" i="2"/>
  <c r="R45" i="2"/>
  <c r="N45" i="2"/>
  <c r="J45" i="2"/>
  <c r="F45" i="2"/>
  <c r="B5" i="8"/>
  <c r="D43" i="2" l="1"/>
  <c r="E43" i="2"/>
  <c r="C43" i="2"/>
  <c r="D33" i="2"/>
  <c r="E33" i="2"/>
  <c r="C33" i="2"/>
  <c r="D25" i="2"/>
  <c r="E25" i="2"/>
  <c r="C25" i="2"/>
  <c r="D17" i="2"/>
  <c r="E17" i="2"/>
  <c r="C17" i="2"/>
  <c r="D9" i="2"/>
  <c r="E9" i="2"/>
  <c r="C9" i="2"/>
  <c r="C45" i="2" l="1"/>
  <c r="E45" i="2"/>
  <c r="D45" i="2"/>
  <c r="BK49" i="2"/>
  <c r="BW49" i="2"/>
  <c r="C47" i="2" l="1"/>
  <c r="AA47" i="2"/>
  <c r="C48" i="2"/>
  <c r="C49" i="2"/>
  <c r="O47" i="2"/>
  <c r="AY48" i="2"/>
  <c r="BK47" i="2"/>
  <c r="O49" i="2"/>
  <c r="O48" i="2"/>
  <c r="AM49" i="2"/>
  <c r="AA49" i="2"/>
  <c r="AM48" i="2"/>
  <c r="AA48" i="2"/>
  <c r="AM47" i="2"/>
  <c r="BW48" i="2"/>
  <c r="AY47" i="2"/>
  <c r="AY49" i="2"/>
  <c r="BK48" i="2"/>
  <c r="BW47" i="2"/>
</calcChain>
</file>

<file path=xl/sharedStrings.xml><?xml version="1.0" encoding="utf-8"?>
<sst xmlns="http://schemas.openxmlformats.org/spreadsheetml/2006/main" count="413" uniqueCount="59">
  <si>
    <t>leid</t>
  </si>
  <si>
    <t>combo</t>
  </si>
  <si>
    <t>eig</t>
  </si>
  <si>
    <t>greedy</t>
  </si>
  <si>
    <t>infomap</t>
  </si>
  <si>
    <t>paris</t>
  </si>
  <si>
    <t>walk</t>
  </si>
  <si>
    <t>karate - com0</t>
  </si>
  <si>
    <t>karate - com1</t>
  </si>
  <si>
    <t>karate - com2</t>
  </si>
  <si>
    <t>karate - com3</t>
  </si>
  <si>
    <t>karate - com4</t>
  </si>
  <si>
    <t>karate</t>
  </si>
  <si>
    <t>ba-20-2-com0</t>
  </si>
  <si>
    <t>ba-20-2-com1</t>
  </si>
  <si>
    <t>ba-20-2-com2</t>
  </si>
  <si>
    <t>ba-20-2-com3</t>
  </si>
  <si>
    <t>ba-20-2-com4</t>
  </si>
  <si>
    <t>ba-20-2-com5</t>
  </si>
  <si>
    <t>ba-20-2-com6</t>
  </si>
  <si>
    <t>Barabasi-Albert-20-2</t>
  </si>
  <si>
    <t>ba-40-2-com0</t>
  </si>
  <si>
    <t>ba-40-2-com1</t>
  </si>
  <si>
    <t>ba-40-2-com2</t>
  </si>
  <si>
    <t>ba-40-2-com3</t>
  </si>
  <si>
    <t>ba-40-2-com4</t>
  </si>
  <si>
    <t>ba-40-2-com5</t>
  </si>
  <si>
    <t>ba-40-2-com6</t>
  </si>
  <si>
    <t>Barabasi-Albert-40-2</t>
  </si>
  <si>
    <t>er-20-50-com0</t>
  </si>
  <si>
    <t>er-20-50-com1</t>
  </si>
  <si>
    <t>er-20-50-com2</t>
  </si>
  <si>
    <t>er-20-50-com3</t>
  </si>
  <si>
    <t>er-20-50-com4</t>
  </si>
  <si>
    <t>er-20-50-com5</t>
  </si>
  <si>
    <t>er-20-50-com6</t>
  </si>
  <si>
    <t>er-40-100-com0</t>
  </si>
  <si>
    <t>er-40-100-com1</t>
  </si>
  <si>
    <t>er-40-100-com2</t>
  </si>
  <si>
    <t>er-40-100-com3</t>
  </si>
  <si>
    <t>er-40-100-com4</t>
  </si>
  <si>
    <t>er-40-100-com5</t>
  </si>
  <si>
    <t>er-40-100-com6</t>
  </si>
  <si>
    <t>Erdos-Renyi-20-50</t>
  </si>
  <si>
    <t>er-40-100-com7</t>
  </si>
  <si>
    <t>er-40-100-com8</t>
  </si>
  <si>
    <t>Erdos-Renyi-40-100</t>
  </si>
  <si>
    <t>intra-dels</t>
  </si>
  <si>
    <t>intra-adds</t>
  </si>
  <si>
    <t>inter-adds</t>
  </si>
  <si>
    <t>TOT</t>
  </si>
  <si>
    <t>intra dels</t>
  </si>
  <si>
    <t>intra adds</t>
  </si>
  <si>
    <t>inter adds</t>
  </si>
  <si>
    <t>intra-del</t>
  </si>
  <si>
    <t>intra-add</t>
  </si>
  <si>
    <t>inter-add</t>
  </si>
  <si>
    <t>inter-dels</t>
  </si>
  <si>
    <t>inter 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</si>
</sst>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7" xfId="0" applyBorder="1" applyAlignment="1">
      <alignment horizontal="center" vertical="center" textRotation="90"/>
    </xf>
    <xf numFmtId="0" fontId="0" fillId="0" borderId="19" xfId="0" applyFill="1" applyBorder="1"/>
    <xf numFmtId="0" fontId="0" fillId="0" borderId="2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3" borderId="21" xfId="0" applyFill="1" applyBorder="1" applyAlignment="1"/>
    <xf numFmtId="0" fontId="0" fillId="3" borderId="22" xfId="0" applyFill="1" applyBorder="1" applyAlignme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3" xfId="0" applyFill="1" applyBorder="1" applyAlignment="1"/>
    <xf numFmtId="0" fontId="0" fillId="0" borderId="24" xfId="0" applyBorder="1" applyAlignment="1">
      <alignment horizontal="center" vertical="center" textRotation="90"/>
    </xf>
    <xf numFmtId="0" fontId="0" fillId="0" borderId="24" xfId="0" applyBorder="1"/>
    <xf numFmtId="0" fontId="0" fillId="3" borderId="25" xfId="0" applyFill="1" applyBorder="1"/>
    <xf numFmtId="0" fontId="0" fillId="3" borderId="0" xfId="0" applyFill="1" applyBorder="1"/>
    <xf numFmtId="0" fontId="0" fillId="0" borderId="24" xfId="0" applyFill="1" applyBorder="1"/>
    <xf numFmtId="0" fontId="0" fillId="0" borderId="0" xfId="0" applyBorder="1" applyAlignment="1">
      <alignment horizontal="center" vertical="center" textRotation="90"/>
    </xf>
    <xf numFmtId="0" fontId="0" fillId="0" borderId="0" xfId="0" applyFill="1" applyBorder="1"/>
    <xf numFmtId="0" fontId="0" fillId="0" borderId="2" xfId="0" applyBorder="1" applyAlignment="1"/>
    <xf numFmtId="0" fontId="0" fillId="2" borderId="2" xfId="0" applyFill="1" applyBorder="1" applyAlignment="1"/>
    <xf numFmtId="0" fontId="0" fillId="0" borderId="0" xfId="0" applyAlignment="1">
      <alignment horizontal="center"/>
    </xf>
    <xf numFmtId="0" fontId="0" fillId="3" borderId="28" xfId="0" applyFill="1" applyBorder="1"/>
    <xf numFmtId="0" fontId="0" fillId="3" borderId="20" xfId="0" applyFill="1" applyBorder="1"/>
    <xf numFmtId="0" fontId="0" fillId="3" borderId="29" xfId="0" applyFill="1" applyBorder="1"/>
    <xf numFmtId="0" fontId="0" fillId="0" borderId="28" xfId="0" applyBorder="1"/>
    <xf numFmtId="0" fontId="0" fillId="0" borderId="20" xfId="0" applyBorder="1"/>
    <xf numFmtId="0" fontId="0" fillId="0" borderId="29" xfId="0" applyBorder="1"/>
    <xf numFmtId="0" fontId="0" fillId="0" borderId="28" xfId="0" applyBorder="1" applyAlignment="1">
      <alignment horizontal="center"/>
    </xf>
    <xf numFmtId="0" fontId="0" fillId="3" borderId="30" xfId="0" applyFill="1" applyBorder="1" applyAlignment="1"/>
    <xf numFmtId="0" fontId="0" fillId="3" borderId="19" xfId="0" applyFill="1" applyBorder="1"/>
    <xf numFmtId="0" fontId="0" fillId="0" borderId="30" xfId="0" applyBorder="1" applyAlignment="1"/>
    <xf numFmtId="0" fontId="0" fillId="0" borderId="0" xfId="0" applyBorder="1" applyAlignment="1">
      <alignment horizontal="center"/>
    </xf>
    <xf numFmtId="0" fontId="0" fillId="3" borderId="0" xfId="0" applyFill="1" applyBorder="1" applyAlignment="1"/>
    <xf numFmtId="0" fontId="0" fillId="0" borderId="16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2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combo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'chart-combo'!$C$3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'chart-combo'!$A$4:$B$24</c15:sqref>
                  </c15:fullRef>
                  <c15:levelRef>
                    <c15:sqref>'chart-combo'!$B$4:$B$24</c15:sqref>
                  </c15:levelRef>
                </c:ext>
              </c:extLst>
              <c:f>'chart-combo'!$B$4:$B$24</c:f>
              <c:strCache>
                <c:ptCount val="21"/>
                <c:pt idx="0">
                  <c:v>karate - com0</c:v>
                </c:pt>
                <c:pt idx="1">
                  <c:v>karate - com1</c:v>
                </c:pt>
                <c:pt idx="2">
                  <c:v>karate - com2</c:v>
                </c:pt>
                <c:pt idx="3">
                  <c:v>ba-20-2-com0</c:v>
                </c:pt>
                <c:pt idx="4">
                  <c:v>ba-20-2-com1</c:v>
                </c:pt>
                <c:pt idx="5">
                  <c:v>ba-20-2-com2</c:v>
                </c:pt>
                <c:pt idx="6">
                  <c:v>ba-20-2-com3</c:v>
                </c:pt>
                <c:pt idx="7">
                  <c:v>ba-40-2-com0</c:v>
                </c:pt>
                <c:pt idx="8">
                  <c:v>ba-40-2-com1</c:v>
                </c:pt>
                <c:pt idx="9">
                  <c:v>ba-40-2-com2</c:v>
                </c:pt>
                <c:pt idx="10">
                  <c:v>ba-40-2-com3</c:v>
                </c:pt>
                <c:pt idx="11">
                  <c:v>ba-40-2-com4</c:v>
                </c:pt>
                <c:pt idx="12">
                  <c:v>ba-40-2-com5</c:v>
                </c:pt>
                <c:pt idx="13">
                  <c:v>er-20-50-com0</c:v>
                </c:pt>
                <c:pt idx="14">
                  <c:v>er-20-50-com1</c:v>
                </c:pt>
                <c:pt idx="15">
                  <c:v>er-20-50-com2</c:v>
                </c:pt>
                <c:pt idx="16">
                  <c:v>er-20-50-com3</c:v>
                </c:pt>
                <c:pt idx="17">
                  <c:v>er-40-100-com0</c:v>
                </c:pt>
                <c:pt idx="18">
                  <c:v>er-40-100-com1</c:v>
                </c:pt>
                <c:pt idx="19">
                  <c:v>er-40-100-com2</c:v>
                </c:pt>
                <c:pt idx="20">
                  <c:v>er-40-100-com3</c:v>
                </c:pt>
              </c:strCache>
            </c:strRef>
          </c:cat>
          <c:val>
            <c:numRef>
              <c:f>'chart-combo'!$C$4:$C$24</c:f>
              <c:numCache>
                <c:formatCode>General</c:formatCode>
                <c:ptCount val="21"/>
                <c:pt idx="0">
                  <c:v>0.40300000000000002</c:v>
                </c:pt>
                <c:pt idx="1">
                  <c:v>4.2000000000000003E-2</c:v>
                </c:pt>
                <c:pt idx="2">
                  <c:v>8.3000000000000004E-2</c:v>
                </c:pt>
                <c:pt idx="3">
                  <c:v>0.44400000000000001</c:v>
                </c:pt>
                <c:pt idx="4">
                  <c:v>0.44600000000000001</c:v>
                </c:pt>
                <c:pt idx="5">
                  <c:v>0.433</c:v>
                </c:pt>
                <c:pt idx="6">
                  <c:v>0.65</c:v>
                </c:pt>
                <c:pt idx="7">
                  <c:v>0.66200000000000003</c:v>
                </c:pt>
                <c:pt idx="8">
                  <c:v>0.58399999999999996</c:v>
                </c:pt>
                <c:pt idx="9">
                  <c:v>0.79800000000000004</c:v>
                </c:pt>
                <c:pt idx="10">
                  <c:v>0.82499999999999996</c:v>
                </c:pt>
                <c:pt idx="11">
                  <c:v>0.6</c:v>
                </c:pt>
                <c:pt idx="12">
                  <c:v>0.622</c:v>
                </c:pt>
                <c:pt idx="13">
                  <c:v>0.68500000000000005</c:v>
                </c:pt>
                <c:pt idx="14">
                  <c:v>0.74199999999999999</c:v>
                </c:pt>
                <c:pt idx="15">
                  <c:v>0.73399999999999999</c:v>
                </c:pt>
                <c:pt idx="16">
                  <c:v>0.55600000000000005</c:v>
                </c:pt>
                <c:pt idx="17">
                  <c:v>0.56200000000000006</c:v>
                </c:pt>
                <c:pt idx="18">
                  <c:v>0.60399999999999998</c:v>
                </c:pt>
                <c:pt idx="19">
                  <c:v>0.75800000000000001</c:v>
                </c:pt>
                <c:pt idx="20">
                  <c:v>0.77700000000000002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A-7C4E-82DB-F4D8688FC7D9}"/>
            </c:ext>
          </c:extLst>
        </c:ser>
        <c:ser>
          <c:idx val="1"/>
          <c:order val="1"/>
          <c:tx>
            <c:strRef>
              <c:f>'chart-combo'!$D$3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'chart-combo'!$A$4:$B$24</c15:sqref>
                  </c15:fullRef>
                  <c15:levelRef>
                    <c15:sqref>'chart-combo'!$B$4:$B$24</c15:sqref>
                  </c15:levelRef>
                </c:ext>
              </c:extLst>
              <c:f>'chart-combo'!$B$4:$B$24</c:f>
              <c:strCache>
                <c:ptCount val="21"/>
                <c:pt idx="0">
                  <c:v>karate - com0</c:v>
                </c:pt>
                <c:pt idx="1">
                  <c:v>karate - com1</c:v>
                </c:pt>
                <c:pt idx="2">
                  <c:v>karate - com2</c:v>
                </c:pt>
                <c:pt idx="3">
                  <c:v>ba-20-2-com0</c:v>
                </c:pt>
                <c:pt idx="4">
                  <c:v>ba-20-2-com1</c:v>
                </c:pt>
                <c:pt idx="5">
                  <c:v>ba-20-2-com2</c:v>
                </c:pt>
                <c:pt idx="6">
                  <c:v>ba-20-2-com3</c:v>
                </c:pt>
                <c:pt idx="7">
                  <c:v>ba-40-2-com0</c:v>
                </c:pt>
                <c:pt idx="8">
                  <c:v>ba-40-2-com1</c:v>
                </c:pt>
                <c:pt idx="9">
                  <c:v>ba-40-2-com2</c:v>
                </c:pt>
                <c:pt idx="10">
                  <c:v>ba-40-2-com3</c:v>
                </c:pt>
                <c:pt idx="11">
                  <c:v>ba-40-2-com4</c:v>
                </c:pt>
                <c:pt idx="12">
                  <c:v>ba-40-2-com5</c:v>
                </c:pt>
                <c:pt idx="13">
                  <c:v>er-20-50-com0</c:v>
                </c:pt>
                <c:pt idx="14">
                  <c:v>er-20-50-com1</c:v>
                </c:pt>
                <c:pt idx="15">
                  <c:v>er-20-50-com2</c:v>
                </c:pt>
                <c:pt idx="16">
                  <c:v>er-20-50-com3</c:v>
                </c:pt>
                <c:pt idx="17">
                  <c:v>er-40-100-com0</c:v>
                </c:pt>
                <c:pt idx="18">
                  <c:v>er-40-100-com1</c:v>
                </c:pt>
                <c:pt idx="19">
                  <c:v>er-40-100-com2</c:v>
                </c:pt>
                <c:pt idx="20">
                  <c:v>er-40-100-com3</c:v>
                </c:pt>
              </c:strCache>
            </c:strRef>
          </c:cat>
          <c:val>
            <c:numRef>
              <c:f>'chart-combo'!$D$4:$D$24</c:f>
              <c:numCache>
                <c:formatCode>General</c:formatCode>
                <c:ptCount val="21"/>
                <c:pt idx="0">
                  <c:v>0.625</c:v>
                </c:pt>
                <c:pt idx="1">
                  <c:v>0.36299999999999999</c:v>
                </c:pt>
                <c:pt idx="2">
                  <c:v>0.35399999999999998</c:v>
                </c:pt>
                <c:pt idx="3">
                  <c:v>0.70899999999999996</c:v>
                </c:pt>
                <c:pt idx="4">
                  <c:v>0.72499999999999998</c:v>
                </c:pt>
                <c:pt idx="5">
                  <c:v>0.61699999999999999</c:v>
                </c:pt>
                <c:pt idx="6">
                  <c:v>0.75700000000000001</c:v>
                </c:pt>
                <c:pt idx="7">
                  <c:v>0.79</c:v>
                </c:pt>
                <c:pt idx="8">
                  <c:v>0.71299999999999997</c:v>
                </c:pt>
                <c:pt idx="9">
                  <c:v>0.81899999999999995</c:v>
                </c:pt>
                <c:pt idx="10">
                  <c:v>0.82599999999999996</c:v>
                </c:pt>
                <c:pt idx="11">
                  <c:v>0.66800000000000004</c:v>
                </c:pt>
                <c:pt idx="12">
                  <c:v>0.73899999999999999</c:v>
                </c:pt>
                <c:pt idx="13">
                  <c:v>0.70199999999999996</c:v>
                </c:pt>
                <c:pt idx="14">
                  <c:v>0.752</c:v>
                </c:pt>
                <c:pt idx="15">
                  <c:v>0.76300000000000001</c:v>
                </c:pt>
                <c:pt idx="16">
                  <c:v>0.75800000000000001</c:v>
                </c:pt>
                <c:pt idx="17">
                  <c:v>0.72599999999999998</c:v>
                </c:pt>
                <c:pt idx="18">
                  <c:v>0.64500000000000002</c:v>
                </c:pt>
                <c:pt idx="19">
                  <c:v>0.77300000000000002</c:v>
                </c:pt>
                <c:pt idx="20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A-7C4E-82DB-F4D8688FC7D9}"/>
            </c:ext>
          </c:extLst>
        </c:ser>
        <c:ser>
          <c:idx val="2"/>
          <c:order val="2"/>
          <c:tx>
            <c:strRef>
              <c:f>'chart-combo'!$E$3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'chart-combo'!$A$4:$B$24</c15:sqref>
                  </c15:fullRef>
                  <c15:levelRef>
                    <c15:sqref>'chart-combo'!$B$4:$B$24</c15:sqref>
                  </c15:levelRef>
                </c:ext>
              </c:extLst>
              <c:f>'chart-combo'!$B$4:$B$24</c:f>
              <c:strCache>
                <c:ptCount val="21"/>
                <c:pt idx="0">
                  <c:v>karate - com0</c:v>
                </c:pt>
                <c:pt idx="1">
                  <c:v>karate - com1</c:v>
                </c:pt>
                <c:pt idx="2">
                  <c:v>karate - com2</c:v>
                </c:pt>
                <c:pt idx="3">
                  <c:v>ba-20-2-com0</c:v>
                </c:pt>
                <c:pt idx="4">
                  <c:v>ba-20-2-com1</c:v>
                </c:pt>
                <c:pt idx="5">
                  <c:v>ba-20-2-com2</c:v>
                </c:pt>
                <c:pt idx="6">
                  <c:v>ba-20-2-com3</c:v>
                </c:pt>
                <c:pt idx="7">
                  <c:v>ba-40-2-com0</c:v>
                </c:pt>
                <c:pt idx="8">
                  <c:v>ba-40-2-com1</c:v>
                </c:pt>
                <c:pt idx="9">
                  <c:v>ba-40-2-com2</c:v>
                </c:pt>
                <c:pt idx="10">
                  <c:v>ba-40-2-com3</c:v>
                </c:pt>
                <c:pt idx="11">
                  <c:v>ba-40-2-com4</c:v>
                </c:pt>
                <c:pt idx="12">
                  <c:v>ba-40-2-com5</c:v>
                </c:pt>
                <c:pt idx="13">
                  <c:v>er-20-50-com0</c:v>
                </c:pt>
                <c:pt idx="14">
                  <c:v>er-20-50-com1</c:v>
                </c:pt>
                <c:pt idx="15">
                  <c:v>er-20-50-com2</c:v>
                </c:pt>
                <c:pt idx="16">
                  <c:v>er-20-50-com3</c:v>
                </c:pt>
                <c:pt idx="17">
                  <c:v>er-40-100-com0</c:v>
                </c:pt>
                <c:pt idx="18">
                  <c:v>er-40-100-com1</c:v>
                </c:pt>
                <c:pt idx="19">
                  <c:v>er-40-100-com2</c:v>
                </c:pt>
                <c:pt idx="20">
                  <c:v>er-40-100-com3</c:v>
                </c:pt>
              </c:strCache>
            </c:strRef>
          </c:cat>
          <c:val>
            <c:numRef>
              <c:f>'chart-combo'!$E$4:$E$24</c:f>
              <c:numCache>
                <c:formatCode>General</c:formatCode>
                <c:ptCount val="21"/>
                <c:pt idx="0">
                  <c:v>0.625</c:v>
                </c:pt>
                <c:pt idx="1">
                  <c:v>0.49199999999999999</c:v>
                </c:pt>
                <c:pt idx="2">
                  <c:v>0.44700000000000001</c:v>
                </c:pt>
                <c:pt idx="3">
                  <c:v>0.71599999999999997</c:v>
                </c:pt>
                <c:pt idx="4">
                  <c:v>0.73099999999999998</c:v>
                </c:pt>
                <c:pt idx="5">
                  <c:v>0.76300000000000001</c:v>
                </c:pt>
                <c:pt idx="6">
                  <c:v>0.75800000000000001</c:v>
                </c:pt>
                <c:pt idx="7">
                  <c:v>0.80900000000000005</c:v>
                </c:pt>
                <c:pt idx="8">
                  <c:v>0.81599999999999995</c:v>
                </c:pt>
                <c:pt idx="9">
                  <c:v>0.82599999999999996</c:v>
                </c:pt>
                <c:pt idx="10">
                  <c:v>0.84099999999999997</c:v>
                </c:pt>
                <c:pt idx="11">
                  <c:v>0.81299999999999994</c:v>
                </c:pt>
                <c:pt idx="12">
                  <c:v>0.82499999999999996</c:v>
                </c:pt>
                <c:pt idx="13">
                  <c:v>0.71299999999999997</c:v>
                </c:pt>
                <c:pt idx="14">
                  <c:v>0.752</c:v>
                </c:pt>
                <c:pt idx="15">
                  <c:v>0.77300000000000002</c:v>
                </c:pt>
                <c:pt idx="16">
                  <c:v>0.75800000000000001</c:v>
                </c:pt>
                <c:pt idx="17">
                  <c:v>0.76100000000000001</c:v>
                </c:pt>
                <c:pt idx="18">
                  <c:v>0.77900000000000003</c:v>
                </c:pt>
                <c:pt idx="19">
                  <c:v>0.79</c:v>
                </c:pt>
                <c:pt idx="20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A-7C4E-82DB-F4D8688FC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104608"/>
        <c:axId val="825248976"/>
      </c:barChart>
      <c:catAx>
        <c:axId val="8561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48976"/>
        <c:crosses val="autoZero"/>
        <c:auto val="1"/>
        <c:lblAlgn val="ctr"/>
        <c:lblOffset val="100"/>
        <c:noMultiLvlLbl val="0"/>
      </c:catAx>
      <c:valAx>
        <c:axId val="8252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greedy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'chart-greedy'!$C$2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'chart-greedy'!$B$3:$B$23</c:f>
              <c:strCache>
                <c:ptCount val="21"/>
                <c:pt idx="0">
                  <c:v>karate - com0</c:v>
                </c:pt>
                <c:pt idx="1">
                  <c:v>karate - com1</c:v>
                </c:pt>
                <c:pt idx="2">
                  <c:v>karate - com2</c:v>
                </c:pt>
                <c:pt idx="3">
                  <c:v>ba-20-2-com0</c:v>
                </c:pt>
                <c:pt idx="4">
                  <c:v>ba-20-2-com1</c:v>
                </c:pt>
                <c:pt idx="5">
                  <c:v>ba-20-2-com2</c:v>
                </c:pt>
                <c:pt idx="6">
                  <c:v>ba-20-2-com3</c:v>
                </c:pt>
                <c:pt idx="7">
                  <c:v>ba-20-2-com4</c:v>
                </c:pt>
                <c:pt idx="8">
                  <c:v>ba-40-2-com0</c:v>
                </c:pt>
                <c:pt idx="9">
                  <c:v>ba-40-2-com1</c:v>
                </c:pt>
                <c:pt idx="10">
                  <c:v>ba-40-2-com2</c:v>
                </c:pt>
                <c:pt idx="11">
                  <c:v>ba-40-2-com3</c:v>
                </c:pt>
                <c:pt idx="12">
                  <c:v>ba-40-2-com4</c:v>
                </c:pt>
                <c:pt idx="13">
                  <c:v>ba-40-2-com5</c:v>
                </c:pt>
                <c:pt idx="14">
                  <c:v>er-20-50-com0</c:v>
                </c:pt>
                <c:pt idx="15">
                  <c:v>er-20-50-com1</c:v>
                </c:pt>
                <c:pt idx="16">
                  <c:v>er-20-50-com2</c:v>
                </c:pt>
                <c:pt idx="17">
                  <c:v>er-40-100-com0</c:v>
                </c:pt>
                <c:pt idx="18">
                  <c:v>er-40-100-com1</c:v>
                </c:pt>
                <c:pt idx="19">
                  <c:v>er-40-100-com2</c:v>
                </c:pt>
                <c:pt idx="20">
                  <c:v>er-40-100-com3</c:v>
                </c:pt>
              </c:strCache>
            </c:strRef>
          </c:cat>
          <c:val>
            <c:numRef>
              <c:f>'chart-greedy'!$C$3:$C$23</c:f>
              <c:numCache>
                <c:formatCode>General</c:formatCode>
                <c:ptCount val="21"/>
                <c:pt idx="0">
                  <c:v>0.41</c:v>
                </c:pt>
                <c:pt idx="1">
                  <c:v>0.60699999999999998</c:v>
                </c:pt>
                <c:pt idx="2">
                  <c:v>0.42</c:v>
                </c:pt>
                <c:pt idx="3">
                  <c:v>0.48199999999999998</c:v>
                </c:pt>
                <c:pt idx="4">
                  <c:v>0.59799999999999998</c:v>
                </c:pt>
                <c:pt idx="5">
                  <c:v>0.439</c:v>
                </c:pt>
                <c:pt idx="6">
                  <c:v>0.51200000000000001</c:v>
                </c:pt>
                <c:pt idx="7">
                  <c:v>0.56000000000000005</c:v>
                </c:pt>
                <c:pt idx="8">
                  <c:v>0.61099999999999999</c:v>
                </c:pt>
                <c:pt idx="9">
                  <c:v>0.51800000000000002</c:v>
                </c:pt>
                <c:pt idx="10">
                  <c:v>0.46600000000000003</c:v>
                </c:pt>
                <c:pt idx="11">
                  <c:v>0.53</c:v>
                </c:pt>
                <c:pt idx="12">
                  <c:v>0.53</c:v>
                </c:pt>
                <c:pt idx="13">
                  <c:v>0.56000000000000005</c:v>
                </c:pt>
                <c:pt idx="14">
                  <c:v>0.57599999999999996</c:v>
                </c:pt>
                <c:pt idx="15">
                  <c:v>0.59799999999999998</c:v>
                </c:pt>
                <c:pt idx="16">
                  <c:v>0.56499999999999995</c:v>
                </c:pt>
                <c:pt idx="17">
                  <c:v>0.63100000000000001</c:v>
                </c:pt>
                <c:pt idx="18">
                  <c:v>0.60099999999999998</c:v>
                </c:pt>
                <c:pt idx="19">
                  <c:v>0.77800000000000002</c:v>
                </c:pt>
                <c:pt idx="20">
                  <c:v>0.59599999999999997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4-8640-ABF4-FA69EF0E9E79}"/>
            </c:ext>
          </c:extLst>
        </c:ser>
        <c:ser>
          <c:idx val="1"/>
          <c:order val="1"/>
          <c:tx>
            <c:strRef>
              <c:f>'chart-greedy'!$D$2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'chart-greedy'!$B$3:$B$23</c:f>
              <c:strCache>
                <c:ptCount val="21"/>
                <c:pt idx="0">
                  <c:v>karate - com0</c:v>
                </c:pt>
                <c:pt idx="1">
                  <c:v>karate - com1</c:v>
                </c:pt>
                <c:pt idx="2">
                  <c:v>karate - com2</c:v>
                </c:pt>
                <c:pt idx="3">
                  <c:v>ba-20-2-com0</c:v>
                </c:pt>
                <c:pt idx="4">
                  <c:v>ba-20-2-com1</c:v>
                </c:pt>
                <c:pt idx="5">
                  <c:v>ba-20-2-com2</c:v>
                </c:pt>
                <c:pt idx="6">
                  <c:v>ba-20-2-com3</c:v>
                </c:pt>
                <c:pt idx="7">
                  <c:v>ba-20-2-com4</c:v>
                </c:pt>
                <c:pt idx="8">
                  <c:v>ba-40-2-com0</c:v>
                </c:pt>
                <c:pt idx="9">
                  <c:v>ba-40-2-com1</c:v>
                </c:pt>
                <c:pt idx="10">
                  <c:v>ba-40-2-com2</c:v>
                </c:pt>
                <c:pt idx="11">
                  <c:v>ba-40-2-com3</c:v>
                </c:pt>
                <c:pt idx="12">
                  <c:v>ba-40-2-com4</c:v>
                </c:pt>
                <c:pt idx="13">
                  <c:v>ba-40-2-com5</c:v>
                </c:pt>
                <c:pt idx="14">
                  <c:v>er-20-50-com0</c:v>
                </c:pt>
                <c:pt idx="15">
                  <c:v>er-20-50-com1</c:v>
                </c:pt>
                <c:pt idx="16">
                  <c:v>er-20-50-com2</c:v>
                </c:pt>
                <c:pt idx="17">
                  <c:v>er-40-100-com0</c:v>
                </c:pt>
                <c:pt idx="18">
                  <c:v>er-40-100-com1</c:v>
                </c:pt>
                <c:pt idx="19">
                  <c:v>er-40-100-com2</c:v>
                </c:pt>
                <c:pt idx="20">
                  <c:v>er-40-100-com3</c:v>
                </c:pt>
              </c:strCache>
            </c:strRef>
          </c:cat>
          <c:val>
            <c:numRef>
              <c:f>'chart-greedy'!$D$3:$D$23</c:f>
              <c:numCache>
                <c:formatCode>General</c:formatCode>
                <c:ptCount val="21"/>
                <c:pt idx="0">
                  <c:v>0.63100000000000001</c:v>
                </c:pt>
                <c:pt idx="1">
                  <c:v>0.71499999999999997</c:v>
                </c:pt>
                <c:pt idx="2">
                  <c:v>0.66300000000000003</c:v>
                </c:pt>
                <c:pt idx="3">
                  <c:v>0.70099999999999996</c:v>
                </c:pt>
                <c:pt idx="4">
                  <c:v>0.71399999999999997</c:v>
                </c:pt>
                <c:pt idx="5">
                  <c:v>0.67100000000000004</c:v>
                </c:pt>
                <c:pt idx="6">
                  <c:v>0.65600000000000003</c:v>
                </c:pt>
                <c:pt idx="7">
                  <c:v>0.755</c:v>
                </c:pt>
                <c:pt idx="8">
                  <c:v>0.78900000000000003</c:v>
                </c:pt>
                <c:pt idx="9">
                  <c:v>0.69499999999999995</c:v>
                </c:pt>
                <c:pt idx="10">
                  <c:v>0.73499999999999999</c:v>
                </c:pt>
                <c:pt idx="11">
                  <c:v>0.71099999999999997</c:v>
                </c:pt>
                <c:pt idx="12">
                  <c:v>0.71599999999999997</c:v>
                </c:pt>
                <c:pt idx="13">
                  <c:v>0.61899999999999999</c:v>
                </c:pt>
                <c:pt idx="14">
                  <c:v>0.65200000000000002</c:v>
                </c:pt>
                <c:pt idx="15">
                  <c:v>0.71399999999999997</c:v>
                </c:pt>
                <c:pt idx="16">
                  <c:v>0.748</c:v>
                </c:pt>
                <c:pt idx="17">
                  <c:v>0.77</c:v>
                </c:pt>
                <c:pt idx="18">
                  <c:v>0.76200000000000001</c:v>
                </c:pt>
                <c:pt idx="19">
                  <c:v>0.79100000000000004</c:v>
                </c:pt>
                <c:pt idx="20">
                  <c:v>0.75700000000000001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4-8640-ABF4-FA69EF0E9E79}"/>
            </c:ext>
          </c:extLst>
        </c:ser>
        <c:ser>
          <c:idx val="2"/>
          <c:order val="2"/>
          <c:tx>
            <c:strRef>
              <c:f>'chart-greedy'!$E$2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'chart-greedy'!$B$3:$B$23</c:f>
              <c:strCache>
                <c:ptCount val="21"/>
                <c:pt idx="0">
                  <c:v>karate - com0</c:v>
                </c:pt>
                <c:pt idx="1">
                  <c:v>karate - com1</c:v>
                </c:pt>
                <c:pt idx="2">
                  <c:v>karate - com2</c:v>
                </c:pt>
                <c:pt idx="3">
                  <c:v>ba-20-2-com0</c:v>
                </c:pt>
                <c:pt idx="4">
                  <c:v>ba-20-2-com1</c:v>
                </c:pt>
                <c:pt idx="5">
                  <c:v>ba-20-2-com2</c:v>
                </c:pt>
                <c:pt idx="6">
                  <c:v>ba-20-2-com3</c:v>
                </c:pt>
                <c:pt idx="7">
                  <c:v>ba-20-2-com4</c:v>
                </c:pt>
                <c:pt idx="8">
                  <c:v>ba-40-2-com0</c:v>
                </c:pt>
                <c:pt idx="9">
                  <c:v>ba-40-2-com1</c:v>
                </c:pt>
                <c:pt idx="10">
                  <c:v>ba-40-2-com2</c:v>
                </c:pt>
                <c:pt idx="11">
                  <c:v>ba-40-2-com3</c:v>
                </c:pt>
                <c:pt idx="12">
                  <c:v>ba-40-2-com4</c:v>
                </c:pt>
                <c:pt idx="13">
                  <c:v>ba-40-2-com5</c:v>
                </c:pt>
                <c:pt idx="14">
                  <c:v>er-20-50-com0</c:v>
                </c:pt>
                <c:pt idx="15">
                  <c:v>er-20-50-com1</c:v>
                </c:pt>
                <c:pt idx="16">
                  <c:v>er-20-50-com2</c:v>
                </c:pt>
                <c:pt idx="17">
                  <c:v>er-40-100-com0</c:v>
                </c:pt>
                <c:pt idx="18">
                  <c:v>er-40-100-com1</c:v>
                </c:pt>
                <c:pt idx="19">
                  <c:v>er-40-100-com2</c:v>
                </c:pt>
                <c:pt idx="20">
                  <c:v>er-40-100-com3</c:v>
                </c:pt>
              </c:strCache>
            </c:strRef>
          </c:cat>
          <c:val>
            <c:numRef>
              <c:f>'chart-greedy'!$E$3:$E$23</c:f>
              <c:numCache>
                <c:formatCode>General</c:formatCode>
                <c:ptCount val="21"/>
                <c:pt idx="0">
                  <c:v>0.69199999999999995</c:v>
                </c:pt>
                <c:pt idx="1">
                  <c:v>0.749</c:v>
                </c:pt>
                <c:pt idx="2">
                  <c:v>0.73099999999999998</c:v>
                </c:pt>
                <c:pt idx="3">
                  <c:v>0.752</c:v>
                </c:pt>
                <c:pt idx="4">
                  <c:v>0.752</c:v>
                </c:pt>
                <c:pt idx="5">
                  <c:v>0.77300000000000002</c:v>
                </c:pt>
                <c:pt idx="6">
                  <c:v>0.75800000000000001</c:v>
                </c:pt>
                <c:pt idx="7">
                  <c:v>0.75700000000000001</c:v>
                </c:pt>
                <c:pt idx="8">
                  <c:v>0.80900000000000005</c:v>
                </c:pt>
                <c:pt idx="9">
                  <c:v>0.81200000000000006</c:v>
                </c:pt>
                <c:pt idx="10">
                  <c:v>0.82699999999999996</c:v>
                </c:pt>
                <c:pt idx="11">
                  <c:v>0.82599999999999996</c:v>
                </c:pt>
                <c:pt idx="12">
                  <c:v>0.82599999999999996</c:v>
                </c:pt>
                <c:pt idx="13">
                  <c:v>0.72799999999999998</c:v>
                </c:pt>
                <c:pt idx="14">
                  <c:v>0.67700000000000005</c:v>
                </c:pt>
                <c:pt idx="15">
                  <c:v>0.752</c:v>
                </c:pt>
                <c:pt idx="16">
                  <c:v>0.752</c:v>
                </c:pt>
                <c:pt idx="17">
                  <c:v>0.78200000000000003</c:v>
                </c:pt>
                <c:pt idx="18">
                  <c:v>0.78800000000000003</c:v>
                </c:pt>
                <c:pt idx="19">
                  <c:v>0.80200000000000005</c:v>
                </c:pt>
                <c:pt idx="20">
                  <c:v>0.79600000000000004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B4-8640-ABF4-FA69EF0E9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021664"/>
        <c:axId val="854002688"/>
      </c:barChart>
      <c:catAx>
        <c:axId val="85202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002688"/>
        <c:crosses val="autoZero"/>
        <c:auto val="1"/>
        <c:lblAlgn val="ctr"/>
        <c:lblOffset val="100"/>
        <c:noMultiLvlLbl val="0"/>
      </c:catAx>
      <c:valAx>
        <c:axId val="8540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2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leid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'chart-leid'!$C$2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'chart-leid'!$B$3:$B$27</c:f>
              <c:strCache>
                <c:ptCount val="25"/>
                <c:pt idx="0">
                  <c:v>karate - com0</c:v>
                </c:pt>
                <c:pt idx="1">
                  <c:v>karate - com1</c:v>
                </c:pt>
                <c:pt idx="2">
                  <c:v>karate - com2</c:v>
                </c:pt>
                <c:pt idx="3">
                  <c:v>karate - com3</c:v>
                </c:pt>
                <c:pt idx="4">
                  <c:v>ba-20-2-com0</c:v>
                </c:pt>
                <c:pt idx="5">
                  <c:v>ba-20-2-com1</c:v>
                </c:pt>
                <c:pt idx="6">
                  <c:v>ba-20-2-com2</c:v>
                </c:pt>
                <c:pt idx="7">
                  <c:v>ba-20-2-com3</c:v>
                </c:pt>
                <c:pt idx="8">
                  <c:v>ba-20-2-com4</c:v>
                </c:pt>
                <c:pt idx="9">
                  <c:v>ba-40-2-com0</c:v>
                </c:pt>
                <c:pt idx="10">
                  <c:v>ba-40-2-com1</c:v>
                </c:pt>
                <c:pt idx="11">
                  <c:v>ba-40-2-com2</c:v>
                </c:pt>
                <c:pt idx="12">
                  <c:v>ba-40-2-com3</c:v>
                </c:pt>
                <c:pt idx="13">
                  <c:v>ba-40-2-com4</c:v>
                </c:pt>
                <c:pt idx="14">
                  <c:v>ba-40-2-com5</c:v>
                </c:pt>
                <c:pt idx="15">
                  <c:v>ba-40-2-com6</c:v>
                </c:pt>
                <c:pt idx="16">
                  <c:v>er-20-50-com0</c:v>
                </c:pt>
                <c:pt idx="17">
                  <c:v>er-20-50-com1</c:v>
                </c:pt>
                <c:pt idx="18">
                  <c:v>er-20-50-com2</c:v>
                </c:pt>
                <c:pt idx="19">
                  <c:v>er-20-50-com3</c:v>
                </c:pt>
                <c:pt idx="20">
                  <c:v>er-40-100-com0</c:v>
                </c:pt>
                <c:pt idx="21">
                  <c:v>er-40-100-com1</c:v>
                </c:pt>
                <c:pt idx="22">
                  <c:v>er-40-100-com2</c:v>
                </c:pt>
                <c:pt idx="23">
                  <c:v>er-40-100-com3</c:v>
                </c:pt>
                <c:pt idx="24">
                  <c:v>er-40-100-com4</c:v>
                </c:pt>
              </c:strCache>
            </c:strRef>
          </c:cat>
          <c:val>
            <c:numRef>
              <c:f>'chart-leid'!$C$3:$C$27</c:f>
              <c:numCache>
                <c:formatCode>General</c:formatCode>
                <c:ptCount val="25"/>
                <c:pt idx="0">
                  <c:v>0.39300000000000002</c:v>
                </c:pt>
                <c:pt idx="1">
                  <c:v>0.377</c:v>
                </c:pt>
                <c:pt idx="2">
                  <c:v>0.42599999999999999</c:v>
                </c:pt>
                <c:pt idx="3">
                  <c:v>8.3000000000000004E-2</c:v>
                </c:pt>
                <c:pt idx="4">
                  <c:v>0.33500000000000002</c:v>
                </c:pt>
                <c:pt idx="5">
                  <c:v>0.22</c:v>
                </c:pt>
                <c:pt idx="6">
                  <c:v>0.42499999999999999</c:v>
                </c:pt>
                <c:pt idx="7">
                  <c:v>0.45</c:v>
                </c:pt>
                <c:pt idx="8">
                  <c:v>0.20599999999999999</c:v>
                </c:pt>
                <c:pt idx="9">
                  <c:v>9.4E-2</c:v>
                </c:pt>
                <c:pt idx="10">
                  <c:v>0.34699999999999998</c:v>
                </c:pt>
                <c:pt idx="11">
                  <c:v>0.22</c:v>
                </c:pt>
                <c:pt idx="12">
                  <c:v>0.318</c:v>
                </c:pt>
                <c:pt idx="13">
                  <c:v>0.20599999999999999</c:v>
                </c:pt>
                <c:pt idx="14">
                  <c:v>0.33</c:v>
                </c:pt>
                <c:pt idx="15">
                  <c:v>0.13400000000000001</c:v>
                </c:pt>
                <c:pt idx="16">
                  <c:v>0.56699999999999995</c:v>
                </c:pt>
                <c:pt idx="17">
                  <c:v>0.26700000000000002</c:v>
                </c:pt>
                <c:pt idx="18">
                  <c:v>0.35099999999999998</c:v>
                </c:pt>
                <c:pt idx="19">
                  <c:v>0.313</c:v>
                </c:pt>
                <c:pt idx="20">
                  <c:v>0.45200000000000001</c:v>
                </c:pt>
                <c:pt idx="21">
                  <c:v>0.58299999999999996</c:v>
                </c:pt>
                <c:pt idx="22">
                  <c:v>0.21099999999999999</c:v>
                </c:pt>
                <c:pt idx="23">
                  <c:v>0.497</c:v>
                </c:pt>
                <c:pt idx="24">
                  <c:v>0.53900000000000003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5-B441-81B6-C45174555DB1}"/>
            </c:ext>
          </c:extLst>
        </c:ser>
        <c:ser>
          <c:idx val="1"/>
          <c:order val="1"/>
          <c:tx>
            <c:strRef>
              <c:f>'chart-leid'!$D$2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'chart-leid'!$B$3:$B$27</c:f>
              <c:strCache>
                <c:ptCount val="25"/>
                <c:pt idx="0">
                  <c:v>karate - com0</c:v>
                </c:pt>
                <c:pt idx="1">
                  <c:v>karate - com1</c:v>
                </c:pt>
                <c:pt idx="2">
                  <c:v>karate - com2</c:v>
                </c:pt>
                <c:pt idx="3">
                  <c:v>karate - com3</c:v>
                </c:pt>
                <c:pt idx="4">
                  <c:v>ba-20-2-com0</c:v>
                </c:pt>
                <c:pt idx="5">
                  <c:v>ba-20-2-com1</c:v>
                </c:pt>
                <c:pt idx="6">
                  <c:v>ba-20-2-com2</c:v>
                </c:pt>
                <c:pt idx="7">
                  <c:v>ba-20-2-com3</c:v>
                </c:pt>
                <c:pt idx="8">
                  <c:v>ba-20-2-com4</c:v>
                </c:pt>
                <c:pt idx="9">
                  <c:v>ba-40-2-com0</c:v>
                </c:pt>
                <c:pt idx="10">
                  <c:v>ba-40-2-com1</c:v>
                </c:pt>
                <c:pt idx="11">
                  <c:v>ba-40-2-com2</c:v>
                </c:pt>
                <c:pt idx="12">
                  <c:v>ba-40-2-com3</c:v>
                </c:pt>
                <c:pt idx="13">
                  <c:v>ba-40-2-com4</c:v>
                </c:pt>
                <c:pt idx="14">
                  <c:v>ba-40-2-com5</c:v>
                </c:pt>
                <c:pt idx="15">
                  <c:v>ba-40-2-com6</c:v>
                </c:pt>
                <c:pt idx="16">
                  <c:v>er-20-50-com0</c:v>
                </c:pt>
                <c:pt idx="17">
                  <c:v>er-20-50-com1</c:v>
                </c:pt>
                <c:pt idx="18">
                  <c:v>er-20-50-com2</c:v>
                </c:pt>
                <c:pt idx="19">
                  <c:v>er-20-50-com3</c:v>
                </c:pt>
                <c:pt idx="20">
                  <c:v>er-40-100-com0</c:v>
                </c:pt>
                <c:pt idx="21">
                  <c:v>er-40-100-com1</c:v>
                </c:pt>
                <c:pt idx="22">
                  <c:v>er-40-100-com2</c:v>
                </c:pt>
                <c:pt idx="23">
                  <c:v>er-40-100-com3</c:v>
                </c:pt>
                <c:pt idx="24">
                  <c:v>er-40-100-com4</c:v>
                </c:pt>
              </c:strCache>
            </c:strRef>
          </c:cat>
          <c:val>
            <c:numRef>
              <c:f>'chart-leid'!$D$3:$D$27</c:f>
              <c:numCache>
                <c:formatCode>General</c:formatCode>
                <c:ptCount val="25"/>
                <c:pt idx="0">
                  <c:v>0.71599999999999997</c:v>
                </c:pt>
                <c:pt idx="1">
                  <c:v>0.69</c:v>
                </c:pt>
                <c:pt idx="2">
                  <c:v>0.58899999999999997</c:v>
                </c:pt>
                <c:pt idx="3">
                  <c:v>0.35399999999999998</c:v>
                </c:pt>
                <c:pt idx="4">
                  <c:v>0.44</c:v>
                </c:pt>
                <c:pt idx="5">
                  <c:v>0.438</c:v>
                </c:pt>
                <c:pt idx="6">
                  <c:v>0.45</c:v>
                </c:pt>
                <c:pt idx="7">
                  <c:v>0.51200000000000001</c:v>
                </c:pt>
                <c:pt idx="8">
                  <c:v>0.33100000000000002</c:v>
                </c:pt>
                <c:pt idx="9">
                  <c:v>0.21299999999999999</c:v>
                </c:pt>
                <c:pt idx="10">
                  <c:v>0.53600000000000003</c:v>
                </c:pt>
                <c:pt idx="11">
                  <c:v>0.32300000000000001</c:v>
                </c:pt>
                <c:pt idx="12">
                  <c:v>0.46200000000000002</c:v>
                </c:pt>
                <c:pt idx="13">
                  <c:v>0.38200000000000001</c:v>
                </c:pt>
                <c:pt idx="14">
                  <c:v>0.66</c:v>
                </c:pt>
                <c:pt idx="15">
                  <c:v>0.41599999999999998</c:v>
                </c:pt>
                <c:pt idx="16">
                  <c:v>0.72299999999999998</c:v>
                </c:pt>
                <c:pt idx="17">
                  <c:v>0.55400000000000005</c:v>
                </c:pt>
                <c:pt idx="18">
                  <c:v>0.55900000000000005</c:v>
                </c:pt>
                <c:pt idx="19">
                  <c:v>0.61399999999999999</c:v>
                </c:pt>
                <c:pt idx="20">
                  <c:v>0.623</c:v>
                </c:pt>
                <c:pt idx="21">
                  <c:v>0.748</c:v>
                </c:pt>
                <c:pt idx="22">
                  <c:v>0.29599999999999999</c:v>
                </c:pt>
                <c:pt idx="23">
                  <c:v>0.65700000000000003</c:v>
                </c:pt>
                <c:pt idx="24">
                  <c:v>0.60799999999999998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5-B441-81B6-C45174555DB1}"/>
            </c:ext>
          </c:extLst>
        </c:ser>
        <c:ser>
          <c:idx val="2"/>
          <c:order val="2"/>
          <c:tx>
            <c:strRef>
              <c:f>'chart-leid'!$E$2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'chart-leid'!$B$3:$B$27</c:f>
              <c:strCache>
                <c:ptCount val="25"/>
                <c:pt idx="0">
                  <c:v>karate - com0</c:v>
                </c:pt>
                <c:pt idx="1">
                  <c:v>karate - com1</c:v>
                </c:pt>
                <c:pt idx="2">
                  <c:v>karate - com2</c:v>
                </c:pt>
                <c:pt idx="3">
                  <c:v>karate - com3</c:v>
                </c:pt>
                <c:pt idx="4">
                  <c:v>ba-20-2-com0</c:v>
                </c:pt>
                <c:pt idx="5">
                  <c:v>ba-20-2-com1</c:v>
                </c:pt>
                <c:pt idx="6">
                  <c:v>ba-20-2-com2</c:v>
                </c:pt>
                <c:pt idx="7">
                  <c:v>ba-20-2-com3</c:v>
                </c:pt>
                <c:pt idx="8">
                  <c:v>ba-20-2-com4</c:v>
                </c:pt>
                <c:pt idx="9">
                  <c:v>ba-40-2-com0</c:v>
                </c:pt>
                <c:pt idx="10">
                  <c:v>ba-40-2-com1</c:v>
                </c:pt>
                <c:pt idx="11">
                  <c:v>ba-40-2-com2</c:v>
                </c:pt>
                <c:pt idx="12">
                  <c:v>ba-40-2-com3</c:v>
                </c:pt>
                <c:pt idx="13">
                  <c:v>ba-40-2-com4</c:v>
                </c:pt>
                <c:pt idx="14">
                  <c:v>ba-40-2-com5</c:v>
                </c:pt>
                <c:pt idx="15">
                  <c:v>ba-40-2-com6</c:v>
                </c:pt>
                <c:pt idx="16">
                  <c:v>er-20-50-com0</c:v>
                </c:pt>
                <c:pt idx="17">
                  <c:v>er-20-50-com1</c:v>
                </c:pt>
                <c:pt idx="18">
                  <c:v>er-20-50-com2</c:v>
                </c:pt>
                <c:pt idx="19">
                  <c:v>er-20-50-com3</c:v>
                </c:pt>
                <c:pt idx="20">
                  <c:v>er-40-100-com0</c:v>
                </c:pt>
                <c:pt idx="21">
                  <c:v>er-40-100-com1</c:v>
                </c:pt>
                <c:pt idx="22">
                  <c:v>er-40-100-com2</c:v>
                </c:pt>
                <c:pt idx="23">
                  <c:v>er-40-100-com3</c:v>
                </c:pt>
                <c:pt idx="24">
                  <c:v>er-40-100-com4</c:v>
                </c:pt>
              </c:strCache>
            </c:strRef>
          </c:cat>
          <c:val>
            <c:numRef>
              <c:f>'chart-leid'!$E$3:$E$27</c:f>
              <c:numCache>
                <c:formatCode>General</c:formatCode>
                <c:ptCount val="25"/>
                <c:pt idx="0">
                  <c:v>0.73899999999999999</c:v>
                </c:pt>
                <c:pt idx="1">
                  <c:v>0.72799999999999998</c:v>
                </c:pt>
                <c:pt idx="2">
                  <c:v>0.748</c:v>
                </c:pt>
                <c:pt idx="3">
                  <c:v>0.58099999999999996</c:v>
                </c:pt>
                <c:pt idx="4">
                  <c:v>0.57299999999999995</c:v>
                </c:pt>
                <c:pt idx="5">
                  <c:v>0.74</c:v>
                </c:pt>
                <c:pt idx="6">
                  <c:v>0.623</c:v>
                </c:pt>
                <c:pt idx="7">
                  <c:v>0.56399999999999995</c:v>
                </c:pt>
                <c:pt idx="8">
                  <c:v>0.75700000000000001</c:v>
                </c:pt>
                <c:pt idx="9">
                  <c:v>0.39200000000000002</c:v>
                </c:pt>
                <c:pt idx="10">
                  <c:v>0.64800000000000002</c:v>
                </c:pt>
                <c:pt idx="11">
                  <c:v>0.47799999999999998</c:v>
                </c:pt>
                <c:pt idx="12">
                  <c:v>0.58699999999999997</c:v>
                </c:pt>
                <c:pt idx="13">
                  <c:v>0.57199999999999995</c:v>
                </c:pt>
                <c:pt idx="14">
                  <c:v>0.83699999999999997</c:v>
                </c:pt>
                <c:pt idx="15">
                  <c:v>0.41699999999999998</c:v>
                </c:pt>
                <c:pt idx="16">
                  <c:v>0.73399999999999999</c:v>
                </c:pt>
                <c:pt idx="17">
                  <c:v>0.75</c:v>
                </c:pt>
                <c:pt idx="18">
                  <c:v>0.75</c:v>
                </c:pt>
                <c:pt idx="19">
                  <c:v>0.73099999999999998</c:v>
                </c:pt>
                <c:pt idx="20">
                  <c:v>0.69799999999999995</c:v>
                </c:pt>
                <c:pt idx="21">
                  <c:v>0.752</c:v>
                </c:pt>
                <c:pt idx="22">
                  <c:v>0.42299999999999999</c:v>
                </c:pt>
                <c:pt idx="23">
                  <c:v>0.80300000000000005</c:v>
                </c:pt>
                <c:pt idx="24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55-B441-81B6-C45174555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034352"/>
        <c:axId val="1886973024"/>
      </c:barChart>
      <c:catAx>
        <c:axId val="18870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73024"/>
        <c:crosses val="autoZero"/>
        <c:auto val="1"/>
        <c:lblAlgn val="ctr"/>
        <c:lblOffset val="100"/>
        <c:noMultiLvlLbl val="0"/>
      </c:catAx>
      <c:valAx>
        <c:axId val="18869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3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paris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'chart-paris'!$C$2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'chart-paris'!$B$3:$B$34</c:f>
              <c:strCache>
                <c:ptCount val="32"/>
                <c:pt idx="0">
                  <c:v>karate - com0</c:v>
                </c:pt>
                <c:pt idx="1">
                  <c:v>karate - com1</c:v>
                </c:pt>
                <c:pt idx="2">
                  <c:v>ba-20-2-com0</c:v>
                </c:pt>
                <c:pt idx="3">
                  <c:v>ba-20-2-com1</c:v>
                </c:pt>
                <c:pt idx="4">
                  <c:v>ba-20-2-com2</c:v>
                </c:pt>
                <c:pt idx="5">
                  <c:v>ba-20-2-com3</c:v>
                </c:pt>
                <c:pt idx="6">
                  <c:v>ba-20-2-com4</c:v>
                </c:pt>
                <c:pt idx="7">
                  <c:v>ba-20-2-com5</c:v>
                </c:pt>
                <c:pt idx="8">
                  <c:v>ba-20-2-com6</c:v>
                </c:pt>
                <c:pt idx="9">
                  <c:v>ba-40-2-com0</c:v>
                </c:pt>
                <c:pt idx="10">
                  <c:v>ba-40-2-com1</c:v>
                </c:pt>
                <c:pt idx="11">
                  <c:v>ba-40-2-com2</c:v>
                </c:pt>
                <c:pt idx="12">
                  <c:v>ba-40-2-com3</c:v>
                </c:pt>
                <c:pt idx="13">
                  <c:v>ba-40-2-com4</c:v>
                </c:pt>
                <c:pt idx="14">
                  <c:v>ba-40-2-com5</c:v>
                </c:pt>
                <c:pt idx="15">
                  <c:v>ba-40-2-com6</c:v>
                </c:pt>
                <c:pt idx="16">
                  <c:v>er-20-50-com0</c:v>
                </c:pt>
                <c:pt idx="17">
                  <c:v>er-20-50-com1</c:v>
                </c:pt>
                <c:pt idx="18">
                  <c:v>er-20-50-com2</c:v>
                </c:pt>
                <c:pt idx="19">
                  <c:v>er-20-50-com3</c:v>
                </c:pt>
                <c:pt idx="20">
                  <c:v>er-20-50-com4</c:v>
                </c:pt>
                <c:pt idx="21">
                  <c:v>er-20-50-com5</c:v>
                </c:pt>
                <c:pt idx="22">
                  <c:v>er-20-50-com6</c:v>
                </c:pt>
                <c:pt idx="23">
                  <c:v>er-40-100-com0</c:v>
                </c:pt>
                <c:pt idx="24">
                  <c:v>er-40-100-com1</c:v>
                </c:pt>
                <c:pt idx="25">
                  <c:v>er-40-100-com2</c:v>
                </c:pt>
                <c:pt idx="26">
                  <c:v>er-40-100-com3</c:v>
                </c:pt>
                <c:pt idx="27">
                  <c:v>er-40-100-com4</c:v>
                </c:pt>
                <c:pt idx="28">
                  <c:v>er-40-100-com5</c:v>
                </c:pt>
                <c:pt idx="29">
                  <c:v>er-40-100-com6</c:v>
                </c:pt>
                <c:pt idx="30">
                  <c:v>er-40-100-com7</c:v>
                </c:pt>
                <c:pt idx="31">
                  <c:v>er-40-100-com8</c:v>
                </c:pt>
              </c:strCache>
            </c:strRef>
          </c:cat>
          <c:val>
            <c:numRef>
              <c:f>'chart-paris'!$C$3:$C$34</c:f>
              <c:numCache>
                <c:formatCode>General</c:formatCode>
                <c:ptCount val="32"/>
                <c:pt idx="0">
                  <c:v>0.48399999999999999</c:v>
                </c:pt>
                <c:pt idx="1">
                  <c:v>0.51700000000000002</c:v>
                </c:pt>
                <c:pt idx="2">
                  <c:v>0.65400000000000003</c:v>
                </c:pt>
                <c:pt idx="3">
                  <c:v>0.67700000000000005</c:v>
                </c:pt>
                <c:pt idx="4">
                  <c:v>0.54500000000000004</c:v>
                </c:pt>
                <c:pt idx="5">
                  <c:v>0.33300000000000002</c:v>
                </c:pt>
                <c:pt idx="6">
                  <c:v>0.67500000000000004</c:v>
                </c:pt>
                <c:pt idx="7">
                  <c:v>0.33400000000000002</c:v>
                </c:pt>
                <c:pt idx="8">
                  <c:v>0.54800000000000004</c:v>
                </c:pt>
                <c:pt idx="9">
                  <c:v>0.72099999999999997</c:v>
                </c:pt>
                <c:pt idx="10">
                  <c:v>0.74</c:v>
                </c:pt>
                <c:pt idx="11">
                  <c:v>0.52100000000000002</c:v>
                </c:pt>
                <c:pt idx="12">
                  <c:v>0.69399999999999995</c:v>
                </c:pt>
                <c:pt idx="13">
                  <c:v>0.66</c:v>
                </c:pt>
                <c:pt idx="14">
                  <c:v>0.52900000000000003</c:v>
                </c:pt>
                <c:pt idx="15">
                  <c:v>0.70299999999999996</c:v>
                </c:pt>
                <c:pt idx="16">
                  <c:v>0.64600000000000002</c:v>
                </c:pt>
                <c:pt idx="17">
                  <c:v>0.67700000000000005</c:v>
                </c:pt>
                <c:pt idx="18">
                  <c:v>0.69799999999999995</c:v>
                </c:pt>
                <c:pt idx="19">
                  <c:v>0.54800000000000004</c:v>
                </c:pt>
                <c:pt idx="20">
                  <c:v>0.60199999999999998</c:v>
                </c:pt>
                <c:pt idx="21">
                  <c:v>0.69799999999999995</c:v>
                </c:pt>
                <c:pt idx="22">
                  <c:v>0.69</c:v>
                </c:pt>
                <c:pt idx="23">
                  <c:v>0.68300000000000005</c:v>
                </c:pt>
                <c:pt idx="24">
                  <c:v>0.68799999999999994</c:v>
                </c:pt>
                <c:pt idx="25">
                  <c:v>0.66400000000000003</c:v>
                </c:pt>
                <c:pt idx="26">
                  <c:v>0.68600000000000005</c:v>
                </c:pt>
                <c:pt idx="27">
                  <c:v>0.60299999999999998</c:v>
                </c:pt>
                <c:pt idx="28">
                  <c:v>0.78300000000000003</c:v>
                </c:pt>
                <c:pt idx="29">
                  <c:v>0.70099999999999996</c:v>
                </c:pt>
                <c:pt idx="30">
                  <c:v>0.78</c:v>
                </c:pt>
                <c:pt idx="31">
                  <c:v>0.71299999999999997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8-8F4C-BE9B-AD63050105A1}"/>
            </c:ext>
          </c:extLst>
        </c:ser>
        <c:ser>
          <c:idx val="1"/>
          <c:order val="1"/>
          <c:tx>
            <c:strRef>
              <c:f>'chart-paris'!$D$2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'chart-paris'!$B$3:$B$34</c:f>
              <c:strCache>
                <c:ptCount val="32"/>
                <c:pt idx="0">
                  <c:v>karate - com0</c:v>
                </c:pt>
                <c:pt idx="1">
                  <c:v>karate - com1</c:v>
                </c:pt>
                <c:pt idx="2">
                  <c:v>ba-20-2-com0</c:v>
                </c:pt>
                <c:pt idx="3">
                  <c:v>ba-20-2-com1</c:v>
                </c:pt>
                <c:pt idx="4">
                  <c:v>ba-20-2-com2</c:v>
                </c:pt>
                <c:pt idx="5">
                  <c:v>ba-20-2-com3</c:v>
                </c:pt>
                <c:pt idx="6">
                  <c:v>ba-20-2-com4</c:v>
                </c:pt>
                <c:pt idx="7">
                  <c:v>ba-20-2-com5</c:v>
                </c:pt>
                <c:pt idx="8">
                  <c:v>ba-20-2-com6</c:v>
                </c:pt>
                <c:pt idx="9">
                  <c:v>ba-40-2-com0</c:v>
                </c:pt>
                <c:pt idx="10">
                  <c:v>ba-40-2-com1</c:v>
                </c:pt>
                <c:pt idx="11">
                  <c:v>ba-40-2-com2</c:v>
                </c:pt>
                <c:pt idx="12">
                  <c:v>ba-40-2-com3</c:v>
                </c:pt>
                <c:pt idx="13">
                  <c:v>ba-40-2-com4</c:v>
                </c:pt>
                <c:pt idx="14">
                  <c:v>ba-40-2-com5</c:v>
                </c:pt>
                <c:pt idx="15">
                  <c:v>ba-40-2-com6</c:v>
                </c:pt>
                <c:pt idx="16">
                  <c:v>er-20-50-com0</c:v>
                </c:pt>
                <c:pt idx="17">
                  <c:v>er-20-50-com1</c:v>
                </c:pt>
                <c:pt idx="18">
                  <c:v>er-20-50-com2</c:v>
                </c:pt>
                <c:pt idx="19">
                  <c:v>er-20-50-com3</c:v>
                </c:pt>
                <c:pt idx="20">
                  <c:v>er-20-50-com4</c:v>
                </c:pt>
                <c:pt idx="21">
                  <c:v>er-20-50-com5</c:v>
                </c:pt>
                <c:pt idx="22">
                  <c:v>er-20-50-com6</c:v>
                </c:pt>
                <c:pt idx="23">
                  <c:v>er-40-100-com0</c:v>
                </c:pt>
                <c:pt idx="24">
                  <c:v>er-40-100-com1</c:v>
                </c:pt>
                <c:pt idx="25">
                  <c:v>er-40-100-com2</c:v>
                </c:pt>
                <c:pt idx="26">
                  <c:v>er-40-100-com3</c:v>
                </c:pt>
                <c:pt idx="27">
                  <c:v>er-40-100-com4</c:v>
                </c:pt>
                <c:pt idx="28">
                  <c:v>er-40-100-com5</c:v>
                </c:pt>
                <c:pt idx="29">
                  <c:v>er-40-100-com6</c:v>
                </c:pt>
                <c:pt idx="30">
                  <c:v>er-40-100-com7</c:v>
                </c:pt>
                <c:pt idx="31">
                  <c:v>er-40-100-com8</c:v>
                </c:pt>
              </c:strCache>
            </c:strRef>
          </c:cat>
          <c:val>
            <c:numRef>
              <c:f>'chart-paris'!$D$3:$D$34</c:f>
              <c:numCache>
                <c:formatCode>General</c:formatCode>
                <c:ptCount val="32"/>
                <c:pt idx="0">
                  <c:v>0.51800000000000002</c:v>
                </c:pt>
                <c:pt idx="1">
                  <c:v>0.64800000000000002</c:v>
                </c:pt>
                <c:pt idx="2">
                  <c:v>0.73099999999999998</c:v>
                </c:pt>
                <c:pt idx="3">
                  <c:v>0.67700000000000005</c:v>
                </c:pt>
                <c:pt idx="4">
                  <c:v>0.754</c:v>
                </c:pt>
                <c:pt idx="5">
                  <c:v>0.58299999999999996</c:v>
                </c:pt>
                <c:pt idx="6">
                  <c:v>0.67700000000000005</c:v>
                </c:pt>
                <c:pt idx="7">
                  <c:v>0.59399999999999997</c:v>
                </c:pt>
                <c:pt idx="8">
                  <c:v>0.69899999999999995</c:v>
                </c:pt>
                <c:pt idx="9">
                  <c:v>0.76700000000000002</c:v>
                </c:pt>
                <c:pt idx="10">
                  <c:v>0.78100000000000003</c:v>
                </c:pt>
                <c:pt idx="11">
                  <c:v>0.68799999999999994</c:v>
                </c:pt>
                <c:pt idx="12">
                  <c:v>0.81299999999999994</c:v>
                </c:pt>
                <c:pt idx="13">
                  <c:v>0.77300000000000002</c:v>
                </c:pt>
                <c:pt idx="14">
                  <c:v>0.68799999999999994</c:v>
                </c:pt>
                <c:pt idx="15">
                  <c:v>0.78500000000000003</c:v>
                </c:pt>
                <c:pt idx="16">
                  <c:v>0.73099999999999998</c:v>
                </c:pt>
                <c:pt idx="17">
                  <c:v>0.75800000000000001</c:v>
                </c:pt>
                <c:pt idx="18">
                  <c:v>0.69899999999999995</c:v>
                </c:pt>
                <c:pt idx="19">
                  <c:v>0.69499999999999995</c:v>
                </c:pt>
                <c:pt idx="20">
                  <c:v>0.69899999999999995</c:v>
                </c:pt>
                <c:pt idx="21">
                  <c:v>0.69899999999999995</c:v>
                </c:pt>
                <c:pt idx="22">
                  <c:v>0.69</c:v>
                </c:pt>
                <c:pt idx="23">
                  <c:v>0.81</c:v>
                </c:pt>
                <c:pt idx="24">
                  <c:v>0.81200000000000006</c:v>
                </c:pt>
                <c:pt idx="25">
                  <c:v>0.77500000000000002</c:v>
                </c:pt>
                <c:pt idx="26">
                  <c:v>0.81399999999999995</c:v>
                </c:pt>
                <c:pt idx="27">
                  <c:v>0.77</c:v>
                </c:pt>
                <c:pt idx="28">
                  <c:v>0.78500000000000003</c:v>
                </c:pt>
                <c:pt idx="29">
                  <c:v>0.78500000000000003</c:v>
                </c:pt>
                <c:pt idx="30">
                  <c:v>0.82299999999999995</c:v>
                </c:pt>
                <c:pt idx="31">
                  <c:v>0.79400000000000004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68-8F4C-BE9B-AD63050105A1}"/>
            </c:ext>
          </c:extLst>
        </c:ser>
        <c:ser>
          <c:idx val="2"/>
          <c:order val="2"/>
          <c:tx>
            <c:strRef>
              <c:f>'chart-paris'!$E$2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'chart-paris'!$B$3:$B$34</c:f>
              <c:strCache>
                <c:ptCount val="32"/>
                <c:pt idx="0">
                  <c:v>karate - com0</c:v>
                </c:pt>
                <c:pt idx="1">
                  <c:v>karate - com1</c:v>
                </c:pt>
                <c:pt idx="2">
                  <c:v>ba-20-2-com0</c:v>
                </c:pt>
                <c:pt idx="3">
                  <c:v>ba-20-2-com1</c:v>
                </c:pt>
                <c:pt idx="4">
                  <c:v>ba-20-2-com2</c:v>
                </c:pt>
                <c:pt idx="5">
                  <c:v>ba-20-2-com3</c:v>
                </c:pt>
                <c:pt idx="6">
                  <c:v>ba-20-2-com4</c:v>
                </c:pt>
                <c:pt idx="7">
                  <c:v>ba-20-2-com5</c:v>
                </c:pt>
                <c:pt idx="8">
                  <c:v>ba-20-2-com6</c:v>
                </c:pt>
                <c:pt idx="9">
                  <c:v>ba-40-2-com0</c:v>
                </c:pt>
                <c:pt idx="10">
                  <c:v>ba-40-2-com1</c:v>
                </c:pt>
                <c:pt idx="11">
                  <c:v>ba-40-2-com2</c:v>
                </c:pt>
                <c:pt idx="12">
                  <c:v>ba-40-2-com3</c:v>
                </c:pt>
                <c:pt idx="13">
                  <c:v>ba-40-2-com4</c:v>
                </c:pt>
                <c:pt idx="14">
                  <c:v>ba-40-2-com5</c:v>
                </c:pt>
                <c:pt idx="15">
                  <c:v>ba-40-2-com6</c:v>
                </c:pt>
                <c:pt idx="16">
                  <c:v>er-20-50-com0</c:v>
                </c:pt>
                <c:pt idx="17">
                  <c:v>er-20-50-com1</c:v>
                </c:pt>
                <c:pt idx="18">
                  <c:v>er-20-50-com2</c:v>
                </c:pt>
                <c:pt idx="19">
                  <c:v>er-20-50-com3</c:v>
                </c:pt>
                <c:pt idx="20">
                  <c:v>er-20-50-com4</c:v>
                </c:pt>
                <c:pt idx="21">
                  <c:v>er-20-50-com5</c:v>
                </c:pt>
                <c:pt idx="22">
                  <c:v>er-20-50-com6</c:v>
                </c:pt>
                <c:pt idx="23">
                  <c:v>er-40-100-com0</c:v>
                </c:pt>
                <c:pt idx="24">
                  <c:v>er-40-100-com1</c:v>
                </c:pt>
                <c:pt idx="25">
                  <c:v>er-40-100-com2</c:v>
                </c:pt>
                <c:pt idx="26">
                  <c:v>er-40-100-com3</c:v>
                </c:pt>
                <c:pt idx="27">
                  <c:v>er-40-100-com4</c:v>
                </c:pt>
                <c:pt idx="28">
                  <c:v>er-40-100-com5</c:v>
                </c:pt>
                <c:pt idx="29">
                  <c:v>er-40-100-com6</c:v>
                </c:pt>
                <c:pt idx="30">
                  <c:v>er-40-100-com7</c:v>
                </c:pt>
                <c:pt idx="31">
                  <c:v>er-40-100-com8</c:v>
                </c:pt>
              </c:strCache>
            </c:strRef>
          </c:cat>
          <c:val>
            <c:numRef>
              <c:f>'chart-paris'!$E$3:$E$34</c:f>
              <c:numCache>
                <c:formatCode>General</c:formatCode>
                <c:ptCount val="32"/>
                <c:pt idx="0">
                  <c:v>0.58299999999999996</c:v>
                </c:pt>
                <c:pt idx="1">
                  <c:v>0.65600000000000003</c:v>
                </c:pt>
                <c:pt idx="2">
                  <c:v>0.77300000000000002</c:v>
                </c:pt>
                <c:pt idx="3">
                  <c:v>0.75700000000000001</c:v>
                </c:pt>
                <c:pt idx="4">
                  <c:v>0.75700000000000001</c:v>
                </c:pt>
                <c:pt idx="5">
                  <c:v>0.754</c:v>
                </c:pt>
                <c:pt idx="6">
                  <c:v>0.75800000000000001</c:v>
                </c:pt>
                <c:pt idx="7">
                  <c:v>0.7</c:v>
                </c:pt>
                <c:pt idx="8">
                  <c:v>0.69899999999999995</c:v>
                </c:pt>
                <c:pt idx="9">
                  <c:v>0.79900000000000004</c:v>
                </c:pt>
                <c:pt idx="10">
                  <c:v>0.81299999999999994</c:v>
                </c:pt>
                <c:pt idx="11">
                  <c:v>0.77500000000000002</c:v>
                </c:pt>
                <c:pt idx="12">
                  <c:v>0.83499999999999996</c:v>
                </c:pt>
                <c:pt idx="13">
                  <c:v>0.83399999999999996</c:v>
                </c:pt>
                <c:pt idx="14">
                  <c:v>0.77500000000000002</c:v>
                </c:pt>
                <c:pt idx="15">
                  <c:v>0.82299999999999995</c:v>
                </c:pt>
                <c:pt idx="16">
                  <c:v>0.73599999999999999</c:v>
                </c:pt>
                <c:pt idx="17">
                  <c:v>0.75800000000000001</c:v>
                </c:pt>
                <c:pt idx="18">
                  <c:v>0.7</c:v>
                </c:pt>
                <c:pt idx="19">
                  <c:v>0.69899999999999995</c:v>
                </c:pt>
                <c:pt idx="20">
                  <c:v>0.69899999999999995</c:v>
                </c:pt>
                <c:pt idx="21">
                  <c:v>0.7</c:v>
                </c:pt>
                <c:pt idx="22">
                  <c:v>0.69799999999999995</c:v>
                </c:pt>
                <c:pt idx="23">
                  <c:v>0.83599999999999997</c:v>
                </c:pt>
                <c:pt idx="24">
                  <c:v>0.83599999999999997</c:v>
                </c:pt>
                <c:pt idx="25">
                  <c:v>0.82499999999999996</c:v>
                </c:pt>
                <c:pt idx="26">
                  <c:v>0.81399999999999995</c:v>
                </c:pt>
                <c:pt idx="27">
                  <c:v>0.81399999999999995</c:v>
                </c:pt>
                <c:pt idx="28">
                  <c:v>0.82499999999999996</c:v>
                </c:pt>
                <c:pt idx="29">
                  <c:v>0.82399999999999995</c:v>
                </c:pt>
                <c:pt idx="30">
                  <c:v>0.82499999999999996</c:v>
                </c:pt>
                <c:pt idx="31">
                  <c:v>0.79600000000000004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68-8F4C-BE9B-AD6305010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747632"/>
        <c:axId val="858970032"/>
      </c:barChart>
      <c:catAx>
        <c:axId val="8537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970032"/>
        <c:crosses val="autoZero"/>
        <c:auto val="1"/>
        <c:lblAlgn val="ctr"/>
        <c:lblOffset val="100"/>
        <c:noMultiLvlLbl val="0"/>
      </c:catAx>
      <c:valAx>
        <c:axId val="8589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walk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'chart-walk'!$C$2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'chart-walk'!$B$3:$B$27</c:f>
              <c:strCache>
                <c:ptCount val="25"/>
                <c:pt idx="0">
                  <c:v>karate - com0</c:v>
                </c:pt>
                <c:pt idx="1">
                  <c:v>karate - com1</c:v>
                </c:pt>
                <c:pt idx="2">
                  <c:v>karate - com2</c:v>
                </c:pt>
                <c:pt idx="3">
                  <c:v>karate - com3</c:v>
                </c:pt>
                <c:pt idx="4">
                  <c:v>karate - com4</c:v>
                </c:pt>
                <c:pt idx="5">
                  <c:v>ba-20-2-com0</c:v>
                </c:pt>
                <c:pt idx="6">
                  <c:v>ba-20-2-com1</c:v>
                </c:pt>
                <c:pt idx="7">
                  <c:v>ba-20-2-com2</c:v>
                </c:pt>
                <c:pt idx="8">
                  <c:v>ba-40-2-com0</c:v>
                </c:pt>
                <c:pt idx="9">
                  <c:v>ba-40-2-com1</c:v>
                </c:pt>
                <c:pt idx="10">
                  <c:v>ba-40-2-com2</c:v>
                </c:pt>
                <c:pt idx="11">
                  <c:v>ba-40-2-com3</c:v>
                </c:pt>
                <c:pt idx="12">
                  <c:v>ba-40-2-com4</c:v>
                </c:pt>
                <c:pt idx="13">
                  <c:v>ba-40-2-com5</c:v>
                </c:pt>
                <c:pt idx="14">
                  <c:v>er-20-50-com0</c:v>
                </c:pt>
                <c:pt idx="15">
                  <c:v>er-20-50-com1</c:v>
                </c:pt>
                <c:pt idx="16">
                  <c:v>er-20-50-com2</c:v>
                </c:pt>
                <c:pt idx="17">
                  <c:v>er-20-50-com3</c:v>
                </c:pt>
                <c:pt idx="18">
                  <c:v>er-40-100-com0</c:v>
                </c:pt>
                <c:pt idx="19">
                  <c:v>er-40-100-com1</c:v>
                </c:pt>
                <c:pt idx="20">
                  <c:v>er-40-100-com2</c:v>
                </c:pt>
                <c:pt idx="21">
                  <c:v>er-40-100-com3</c:v>
                </c:pt>
                <c:pt idx="22">
                  <c:v>er-40-100-com4</c:v>
                </c:pt>
                <c:pt idx="23">
                  <c:v>er-40-100-com5</c:v>
                </c:pt>
                <c:pt idx="24">
                  <c:v>er-40-100-com6</c:v>
                </c:pt>
              </c:strCache>
            </c:strRef>
          </c:cat>
          <c:val>
            <c:numRef>
              <c:f>'chart-walk'!$C$3:$C$27</c:f>
              <c:numCache>
                <c:formatCode>General</c:formatCode>
                <c:ptCount val="25"/>
                <c:pt idx="0">
                  <c:v>0.432</c:v>
                </c:pt>
                <c:pt idx="1">
                  <c:v>0.41699999999999998</c:v>
                </c:pt>
                <c:pt idx="2">
                  <c:v>0.626</c:v>
                </c:pt>
                <c:pt idx="3">
                  <c:v>8.3000000000000004E-2</c:v>
                </c:pt>
                <c:pt idx="4">
                  <c:v>0.46400000000000002</c:v>
                </c:pt>
                <c:pt idx="5">
                  <c:v>0.38300000000000001</c:v>
                </c:pt>
                <c:pt idx="6">
                  <c:v>0.58499999999999996</c:v>
                </c:pt>
                <c:pt idx="7">
                  <c:v>0.38500000000000001</c:v>
                </c:pt>
                <c:pt idx="8">
                  <c:v>0.31</c:v>
                </c:pt>
                <c:pt idx="9">
                  <c:v>0.42499999999999999</c:v>
                </c:pt>
                <c:pt idx="10">
                  <c:v>0.27300000000000002</c:v>
                </c:pt>
                <c:pt idx="11">
                  <c:v>0.106</c:v>
                </c:pt>
                <c:pt idx="12">
                  <c:v>0.125</c:v>
                </c:pt>
                <c:pt idx="13">
                  <c:v>0</c:v>
                </c:pt>
                <c:pt idx="14">
                  <c:v>0.36399999999999999</c:v>
                </c:pt>
                <c:pt idx="15">
                  <c:v>0.40200000000000002</c:v>
                </c:pt>
                <c:pt idx="16">
                  <c:v>6.3E-2</c:v>
                </c:pt>
                <c:pt idx="17">
                  <c:v>0</c:v>
                </c:pt>
                <c:pt idx="18">
                  <c:v>0.315</c:v>
                </c:pt>
                <c:pt idx="19">
                  <c:v>0.23799999999999999</c:v>
                </c:pt>
                <c:pt idx="20">
                  <c:v>0.61</c:v>
                </c:pt>
                <c:pt idx="21">
                  <c:v>0.45900000000000002</c:v>
                </c:pt>
                <c:pt idx="22">
                  <c:v>5.6000000000000001E-2</c:v>
                </c:pt>
                <c:pt idx="23">
                  <c:v>0.28299999999999997</c:v>
                </c:pt>
                <c:pt idx="24">
                  <c:v>0.44400000000000001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4-7242-8CD3-AFBFF1D5B2EF}"/>
            </c:ext>
          </c:extLst>
        </c:ser>
        <c:ser>
          <c:idx val="1"/>
          <c:order val="1"/>
          <c:tx>
            <c:strRef>
              <c:f>'chart-walk'!$D$2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'chart-walk'!$B$3:$B$27</c:f>
              <c:strCache>
                <c:ptCount val="25"/>
                <c:pt idx="0">
                  <c:v>karate - com0</c:v>
                </c:pt>
                <c:pt idx="1">
                  <c:v>karate - com1</c:v>
                </c:pt>
                <c:pt idx="2">
                  <c:v>karate - com2</c:v>
                </c:pt>
                <c:pt idx="3">
                  <c:v>karate - com3</c:v>
                </c:pt>
                <c:pt idx="4">
                  <c:v>karate - com4</c:v>
                </c:pt>
                <c:pt idx="5">
                  <c:v>ba-20-2-com0</c:v>
                </c:pt>
                <c:pt idx="6">
                  <c:v>ba-20-2-com1</c:v>
                </c:pt>
                <c:pt idx="7">
                  <c:v>ba-20-2-com2</c:v>
                </c:pt>
                <c:pt idx="8">
                  <c:v>ba-40-2-com0</c:v>
                </c:pt>
                <c:pt idx="9">
                  <c:v>ba-40-2-com1</c:v>
                </c:pt>
                <c:pt idx="10">
                  <c:v>ba-40-2-com2</c:v>
                </c:pt>
                <c:pt idx="11">
                  <c:v>ba-40-2-com3</c:v>
                </c:pt>
                <c:pt idx="12">
                  <c:v>ba-40-2-com4</c:v>
                </c:pt>
                <c:pt idx="13">
                  <c:v>ba-40-2-com5</c:v>
                </c:pt>
                <c:pt idx="14">
                  <c:v>er-20-50-com0</c:v>
                </c:pt>
                <c:pt idx="15">
                  <c:v>er-20-50-com1</c:v>
                </c:pt>
                <c:pt idx="16">
                  <c:v>er-20-50-com2</c:v>
                </c:pt>
                <c:pt idx="17">
                  <c:v>er-20-50-com3</c:v>
                </c:pt>
                <c:pt idx="18">
                  <c:v>er-40-100-com0</c:v>
                </c:pt>
                <c:pt idx="19">
                  <c:v>er-40-100-com1</c:v>
                </c:pt>
                <c:pt idx="20">
                  <c:v>er-40-100-com2</c:v>
                </c:pt>
                <c:pt idx="21">
                  <c:v>er-40-100-com3</c:v>
                </c:pt>
                <c:pt idx="22">
                  <c:v>er-40-100-com4</c:v>
                </c:pt>
                <c:pt idx="23">
                  <c:v>er-40-100-com5</c:v>
                </c:pt>
                <c:pt idx="24">
                  <c:v>er-40-100-com6</c:v>
                </c:pt>
              </c:strCache>
            </c:strRef>
          </c:cat>
          <c:val>
            <c:numRef>
              <c:f>'chart-walk'!$D$3:$D$27</c:f>
              <c:numCache>
                <c:formatCode>General</c:formatCode>
                <c:ptCount val="25"/>
                <c:pt idx="0">
                  <c:v>0.65100000000000002</c:v>
                </c:pt>
                <c:pt idx="1">
                  <c:v>0.60099999999999998</c:v>
                </c:pt>
                <c:pt idx="2">
                  <c:v>0.76700000000000002</c:v>
                </c:pt>
                <c:pt idx="3">
                  <c:v>0.38500000000000001</c:v>
                </c:pt>
                <c:pt idx="4">
                  <c:v>0.64</c:v>
                </c:pt>
                <c:pt idx="5">
                  <c:v>0.61299999999999999</c:v>
                </c:pt>
                <c:pt idx="6">
                  <c:v>0.67</c:v>
                </c:pt>
                <c:pt idx="7">
                  <c:v>0.65600000000000003</c:v>
                </c:pt>
                <c:pt idx="8">
                  <c:v>0.47599999999999998</c:v>
                </c:pt>
                <c:pt idx="9">
                  <c:v>0.63900000000000001</c:v>
                </c:pt>
                <c:pt idx="10">
                  <c:v>0.45400000000000001</c:v>
                </c:pt>
                <c:pt idx="11">
                  <c:v>0.35799999999999998</c:v>
                </c:pt>
                <c:pt idx="12">
                  <c:v>0.26200000000000001</c:v>
                </c:pt>
                <c:pt idx="13">
                  <c:v>0.42299999999999999</c:v>
                </c:pt>
                <c:pt idx="14">
                  <c:v>0.56000000000000005</c:v>
                </c:pt>
                <c:pt idx="15">
                  <c:v>0.45300000000000001</c:v>
                </c:pt>
                <c:pt idx="16">
                  <c:v>0.27900000000000003</c:v>
                </c:pt>
                <c:pt idx="17">
                  <c:v>0</c:v>
                </c:pt>
                <c:pt idx="18">
                  <c:v>0.438</c:v>
                </c:pt>
                <c:pt idx="19">
                  <c:v>0.35199999999999998</c:v>
                </c:pt>
                <c:pt idx="20">
                  <c:v>0.73699999999999999</c:v>
                </c:pt>
                <c:pt idx="21">
                  <c:v>0.61099999999999999</c:v>
                </c:pt>
                <c:pt idx="22">
                  <c:v>0.19700000000000001</c:v>
                </c:pt>
                <c:pt idx="23">
                  <c:v>0.56899999999999995</c:v>
                </c:pt>
                <c:pt idx="24">
                  <c:v>0.53100000000000003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4-7242-8CD3-AFBFF1D5B2EF}"/>
            </c:ext>
          </c:extLst>
        </c:ser>
        <c:ser>
          <c:idx val="2"/>
          <c:order val="2"/>
          <c:tx>
            <c:strRef>
              <c:f>'chart-walk'!$E$2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'chart-walk'!$B$3:$B$27</c:f>
              <c:strCache>
                <c:ptCount val="25"/>
                <c:pt idx="0">
                  <c:v>karate - com0</c:v>
                </c:pt>
                <c:pt idx="1">
                  <c:v>karate - com1</c:v>
                </c:pt>
                <c:pt idx="2">
                  <c:v>karate - com2</c:v>
                </c:pt>
                <c:pt idx="3">
                  <c:v>karate - com3</c:v>
                </c:pt>
                <c:pt idx="4">
                  <c:v>karate - com4</c:v>
                </c:pt>
                <c:pt idx="5">
                  <c:v>ba-20-2-com0</c:v>
                </c:pt>
                <c:pt idx="6">
                  <c:v>ba-20-2-com1</c:v>
                </c:pt>
                <c:pt idx="7">
                  <c:v>ba-20-2-com2</c:v>
                </c:pt>
                <c:pt idx="8">
                  <c:v>ba-40-2-com0</c:v>
                </c:pt>
                <c:pt idx="9">
                  <c:v>ba-40-2-com1</c:v>
                </c:pt>
                <c:pt idx="10">
                  <c:v>ba-40-2-com2</c:v>
                </c:pt>
                <c:pt idx="11">
                  <c:v>ba-40-2-com3</c:v>
                </c:pt>
                <c:pt idx="12">
                  <c:v>ba-40-2-com4</c:v>
                </c:pt>
                <c:pt idx="13">
                  <c:v>ba-40-2-com5</c:v>
                </c:pt>
                <c:pt idx="14">
                  <c:v>er-20-50-com0</c:v>
                </c:pt>
                <c:pt idx="15">
                  <c:v>er-20-50-com1</c:v>
                </c:pt>
                <c:pt idx="16">
                  <c:v>er-20-50-com2</c:v>
                </c:pt>
                <c:pt idx="17">
                  <c:v>er-20-50-com3</c:v>
                </c:pt>
                <c:pt idx="18">
                  <c:v>er-40-100-com0</c:v>
                </c:pt>
                <c:pt idx="19">
                  <c:v>er-40-100-com1</c:v>
                </c:pt>
                <c:pt idx="20">
                  <c:v>er-40-100-com2</c:v>
                </c:pt>
                <c:pt idx="21">
                  <c:v>er-40-100-com3</c:v>
                </c:pt>
                <c:pt idx="22">
                  <c:v>er-40-100-com4</c:v>
                </c:pt>
                <c:pt idx="23">
                  <c:v>er-40-100-com5</c:v>
                </c:pt>
                <c:pt idx="24">
                  <c:v>er-40-100-com6</c:v>
                </c:pt>
              </c:strCache>
            </c:strRef>
          </c:cat>
          <c:val>
            <c:numRef>
              <c:f>'chart-walk'!$E$3:$E$27</c:f>
              <c:numCache>
                <c:formatCode>General</c:formatCode>
                <c:ptCount val="25"/>
                <c:pt idx="0">
                  <c:v>0.72299999999999998</c:v>
                </c:pt>
                <c:pt idx="1">
                  <c:v>0.72399999999999998</c:v>
                </c:pt>
                <c:pt idx="2">
                  <c:v>0.77600000000000002</c:v>
                </c:pt>
                <c:pt idx="3">
                  <c:v>0.66600000000000004</c:v>
                </c:pt>
                <c:pt idx="4">
                  <c:v>0.76</c:v>
                </c:pt>
                <c:pt idx="5">
                  <c:v>0.68</c:v>
                </c:pt>
                <c:pt idx="6">
                  <c:v>0.69799999999999995</c:v>
                </c:pt>
                <c:pt idx="7">
                  <c:v>0.65700000000000003</c:v>
                </c:pt>
                <c:pt idx="8">
                  <c:v>0.56200000000000006</c:v>
                </c:pt>
                <c:pt idx="9">
                  <c:v>0.76500000000000001</c:v>
                </c:pt>
                <c:pt idx="10">
                  <c:v>0.55600000000000005</c:v>
                </c:pt>
                <c:pt idx="11">
                  <c:v>0.44600000000000001</c:v>
                </c:pt>
                <c:pt idx="12">
                  <c:v>0.52400000000000002</c:v>
                </c:pt>
                <c:pt idx="13">
                  <c:v>0.45</c:v>
                </c:pt>
                <c:pt idx="14">
                  <c:v>0.56699999999999995</c:v>
                </c:pt>
                <c:pt idx="15">
                  <c:v>0.60399999999999998</c:v>
                </c:pt>
                <c:pt idx="16">
                  <c:v>0.55900000000000005</c:v>
                </c:pt>
                <c:pt idx="17">
                  <c:v>7.0999999999999994E-2</c:v>
                </c:pt>
                <c:pt idx="18">
                  <c:v>0.627</c:v>
                </c:pt>
                <c:pt idx="19">
                  <c:v>0.499</c:v>
                </c:pt>
                <c:pt idx="20">
                  <c:v>0.79500000000000004</c:v>
                </c:pt>
                <c:pt idx="21">
                  <c:v>0.77100000000000002</c:v>
                </c:pt>
                <c:pt idx="22">
                  <c:v>0.38600000000000001</c:v>
                </c:pt>
                <c:pt idx="23">
                  <c:v>0.61299999999999999</c:v>
                </c:pt>
                <c:pt idx="24">
                  <c:v>0.55700000000000005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4-7242-8CD3-AFBFF1D5B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677344"/>
        <c:axId val="856383616"/>
      </c:barChart>
      <c:catAx>
        <c:axId val="85567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383616"/>
        <c:crosses val="autoZero"/>
        <c:auto val="1"/>
        <c:lblAlgn val="ctr"/>
        <c:lblOffset val="100"/>
        <c:noMultiLvlLbl val="0"/>
      </c:catAx>
      <c:valAx>
        <c:axId val="8563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7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'types of mods leiden'!$C$3</c:f>
              <c:strCache>
                <c:ptCount val="1"/>
                <c:pt idx="0">
                  <c:v>intra-dels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'types of mods leiden'!$B$4:$B$28</c:f>
              <c:strCache>
                <c:ptCount val="25"/>
                <c:pt idx="0">
                  <c:v>karate - com0</c:v>
                </c:pt>
                <c:pt idx="1">
                  <c:v>karate - com1</c:v>
                </c:pt>
                <c:pt idx="2">
                  <c:v>karate - com2</c:v>
                </c:pt>
                <c:pt idx="3">
                  <c:v>karate - com3</c:v>
                </c:pt>
                <c:pt idx="4">
                  <c:v>ba-20-2-com0</c:v>
                </c:pt>
                <c:pt idx="5">
                  <c:v>ba-20-2-com1</c:v>
                </c:pt>
                <c:pt idx="6">
                  <c:v>ba-20-2-com2</c:v>
                </c:pt>
                <c:pt idx="7">
                  <c:v>ba-20-2-com3</c:v>
                </c:pt>
                <c:pt idx="8">
                  <c:v>ba-20-2-com4</c:v>
                </c:pt>
                <c:pt idx="9">
                  <c:v>ba-40-2-com0</c:v>
                </c:pt>
                <c:pt idx="10">
                  <c:v>ba-40-2-com1</c:v>
                </c:pt>
                <c:pt idx="11">
                  <c:v>ba-40-2-com2</c:v>
                </c:pt>
                <c:pt idx="12">
                  <c:v>ba-40-2-com3</c:v>
                </c:pt>
                <c:pt idx="13">
                  <c:v>ba-40-2-com4</c:v>
                </c:pt>
                <c:pt idx="14">
                  <c:v>ba-40-2-com5</c:v>
                </c:pt>
                <c:pt idx="15">
                  <c:v>ba-40-2-com6</c:v>
                </c:pt>
                <c:pt idx="16">
                  <c:v>er-20-50-com0</c:v>
                </c:pt>
                <c:pt idx="17">
                  <c:v>er-20-50-com1</c:v>
                </c:pt>
                <c:pt idx="18">
                  <c:v>er-20-50-com2</c:v>
                </c:pt>
                <c:pt idx="19">
                  <c:v>er-20-50-com3</c:v>
                </c:pt>
                <c:pt idx="20">
                  <c:v>er-40-100-com0</c:v>
                </c:pt>
                <c:pt idx="21">
                  <c:v>er-40-100-com1</c:v>
                </c:pt>
                <c:pt idx="22">
                  <c:v>er-40-100-com2</c:v>
                </c:pt>
                <c:pt idx="23">
                  <c:v>er-40-100-com3</c:v>
                </c:pt>
                <c:pt idx="24">
                  <c:v>er-40-100-com4</c:v>
                </c:pt>
              </c:strCache>
            </c:strRef>
          </c:cat>
          <c:val>
            <c:numRef>
              <c:f>'types of mods leiden'!$C$4:$C$28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1-7F4D-9B12-0F48F015F282}"/>
            </c:ext>
          </c:extLst>
        </c:ser>
        <c:ser>
          <c:idx val="1"/>
          <c:order val="1"/>
          <c:tx>
            <c:strRef>
              <c:f>'types of mods leiden'!$D$3</c:f>
              <c:strCache>
                <c:ptCount val="1"/>
                <c:pt idx="0">
                  <c:v>intra-adds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'types of mods leiden'!$B$4:$B$28</c:f>
              <c:strCache>
                <c:ptCount val="25"/>
                <c:pt idx="0">
                  <c:v>karate - com0</c:v>
                </c:pt>
                <c:pt idx="1">
                  <c:v>karate - com1</c:v>
                </c:pt>
                <c:pt idx="2">
                  <c:v>karate - com2</c:v>
                </c:pt>
                <c:pt idx="3">
                  <c:v>karate - com3</c:v>
                </c:pt>
                <c:pt idx="4">
                  <c:v>ba-20-2-com0</c:v>
                </c:pt>
                <c:pt idx="5">
                  <c:v>ba-20-2-com1</c:v>
                </c:pt>
                <c:pt idx="6">
                  <c:v>ba-20-2-com2</c:v>
                </c:pt>
                <c:pt idx="7">
                  <c:v>ba-20-2-com3</c:v>
                </c:pt>
                <c:pt idx="8">
                  <c:v>ba-20-2-com4</c:v>
                </c:pt>
                <c:pt idx="9">
                  <c:v>ba-40-2-com0</c:v>
                </c:pt>
                <c:pt idx="10">
                  <c:v>ba-40-2-com1</c:v>
                </c:pt>
                <c:pt idx="11">
                  <c:v>ba-40-2-com2</c:v>
                </c:pt>
                <c:pt idx="12">
                  <c:v>ba-40-2-com3</c:v>
                </c:pt>
                <c:pt idx="13">
                  <c:v>ba-40-2-com4</c:v>
                </c:pt>
                <c:pt idx="14">
                  <c:v>ba-40-2-com5</c:v>
                </c:pt>
                <c:pt idx="15">
                  <c:v>ba-40-2-com6</c:v>
                </c:pt>
                <c:pt idx="16">
                  <c:v>er-20-50-com0</c:v>
                </c:pt>
                <c:pt idx="17">
                  <c:v>er-20-50-com1</c:v>
                </c:pt>
                <c:pt idx="18">
                  <c:v>er-20-50-com2</c:v>
                </c:pt>
                <c:pt idx="19">
                  <c:v>er-20-50-com3</c:v>
                </c:pt>
                <c:pt idx="20">
                  <c:v>er-40-100-com0</c:v>
                </c:pt>
                <c:pt idx="21">
                  <c:v>er-40-100-com1</c:v>
                </c:pt>
                <c:pt idx="22">
                  <c:v>er-40-100-com2</c:v>
                </c:pt>
                <c:pt idx="23">
                  <c:v>er-40-100-com3</c:v>
                </c:pt>
                <c:pt idx="24">
                  <c:v>er-40-100-com4</c:v>
                </c:pt>
              </c:strCache>
            </c:strRef>
          </c:cat>
          <c:val>
            <c:numRef>
              <c:f>'types of mods leiden'!$D$4:$D$28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C1-7F4D-9B12-0F48F015F282}"/>
            </c:ext>
          </c:extLst>
        </c:ser>
        <c:ser>
          <c:idx val="2"/>
          <c:order val="2"/>
          <c:tx>
            <c:strRef>
              <c:f>'types of mods leiden'!$E$3</c:f>
              <c:strCache>
                <c:ptCount val="1"/>
                <c:pt idx="0">
                  <c:v>inter-adds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'types of mods leiden'!$B$4:$B$28</c:f>
              <c:strCache>
                <c:ptCount val="25"/>
                <c:pt idx="0">
                  <c:v>karate - com0</c:v>
                </c:pt>
                <c:pt idx="1">
                  <c:v>karate - com1</c:v>
                </c:pt>
                <c:pt idx="2">
                  <c:v>karate - com2</c:v>
                </c:pt>
                <c:pt idx="3">
                  <c:v>karate - com3</c:v>
                </c:pt>
                <c:pt idx="4">
                  <c:v>ba-20-2-com0</c:v>
                </c:pt>
                <c:pt idx="5">
                  <c:v>ba-20-2-com1</c:v>
                </c:pt>
                <c:pt idx="6">
                  <c:v>ba-20-2-com2</c:v>
                </c:pt>
                <c:pt idx="7">
                  <c:v>ba-20-2-com3</c:v>
                </c:pt>
                <c:pt idx="8">
                  <c:v>ba-20-2-com4</c:v>
                </c:pt>
                <c:pt idx="9">
                  <c:v>ba-40-2-com0</c:v>
                </c:pt>
                <c:pt idx="10">
                  <c:v>ba-40-2-com1</c:v>
                </c:pt>
                <c:pt idx="11">
                  <c:v>ba-40-2-com2</c:v>
                </c:pt>
                <c:pt idx="12">
                  <c:v>ba-40-2-com3</c:v>
                </c:pt>
                <c:pt idx="13">
                  <c:v>ba-40-2-com4</c:v>
                </c:pt>
                <c:pt idx="14">
                  <c:v>ba-40-2-com5</c:v>
                </c:pt>
                <c:pt idx="15">
                  <c:v>ba-40-2-com6</c:v>
                </c:pt>
                <c:pt idx="16">
                  <c:v>er-20-50-com0</c:v>
                </c:pt>
                <c:pt idx="17">
                  <c:v>er-20-50-com1</c:v>
                </c:pt>
                <c:pt idx="18">
                  <c:v>er-20-50-com2</c:v>
                </c:pt>
                <c:pt idx="19">
                  <c:v>er-20-50-com3</c:v>
                </c:pt>
                <c:pt idx="20">
                  <c:v>er-40-100-com0</c:v>
                </c:pt>
                <c:pt idx="21">
                  <c:v>er-40-100-com1</c:v>
                </c:pt>
                <c:pt idx="22">
                  <c:v>er-40-100-com2</c:v>
                </c:pt>
                <c:pt idx="23">
                  <c:v>er-40-100-com3</c:v>
                </c:pt>
                <c:pt idx="24">
                  <c:v>er-40-100-com4</c:v>
                </c:pt>
              </c:strCache>
            </c:strRef>
          </c:cat>
          <c:val>
            <c:numRef>
              <c:f>'types of mods leiden'!$E$4:$E$28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C1-7F4D-9B12-0F48F015F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3531248"/>
        <c:axId val="903532928"/>
      </c:barChart>
      <c:catAx>
        <c:axId val="90353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32928"/>
        <c:crosses val="autoZero"/>
        <c:auto val="1"/>
        <c:lblAlgn val="ctr"/>
        <c:lblOffset val="100"/>
        <c:noMultiLvlLbl val="0"/>
      </c:catAx>
      <c:valAx>
        <c:axId val="90353292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312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'types of mods walk'!$C$3</c:f>
              <c:strCache>
                <c:ptCount val="1"/>
                <c:pt idx="0">
                  <c:v>intra-dels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'types of mods walk'!$B$4:$B$28</c:f>
              <c:strCache>
                <c:ptCount val="25"/>
                <c:pt idx="0">
                  <c:v>karate - com0</c:v>
                </c:pt>
                <c:pt idx="1">
                  <c:v>karate - com1</c:v>
                </c:pt>
                <c:pt idx="2">
                  <c:v>karate - com2</c:v>
                </c:pt>
                <c:pt idx="3">
                  <c:v>karate - com3</c:v>
                </c:pt>
                <c:pt idx="4">
                  <c:v>karate - com4</c:v>
                </c:pt>
                <c:pt idx="5">
                  <c:v>ba-20-2-com0</c:v>
                </c:pt>
                <c:pt idx="6">
                  <c:v>ba-20-2-com1</c:v>
                </c:pt>
                <c:pt idx="7">
                  <c:v>ba-20-2-com2</c:v>
                </c:pt>
                <c:pt idx="8">
                  <c:v>ba-40-2-com0</c:v>
                </c:pt>
                <c:pt idx="9">
                  <c:v>ba-40-2-com1</c:v>
                </c:pt>
                <c:pt idx="10">
                  <c:v>ba-40-2-com2</c:v>
                </c:pt>
                <c:pt idx="11">
                  <c:v>ba-40-2-com3</c:v>
                </c:pt>
                <c:pt idx="12">
                  <c:v>ba-40-2-com4</c:v>
                </c:pt>
                <c:pt idx="13">
                  <c:v>ba-40-2-com5</c:v>
                </c:pt>
                <c:pt idx="14">
                  <c:v>er-20-50-com0</c:v>
                </c:pt>
                <c:pt idx="15">
                  <c:v>er-20-50-com1</c:v>
                </c:pt>
                <c:pt idx="16">
                  <c:v>er-20-50-com2</c:v>
                </c:pt>
                <c:pt idx="17">
                  <c:v>er-20-50-com3</c:v>
                </c:pt>
                <c:pt idx="18">
                  <c:v>er-40-100-com0</c:v>
                </c:pt>
                <c:pt idx="19">
                  <c:v>er-40-100-com1</c:v>
                </c:pt>
                <c:pt idx="20">
                  <c:v>er-40-100-com2</c:v>
                </c:pt>
                <c:pt idx="21">
                  <c:v>er-40-100-com3</c:v>
                </c:pt>
                <c:pt idx="22">
                  <c:v>er-40-100-com4</c:v>
                </c:pt>
                <c:pt idx="23">
                  <c:v>er-40-100-com5</c:v>
                </c:pt>
                <c:pt idx="24">
                  <c:v>er-40-100-com6</c:v>
                </c:pt>
              </c:strCache>
            </c:strRef>
          </c:cat>
          <c:val>
            <c:numRef>
              <c:f>'types of mods walk'!$C$4:$C$28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9-E646-A034-D3CF6CB6E489}"/>
            </c:ext>
          </c:extLst>
        </c:ser>
        <c:ser>
          <c:idx val="1"/>
          <c:order val="1"/>
          <c:tx>
            <c:strRef>
              <c:f>'types of mods walk'!$D$3</c:f>
              <c:strCache>
                <c:ptCount val="1"/>
                <c:pt idx="0">
                  <c:v>intra-adds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'types of mods walk'!$B$4:$B$28</c:f>
              <c:strCache>
                <c:ptCount val="25"/>
                <c:pt idx="0">
                  <c:v>karate - com0</c:v>
                </c:pt>
                <c:pt idx="1">
                  <c:v>karate - com1</c:v>
                </c:pt>
                <c:pt idx="2">
                  <c:v>karate - com2</c:v>
                </c:pt>
                <c:pt idx="3">
                  <c:v>karate - com3</c:v>
                </c:pt>
                <c:pt idx="4">
                  <c:v>karate - com4</c:v>
                </c:pt>
                <c:pt idx="5">
                  <c:v>ba-20-2-com0</c:v>
                </c:pt>
                <c:pt idx="6">
                  <c:v>ba-20-2-com1</c:v>
                </c:pt>
                <c:pt idx="7">
                  <c:v>ba-20-2-com2</c:v>
                </c:pt>
                <c:pt idx="8">
                  <c:v>ba-40-2-com0</c:v>
                </c:pt>
                <c:pt idx="9">
                  <c:v>ba-40-2-com1</c:v>
                </c:pt>
                <c:pt idx="10">
                  <c:v>ba-40-2-com2</c:v>
                </c:pt>
                <c:pt idx="11">
                  <c:v>ba-40-2-com3</c:v>
                </c:pt>
                <c:pt idx="12">
                  <c:v>ba-40-2-com4</c:v>
                </c:pt>
                <c:pt idx="13">
                  <c:v>ba-40-2-com5</c:v>
                </c:pt>
                <c:pt idx="14">
                  <c:v>er-20-50-com0</c:v>
                </c:pt>
                <c:pt idx="15">
                  <c:v>er-20-50-com1</c:v>
                </c:pt>
                <c:pt idx="16">
                  <c:v>er-20-50-com2</c:v>
                </c:pt>
                <c:pt idx="17">
                  <c:v>er-20-50-com3</c:v>
                </c:pt>
                <c:pt idx="18">
                  <c:v>er-40-100-com0</c:v>
                </c:pt>
                <c:pt idx="19">
                  <c:v>er-40-100-com1</c:v>
                </c:pt>
                <c:pt idx="20">
                  <c:v>er-40-100-com2</c:v>
                </c:pt>
                <c:pt idx="21">
                  <c:v>er-40-100-com3</c:v>
                </c:pt>
                <c:pt idx="22">
                  <c:v>er-40-100-com4</c:v>
                </c:pt>
                <c:pt idx="23">
                  <c:v>er-40-100-com5</c:v>
                </c:pt>
                <c:pt idx="24">
                  <c:v>er-40-100-com6</c:v>
                </c:pt>
              </c:strCache>
            </c:strRef>
          </c:cat>
          <c:val>
            <c:numRef>
              <c:f>'types of mods walk'!$D$4:$D$28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9-E646-A034-D3CF6CB6E489}"/>
            </c:ext>
          </c:extLst>
        </c:ser>
        <c:ser>
          <c:idx val="2"/>
          <c:order val="2"/>
          <c:tx>
            <c:strRef>
              <c:f>'types of mods walk'!$E$3</c:f>
              <c:strCache>
                <c:ptCount val="1"/>
                <c:pt idx="0">
                  <c:v>inter-adds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'types of mods walk'!$B$4:$B$28</c:f>
              <c:strCache>
                <c:ptCount val="25"/>
                <c:pt idx="0">
                  <c:v>karate - com0</c:v>
                </c:pt>
                <c:pt idx="1">
                  <c:v>karate - com1</c:v>
                </c:pt>
                <c:pt idx="2">
                  <c:v>karate - com2</c:v>
                </c:pt>
                <c:pt idx="3">
                  <c:v>karate - com3</c:v>
                </c:pt>
                <c:pt idx="4">
                  <c:v>karate - com4</c:v>
                </c:pt>
                <c:pt idx="5">
                  <c:v>ba-20-2-com0</c:v>
                </c:pt>
                <c:pt idx="6">
                  <c:v>ba-20-2-com1</c:v>
                </c:pt>
                <c:pt idx="7">
                  <c:v>ba-20-2-com2</c:v>
                </c:pt>
                <c:pt idx="8">
                  <c:v>ba-40-2-com0</c:v>
                </c:pt>
                <c:pt idx="9">
                  <c:v>ba-40-2-com1</c:v>
                </c:pt>
                <c:pt idx="10">
                  <c:v>ba-40-2-com2</c:v>
                </c:pt>
                <c:pt idx="11">
                  <c:v>ba-40-2-com3</c:v>
                </c:pt>
                <c:pt idx="12">
                  <c:v>ba-40-2-com4</c:v>
                </c:pt>
                <c:pt idx="13">
                  <c:v>ba-40-2-com5</c:v>
                </c:pt>
                <c:pt idx="14">
                  <c:v>er-20-50-com0</c:v>
                </c:pt>
                <c:pt idx="15">
                  <c:v>er-20-50-com1</c:v>
                </c:pt>
                <c:pt idx="16">
                  <c:v>er-20-50-com2</c:v>
                </c:pt>
                <c:pt idx="17">
                  <c:v>er-20-50-com3</c:v>
                </c:pt>
                <c:pt idx="18">
                  <c:v>er-40-100-com0</c:v>
                </c:pt>
                <c:pt idx="19">
                  <c:v>er-40-100-com1</c:v>
                </c:pt>
                <c:pt idx="20">
                  <c:v>er-40-100-com2</c:v>
                </c:pt>
                <c:pt idx="21">
                  <c:v>er-40-100-com3</c:v>
                </c:pt>
                <c:pt idx="22">
                  <c:v>er-40-100-com4</c:v>
                </c:pt>
                <c:pt idx="23">
                  <c:v>er-40-100-com5</c:v>
                </c:pt>
                <c:pt idx="24">
                  <c:v>er-40-100-com6</c:v>
                </c:pt>
              </c:strCache>
            </c:strRef>
          </c:cat>
          <c:val>
            <c:numRef>
              <c:f>'types of mods walk'!$E$4:$E$28</c:f>
              <c:numCache>
                <c:formatCode>General</c:formatCode>
                <c:ptCount val="2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39-E646-A034-D3CF6CB6E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3531248"/>
        <c:axId val="903532928"/>
      </c:barChart>
      <c:catAx>
        <c:axId val="90353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32928"/>
        <c:crosses val="autoZero"/>
        <c:auto val="1"/>
        <c:lblAlgn val="ctr"/>
        <c:lblOffset val="100"/>
        <c:noMultiLvlLbl val="0"/>
      </c:catAx>
      <c:valAx>
        <c:axId val="90353292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312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'cumulative types of mods'!$A$4</c:f>
              <c:strCache>
                <c:ptCount val="1"/>
                <c:pt idx="0">
                  <c:v>intra-del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'cumulative types of mods'!$B$3:$H$3</c:f>
              <c:strCache>
                <c:ptCount val="7"/>
                <c:pt idx="0">
                  <c:v>combo</c:v>
                </c:pt>
                <c:pt idx="1">
                  <c:v>eig</c:v>
                </c:pt>
                <c:pt idx="2">
                  <c:v>greedy</c:v>
                </c:pt>
                <c:pt idx="3">
                  <c:v>infomap</c:v>
                </c:pt>
                <c:pt idx="4">
                  <c:v>leid</c:v>
                </c:pt>
                <c:pt idx="5">
                  <c:v>paris</c:v>
                </c:pt>
                <c:pt idx="6">
                  <c:v>walk</c:v>
                </c:pt>
              </c:strCache>
            </c:strRef>
          </c:cat>
          <c:val>
            <c:numRef>
              <c:f>'cumulative types of mods'!$B$4:$H$4</c:f>
              <c:numCache>
                <c:formatCode>General</c:formatCode>
                <c:ptCount val="7"/>
                <c:pt idx="0">
                  <c:v>23</c:v>
                </c:pt>
                <c:pt idx="1">
                  <c:v>5</c:v>
                </c:pt>
                <c:pt idx="2">
                  <c:v>16</c:v>
                </c:pt>
                <c:pt idx="3">
                  <c:v>11</c:v>
                </c:pt>
                <c:pt idx="4">
                  <c:v>5</c:v>
                </c:pt>
                <c:pt idx="5">
                  <c:v>11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D-FB48-A04F-37A8B1FA0C1A}"/>
            </c:ext>
          </c:extLst>
        </c:ser>
        <c:ser>
          <c:idx val="1"/>
          <c:order val="1"/>
          <c:tx>
            <c:strRef>
              <c:f>'cumulative types of mods'!$A$5</c:f>
              <c:strCache>
                <c:ptCount val="1"/>
                <c:pt idx="0">
                  <c:v>intra-add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'cumulative types of mods'!$B$3:$H$3</c:f>
              <c:strCache>
                <c:ptCount val="7"/>
                <c:pt idx="0">
                  <c:v>combo</c:v>
                </c:pt>
                <c:pt idx="1">
                  <c:v>eig</c:v>
                </c:pt>
                <c:pt idx="2">
                  <c:v>greedy</c:v>
                </c:pt>
                <c:pt idx="3">
                  <c:v>infomap</c:v>
                </c:pt>
                <c:pt idx="4">
                  <c:v>leid</c:v>
                </c:pt>
                <c:pt idx="5">
                  <c:v>paris</c:v>
                </c:pt>
                <c:pt idx="6">
                  <c:v>walk</c:v>
                </c:pt>
              </c:strCache>
            </c:strRef>
          </c:cat>
          <c:val>
            <c:numRef>
              <c:f>'cumulative types of mods'!$B$5:$H$5</c:f>
              <c:numCache>
                <c:formatCode>General</c:formatCode>
                <c:ptCount val="7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9</c:v>
                </c:pt>
                <c:pt idx="4">
                  <c:v>99</c:v>
                </c:pt>
                <c:pt idx="5">
                  <c:v>0</c:v>
                </c:pt>
                <c:pt idx="6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D-FB48-A04F-37A8B1FA0C1A}"/>
            </c:ext>
          </c:extLst>
        </c:ser>
        <c:ser>
          <c:idx val="2"/>
          <c:order val="2"/>
          <c:tx>
            <c:strRef>
              <c:f>'cumulative types of mods'!$A$6</c:f>
              <c:strCache>
                <c:ptCount val="1"/>
                <c:pt idx="0">
                  <c:v>inter-add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'cumulative types of mods'!$B$3:$H$3</c:f>
              <c:strCache>
                <c:ptCount val="7"/>
                <c:pt idx="0">
                  <c:v>combo</c:v>
                </c:pt>
                <c:pt idx="1">
                  <c:v>eig</c:v>
                </c:pt>
                <c:pt idx="2">
                  <c:v>greedy</c:v>
                </c:pt>
                <c:pt idx="3">
                  <c:v>infomap</c:v>
                </c:pt>
                <c:pt idx="4">
                  <c:v>leid</c:v>
                </c:pt>
                <c:pt idx="5">
                  <c:v>paris</c:v>
                </c:pt>
                <c:pt idx="6">
                  <c:v>walk</c:v>
                </c:pt>
              </c:strCache>
            </c:strRef>
          </c:cat>
          <c:val>
            <c:numRef>
              <c:f>'cumulative types of mods'!$B$6:$H$6</c:f>
              <c:numCache>
                <c:formatCode>General</c:formatCode>
                <c:ptCount val="7"/>
                <c:pt idx="0">
                  <c:v>103</c:v>
                </c:pt>
                <c:pt idx="1">
                  <c:v>49</c:v>
                </c:pt>
                <c:pt idx="2">
                  <c:v>110</c:v>
                </c:pt>
                <c:pt idx="3">
                  <c:v>16</c:v>
                </c:pt>
                <c:pt idx="4">
                  <c:v>46</c:v>
                </c:pt>
                <c:pt idx="5">
                  <c:v>181</c:v>
                </c:pt>
                <c:pt idx="6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ED-FB48-A04F-37A8B1FA0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7381440"/>
        <c:axId val="856779008"/>
      </c:barChart>
      <c:catAx>
        <c:axId val="85738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79008"/>
        <c:crosses val="autoZero"/>
        <c:auto val="1"/>
        <c:lblAlgn val="ctr"/>
        <c:lblOffset val="100"/>
        <c:noMultiLvlLbl val="0"/>
      </c:catAx>
      <c:valAx>
        <c:axId val="8567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81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127000</xdr:rowOff>
    </xdr:from>
    <xdr:to>
      <xdr:col>17</xdr:col>
      <xdr:colOff>12700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B7EA75-4125-8A42-B779-608A423E3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5</xdr:row>
      <xdr:rowOff>76200</xdr:rowOff>
    </xdr:from>
    <xdr:to>
      <xdr:col>16</xdr:col>
      <xdr:colOff>698500</xdr:colOff>
      <xdr:row>37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972B9-4875-0A46-8BA4-BD6717432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3</xdr:row>
      <xdr:rowOff>63500</xdr:rowOff>
    </xdr:from>
    <xdr:to>
      <xdr:col>17</xdr:col>
      <xdr:colOff>317500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DFA2B-A30F-6C40-9C67-D90A57CF3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</xdr:row>
      <xdr:rowOff>152400</xdr:rowOff>
    </xdr:from>
    <xdr:to>
      <xdr:col>15</xdr:col>
      <xdr:colOff>495300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214CB-78BA-D04A-8EC1-3C1422ACA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190500</xdr:rowOff>
    </xdr:from>
    <xdr:to>
      <xdr:col>16</xdr:col>
      <xdr:colOff>723900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4CFA7A-EB68-5744-86E7-29BED0EFB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298450</xdr:colOff>
      <xdr:row>2</xdr:row>
      <xdr:rowOff>38100</xdr:rowOff>
    </xdr:from>
    <xdr:to>
      <xdr:col>17</xdr:col>
      <xdr:colOff>127000</xdr:colOff>
      <xdr:row>26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8A238F-A2A0-F041-B017-116D7CCDE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298450</xdr:colOff>
      <xdr:row>2</xdr:row>
      <xdr:rowOff>38100</xdr:rowOff>
    </xdr:from>
    <xdr:to>
      <xdr:col>17</xdr:col>
      <xdr:colOff>127000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CB83B-5EB8-4C49-8B88-7BE793DA1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692150</xdr:colOff>
      <xdr:row>0</xdr:row>
      <xdr:rowOff>76200</xdr:rowOff>
    </xdr:from>
    <xdr:to>
      <xdr:col>20</xdr:col>
      <xdr:colOff>774700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DA6D0-C1A0-6E43-B367-8C35BF17E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0AB82-0CF6-9349-A343-911C4252B40D}">
  <dimension ref="A1:W37"/>
  <sheetViews>
    <sheetView workbookViewId="0">
      <selection activeCell="O15" sqref="O15:Q21"/>
    </sheetView>
  </sheetViews>
  <sheetFormatPr baseColWidth="10" defaultRowHeight="16" x14ac:dyDescent="0.2"/>
  <cols>
    <col min="2" max="2" width="14.33203125" bestFit="1" customWidth="1"/>
    <col min="3" max="16" width="6.1640625" bestFit="1" customWidth="1"/>
    <col min="17" max="18" width="10.83203125" customWidth="1"/>
    <col min="19" max="20" width="6.1640625" bestFit="1" customWidth="1"/>
  </cols>
  <sheetData>
    <row r="1" spans="1:23" x14ac:dyDescent="0.2">
      <c r="C1" s="65" t="s">
        <v>1</v>
      </c>
      <c r="D1" s="66"/>
      <c r="E1" s="67"/>
      <c r="F1" s="65" t="s">
        <v>2</v>
      </c>
      <c r="G1" s="66"/>
      <c r="H1" s="67"/>
      <c r="I1" s="65" t="s">
        <v>3</v>
      </c>
      <c r="J1" s="66"/>
      <c r="K1" s="67"/>
      <c r="L1" s="71" t="s">
        <v>4</v>
      </c>
      <c r="M1" s="72"/>
      <c r="N1" s="73"/>
      <c r="O1" s="71" t="s">
        <v>0</v>
      </c>
      <c r="P1" s="72"/>
      <c r="Q1" s="73"/>
      <c r="R1" s="65" t="s">
        <v>5</v>
      </c>
      <c r="S1" s="66"/>
      <c r="T1" s="67"/>
      <c r="U1" s="65" t="s">
        <v>6</v>
      </c>
      <c r="V1" s="66"/>
      <c r="W1" s="67"/>
    </row>
    <row r="2" spans="1:23" ht="17" thickBot="1" x14ac:dyDescent="0.25">
      <c r="C2" s="2">
        <v>1</v>
      </c>
      <c r="D2" s="3">
        <v>2</v>
      </c>
      <c r="E2" s="4">
        <v>3</v>
      </c>
      <c r="F2" s="2">
        <v>1</v>
      </c>
      <c r="G2" s="3">
        <v>2</v>
      </c>
      <c r="H2" s="4">
        <v>3</v>
      </c>
      <c r="I2" s="2">
        <v>1</v>
      </c>
      <c r="J2" s="3">
        <v>2</v>
      </c>
      <c r="K2" s="4">
        <v>3</v>
      </c>
      <c r="L2" s="2">
        <v>1</v>
      </c>
      <c r="M2" s="3">
        <v>2</v>
      </c>
      <c r="N2" s="4">
        <v>3</v>
      </c>
      <c r="O2" s="2">
        <v>1</v>
      </c>
      <c r="P2" s="3">
        <v>2</v>
      </c>
      <c r="Q2" s="4">
        <v>3</v>
      </c>
      <c r="R2" s="2">
        <v>1</v>
      </c>
      <c r="S2" s="3">
        <v>2</v>
      </c>
      <c r="T2" s="4">
        <v>3</v>
      </c>
      <c r="U2" s="2">
        <v>1</v>
      </c>
      <c r="V2" s="3">
        <v>2</v>
      </c>
      <c r="W2" s="4">
        <v>3</v>
      </c>
    </row>
    <row r="3" spans="1:23" x14ac:dyDescent="0.2">
      <c r="A3" s="68" t="s">
        <v>12</v>
      </c>
      <c r="B3" s="7" t="s">
        <v>7</v>
      </c>
      <c r="C3" s="10">
        <v>0.40300000000000002</v>
      </c>
      <c r="D3" s="11">
        <v>0.625</v>
      </c>
      <c r="E3" s="5">
        <v>0.625</v>
      </c>
      <c r="F3" s="10">
        <v>0.40200000000000002</v>
      </c>
      <c r="G3" s="11">
        <v>0.63300000000000001</v>
      </c>
      <c r="H3" s="5">
        <v>0.69199999999999995</v>
      </c>
      <c r="I3" s="10">
        <v>0.41</v>
      </c>
      <c r="J3" s="11">
        <v>0.63100000000000001</v>
      </c>
      <c r="K3" s="5">
        <v>0.69199999999999995</v>
      </c>
      <c r="L3" s="10">
        <v>0.41499999999999998</v>
      </c>
      <c r="M3" s="11">
        <v>0.63500000000000001</v>
      </c>
      <c r="N3" s="5">
        <v>0.66400000000000003</v>
      </c>
      <c r="O3" s="10">
        <v>0.39300000000000002</v>
      </c>
      <c r="P3" s="11">
        <v>0.71599999999999997</v>
      </c>
      <c r="Q3" s="5">
        <v>0.73899999999999999</v>
      </c>
      <c r="R3" s="10">
        <v>0.48399999999999999</v>
      </c>
      <c r="S3" s="11">
        <v>0.51800000000000002</v>
      </c>
      <c r="T3" s="5">
        <v>0.58299999999999996</v>
      </c>
      <c r="U3" s="10">
        <v>0.432</v>
      </c>
      <c r="V3" s="11">
        <v>0.65100000000000002</v>
      </c>
      <c r="W3" s="5">
        <v>0.72299999999999998</v>
      </c>
    </row>
    <row r="4" spans="1:23" x14ac:dyDescent="0.2">
      <c r="A4" s="69"/>
      <c r="B4" s="8" t="s">
        <v>8</v>
      </c>
      <c r="C4" s="12">
        <v>4.2000000000000003E-2</v>
      </c>
      <c r="D4" s="1">
        <v>0.36299999999999999</v>
      </c>
      <c r="E4" s="6">
        <v>0.49199999999999999</v>
      </c>
      <c r="F4" s="12">
        <v>0.372</v>
      </c>
      <c r="G4" s="1">
        <v>0.55000000000000004</v>
      </c>
      <c r="H4" s="6">
        <v>0.67300000000000004</v>
      </c>
      <c r="I4" s="12">
        <v>0.60699999999999998</v>
      </c>
      <c r="J4" s="1">
        <v>0.71499999999999997</v>
      </c>
      <c r="K4" s="6">
        <v>0.749</v>
      </c>
      <c r="L4" s="12">
        <v>0.53800000000000003</v>
      </c>
      <c r="M4" s="1">
        <v>0.65600000000000003</v>
      </c>
      <c r="N4" s="6">
        <v>0.7</v>
      </c>
      <c r="O4" s="12">
        <v>0.377</v>
      </c>
      <c r="P4" s="1">
        <v>0.69</v>
      </c>
      <c r="Q4" s="6">
        <v>0.72799999999999998</v>
      </c>
      <c r="R4" s="12">
        <v>0.51700000000000002</v>
      </c>
      <c r="S4" s="1">
        <v>0.64800000000000002</v>
      </c>
      <c r="T4" s="6">
        <v>0.65600000000000003</v>
      </c>
      <c r="U4" s="12">
        <v>0.41699999999999998</v>
      </c>
      <c r="V4" s="1">
        <v>0.60099999999999998</v>
      </c>
      <c r="W4" s="6">
        <v>0.72399999999999998</v>
      </c>
    </row>
    <row r="5" spans="1:23" x14ac:dyDescent="0.2">
      <c r="A5" s="69"/>
      <c r="B5" s="8" t="s">
        <v>9</v>
      </c>
      <c r="C5" s="12">
        <v>8.3000000000000004E-2</v>
      </c>
      <c r="D5" s="1">
        <v>0.35399999999999998</v>
      </c>
      <c r="E5" s="6">
        <v>0.44700000000000001</v>
      </c>
      <c r="F5" s="12">
        <v>0.54700000000000004</v>
      </c>
      <c r="G5" s="1">
        <v>0.63700000000000001</v>
      </c>
      <c r="H5" s="6">
        <v>0.74</v>
      </c>
      <c r="I5" s="12">
        <v>0.42</v>
      </c>
      <c r="J5" s="1">
        <v>0.66300000000000003</v>
      </c>
      <c r="K5" s="6">
        <v>0.73099999999999998</v>
      </c>
      <c r="L5" s="12">
        <v>8.3000000000000004E-2</v>
      </c>
      <c r="M5" s="1">
        <v>0.39600000000000002</v>
      </c>
      <c r="N5" s="6">
        <v>0.58299999999999996</v>
      </c>
      <c r="O5" s="12">
        <v>0.42599999999999999</v>
      </c>
      <c r="P5" s="1">
        <v>0.58899999999999997</v>
      </c>
      <c r="Q5" s="6">
        <v>0.748</v>
      </c>
      <c r="R5" s="12"/>
      <c r="S5" s="1"/>
      <c r="T5" s="6"/>
      <c r="U5" s="12">
        <v>0.626</v>
      </c>
      <c r="V5" s="1">
        <v>0.76700000000000002</v>
      </c>
      <c r="W5" s="6">
        <v>0.77600000000000002</v>
      </c>
    </row>
    <row r="6" spans="1:23" x14ac:dyDescent="0.2">
      <c r="A6" s="69"/>
      <c r="B6" s="8" t="s">
        <v>10</v>
      </c>
      <c r="C6" s="12"/>
      <c r="D6" s="1"/>
      <c r="E6" s="6"/>
      <c r="F6" s="12">
        <v>0.39700000000000002</v>
      </c>
      <c r="G6" s="1">
        <v>0.66200000000000003</v>
      </c>
      <c r="H6" s="6">
        <v>0.755</v>
      </c>
      <c r="I6" s="12"/>
      <c r="J6" s="1"/>
      <c r="K6" s="6"/>
      <c r="L6" s="12"/>
      <c r="M6" s="1"/>
      <c r="N6" s="6"/>
      <c r="O6" s="12">
        <v>8.3000000000000004E-2</v>
      </c>
      <c r="P6" s="1">
        <v>0.35399999999999998</v>
      </c>
      <c r="Q6" s="6">
        <v>0.58099999999999996</v>
      </c>
      <c r="R6" s="12"/>
      <c r="S6" s="1"/>
      <c r="T6" s="6"/>
      <c r="U6" s="12">
        <v>8.3000000000000004E-2</v>
      </c>
      <c r="V6" s="1">
        <v>0.38500000000000001</v>
      </c>
      <c r="W6" s="6">
        <v>0.66600000000000004</v>
      </c>
    </row>
    <row r="7" spans="1:23" ht="17" thickBot="1" x14ac:dyDescent="0.25">
      <c r="A7" s="70"/>
      <c r="B7" s="9" t="s">
        <v>11</v>
      </c>
      <c r="C7" s="2"/>
      <c r="D7" s="3"/>
      <c r="E7" s="4"/>
      <c r="F7" s="2"/>
      <c r="G7" s="3"/>
      <c r="H7" s="4"/>
      <c r="I7" s="2"/>
      <c r="J7" s="3"/>
      <c r="K7" s="4"/>
      <c r="L7" s="2"/>
      <c r="M7" s="3"/>
      <c r="N7" s="4"/>
      <c r="O7" s="2"/>
      <c r="P7" s="3"/>
      <c r="Q7" s="4"/>
      <c r="R7" s="2"/>
      <c r="S7" s="3"/>
      <c r="T7" s="4"/>
      <c r="U7" s="2">
        <v>0.46400000000000002</v>
      </c>
      <c r="V7" s="3">
        <v>0.64</v>
      </c>
      <c r="W7" s="4">
        <v>0.76</v>
      </c>
    </row>
    <row r="8" spans="1:23" x14ac:dyDescent="0.2">
      <c r="A8" s="62" t="s">
        <v>20</v>
      </c>
      <c r="B8" s="13" t="s">
        <v>13</v>
      </c>
      <c r="C8" s="10">
        <v>0.44400000000000001</v>
      </c>
      <c r="D8" s="11">
        <v>0.70899999999999996</v>
      </c>
      <c r="E8" s="5">
        <v>0.71599999999999997</v>
      </c>
      <c r="F8" s="10">
        <v>0.44</v>
      </c>
      <c r="G8" s="11">
        <v>0.69799999999999995</v>
      </c>
      <c r="H8" s="5">
        <v>0.73799999999999999</v>
      </c>
      <c r="I8" s="10">
        <v>0.48199999999999998</v>
      </c>
      <c r="J8" s="11">
        <v>0.70099999999999996</v>
      </c>
      <c r="K8" s="5">
        <v>0.752</v>
      </c>
      <c r="L8" s="10">
        <v>0.375</v>
      </c>
      <c r="M8" s="11">
        <v>0.4</v>
      </c>
      <c r="N8" s="5">
        <v>0.4</v>
      </c>
      <c r="O8" s="10">
        <v>0.33500000000000002</v>
      </c>
      <c r="P8" s="11">
        <v>0.44</v>
      </c>
      <c r="Q8" s="5">
        <v>0.57299999999999995</v>
      </c>
      <c r="R8" s="10">
        <v>0.65400000000000003</v>
      </c>
      <c r="S8" s="11">
        <v>0.73099999999999998</v>
      </c>
      <c r="T8" s="5">
        <v>0.77300000000000002</v>
      </c>
      <c r="U8" s="10">
        <v>0.38300000000000001</v>
      </c>
      <c r="V8" s="11">
        <v>0.61299999999999999</v>
      </c>
      <c r="W8" s="5">
        <v>0.68</v>
      </c>
    </row>
    <row r="9" spans="1:23" x14ac:dyDescent="0.2">
      <c r="A9" s="63"/>
      <c r="B9" s="14" t="s">
        <v>14</v>
      </c>
      <c r="C9" s="12">
        <v>0.44600000000000001</v>
      </c>
      <c r="D9" s="1">
        <v>0.72499999999999998</v>
      </c>
      <c r="E9" s="6">
        <v>0.73099999999999998</v>
      </c>
      <c r="F9" s="12">
        <v>0.40300000000000002</v>
      </c>
      <c r="G9" s="1">
        <v>0.68700000000000006</v>
      </c>
      <c r="H9" s="6">
        <v>0.71699999999999997</v>
      </c>
      <c r="I9" s="12">
        <v>0.59799999999999998</v>
      </c>
      <c r="J9" s="1">
        <v>0.71399999999999997</v>
      </c>
      <c r="K9" s="6">
        <v>0.752</v>
      </c>
      <c r="L9" s="12"/>
      <c r="M9" s="1"/>
      <c r="N9" s="6"/>
      <c r="O9" s="12">
        <v>0.22</v>
      </c>
      <c r="P9" s="1">
        <v>0.438</v>
      </c>
      <c r="Q9" s="6">
        <v>0.74</v>
      </c>
      <c r="R9" s="12">
        <v>0.67700000000000005</v>
      </c>
      <c r="S9" s="1">
        <v>0.67700000000000005</v>
      </c>
      <c r="T9" s="6">
        <v>0.75700000000000001</v>
      </c>
      <c r="U9" s="12">
        <v>0.58499999999999996</v>
      </c>
      <c r="V9" s="1">
        <v>0.67</v>
      </c>
      <c r="W9" s="6">
        <v>0.69799999999999995</v>
      </c>
    </row>
    <row r="10" spans="1:23" x14ac:dyDescent="0.2">
      <c r="A10" s="63"/>
      <c r="B10" s="14" t="s">
        <v>15</v>
      </c>
      <c r="C10" s="12">
        <v>0.433</v>
      </c>
      <c r="D10" s="1">
        <v>0.61699999999999999</v>
      </c>
      <c r="E10" s="6">
        <v>0.76300000000000001</v>
      </c>
      <c r="F10" s="12">
        <v>0.45</v>
      </c>
      <c r="G10" s="1">
        <v>0.68300000000000005</v>
      </c>
      <c r="H10" s="6">
        <v>0.65700000000000003</v>
      </c>
      <c r="I10" s="12">
        <v>0.439</v>
      </c>
      <c r="J10" s="1">
        <v>0.67100000000000004</v>
      </c>
      <c r="K10" s="6">
        <v>0.77300000000000002</v>
      </c>
      <c r="L10" s="12"/>
      <c r="M10" s="1"/>
      <c r="N10" s="6"/>
      <c r="O10" s="12">
        <v>0.42499999999999999</v>
      </c>
      <c r="P10" s="1">
        <v>0.45</v>
      </c>
      <c r="Q10" s="6">
        <v>0.623</v>
      </c>
      <c r="R10" s="12">
        <v>0.54500000000000004</v>
      </c>
      <c r="S10" s="1">
        <v>0.754</v>
      </c>
      <c r="T10" s="6">
        <v>0.75700000000000001</v>
      </c>
      <c r="U10" s="12">
        <v>0.38500000000000001</v>
      </c>
      <c r="V10" s="1">
        <v>0.65600000000000003</v>
      </c>
      <c r="W10" s="6">
        <v>0.65700000000000003</v>
      </c>
    </row>
    <row r="11" spans="1:23" x14ac:dyDescent="0.2">
      <c r="A11" s="63"/>
      <c r="B11" s="14" t="s">
        <v>16</v>
      </c>
      <c r="C11" s="12">
        <v>0.65</v>
      </c>
      <c r="D11" s="1">
        <v>0.75700000000000001</v>
      </c>
      <c r="E11" s="6">
        <v>0.75800000000000001</v>
      </c>
      <c r="F11" s="12">
        <v>0.65700000000000003</v>
      </c>
      <c r="G11" s="1">
        <v>0.77</v>
      </c>
      <c r="H11" s="6">
        <v>0.77300000000000002</v>
      </c>
      <c r="I11" s="12">
        <v>0.51200000000000001</v>
      </c>
      <c r="J11" s="1">
        <v>0.65600000000000003</v>
      </c>
      <c r="K11" s="6">
        <v>0.75800000000000001</v>
      </c>
      <c r="L11" s="12"/>
      <c r="M11" s="1"/>
      <c r="N11" s="6"/>
      <c r="O11" s="12">
        <v>0.45</v>
      </c>
      <c r="P11" s="1">
        <v>0.51200000000000001</v>
      </c>
      <c r="Q11" s="6">
        <v>0.56399999999999995</v>
      </c>
      <c r="R11" s="12">
        <v>0.33300000000000002</v>
      </c>
      <c r="S11" s="1">
        <v>0.58299999999999996</v>
      </c>
      <c r="T11" s="6">
        <v>0.754</v>
      </c>
      <c r="U11" s="12"/>
      <c r="V11" s="1"/>
      <c r="W11" s="6"/>
    </row>
    <row r="12" spans="1:23" x14ac:dyDescent="0.2">
      <c r="A12" s="63"/>
      <c r="B12" s="14" t="s">
        <v>17</v>
      </c>
      <c r="C12" s="12"/>
      <c r="D12" s="1"/>
      <c r="E12" s="6"/>
      <c r="F12" s="12"/>
      <c r="G12" s="1"/>
      <c r="H12" s="6"/>
      <c r="I12" s="12">
        <v>0.56000000000000005</v>
      </c>
      <c r="J12" s="1">
        <v>0.755</v>
      </c>
      <c r="K12" s="6">
        <v>0.75700000000000001</v>
      </c>
      <c r="L12" s="12"/>
      <c r="M12" s="1"/>
      <c r="N12" s="6"/>
      <c r="O12" s="12">
        <v>0.20599999999999999</v>
      </c>
      <c r="P12" s="1">
        <v>0.33100000000000002</v>
      </c>
      <c r="Q12" s="6">
        <v>0.75700000000000001</v>
      </c>
      <c r="R12" s="12">
        <v>0.67500000000000004</v>
      </c>
      <c r="S12" s="1">
        <v>0.67700000000000005</v>
      </c>
      <c r="T12" s="6">
        <v>0.75800000000000001</v>
      </c>
      <c r="U12" s="12"/>
      <c r="V12" s="1"/>
      <c r="W12" s="6"/>
    </row>
    <row r="13" spans="1:23" x14ac:dyDescent="0.2">
      <c r="A13" s="63"/>
      <c r="B13" s="14" t="s">
        <v>18</v>
      </c>
      <c r="C13" s="12"/>
      <c r="D13" s="1"/>
      <c r="E13" s="6"/>
      <c r="F13" s="12"/>
      <c r="G13" s="1"/>
      <c r="H13" s="6"/>
      <c r="I13" s="12"/>
      <c r="J13" s="1"/>
      <c r="K13" s="6"/>
      <c r="L13" s="12"/>
      <c r="M13" s="1"/>
      <c r="N13" s="6"/>
      <c r="O13" s="12"/>
      <c r="P13" s="1"/>
      <c r="Q13" s="6"/>
      <c r="R13" s="12">
        <v>0.33400000000000002</v>
      </c>
      <c r="S13" s="1">
        <v>0.59399999999999997</v>
      </c>
      <c r="T13" s="6">
        <v>0.7</v>
      </c>
      <c r="U13" s="12"/>
      <c r="V13" s="1"/>
      <c r="W13" s="6"/>
    </row>
    <row r="14" spans="1:23" ht="17" thickBot="1" x14ac:dyDescent="0.25">
      <c r="A14" s="64"/>
      <c r="B14" s="15" t="s">
        <v>19</v>
      </c>
      <c r="C14" s="2"/>
      <c r="D14" s="3"/>
      <c r="E14" s="4"/>
      <c r="F14" s="2"/>
      <c r="G14" s="3"/>
      <c r="H14" s="4"/>
      <c r="I14" s="2"/>
      <c r="J14" s="3"/>
      <c r="K14" s="4"/>
      <c r="L14" s="2"/>
      <c r="M14" s="3"/>
      <c r="N14" s="4"/>
      <c r="O14" s="2"/>
      <c r="P14" s="3"/>
      <c r="Q14" s="4"/>
      <c r="R14" s="2">
        <v>0.54800000000000004</v>
      </c>
      <c r="S14" s="3">
        <v>0.69899999999999995</v>
      </c>
      <c r="T14" s="4">
        <v>0.69899999999999995</v>
      </c>
      <c r="U14" s="2"/>
      <c r="V14" s="3"/>
      <c r="W14" s="4"/>
    </row>
    <row r="15" spans="1:23" x14ac:dyDescent="0.2">
      <c r="A15" s="62" t="s">
        <v>28</v>
      </c>
      <c r="B15" s="13" t="s">
        <v>21</v>
      </c>
      <c r="C15" s="10">
        <v>0.66200000000000003</v>
      </c>
      <c r="D15" s="11">
        <v>0.79</v>
      </c>
      <c r="E15" s="5">
        <v>0.80900000000000005</v>
      </c>
      <c r="F15" s="10">
        <v>0.42199999999999999</v>
      </c>
      <c r="G15" s="11">
        <v>0.51700000000000002</v>
      </c>
      <c r="H15" s="5"/>
      <c r="I15" s="10">
        <v>0.61099999999999999</v>
      </c>
      <c r="J15" s="11">
        <v>0.78900000000000003</v>
      </c>
      <c r="K15" s="5">
        <v>0.80900000000000005</v>
      </c>
      <c r="L15" s="10">
        <v>0.438</v>
      </c>
      <c r="M15" s="11">
        <v>0.44500000000000001</v>
      </c>
      <c r="N15" s="5"/>
      <c r="O15" s="10">
        <v>9.4E-2</v>
      </c>
      <c r="P15" s="11">
        <v>0.21299999999999999</v>
      </c>
      <c r="Q15" s="5">
        <v>0.39200000000000002</v>
      </c>
      <c r="R15" s="10">
        <v>0.72099999999999997</v>
      </c>
      <c r="S15" s="11">
        <v>0.76700000000000002</v>
      </c>
      <c r="T15" s="5">
        <v>0.79900000000000004</v>
      </c>
      <c r="U15" s="10">
        <v>0.31</v>
      </c>
      <c r="V15" s="11">
        <v>0.47599999999999998</v>
      </c>
      <c r="W15" s="5">
        <v>0.56200000000000006</v>
      </c>
    </row>
    <row r="16" spans="1:23" x14ac:dyDescent="0.2">
      <c r="A16" s="63"/>
      <c r="B16" s="14" t="s">
        <v>22</v>
      </c>
      <c r="C16" s="12">
        <v>0.58399999999999996</v>
      </c>
      <c r="D16" s="1">
        <v>0.71299999999999997</v>
      </c>
      <c r="E16" s="6">
        <v>0.81599999999999995</v>
      </c>
      <c r="F16" s="12">
        <v>0.29099999999999998</v>
      </c>
      <c r="G16" s="1">
        <v>0.47399999999999998</v>
      </c>
      <c r="H16" s="6">
        <v>0.61</v>
      </c>
      <c r="I16" s="12">
        <v>0.51800000000000002</v>
      </c>
      <c r="J16" s="1">
        <v>0.69499999999999995</v>
      </c>
      <c r="K16" s="6">
        <v>0.81200000000000006</v>
      </c>
      <c r="L16" s="12"/>
      <c r="M16" s="1"/>
      <c r="N16" s="6"/>
      <c r="O16" s="12">
        <v>0.34699999999999998</v>
      </c>
      <c r="P16" s="1">
        <v>0.53600000000000003</v>
      </c>
      <c r="Q16" s="6">
        <v>0.64800000000000002</v>
      </c>
      <c r="R16" s="12">
        <v>0.74</v>
      </c>
      <c r="S16" s="1">
        <v>0.78100000000000003</v>
      </c>
      <c r="T16" s="6">
        <v>0.81299999999999994</v>
      </c>
      <c r="U16" s="12">
        <v>0.42499999999999999</v>
      </c>
      <c r="V16" s="1">
        <v>0.63900000000000001</v>
      </c>
      <c r="W16" s="6">
        <v>0.76500000000000001</v>
      </c>
    </row>
    <row r="17" spans="1:23" x14ac:dyDescent="0.2">
      <c r="A17" s="63"/>
      <c r="B17" s="14" t="s">
        <v>23</v>
      </c>
      <c r="C17" s="12">
        <v>0.79800000000000004</v>
      </c>
      <c r="D17" s="1">
        <v>0.81899999999999995</v>
      </c>
      <c r="E17" s="6">
        <v>0.82599999999999996</v>
      </c>
      <c r="F17" s="12">
        <v>0.26700000000000002</v>
      </c>
      <c r="G17" s="1">
        <v>0.49399999999999999</v>
      </c>
      <c r="H17" s="6">
        <v>0.65800000000000003</v>
      </c>
      <c r="I17" s="12">
        <v>0.46600000000000003</v>
      </c>
      <c r="J17" s="1">
        <v>0.73499999999999999</v>
      </c>
      <c r="K17" s="6">
        <v>0.82699999999999996</v>
      </c>
      <c r="L17" s="12"/>
      <c r="M17" s="1"/>
      <c r="N17" s="6"/>
      <c r="O17" s="12">
        <v>0.22</v>
      </c>
      <c r="P17" s="1">
        <v>0.32300000000000001</v>
      </c>
      <c r="Q17" s="6">
        <v>0.47799999999999998</v>
      </c>
      <c r="R17" s="12">
        <v>0.52100000000000002</v>
      </c>
      <c r="S17" s="1">
        <v>0.68799999999999994</v>
      </c>
      <c r="T17" s="6">
        <v>0.77500000000000002</v>
      </c>
      <c r="U17" s="12">
        <v>0.27300000000000002</v>
      </c>
      <c r="V17" s="1">
        <v>0.45400000000000001</v>
      </c>
      <c r="W17" s="6">
        <v>0.55600000000000005</v>
      </c>
    </row>
    <row r="18" spans="1:23" x14ac:dyDescent="0.2">
      <c r="A18" s="63"/>
      <c r="B18" s="14" t="s">
        <v>24</v>
      </c>
      <c r="C18" s="12">
        <v>0.82499999999999996</v>
      </c>
      <c r="D18" s="1">
        <v>0.82599999999999996</v>
      </c>
      <c r="E18" s="6">
        <v>0.84099999999999997</v>
      </c>
      <c r="F18" s="12">
        <v>0.114</v>
      </c>
      <c r="G18" s="1">
        <v>0.27700000000000002</v>
      </c>
      <c r="H18" s="6">
        <v>0.41599999999999998</v>
      </c>
      <c r="I18" s="12">
        <v>0.53</v>
      </c>
      <c r="J18" s="1">
        <v>0.71099999999999997</v>
      </c>
      <c r="K18" s="6">
        <v>0.82599999999999996</v>
      </c>
      <c r="L18" s="12"/>
      <c r="M18" s="1"/>
      <c r="N18" s="6"/>
      <c r="O18" s="12">
        <v>0.318</v>
      </c>
      <c r="P18" s="1">
        <v>0.46200000000000002</v>
      </c>
      <c r="Q18" s="6">
        <v>0.58699999999999997</v>
      </c>
      <c r="R18" s="12">
        <v>0.69399999999999995</v>
      </c>
      <c r="S18" s="1">
        <v>0.81299999999999994</v>
      </c>
      <c r="T18" s="6">
        <v>0.83499999999999996</v>
      </c>
      <c r="U18" s="12">
        <v>0.106</v>
      </c>
      <c r="V18" s="1">
        <v>0.35799999999999998</v>
      </c>
      <c r="W18" s="6">
        <v>0.44600000000000001</v>
      </c>
    </row>
    <row r="19" spans="1:23" x14ac:dyDescent="0.2">
      <c r="A19" s="63"/>
      <c r="B19" s="14" t="s">
        <v>25</v>
      </c>
      <c r="C19" s="12">
        <v>0.6</v>
      </c>
      <c r="D19" s="1">
        <v>0.66800000000000004</v>
      </c>
      <c r="E19" s="6">
        <v>0.81299999999999994</v>
      </c>
      <c r="F19" s="12">
        <v>0</v>
      </c>
      <c r="G19" s="1">
        <v>0.49</v>
      </c>
      <c r="H19" s="6">
        <v>0.63600000000000001</v>
      </c>
      <c r="I19" s="12">
        <v>0.53</v>
      </c>
      <c r="J19" s="1">
        <v>0.71599999999999997</v>
      </c>
      <c r="K19" s="6">
        <v>0.82599999999999996</v>
      </c>
      <c r="L19" s="12"/>
      <c r="M19" s="1"/>
      <c r="N19" s="6"/>
      <c r="O19" s="12">
        <v>0.20599999999999999</v>
      </c>
      <c r="P19" s="1">
        <v>0.38200000000000001</v>
      </c>
      <c r="Q19" s="6">
        <v>0.57199999999999995</v>
      </c>
      <c r="R19" s="12">
        <v>0.66</v>
      </c>
      <c r="S19" s="1">
        <v>0.77300000000000002</v>
      </c>
      <c r="T19" s="6">
        <v>0.83399999999999996</v>
      </c>
      <c r="U19" s="12">
        <v>0.125</v>
      </c>
      <c r="V19" s="1">
        <v>0.26200000000000001</v>
      </c>
      <c r="W19" s="6">
        <v>0.52400000000000002</v>
      </c>
    </row>
    <row r="20" spans="1:23" x14ac:dyDescent="0.2">
      <c r="A20" s="63"/>
      <c r="B20" s="14" t="s">
        <v>26</v>
      </c>
      <c r="C20" s="12">
        <v>0.622</v>
      </c>
      <c r="D20" s="1">
        <v>0.73899999999999999</v>
      </c>
      <c r="E20" s="6">
        <v>0.82499999999999996</v>
      </c>
      <c r="F20" s="12"/>
      <c r="G20" s="1"/>
      <c r="H20" s="6"/>
      <c r="I20" s="12">
        <v>0.56000000000000005</v>
      </c>
      <c r="J20" s="1">
        <v>0.61899999999999999</v>
      </c>
      <c r="K20" s="6">
        <v>0.72799999999999998</v>
      </c>
      <c r="L20" s="12"/>
      <c r="M20" s="1"/>
      <c r="N20" s="6"/>
      <c r="O20" s="12">
        <v>0.33</v>
      </c>
      <c r="P20" s="1">
        <v>0.66</v>
      </c>
      <c r="Q20" s="6">
        <v>0.83699999999999997</v>
      </c>
      <c r="R20" s="12">
        <v>0.52900000000000003</v>
      </c>
      <c r="S20" s="1">
        <v>0.68799999999999994</v>
      </c>
      <c r="T20" s="6">
        <v>0.77500000000000002</v>
      </c>
      <c r="U20" s="12">
        <v>0</v>
      </c>
      <c r="V20" s="1">
        <v>0.42299999999999999</v>
      </c>
      <c r="W20" s="6">
        <v>0.45</v>
      </c>
    </row>
    <row r="21" spans="1:23" ht="17" thickBot="1" x14ac:dyDescent="0.25">
      <c r="A21" s="64"/>
      <c r="B21" s="15" t="s">
        <v>27</v>
      </c>
      <c r="C21" s="2"/>
      <c r="D21" s="3"/>
      <c r="E21" s="4"/>
      <c r="F21" s="2"/>
      <c r="G21" s="3"/>
      <c r="H21" s="4"/>
      <c r="I21" s="2"/>
      <c r="J21" s="3"/>
      <c r="K21" s="4"/>
      <c r="L21" s="2"/>
      <c r="M21" s="3"/>
      <c r="N21" s="4"/>
      <c r="O21" s="2">
        <v>0.13400000000000001</v>
      </c>
      <c r="P21" s="3">
        <v>0.41599999999999998</v>
      </c>
      <c r="Q21" s="4">
        <v>0.41699999999999998</v>
      </c>
      <c r="R21" s="2">
        <v>0.70299999999999996</v>
      </c>
      <c r="S21" s="3">
        <v>0.78500000000000003</v>
      </c>
      <c r="T21" s="4">
        <v>0.82299999999999995</v>
      </c>
      <c r="U21" s="2"/>
      <c r="V21" s="3"/>
      <c r="W21" s="4"/>
    </row>
    <row r="22" spans="1:23" x14ac:dyDescent="0.2">
      <c r="A22" s="62" t="s">
        <v>43</v>
      </c>
      <c r="B22" s="13" t="s">
        <v>29</v>
      </c>
      <c r="C22" s="10">
        <v>0.68500000000000005</v>
      </c>
      <c r="D22" s="11">
        <v>0.70199999999999996</v>
      </c>
      <c r="E22" s="5">
        <v>0.71299999999999997</v>
      </c>
      <c r="F22" s="10">
        <v>0.46</v>
      </c>
      <c r="G22" s="11">
        <v>0.68300000000000005</v>
      </c>
      <c r="H22" s="5"/>
      <c r="I22" s="10">
        <v>0.57599999999999996</v>
      </c>
      <c r="J22" s="11">
        <v>0.65200000000000002</v>
      </c>
      <c r="K22" s="5">
        <v>0.67700000000000005</v>
      </c>
      <c r="L22" s="10">
        <v>0.25</v>
      </c>
      <c r="M22" s="11">
        <v>0.33</v>
      </c>
      <c r="N22" s="5">
        <v>0.35499999999999998</v>
      </c>
      <c r="O22" s="10">
        <v>0.56699999999999995</v>
      </c>
      <c r="P22" s="11">
        <v>0.72299999999999998</v>
      </c>
      <c r="Q22" s="5">
        <v>0.73399999999999999</v>
      </c>
      <c r="R22" s="10">
        <v>0.64600000000000002</v>
      </c>
      <c r="S22" s="11">
        <v>0.73099999999999998</v>
      </c>
      <c r="T22" s="5">
        <v>0.73599999999999999</v>
      </c>
      <c r="U22" s="10">
        <v>0.36399999999999999</v>
      </c>
      <c r="V22" s="11">
        <v>0.56000000000000005</v>
      </c>
      <c r="W22" s="5">
        <v>0.56699999999999995</v>
      </c>
    </row>
    <row r="23" spans="1:23" x14ac:dyDescent="0.2">
      <c r="A23" s="63"/>
      <c r="B23" s="14" t="s">
        <v>30</v>
      </c>
      <c r="C23" s="12">
        <v>0.74199999999999999</v>
      </c>
      <c r="D23" s="1">
        <v>0.752</v>
      </c>
      <c r="E23" s="6">
        <v>0.752</v>
      </c>
      <c r="F23" s="12">
        <v>0.56499999999999995</v>
      </c>
      <c r="G23" s="1">
        <v>0.71899999999999997</v>
      </c>
      <c r="H23" s="6"/>
      <c r="I23" s="12">
        <v>0.59799999999999998</v>
      </c>
      <c r="J23" s="1">
        <v>0.71399999999999997</v>
      </c>
      <c r="K23" s="6">
        <v>0.752</v>
      </c>
      <c r="L23" s="12"/>
      <c r="M23" s="1"/>
      <c r="N23" s="6"/>
      <c r="O23" s="12">
        <v>0.26700000000000002</v>
      </c>
      <c r="P23" s="1">
        <v>0.55400000000000005</v>
      </c>
      <c r="Q23" s="6">
        <v>0.75</v>
      </c>
      <c r="R23" s="12">
        <v>0.67700000000000005</v>
      </c>
      <c r="S23" s="1">
        <v>0.75800000000000001</v>
      </c>
      <c r="T23" s="6">
        <v>0.75800000000000001</v>
      </c>
      <c r="U23" s="12">
        <v>0.40200000000000002</v>
      </c>
      <c r="V23" s="1">
        <v>0.45300000000000001</v>
      </c>
      <c r="W23" s="6">
        <v>0.60399999999999998</v>
      </c>
    </row>
    <row r="24" spans="1:23" x14ac:dyDescent="0.2">
      <c r="A24" s="63"/>
      <c r="B24" s="14" t="s">
        <v>31</v>
      </c>
      <c r="C24" s="12">
        <v>0.73399999999999999</v>
      </c>
      <c r="D24" s="1">
        <v>0.76300000000000001</v>
      </c>
      <c r="E24" s="6">
        <v>0.77300000000000002</v>
      </c>
      <c r="F24" s="12">
        <v>0.29199999999999998</v>
      </c>
      <c r="G24" s="1">
        <v>0.53400000000000003</v>
      </c>
      <c r="H24" s="6"/>
      <c r="I24" s="12">
        <v>0.56499999999999995</v>
      </c>
      <c r="J24" s="1">
        <v>0.748</v>
      </c>
      <c r="K24" s="6">
        <v>0.752</v>
      </c>
      <c r="L24" s="12"/>
      <c r="M24" s="1"/>
      <c r="N24" s="6"/>
      <c r="O24" s="12">
        <v>0.35099999999999998</v>
      </c>
      <c r="P24" s="1">
        <v>0.55900000000000005</v>
      </c>
      <c r="Q24" s="6">
        <v>0.75</v>
      </c>
      <c r="R24" s="12">
        <v>0.69799999999999995</v>
      </c>
      <c r="S24" s="1">
        <v>0.69899999999999995</v>
      </c>
      <c r="T24" s="6">
        <v>0.7</v>
      </c>
      <c r="U24" s="12">
        <v>6.3E-2</v>
      </c>
      <c r="V24" s="1">
        <v>0.27900000000000003</v>
      </c>
      <c r="W24" s="6">
        <v>0.55900000000000005</v>
      </c>
    </row>
    <row r="25" spans="1:23" x14ac:dyDescent="0.2">
      <c r="A25" s="63"/>
      <c r="B25" s="14" t="s">
        <v>32</v>
      </c>
      <c r="C25" s="12">
        <v>0.55600000000000005</v>
      </c>
      <c r="D25" s="1">
        <v>0.75800000000000001</v>
      </c>
      <c r="E25" s="6">
        <v>0.75800000000000001</v>
      </c>
      <c r="F25" s="12"/>
      <c r="G25" s="1"/>
      <c r="H25" s="6"/>
      <c r="I25" s="12"/>
      <c r="J25" s="1"/>
      <c r="K25" s="6"/>
      <c r="L25" s="12"/>
      <c r="M25" s="1"/>
      <c r="N25" s="6"/>
      <c r="O25" s="12">
        <v>0.313</v>
      </c>
      <c r="P25" s="1">
        <v>0.61399999999999999</v>
      </c>
      <c r="Q25" s="6">
        <v>0.73099999999999998</v>
      </c>
      <c r="R25" s="12">
        <v>0.54800000000000004</v>
      </c>
      <c r="S25" s="1">
        <v>0.69499999999999995</v>
      </c>
      <c r="T25" s="6">
        <v>0.69899999999999995</v>
      </c>
      <c r="U25" s="12">
        <v>0</v>
      </c>
      <c r="V25" s="1">
        <v>0</v>
      </c>
      <c r="W25" s="6">
        <v>7.0999999999999994E-2</v>
      </c>
    </row>
    <row r="26" spans="1:23" x14ac:dyDescent="0.2">
      <c r="A26" s="63"/>
      <c r="B26" s="14" t="s">
        <v>33</v>
      </c>
      <c r="C26" s="12"/>
      <c r="D26" s="1"/>
      <c r="E26" s="6"/>
      <c r="F26" s="12"/>
      <c r="G26" s="1"/>
      <c r="H26" s="6"/>
      <c r="I26" s="12"/>
      <c r="J26" s="1"/>
      <c r="K26" s="6"/>
      <c r="L26" s="12"/>
      <c r="M26" s="1"/>
      <c r="N26" s="6"/>
      <c r="O26" s="12"/>
      <c r="P26" s="1"/>
      <c r="Q26" s="6"/>
      <c r="R26" s="12">
        <v>0.60199999999999998</v>
      </c>
      <c r="S26" s="1">
        <v>0.69899999999999995</v>
      </c>
      <c r="T26" s="6">
        <v>0.69899999999999995</v>
      </c>
      <c r="U26" s="12"/>
      <c r="V26" s="1"/>
      <c r="W26" s="6"/>
    </row>
    <row r="27" spans="1:23" x14ac:dyDescent="0.2">
      <c r="A27" s="63"/>
      <c r="B27" s="14" t="s">
        <v>34</v>
      </c>
      <c r="C27" s="12"/>
      <c r="D27" s="1"/>
      <c r="E27" s="6"/>
      <c r="F27" s="12"/>
      <c r="G27" s="1"/>
      <c r="H27" s="6"/>
      <c r="I27" s="12"/>
      <c r="J27" s="1"/>
      <c r="K27" s="6"/>
      <c r="L27" s="12"/>
      <c r="M27" s="1"/>
      <c r="N27" s="6"/>
      <c r="O27" s="12"/>
      <c r="P27" s="1"/>
      <c r="Q27" s="6"/>
      <c r="R27" s="12">
        <v>0.69799999999999995</v>
      </c>
      <c r="S27" s="1">
        <v>0.69899999999999995</v>
      </c>
      <c r="T27" s="6">
        <v>0.7</v>
      </c>
      <c r="U27" s="12"/>
      <c r="V27" s="1"/>
      <c r="W27" s="6"/>
    </row>
    <row r="28" spans="1:23" ht="17" thickBot="1" x14ac:dyDescent="0.25">
      <c r="A28" s="64"/>
      <c r="B28" s="15" t="s">
        <v>35</v>
      </c>
      <c r="C28" s="2"/>
      <c r="D28" s="3"/>
      <c r="E28" s="4"/>
      <c r="F28" s="2"/>
      <c r="G28" s="3"/>
      <c r="H28" s="4"/>
      <c r="I28" s="2"/>
      <c r="J28" s="3"/>
      <c r="K28" s="4"/>
      <c r="L28" s="2"/>
      <c r="M28" s="3"/>
      <c r="N28" s="4"/>
      <c r="O28" s="2"/>
      <c r="P28" s="3"/>
      <c r="Q28" s="4"/>
      <c r="R28" s="2">
        <v>0.69</v>
      </c>
      <c r="S28" s="3">
        <v>0.69</v>
      </c>
      <c r="T28" s="4">
        <v>0.69799999999999995</v>
      </c>
      <c r="U28" s="2"/>
      <c r="V28" s="3"/>
      <c r="W28" s="4"/>
    </row>
    <row r="29" spans="1:23" x14ac:dyDescent="0.2">
      <c r="A29" s="62" t="s">
        <v>46</v>
      </c>
      <c r="B29" s="17" t="s">
        <v>36</v>
      </c>
      <c r="C29" s="10">
        <v>0.56200000000000006</v>
      </c>
      <c r="D29" s="11">
        <v>0.72599999999999998</v>
      </c>
      <c r="E29" s="5">
        <v>0.76100000000000001</v>
      </c>
      <c r="F29" s="10">
        <v>0.69</v>
      </c>
      <c r="G29" s="11">
        <v>0.77700000000000002</v>
      </c>
      <c r="H29" s="5">
        <v>0.8</v>
      </c>
      <c r="I29" s="10">
        <v>0.63100000000000001</v>
      </c>
      <c r="J29" s="11">
        <v>0.77</v>
      </c>
      <c r="K29" s="5">
        <v>0.78200000000000003</v>
      </c>
      <c r="L29" s="10">
        <v>0.4</v>
      </c>
      <c r="M29" s="11">
        <v>0.42</v>
      </c>
      <c r="N29" s="5"/>
      <c r="O29" s="10">
        <v>0.45200000000000001</v>
      </c>
      <c r="P29" s="11">
        <v>0.623</v>
      </c>
      <c r="Q29" s="5">
        <v>0.69799999999999995</v>
      </c>
      <c r="R29" s="10">
        <v>0.68300000000000005</v>
      </c>
      <c r="S29" s="11">
        <v>0.81</v>
      </c>
      <c r="T29" s="5">
        <v>0.83599999999999997</v>
      </c>
      <c r="U29" s="10">
        <v>0.315</v>
      </c>
      <c r="V29" s="11">
        <v>0.438</v>
      </c>
      <c r="W29" s="5">
        <v>0.627</v>
      </c>
    </row>
    <row r="30" spans="1:23" x14ac:dyDescent="0.2">
      <c r="A30" s="63"/>
      <c r="B30" s="18" t="s">
        <v>37</v>
      </c>
      <c r="C30" s="12">
        <v>0.60399999999999998</v>
      </c>
      <c r="D30" s="1">
        <v>0.64500000000000002</v>
      </c>
      <c r="E30" s="6">
        <v>0.77900000000000003</v>
      </c>
      <c r="F30" s="12">
        <v>0.47299999999999998</v>
      </c>
      <c r="G30" s="1">
        <v>0.65100000000000002</v>
      </c>
      <c r="H30" s="6">
        <v>0.76700000000000002</v>
      </c>
      <c r="I30" s="12">
        <v>0.60099999999999998</v>
      </c>
      <c r="J30" s="1">
        <v>0.76200000000000001</v>
      </c>
      <c r="K30" s="6">
        <v>0.78800000000000003</v>
      </c>
      <c r="L30" s="12"/>
      <c r="M30" s="1"/>
      <c r="N30" s="6"/>
      <c r="O30" s="12">
        <v>0.58299999999999996</v>
      </c>
      <c r="P30" s="1">
        <v>0.748</v>
      </c>
      <c r="Q30" s="6">
        <v>0.752</v>
      </c>
      <c r="R30" s="12">
        <v>0.68799999999999994</v>
      </c>
      <c r="S30" s="1">
        <v>0.81200000000000006</v>
      </c>
      <c r="T30" s="6">
        <v>0.83599999999999997</v>
      </c>
      <c r="U30" s="12">
        <v>0.23799999999999999</v>
      </c>
      <c r="V30" s="1">
        <v>0.35199999999999998</v>
      </c>
      <c r="W30" s="6">
        <v>0.499</v>
      </c>
    </row>
    <row r="31" spans="1:23" x14ac:dyDescent="0.2">
      <c r="A31" s="63"/>
      <c r="B31" s="18" t="s">
        <v>38</v>
      </c>
      <c r="C31" s="12">
        <v>0.75800000000000001</v>
      </c>
      <c r="D31" s="1">
        <v>0.77300000000000002</v>
      </c>
      <c r="E31" s="6">
        <v>0.79</v>
      </c>
      <c r="F31" s="12">
        <v>0.24099999999999999</v>
      </c>
      <c r="G31" s="1">
        <v>0.41</v>
      </c>
      <c r="H31" s="6">
        <v>0.55700000000000005</v>
      </c>
      <c r="I31" s="12">
        <v>0.77800000000000002</v>
      </c>
      <c r="J31" s="1">
        <v>0.79100000000000004</v>
      </c>
      <c r="K31" s="6">
        <v>0.80200000000000005</v>
      </c>
      <c r="L31" s="12"/>
      <c r="M31" s="1"/>
      <c r="N31" s="6"/>
      <c r="O31" s="12">
        <v>0.21099999999999999</v>
      </c>
      <c r="P31" s="1">
        <v>0.29599999999999999</v>
      </c>
      <c r="Q31" s="6">
        <v>0.42299999999999999</v>
      </c>
      <c r="R31" s="12">
        <v>0.66400000000000003</v>
      </c>
      <c r="S31" s="1">
        <v>0.77500000000000002</v>
      </c>
      <c r="T31" s="6">
        <v>0.82499999999999996</v>
      </c>
      <c r="U31" s="12">
        <v>0.61</v>
      </c>
      <c r="V31" s="1">
        <v>0.73699999999999999</v>
      </c>
      <c r="W31" s="6">
        <v>0.79500000000000004</v>
      </c>
    </row>
    <row r="32" spans="1:23" x14ac:dyDescent="0.2">
      <c r="A32" s="63"/>
      <c r="B32" s="18" t="s">
        <v>39</v>
      </c>
      <c r="C32" s="12">
        <v>0.77700000000000002</v>
      </c>
      <c r="D32" s="1">
        <v>0.80100000000000005</v>
      </c>
      <c r="E32" s="6">
        <v>0.81299999999999994</v>
      </c>
      <c r="F32" s="12">
        <v>0.185</v>
      </c>
      <c r="G32" s="1">
        <v>0.36</v>
      </c>
      <c r="H32" s="6"/>
      <c r="I32" s="12">
        <v>0.59599999999999997</v>
      </c>
      <c r="J32" s="1">
        <v>0.75700000000000001</v>
      </c>
      <c r="K32" s="6">
        <v>0.79600000000000004</v>
      </c>
      <c r="L32" s="12"/>
      <c r="M32" s="1"/>
      <c r="N32" s="6"/>
      <c r="O32" s="12">
        <v>0.497</v>
      </c>
      <c r="P32" s="1">
        <v>0.65700000000000003</v>
      </c>
      <c r="Q32" s="6">
        <v>0.80300000000000005</v>
      </c>
      <c r="R32" s="12">
        <v>0.68600000000000005</v>
      </c>
      <c r="S32" s="1">
        <v>0.81399999999999995</v>
      </c>
      <c r="T32" s="6">
        <v>0.81399999999999995</v>
      </c>
      <c r="U32" s="12">
        <v>0.45900000000000002</v>
      </c>
      <c r="V32" s="1">
        <v>0.61099999999999999</v>
      </c>
      <c r="W32" s="6">
        <v>0.77100000000000002</v>
      </c>
    </row>
    <row r="33" spans="1:23" x14ac:dyDescent="0.2">
      <c r="A33" s="63"/>
      <c r="B33" s="18" t="s">
        <v>40</v>
      </c>
      <c r="C33" s="12"/>
      <c r="D33" s="1"/>
      <c r="E33" s="6"/>
      <c r="F33" s="12">
        <v>0.59199999999999997</v>
      </c>
      <c r="G33" s="1">
        <v>0.82899999999999996</v>
      </c>
      <c r="H33" s="6">
        <v>0.83699999999999997</v>
      </c>
      <c r="I33" s="12"/>
      <c r="J33" s="1"/>
      <c r="K33" s="6"/>
      <c r="L33" s="12"/>
      <c r="M33" s="1"/>
      <c r="N33" s="6"/>
      <c r="O33" s="12">
        <v>0.53900000000000003</v>
      </c>
      <c r="P33" s="1">
        <v>0.60799999999999998</v>
      </c>
      <c r="Q33" s="6">
        <v>0.81299999999999994</v>
      </c>
      <c r="R33" s="12">
        <v>0.60299999999999998</v>
      </c>
      <c r="S33" s="1">
        <v>0.77</v>
      </c>
      <c r="T33" s="6">
        <v>0.81399999999999995</v>
      </c>
      <c r="U33" s="12">
        <v>5.6000000000000001E-2</v>
      </c>
      <c r="V33" s="1">
        <v>0.19700000000000001</v>
      </c>
      <c r="W33" s="6">
        <v>0.38600000000000001</v>
      </c>
    </row>
    <row r="34" spans="1:23" x14ac:dyDescent="0.2">
      <c r="A34" s="63"/>
      <c r="B34" s="18" t="s">
        <v>41</v>
      </c>
      <c r="C34" s="12"/>
      <c r="D34" s="1"/>
      <c r="E34" s="6"/>
      <c r="F34" s="12">
        <v>0.23899999999999999</v>
      </c>
      <c r="G34" s="1">
        <v>0.433</v>
      </c>
      <c r="H34" s="6">
        <v>0.70499999999999996</v>
      </c>
      <c r="I34" s="12"/>
      <c r="J34" s="1"/>
      <c r="K34" s="6"/>
      <c r="L34" s="12"/>
      <c r="M34" s="1"/>
      <c r="N34" s="6"/>
      <c r="O34" s="12"/>
      <c r="P34" s="1"/>
      <c r="Q34" s="6"/>
      <c r="R34" s="12">
        <v>0.78300000000000003</v>
      </c>
      <c r="S34" s="1">
        <v>0.78500000000000003</v>
      </c>
      <c r="T34" s="6">
        <v>0.82499999999999996</v>
      </c>
      <c r="U34" s="12">
        <v>0.28299999999999997</v>
      </c>
      <c r="V34" s="1">
        <v>0.56899999999999995</v>
      </c>
      <c r="W34" s="6">
        <v>0.61299999999999999</v>
      </c>
    </row>
    <row r="35" spans="1:23" x14ac:dyDescent="0.2">
      <c r="A35" s="63"/>
      <c r="B35" s="18" t="s">
        <v>42</v>
      </c>
      <c r="C35" s="12"/>
      <c r="D35" s="1"/>
      <c r="E35" s="6"/>
      <c r="F35" s="12"/>
      <c r="G35" s="1"/>
      <c r="H35" s="6"/>
      <c r="I35" s="12"/>
      <c r="J35" s="1"/>
      <c r="K35" s="6"/>
      <c r="L35" s="12"/>
      <c r="M35" s="1"/>
      <c r="N35" s="6"/>
      <c r="O35" s="12"/>
      <c r="P35" s="1"/>
      <c r="Q35" s="6"/>
      <c r="R35" s="12">
        <v>0.70099999999999996</v>
      </c>
      <c r="S35" s="1">
        <v>0.78500000000000003</v>
      </c>
      <c r="T35" s="6">
        <v>0.82399999999999995</v>
      </c>
      <c r="U35" s="12">
        <v>0.44400000000000001</v>
      </c>
      <c r="V35" s="1">
        <v>0.53100000000000003</v>
      </c>
      <c r="W35" s="6">
        <v>0.55700000000000005</v>
      </c>
    </row>
    <row r="36" spans="1:23" x14ac:dyDescent="0.2">
      <c r="A36" s="63"/>
      <c r="B36" s="18" t="s">
        <v>44</v>
      </c>
      <c r="C36" s="12"/>
      <c r="D36" s="1"/>
      <c r="E36" s="6"/>
      <c r="F36" s="12"/>
      <c r="G36" s="1"/>
      <c r="H36" s="6"/>
      <c r="I36" s="12"/>
      <c r="J36" s="1"/>
      <c r="K36" s="6"/>
      <c r="L36" s="12"/>
      <c r="M36" s="1"/>
      <c r="N36" s="6"/>
      <c r="O36" s="12"/>
      <c r="P36" s="1"/>
      <c r="Q36" s="6"/>
      <c r="R36" s="12">
        <v>0.78</v>
      </c>
      <c r="S36" s="1">
        <v>0.82299999999999995</v>
      </c>
      <c r="T36" s="6">
        <v>0.82499999999999996</v>
      </c>
      <c r="U36" s="12"/>
      <c r="V36" s="1"/>
      <c r="W36" s="6"/>
    </row>
    <row r="37" spans="1:23" ht="17" thickBot="1" x14ac:dyDescent="0.25">
      <c r="A37" s="64"/>
      <c r="B37" s="18" t="s">
        <v>45</v>
      </c>
      <c r="C37" s="2"/>
      <c r="D37" s="3"/>
      <c r="E37" s="4"/>
      <c r="F37" s="2"/>
      <c r="G37" s="3"/>
      <c r="H37" s="4"/>
      <c r="I37" s="2"/>
      <c r="J37" s="3"/>
      <c r="K37" s="4"/>
      <c r="L37" s="2"/>
      <c r="M37" s="3"/>
      <c r="N37" s="4"/>
      <c r="O37" s="2"/>
      <c r="P37" s="3"/>
      <c r="Q37" s="4"/>
      <c r="R37" s="2">
        <v>0.71299999999999997</v>
      </c>
      <c r="S37" s="3">
        <v>0.79400000000000004</v>
      </c>
      <c r="T37" s="4">
        <v>0.79600000000000004</v>
      </c>
      <c r="U37" s="2"/>
      <c r="V37" s="3"/>
      <c r="W37" s="4"/>
    </row>
  </sheetData>
  <mergeCells count="12">
    <mergeCell ref="A22:A28"/>
    <mergeCell ref="A29:A37"/>
    <mergeCell ref="U1:W1"/>
    <mergeCell ref="A3:A7"/>
    <mergeCell ref="A8:A14"/>
    <mergeCell ref="A15:A21"/>
    <mergeCell ref="C1:E1"/>
    <mergeCell ref="F1:H1"/>
    <mergeCell ref="I1:K1"/>
    <mergeCell ref="L1:N1"/>
    <mergeCell ref="O1:Q1"/>
    <mergeCell ref="R1:T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21D96-FBE8-934B-B837-4CC98DD49590}">
  <dimension ref="A2:H6"/>
  <sheetViews>
    <sheetView workbookViewId="0">
      <selection activeCell="K35" sqref="K35"/>
    </sheetView>
  </sheetViews>
  <sheetFormatPr baseColWidth="10" defaultRowHeight="16" x14ac:dyDescent="0.2"/>
  <sheetData>
    <row r="2" spans="1:8" ht="17" thickBot="1" x14ac:dyDescent="0.25"/>
    <row r="3" spans="1:8" x14ac:dyDescent="0.2">
      <c r="B3" s="47" t="s">
        <v>1</v>
      </c>
      <c r="C3" s="47" t="s">
        <v>2</v>
      </c>
      <c r="D3" s="47" t="s">
        <v>3</v>
      </c>
      <c r="E3" s="48" t="s">
        <v>4</v>
      </c>
      <c r="F3" s="48" t="s">
        <v>0</v>
      </c>
      <c r="G3" s="47" t="s">
        <v>5</v>
      </c>
      <c r="H3" s="47" t="s">
        <v>6</v>
      </c>
    </row>
    <row r="4" spans="1:8" x14ac:dyDescent="0.2">
      <c r="A4" t="s">
        <v>54</v>
      </c>
      <c r="B4">
        <v>23</v>
      </c>
      <c r="C4">
        <v>5</v>
      </c>
      <c r="D4">
        <v>16</v>
      </c>
      <c r="E4">
        <v>11</v>
      </c>
      <c r="F4">
        <v>5</v>
      </c>
      <c r="G4">
        <v>11</v>
      </c>
      <c r="H4">
        <v>8</v>
      </c>
    </row>
    <row r="5" spans="1:8" x14ac:dyDescent="0.2">
      <c r="A5" t="s">
        <v>55</v>
      </c>
      <c r="B5">
        <f>C2+F2+I2</f>
        <v>0</v>
      </c>
      <c r="C5">
        <v>60</v>
      </c>
      <c r="D5">
        <v>0</v>
      </c>
      <c r="E5">
        <v>9</v>
      </c>
      <c r="F5">
        <v>99</v>
      </c>
      <c r="G5">
        <v>0</v>
      </c>
      <c r="H5">
        <v>65</v>
      </c>
    </row>
    <row r="6" spans="1:8" x14ac:dyDescent="0.2">
      <c r="A6" t="s">
        <v>56</v>
      </c>
      <c r="B6">
        <v>103</v>
      </c>
      <c r="C6">
        <v>49</v>
      </c>
      <c r="D6">
        <v>110</v>
      </c>
      <c r="E6">
        <v>16</v>
      </c>
      <c r="F6">
        <v>46</v>
      </c>
      <c r="G6">
        <v>181</v>
      </c>
      <c r="H6">
        <v>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FDE45-0504-9242-B19E-E0706908E96A}">
  <dimension ref="A1:E24"/>
  <sheetViews>
    <sheetView workbookViewId="0">
      <selection activeCell="D33" sqref="D33"/>
    </sheetView>
  </sheetViews>
  <sheetFormatPr baseColWidth="10" defaultRowHeight="16" x14ac:dyDescent="0.2"/>
  <sheetData>
    <row r="1" spans="1:5" ht="17" thickBot="1" x14ac:dyDescent="0.25"/>
    <row r="2" spans="1:5" x14ac:dyDescent="0.2">
      <c r="C2" s="65" t="s">
        <v>1</v>
      </c>
      <c r="D2" s="66"/>
      <c r="E2" s="67"/>
    </row>
    <row r="3" spans="1:5" ht="17" thickBot="1" x14ac:dyDescent="0.25">
      <c r="C3" s="2">
        <v>1</v>
      </c>
      <c r="D3" s="3">
        <v>2</v>
      </c>
      <c r="E3" s="4">
        <v>3</v>
      </c>
    </row>
    <row r="4" spans="1:5" x14ac:dyDescent="0.2">
      <c r="A4" s="68" t="s">
        <v>12</v>
      </c>
      <c r="B4" s="7" t="s">
        <v>7</v>
      </c>
      <c r="C4" s="10">
        <v>0.40300000000000002</v>
      </c>
      <c r="D4" s="11">
        <v>0.625</v>
      </c>
      <c r="E4" s="5">
        <v>0.625</v>
      </c>
    </row>
    <row r="5" spans="1:5" x14ac:dyDescent="0.2">
      <c r="A5" s="69"/>
      <c r="B5" s="8" t="s">
        <v>8</v>
      </c>
      <c r="C5" s="12">
        <v>4.2000000000000003E-2</v>
      </c>
      <c r="D5" s="1">
        <v>0.36299999999999999</v>
      </c>
      <c r="E5" s="6">
        <v>0.49199999999999999</v>
      </c>
    </row>
    <row r="6" spans="1:5" ht="17" thickBot="1" x14ac:dyDescent="0.25">
      <c r="A6" s="69"/>
      <c r="B6" s="8" t="s">
        <v>9</v>
      </c>
      <c r="C6" s="12">
        <v>8.3000000000000004E-2</v>
      </c>
      <c r="D6" s="1">
        <v>0.35399999999999998</v>
      </c>
      <c r="E6" s="6">
        <v>0.44700000000000001</v>
      </c>
    </row>
    <row r="7" spans="1:5" x14ac:dyDescent="0.2">
      <c r="A7" s="62" t="s">
        <v>20</v>
      </c>
      <c r="B7" s="13" t="s">
        <v>13</v>
      </c>
      <c r="C7" s="10">
        <v>0.44400000000000001</v>
      </c>
      <c r="D7" s="11">
        <v>0.70899999999999996</v>
      </c>
      <c r="E7" s="5">
        <v>0.71599999999999997</v>
      </c>
    </row>
    <row r="8" spans="1:5" x14ac:dyDescent="0.2">
      <c r="A8" s="63"/>
      <c r="B8" s="14" t="s">
        <v>14</v>
      </c>
      <c r="C8" s="12">
        <v>0.44600000000000001</v>
      </c>
      <c r="D8" s="1">
        <v>0.72499999999999998</v>
      </c>
      <c r="E8" s="6">
        <v>0.73099999999999998</v>
      </c>
    </row>
    <row r="9" spans="1:5" x14ac:dyDescent="0.2">
      <c r="A9" s="63"/>
      <c r="B9" s="14" t="s">
        <v>15</v>
      </c>
      <c r="C9" s="12">
        <v>0.433</v>
      </c>
      <c r="D9" s="1">
        <v>0.61699999999999999</v>
      </c>
      <c r="E9" s="6">
        <v>0.76300000000000001</v>
      </c>
    </row>
    <row r="10" spans="1:5" ht="17" thickBot="1" x14ac:dyDescent="0.25">
      <c r="A10" s="63"/>
      <c r="B10" s="14" t="s">
        <v>16</v>
      </c>
      <c r="C10" s="12">
        <v>0.65</v>
      </c>
      <c r="D10" s="1">
        <v>0.75700000000000001</v>
      </c>
      <c r="E10" s="6">
        <v>0.75800000000000001</v>
      </c>
    </row>
    <row r="11" spans="1:5" x14ac:dyDescent="0.2">
      <c r="A11" s="62" t="s">
        <v>28</v>
      </c>
      <c r="B11" s="13" t="s">
        <v>21</v>
      </c>
      <c r="C11" s="10">
        <v>0.66200000000000003</v>
      </c>
      <c r="D11" s="11">
        <v>0.79</v>
      </c>
      <c r="E11" s="5">
        <v>0.80900000000000005</v>
      </c>
    </row>
    <row r="12" spans="1:5" x14ac:dyDescent="0.2">
      <c r="A12" s="63"/>
      <c r="B12" s="14" t="s">
        <v>22</v>
      </c>
      <c r="C12" s="12">
        <v>0.58399999999999996</v>
      </c>
      <c r="D12" s="1">
        <v>0.71299999999999997</v>
      </c>
      <c r="E12" s="6">
        <v>0.81599999999999995</v>
      </c>
    </row>
    <row r="13" spans="1:5" x14ac:dyDescent="0.2">
      <c r="A13" s="63"/>
      <c r="B13" s="14" t="s">
        <v>23</v>
      </c>
      <c r="C13" s="12">
        <v>0.79800000000000004</v>
      </c>
      <c r="D13" s="1">
        <v>0.81899999999999995</v>
      </c>
      <c r="E13" s="6">
        <v>0.82599999999999996</v>
      </c>
    </row>
    <row r="14" spans="1:5" x14ac:dyDescent="0.2">
      <c r="A14" s="63"/>
      <c r="B14" s="14" t="s">
        <v>24</v>
      </c>
      <c r="C14" s="12">
        <v>0.82499999999999996</v>
      </c>
      <c r="D14" s="1">
        <v>0.82599999999999996</v>
      </c>
      <c r="E14" s="6">
        <v>0.84099999999999997</v>
      </c>
    </row>
    <row r="15" spans="1:5" x14ac:dyDescent="0.2">
      <c r="A15" s="63"/>
      <c r="B15" s="14" t="s">
        <v>25</v>
      </c>
      <c r="C15" s="12">
        <v>0.6</v>
      </c>
      <c r="D15" s="1">
        <v>0.66800000000000004</v>
      </c>
      <c r="E15" s="6">
        <v>0.81299999999999994</v>
      </c>
    </row>
    <row r="16" spans="1:5" ht="17" thickBot="1" x14ac:dyDescent="0.25">
      <c r="A16" s="63"/>
      <c r="B16" s="14" t="s">
        <v>26</v>
      </c>
      <c r="C16" s="12">
        <v>0.622</v>
      </c>
      <c r="D16" s="1">
        <v>0.73899999999999999</v>
      </c>
      <c r="E16" s="6">
        <v>0.82499999999999996</v>
      </c>
    </row>
    <row r="17" spans="1:5" x14ac:dyDescent="0.2">
      <c r="A17" s="62" t="s">
        <v>43</v>
      </c>
      <c r="B17" s="13" t="s">
        <v>29</v>
      </c>
      <c r="C17" s="10">
        <v>0.68500000000000005</v>
      </c>
      <c r="D17" s="11">
        <v>0.70199999999999996</v>
      </c>
      <c r="E17" s="5">
        <v>0.71299999999999997</v>
      </c>
    </row>
    <row r="18" spans="1:5" x14ac:dyDescent="0.2">
      <c r="A18" s="63"/>
      <c r="B18" s="14" t="s">
        <v>30</v>
      </c>
      <c r="C18" s="12">
        <v>0.74199999999999999</v>
      </c>
      <c r="D18" s="1">
        <v>0.752</v>
      </c>
      <c r="E18" s="6">
        <v>0.752</v>
      </c>
    </row>
    <row r="19" spans="1:5" x14ac:dyDescent="0.2">
      <c r="A19" s="63"/>
      <c r="B19" s="14" t="s">
        <v>31</v>
      </c>
      <c r="C19" s="12">
        <v>0.73399999999999999</v>
      </c>
      <c r="D19" s="1">
        <v>0.76300000000000001</v>
      </c>
      <c r="E19" s="6">
        <v>0.77300000000000002</v>
      </c>
    </row>
    <row r="20" spans="1:5" ht="17" thickBot="1" x14ac:dyDescent="0.25">
      <c r="A20" s="63"/>
      <c r="B20" s="14" t="s">
        <v>32</v>
      </c>
      <c r="C20" s="12">
        <v>0.55600000000000005</v>
      </c>
      <c r="D20" s="1">
        <v>0.75800000000000001</v>
      </c>
      <c r="E20" s="6">
        <v>0.75800000000000001</v>
      </c>
    </row>
    <row r="21" spans="1:5" x14ac:dyDescent="0.2">
      <c r="A21" s="62" t="s">
        <v>46</v>
      </c>
      <c r="B21" s="17" t="s">
        <v>36</v>
      </c>
      <c r="C21" s="10">
        <v>0.56200000000000006</v>
      </c>
      <c r="D21" s="11">
        <v>0.72599999999999998</v>
      </c>
      <c r="E21" s="5">
        <v>0.76100000000000001</v>
      </c>
    </row>
    <row r="22" spans="1:5" x14ac:dyDescent="0.2">
      <c r="A22" s="63"/>
      <c r="B22" s="18" t="s">
        <v>37</v>
      </c>
      <c r="C22" s="12">
        <v>0.60399999999999998</v>
      </c>
      <c r="D22" s="1">
        <v>0.64500000000000002</v>
      </c>
      <c r="E22" s="6">
        <v>0.77900000000000003</v>
      </c>
    </row>
    <row r="23" spans="1:5" x14ac:dyDescent="0.2">
      <c r="A23" s="63"/>
      <c r="B23" s="18" t="s">
        <v>38</v>
      </c>
      <c r="C23" s="12">
        <v>0.75800000000000001</v>
      </c>
      <c r="D23" s="1">
        <v>0.77300000000000002</v>
      </c>
      <c r="E23" s="6">
        <v>0.79</v>
      </c>
    </row>
    <row r="24" spans="1:5" x14ac:dyDescent="0.2">
      <c r="A24" s="63"/>
      <c r="B24" s="18" t="s">
        <v>39</v>
      </c>
      <c r="C24" s="12">
        <v>0.77700000000000002</v>
      </c>
      <c r="D24" s="1">
        <v>0.80100000000000005</v>
      </c>
      <c r="E24" s="6">
        <v>0.81299999999999994</v>
      </c>
    </row>
  </sheetData>
  <mergeCells count="6">
    <mergeCell ref="A21:A24"/>
    <mergeCell ref="C2:E2"/>
    <mergeCell ref="A4:A6"/>
    <mergeCell ref="A7:A10"/>
    <mergeCell ref="A11:A16"/>
    <mergeCell ref="A17:A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E43E9-833B-EC4E-8B9D-CCB77F9C4EEA}">
  <dimension ref="A1:E23"/>
  <sheetViews>
    <sheetView workbookViewId="0">
      <selection activeCell="C11" sqref="C11:E16"/>
    </sheetView>
  </sheetViews>
  <sheetFormatPr baseColWidth="10" defaultRowHeight="16" x14ac:dyDescent="0.2"/>
  <sheetData>
    <row r="1" spans="1:5" x14ac:dyDescent="0.2">
      <c r="C1" s="65" t="s">
        <v>3</v>
      </c>
      <c r="D1" s="66"/>
      <c r="E1" s="67"/>
    </row>
    <row r="2" spans="1:5" ht="17" thickBot="1" x14ac:dyDescent="0.25">
      <c r="C2" s="2">
        <v>1</v>
      </c>
      <c r="D2" s="3">
        <v>2</v>
      </c>
      <c r="E2" s="4">
        <v>3</v>
      </c>
    </row>
    <row r="3" spans="1:5" x14ac:dyDescent="0.2">
      <c r="A3" s="68" t="s">
        <v>12</v>
      </c>
      <c r="B3" s="7" t="s">
        <v>7</v>
      </c>
      <c r="C3" s="10">
        <v>0.41</v>
      </c>
      <c r="D3" s="11">
        <v>0.63100000000000001</v>
      </c>
      <c r="E3" s="5">
        <v>0.69199999999999995</v>
      </c>
    </row>
    <row r="4" spans="1:5" x14ac:dyDescent="0.2">
      <c r="A4" s="69"/>
      <c r="B4" s="8" t="s">
        <v>8</v>
      </c>
      <c r="C4" s="12">
        <v>0.60699999999999998</v>
      </c>
      <c r="D4" s="1">
        <v>0.71499999999999997</v>
      </c>
      <c r="E4" s="6">
        <v>0.749</v>
      </c>
    </row>
    <row r="5" spans="1:5" ht="17" thickBot="1" x14ac:dyDescent="0.25">
      <c r="A5" s="69"/>
      <c r="B5" s="8" t="s">
        <v>9</v>
      </c>
      <c r="C5" s="12">
        <v>0.42</v>
      </c>
      <c r="D5" s="1">
        <v>0.66300000000000003</v>
      </c>
      <c r="E5" s="6">
        <v>0.73099999999999998</v>
      </c>
    </row>
    <row r="6" spans="1:5" x14ac:dyDescent="0.2">
      <c r="A6" s="62" t="s">
        <v>20</v>
      </c>
      <c r="B6" s="13" t="s">
        <v>13</v>
      </c>
      <c r="C6" s="10">
        <v>0.48199999999999998</v>
      </c>
      <c r="D6" s="11">
        <v>0.70099999999999996</v>
      </c>
      <c r="E6" s="5">
        <v>0.752</v>
      </c>
    </row>
    <row r="7" spans="1:5" x14ac:dyDescent="0.2">
      <c r="A7" s="63"/>
      <c r="B7" s="14" t="s">
        <v>14</v>
      </c>
      <c r="C7" s="12">
        <v>0.59799999999999998</v>
      </c>
      <c r="D7" s="1">
        <v>0.71399999999999997</v>
      </c>
      <c r="E7" s="6">
        <v>0.752</v>
      </c>
    </row>
    <row r="8" spans="1:5" x14ac:dyDescent="0.2">
      <c r="A8" s="63"/>
      <c r="B8" s="14" t="s">
        <v>15</v>
      </c>
      <c r="C8" s="12">
        <v>0.439</v>
      </c>
      <c r="D8" s="1">
        <v>0.67100000000000004</v>
      </c>
      <c r="E8" s="6">
        <v>0.77300000000000002</v>
      </c>
    </row>
    <row r="9" spans="1:5" x14ac:dyDescent="0.2">
      <c r="A9" s="63"/>
      <c r="B9" s="14" t="s">
        <v>16</v>
      </c>
      <c r="C9" s="12">
        <v>0.51200000000000001</v>
      </c>
      <c r="D9" s="1">
        <v>0.65600000000000003</v>
      </c>
      <c r="E9" s="6">
        <v>0.75800000000000001</v>
      </c>
    </row>
    <row r="10" spans="1:5" ht="17" thickBot="1" x14ac:dyDescent="0.25">
      <c r="A10" s="63"/>
      <c r="B10" s="14" t="s">
        <v>17</v>
      </c>
      <c r="C10" s="12">
        <v>0.56000000000000005</v>
      </c>
      <c r="D10" s="1">
        <v>0.755</v>
      </c>
      <c r="E10" s="6">
        <v>0.75700000000000001</v>
      </c>
    </row>
    <row r="11" spans="1:5" x14ac:dyDescent="0.2">
      <c r="A11" s="62" t="s">
        <v>28</v>
      </c>
      <c r="B11" s="13" t="s">
        <v>21</v>
      </c>
      <c r="C11" s="10">
        <v>0.61099999999999999</v>
      </c>
      <c r="D11" s="11">
        <v>0.78900000000000003</v>
      </c>
      <c r="E11" s="5">
        <v>0.80900000000000005</v>
      </c>
    </row>
    <row r="12" spans="1:5" x14ac:dyDescent="0.2">
      <c r="A12" s="63"/>
      <c r="B12" s="14" t="s">
        <v>22</v>
      </c>
      <c r="C12" s="12">
        <v>0.51800000000000002</v>
      </c>
      <c r="D12" s="1">
        <v>0.69499999999999995</v>
      </c>
      <c r="E12" s="6">
        <v>0.81200000000000006</v>
      </c>
    </row>
    <row r="13" spans="1:5" x14ac:dyDescent="0.2">
      <c r="A13" s="63"/>
      <c r="B13" s="14" t="s">
        <v>23</v>
      </c>
      <c r="C13" s="12">
        <v>0.46600000000000003</v>
      </c>
      <c r="D13" s="1">
        <v>0.73499999999999999</v>
      </c>
      <c r="E13" s="6">
        <v>0.82699999999999996</v>
      </c>
    </row>
    <row r="14" spans="1:5" x14ac:dyDescent="0.2">
      <c r="A14" s="63"/>
      <c r="B14" s="14" t="s">
        <v>24</v>
      </c>
      <c r="C14" s="12">
        <v>0.53</v>
      </c>
      <c r="D14" s="1">
        <v>0.71099999999999997</v>
      </c>
      <c r="E14" s="6">
        <v>0.82599999999999996</v>
      </c>
    </row>
    <row r="15" spans="1:5" x14ac:dyDescent="0.2">
      <c r="A15" s="63"/>
      <c r="B15" s="14" t="s">
        <v>25</v>
      </c>
      <c r="C15" s="12">
        <v>0.53</v>
      </c>
      <c r="D15" s="1">
        <v>0.71599999999999997</v>
      </c>
      <c r="E15" s="6">
        <v>0.82599999999999996</v>
      </c>
    </row>
    <row r="16" spans="1:5" ht="17" thickBot="1" x14ac:dyDescent="0.25">
      <c r="A16" s="63"/>
      <c r="B16" s="14" t="s">
        <v>26</v>
      </c>
      <c r="C16" s="12">
        <v>0.56000000000000005</v>
      </c>
      <c r="D16" s="1">
        <v>0.61899999999999999</v>
      </c>
      <c r="E16" s="6">
        <v>0.72799999999999998</v>
      </c>
    </row>
    <row r="17" spans="1:5" x14ac:dyDescent="0.2">
      <c r="A17" s="62" t="s">
        <v>43</v>
      </c>
      <c r="B17" s="13" t="s">
        <v>29</v>
      </c>
      <c r="C17" s="10">
        <v>0.57599999999999996</v>
      </c>
      <c r="D17" s="11">
        <v>0.65200000000000002</v>
      </c>
      <c r="E17" s="5">
        <v>0.67700000000000005</v>
      </c>
    </row>
    <row r="18" spans="1:5" x14ac:dyDescent="0.2">
      <c r="A18" s="63"/>
      <c r="B18" s="14" t="s">
        <v>30</v>
      </c>
      <c r="C18" s="12">
        <v>0.59799999999999998</v>
      </c>
      <c r="D18" s="1">
        <v>0.71399999999999997</v>
      </c>
      <c r="E18" s="6">
        <v>0.752</v>
      </c>
    </row>
    <row r="19" spans="1:5" ht="17" thickBot="1" x14ac:dyDescent="0.25">
      <c r="A19" s="63"/>
      <c r="B19" s="14" t="s">
        <v>31</v>
      </c>
      <c r="C19" s="12">
        <v>0.56499999999999995</v>
      </c>
      <c r="D19" s="1">
        <v>0.748</v>
      </c>
      <c r="E19" s="6">
        <v>0.752</v>
      </c>
    </row>
    <row r="20" spans="1:5" x14ac:dyDescent="0.2">
      <c r="A20" s="62" t="s">
        <v>46</v>
      </c>
      <c r="B20" s="17" t="s">
        <v>36</v>
      </c>
      <c r="C20" s="10">
        <v>0.63100000000000001</v>
      </c>
      <c r="D20" s="11">
        <v>0.77</v>
      </c>
      <c r="E20" s="5">
        <v>0.78200000000000003</v>
      </c>
    </row>
    <row r="21" spans="1:5" x14ac:dyDescent="0.2">
      <c r="A21" s="63"/>
      <c r="B21" s="18" t="s">
        <v>37</v>
      </c>
      <c r="C21" s="12">
        <v>0.60099999999999998</v>
      </c>
      <c r="D21" s="1">
        <v>0.76200000000000001</v>
      </c>
      <c r="E21" s="6">
        <v>0.78800000000000003</v>
      </c>
    </row>
    <row r="22" spans="1:5" x14ac:dyDescent="0.2">
      <c r="A22" s="63"/>
      <c r="B22" s="18" t="s">
        <v>38</v>
      </c>
      <c r="C22" s="12">
        <v>0.77800000000000002</v>
      </c>
      <c r="D22" s="1">
        <v>0.79100000000000004</v>
      </c>
      <c r="E22" s="6">
        <v>0.80200000000000005</v>
      </c>
    </row>
    <row r="23" spans="1:5" x14ac:dyDescent="0.2">
      <c r="A23" s="63"/>
      <c r="B23" s="18" t="s">
        <v>39</v>
      </c>
      <c r="C23" s="12">
        <v>0.59599999999999997</v>
      </c>
      <c r="D23" s="1">
        <v>0.75700000000000001</v>
      </c>
      <c r="E23" s="6">
        <v>0.79600000000000004</v>
      </c>
    </row>
  </sheetData>
  <mergeCells count="6">
    <mergeCell ref="A17:A19"/>
    <mergeCell ref="A20:A23"/>
    <mergeCell ref="C1:E1"/>
    <mergeCell ref="A3:A5"/>
    <mergeCell ref="A6:A10"/>
    <mergeCell ref="A11:A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97ACF-DA74-324F-8A81-89F792F9A69D}">
  <dimension ref="A1:E27"/>
  <sheetViews>
    <sheetView tabSelected="1" workbookViewId="0">
      <selection activeCell="D25" sqref="D25"/>
    </sheetView>
  </sheetViews>
  <sheetFormatPr baseColWidth="10" defaultRowHeight="16" x14ac:dyDescent="0.2"/>
  <sheetData>
    <row r="1" spans="1:5" x14ac:dyDescent="0.2">
      <c r="C1" s="71" t="s">
        <v>0</v>
      </c>
      <c r="D1" s="72"/>
      <c r="E1" s="73"/>
    </row>
    <row r="2" spans="1:5" ht="17" thickBot="1" x14ac:dyDescent="0.25">
      <c r="C2" s="2">
        <v>1</v>
      </c>
      <c r="D2" s="3">
        <v>2</v>
      </c>
      <c r="E2" s="4">
        <v>3</v>
      </c>
    </row>
    <row r="3" spans="1:5" x14ac:dyDescent="0.2">
      <c r="A3" s="68" t="s">
        <v>12</v>
      </c>
      <c r="B3" s="7" t="s">
        <v>7</v>
      </c>
      <c r="C3" s="10">
        <v>0.39300000000000002</v>
      </c>
      <c r="D3" s="11">
        <v>0.71599999999999997</v>
      </c>
      <c r="E3" s="5">
        <v>0.73899999999999999</v>
      </c>
    </row>
    <row r="4" spans="1:5" x14ac:dyDescent="0.2">
      <c r="A4" s="69"/>
      <c r="B4" s="8" t="s">
        <v>8</v>
      </c>
      <c r="C4" s="12">
        <v>0.377</v>
      </c>
      <c r="D4" s="1">
        <v>0.69</v>
      </c>
      <c r="E4" s="6">
        <v>0.72799999999999998</v>
      </c>
    </row>
    <row r="5" spans="1:5" x14ac:dyDescent="0.2">
      <c r="A5" s="69"/>
      <c r="B5" s="8" t="s">
        <v>9</v>
      </c>
      <c r="C5" s="12">
        <v>0.42599999999999999</v>
      </c>
      <c r="D5" s="1">
        <v>0.58899999999999997</v>
      </c>
      <c r="E5" s="6">
        <v>0.748</v>
      </c>
    </row>
    <row r="6" spans="1:5" ht="17" thickBot="1" x14ac:dyDescent="0.25">
      <c r="A6" s="69"/>
      <c r="B6" s="8" t="s">
        <v>10</v>
      </c>
      <c r="C6" s="12">
        <v>8.3000000000000004E-2</v>
      </c>
      <c r="D6" s="1">
        <v>0.35399999999999998</v>
      </c>
      <c r="E6" s="6">
        <v>0.58099999999999996</v>
      </c>
    </row>
    <row r="7" spans="1:5" x14ac:dyDescent="0.2">
      <c r="A7" s="62" t="s">
        <v>20</v>
      </c>
      <c r="B7" s="13" t="s">
        <v>13</v>
      </c>
      <c r="C7" s="10">
        <v>0.33500000000000002</v>
      </c>
      <c r="D7" s="11">
        <v>0.44</v>
      </c>
      <c r="E7" s="5">
        <v>0.57299999999999995</v>
      </c>
    </row>
    <row r="8" spans="1:5" x14ac:dyDescent="0.2">
      <c r="A8" s="63"/>
      <c r="B8" s="14" t="s">
        <v>14</v>
      </c>
      <c r="C8" s="12">
        <v>0.22</v>
      </c>
      <c r="D8" s="1">
        <v>0.438</v>
      </c>
      <c r="E8" s="6">
        <v>0.74</v>
      </c>
    </row>
    <row r="9" spans="1:5" x14ac:dyDescent="0.2">
      <c r="A9" s="63"/>
      <c r="B9" s="14" t="s">
        <v>15</v>
      </c>
      <c r="C9" s="12">
        <v>0.42499999999999999</v>
      </c>
      <c r="D9" s="1">
        <v>0.45</v>
      </c>
      <c r="E9" s="6">
        <v>0.623</v>
      </c>
    </row>
    <row r="10" spans="1:5" x14ac:dyDescent="0.2">
      <c r="A10" s="63"/>
      <c r="B10" s="14" t="s">
        <v>16</v>
      </c>
      <c r="C10" s="12">
        <v>0.45</v>
      </c>
      <c r="D10" s="1">
        <v>0.51200000000000001</v>
      </c>
      <c r="E10" s="6">
        <v>0.56399999999999995</v>
      </c>
    </row>
    <row r="11" spans="1:5" ht="17" thickBot="1" x14ac:dyDescent="0.25">
      <c r="A11" s="63"/>
      <c r="B11" s="14" t="s">
        <v>17</v>
      </c>
      <c r="C11" s="12">
        <v>0.20599999999999999</v>
      </c>
      <c r="D11" s="1">
        <v>0.33100000000000002</v>
      </c>
      <c r="E11" s="6">
        <v>0.75700000000000001</v>
      </c>
    </row>
    <row r="12" spans="1:5" x14ac:dyDescent="0.2">
      <c r="A12" s="62" t="s">
        <v>28</v>
      </c>
      <c r="B12" s="13" t="s">
        <v>21</v>
      </c>
      <c r="C12" s="10">
        <v>9.4E-2</v>
      </c>
      <c r="D12" s="11">
        <v>0.21299999999999999</v>
      </c>
      <c r="E12" s="5">
        <v>0.39200000000000002</v>
      </c>
    </row>
    <row r="13" spans="1:5" x14ac:dyDescent="0.2">
      <c r="A13" s="63"/>
      <c r="B13" s="14" t="s">
        <v>22</v>
      </c>
      <c r="C13" s="12">
        <v>0.34699999999999998</v>
      </c>
      <c r="D13" s="1">
        <v>0.53600000000000003</v>
      </c>
      <c r="E13" s="6">
        <v>0.64800000000000002</v>
      </c>
    </row>
    <row r="14" spans="1:5" x14ac:dyDescent="0.2">
      <c r="A14" s="63"/>
      <c r="B14" s="14" t="s">
        <v>23</v>
      </c>
      <c r="C14" s="12">
        <v>0.22</v>
      </c>
      <c r="D14" s="1">
        <v>0.32300000000000001</v>
      </c>
      <c r="E14" s="6">
        <v>0.47799999999999998</v>
      </c>
    </row>
    <row r="15" spans="1:5" x14ac:dyDescent="0.2">
      <c r="A15" s="63"/>
      <c r="B15" s="14" t="s">
        <v>24</v>
      </c>
      <c r="C15" s="12">
        <v>0.318</v>
      </c>
      <c r="D15" s="1">
        <v>0.46200000000000002</v>
      </c>
      <c r="E15" s="6">
        <v>0.58699999999999997</v>
      </c>
    </row>
    <row r="16" spans="1:5" x14ac:dyDescent="0.2">
      <c r="A16" s="63"/>
      <c r="B16" s="14" t="s">
        <v>25</v>
      </c>
      <c r="C16" s="12">
        <v>0.20599999999999999</v>
      </c>
      <c r="D16" s="1">
        <v>0.38200000000000001</v>
      </c>
      <c r="E16" s="6">
        <v>0.57199999999999995</v>
      </c>
    </row>
    <row r="17" spans="1:5" x14ac:dyDescent="0.2">
      <c r="A17" s="63"/>
      <c r="B17" s="14" t="s">
        <v>26</v>
      </c>
      <c r="C17" s="12">
        <v>0.33</v>
      </c>
      <c r="D17" s="1">
        <v>0.66</v>
      </c>
      <c r="E17" s="6">
        <v>0.83699999999999997</v>
      </c>
    </row>
    <row r="18" spans="1:5" ht="17" thickBot="1" x14ac:dyDescent="0.25">
      <c r="A18" s="64"/>
      <c r="B18" s="15" t="s">
        <v>27</v>
      </c>
      <c r="C18" s="2">
        <v>0.13400000000000001</v>
      </c>
      <c r="D18" s="3">
        <v>0.41599999999999998</v>
      </c>
      <c r="E18" s="4">
        <v>0.41699999999999998</v>
      </c>
    </row>
    <row r="19" spans="1:5" x14ac:dyDescent="0.2">
      <c r="A19" s="62" t="s">
        <v>43</v>
      </c>
      <c r="B19" s="13" t="s">
        <v>29</v>
      </c>
      <c r="C19" s="10">
        <v>0.56699999999999995</v>
      </c>
      <c r="D19" s="11">
        <v>0.72299999999999998</v>
      </c>
      <c r="E19" s="5">
        <v>0.73399999999999999</v>
      </c>
    </row>
    <row r="20" spans="1:5" x14ac:dyDescent="0.2">
      <c r="A20" s="63"/>
      <c r="B20" s="14" t="s">
        <v>30</v>
      </c>
      <c r="C20" s="12">
        <v>0.26700000000000002</v>
      </c>
      <c r="D20" s="1">
        <v>0.55400000000000005</v>
      </c>
      <c r="E20" s="6">
        <v>0.75</v>
      </c>
    </row>
    <row r="21" spans="1:5" x14ac:dyDescent="0.2">
      <c r="A21" s="63"/>
      <c r="B21" s="14" t="s">
        <v>31</v>
      </c>
      <c r="C21" s="12">
        <v>0.35099999999999998</v>
      </c>
      <c r="D21" s="1">
        <v>0.55900000000000005</v>
      </c>
      <c r="E21" s="6">
        <v>0.75</v>
      </c>
    </row>
    <row r="22" spans="1:5" ht="17" thickBot="1" x14ac:dyDescent="0.25">
      <c r="A22" s="63"/>
      <c r="B22" s="14" t="s">
        <v>32</v>
      </c>
      <c r="C22" s="12">
        <v>0.313</v>
      </c>
      <c r="D22" s="1">
        <v>0.61399999999999999</v>
      </c>
      <c r="E22" s="6">
        <v>0.73099999999999998</v>
      </c>
    </row>
    <row r="23" spans="1:5" x14ac:dyDescent="0.2">
      <c r="A23" s="62" t="s">
        <v>46</v>
      </c>
      <c r="B23" s="17" t="s">
        <v>36</v>
      </c>
      <c r="C23" s="10">
        <v>0.45200000000000001</v>
      </c>
      <c r="D23" s="11">
        <v>0.623</v>
      </c>
      <c r="E23" s="5">
        <v>0.69799999999999995</v>
      </c>
    </row>
    <row r="24" spans="1:5" x14ac:dyDescent="0.2">
      <c r="A24" s="63"/>
      <c r="B24" s="18" t="s">
        <v>37</v>
      </c>
      <c r="C24" s="12">
        <v>0.58299999999999996</v>
      </c>
      <c r="D24" s="1">
        <v>0.748</v>
      </c>
      <c r="E24" s="6">
        <v>0.752</v>
      </c>
    </row>
    <row r="25" spans="1:5" x14ac:dyDescent="0.2">
      <c r="A25" s="63"/>
      <c r="B25" s="18" t="s">
        <v>38</v>
      </c>
      <c r="C25" s="12">
        <v>0.21099999999999999</v>
      </c>
      <c r="D25" s="1">
        <v>0.29599999999999999</v>
      </c>
      <c r="E25" s="6">
        <v>0.42299999999999999</v>
      </c>
    </row>
    <row r="26" spans="1:5" x14ac:dyDescent="0.2">
      <c r="A26" s="63"/>
      <c r="B26" s="18" t="s">
        <v>39</v>
      </c>
      <c r="C26" s="12">
        <v>0.497</v>
      </c>
      <c r="D26" s="1">
        <v>0.65700000000000003</v>
      </c>
      <c r="E26" s="6">
        <v>0.80300000000000005</v>
      </c>
    </row>
    <row r="27" spans="1:5" x14ac:dyDescent="0.2">
      <c r="A27" s="63"/>
      <c r="B27" s="18" t="s">
        <v>40</v>
      </c>
      <c r="C27" s="12">
        <v>0.53900000000000003</v>
      </c>
      <c r="D27" s="1">
        <v>0.60799999999999998</v>
      </c>
      <c r="E27" s="6">
        <v>0.81299999999999994</v>
      </c>
    </row>
  </sheetData>
  <mergeCells count="6">
    <mergeCell ref="A7:A11"/>
    <mergeCell ref="A12:A18"/>
    <mergeCell ref="A19:A22"/>
    <mergeCell ref="A23:A27"/>
    <mergeCell ref="C1:E1"/>
    <mergeCell ref="A3:A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3C8C-E717-244C-8B16-A36A6BE43F12}">
  <dimension ref="A1:E34"/>
  <sheetViews>
    <sheetView workbookViewId="0">
      <selection activeCell="M27" sqref="M27"/>
    </sheetView>
  </sheetViews>
  <sheetFormatPr baseColWidth="10" defaultRowHeight="16" x14ac:dyDescent="0.2"/>
  <sheetData>
    <row r="1" spans="1:5" x14ac:dyDescent="0.2">
      <c r="C1" s="65" t="s">
        <v>5</v>
      </c>
      <c r="D1" s="66"/>
      <c r="E1" s="67"/>
    </row>
    <row r="2" spans="1:5" ht="17" thickBot="1" x14ac:dyDescent="0.25">
      <c r="C2" s="2">
        <v>1</v>
      </c>
      <c r="D2" s="3">
        <v>2</v>
      </c>
      <c r="E2" s="4">
        <v>3</v>
      </c>
    </row>
    <row r="3" spans="1:5" x14ac:dyDescent="0.2">
      <c r="A3" s="68" t="s">
        <v>12</v>
      </c>
      <c r="B3" s="7" t="s">
        <v>7</v>
      </c>
      <c r="C3" s="10">
        <v>0.48399999999999999</v>
      </c>
      <c r="D3" s="11">
        <v>0.51800000000000002</v>
      </c>
      <c r="E3" s="5">
        <v>0.58299999999999996</v>
      </c>
    </row>
    <row r="4" spans="1:5" ht="17" thickBot="1" x14ac:dyDescent="0.25">
      <c r="A4" s="69"/>
      <c r="B4" s="8" t="s">
        <v>8</v>
      </c>
      <c r="C4" s="12">
        <v>0.51700000000000002</v>
      </c>
      <c r="D4" s="1">
        <v>0.64800000000000002</v>
      </c>
      <c r="E4" s="6">
        <v>0.65600000000000003</v>
      </c>
    </row>
    <row r="5" spans="1:5" x14ac:dyDescent="0.2">
      <c r="A5" s="62" t="s">
        <v>20</v>
      </c>
      <c r="B5" s="13" t="s">
        <v>13</v>
      </c>
      <c r="C5" s="10">
        <v>0.65400000000000003</v>
      </c>
      <c r="D5" s="11">
        <v>0.73099999999999998</v>
      </c>
      <c r="E5" s="5">
        <v>0.77300000000000002</v>
      </c>
    </row>
    <row r="6" spans="1:5" x14ac:dyDescent="0.2">
      <c r="A6" s="63"/>
      <c r="B6" s="14" t="s">
        <v>14</v>
      </c>
      <c r="C6" s="12">
        <v>0.67700000000000005</v>
      </c>
      <c r="D6" s="1">
        <v>0.67700000000000005</v>
      </c>
      <c r="E6" s="6">
        <v>0.75700000000000001</v>
      </c>
    </row>
    <row r="7" spans="1:5" x14ac:dyDescent="0.2">
      <c r="A7" s="63"/>
      <c r="B7" s="14" t="s">
        <v>15</v>
      </c>
      <c r="C7" s="12">
        <v>0.54500000000000004</v>
      </c>
      <c r="D7" s="1">
        <v>0.754</v>
      </c>
      <c r="E7" s="6">
        <v>0.75700000000000001</v>
      </c>
    </row>
    <row r="8" spans="1:5" x14ac:dyDescent="0.2">
      <c r="A8" s="63"/>
      <c r="B8" s="14" t="s">
        <v>16</v>
      </c>
      <c r="C8" s="12">
        <v>0.33300000000000002</v>
      </c>
      <c r="D8" s="1">
        <v>0.58299999999999996</v>
      </c>
      <c r="E8" s="6">
        <v>0.754</v>
      </c>
    </row>
    <row r="9" spans="1:5" x14ac:dyDescent="0.2">
      <c r="A9" s="63"/>
      <c r="B9" s="14" t="s">
        <v>17</v>
      </c>
      <c r="C9" s="12">
        <v>0.67500000000000004</v>
      </c>
      <c r="D9" s="1">
        <v>0.67700000000000005</v>
      </c>
      <c r="E9" s="6">
        <v>0.75800000000000001</v>
      </c>
    </row>
    <row r="10" spans="1:5" x14ac:dyDescent="0.2">
      <c r="A10" s="63"/>
      <c r="B10" s="14" t="s">
        <v>18</v>
      </c>
      <c r="C10" s="12">
        <v>0.33400000000000002</v>
      </c>
      <c r="D10" s="1">
        <v>0.59399999999999997</v>
      </c>
      <c r="E10" s="6">
        <v>0.7</v>
      </c>
    </row>
    <row r="11" spans="1:5" ht="17" thickBot="1" x14ac:dyDescent="0.25">
      <c r="A11" s="64"/>
      <c r="B11" s="15" t="s">
        <v>19</v>
      </c>
      <c r="C11" s="2">
        <v>0.54800000000000004</v>
      </c>
      <c r="D11" s="3">
        <v>0.69899999999999995</v>
      </c>
      <c r="E11" s="4">
        <v>0.69899999999999995</v>
      </c>
    </row>
    <row r="12" spans="1:5" x14ac:dyDescent="0.2">
      <c r="A12" s="62" t="s">
        <v>28</v>
      </c>
      <c r="B12" s="13" t="s">
        <v>21</v>
      </c>
      <c r="C12" s="10">
        <v>0.72099999999999997</v>
      </c>
      <c r="D12" s="11">
        <v>0.76700000000000002</v>
      </c>
      <c r="E12" s="5">
        <v>0.79900000000000004</v>
      </c>
    </row>
    <row r="13" spans="1:5" x14ac:dyDescent="0.2">
      <c r="A13" s="63"/>
      <c r="B13" s="14" t="s">
        <v>22</v>
      </c>
      <c r="C13" s="12">
        <v>0.74</v>
      </c>
      <c r="D13" s="1">
        <v>0.78100000000000003</v>
      </c>
      <c r="E13" s="6">
        <v>0.81299999999999994</v>
      </c>
    </row>
    <row r="14" spans="1:5" x14ac:dyDescent="0.2">
      <c r="A14" s="63"/>
      <c r="B14" s="14" t="s">
        <v>23</v>
      </c>
      <c r="C14" s="12">
        <v>0.52100000000000002</v>
      </c>
      <c r="D14" s="1">
        <v>0.68799999999999994</v>
      </c>
      <c r="E14" s="6">
        <v>0.77500000000000002</v>
      </c>
    </row>
    <row r="15" spans="1:5" x14ac:dyDescent="0.2">
      <c r="A15" s="63"/>
      <c r="B15" s="14" t="s">
        <v>24</v>
      </c>
      <c r="C15" s="12">
        <v>0.69399999999999995</v>
      </c>
      <c r="D15" s="1">
        <v>0.81299999999999994</v>
      </c>
      <c r="E15" s="6">
        <v>0.83499999999999996</v>
      </c>
    </row>
    <row r="16" spans="1:5" x14ac:dyDescent="0.2">
      <c r="A16" s="63"/>
      <c r="B16" s="14" t="s">
        <v>25</v>
      </c>
      <c r="C16" s="12">
        <v>0.66</v>
      </c>
      <c r="D16" s="1">
        <v>0.77300000000000002</v>
      </c>
      <c r="E16" s="6">
        <v>0.83399999999999996</v>
      </c>
    </row>
    <row r="17" spans="1:5" x14ac:dyDescent="0.2">
      <c r="A17" s="63"/>
      <c r="B17" s="14" t="s">
        <v>26</v>
      </c>
      <c r="C17" s="12">
        <v>0.52900000000000003</v>
      </c>
      <c r="D17" s="1">
        <v>0.68799999999999994</v>
      </c>
      <c r="E17" s="6">
        <v>0.77500000000000002</v>
      </c>
    </row>
    <row r="18" spans="1:5" ht="17" thickBot="1" x14ac:dyDescent="0.25">
      <c r="A18" s="64"/>
      <c r="B18" s="15" t="s">
        <v>27</v>
      </c>
      <c r="C18" s="2">
        <v>0.70299999999999996</v>
      </c>
      <c r="D18" s="3">
        <v>0.78500000000000003</v>
      </c>
      <c r="E18" s="4">
        <v>0.82299999999999995</v>
      </c>
    </row>
    <row r="19" spans="1:5" x14ac:dyDescent="0.2">
      <c r="A19" s="62" t="s">
        <v>43</v>
      </c>
      <c r="B19" s="13" t="s">
        <v>29</v>
      </c>
      <c r="C19" s="10">
        <v>0.64600000000000002</v>
      </c>
      <c r="D19" s="11">
        <v>0.73099999999999998</v>
      </c>
      <c r="E19" s="5">
        <v>0.73599999999999999</v>
      </c>
    </row>
    <row r="20" spans="1:5" x14ac:dyDescent="0.2">
      <c r="A20" s="63"/>
      <c r="B20" s="14" t="s">
        <v>30</v>
      </c>
      <c r="C20" s="12">
        <v>0.67700000000000005</v>
      </c>
      <c r="D20" s="1">
        <v>0.75800000000000001</v>
      </c>
      <c r="E20" s="6">
        <v>0.75800000000000001</v>
      </c>
    </row>
    <row r="21" spans="1:5" x14ac:dyDescent="0.2">
      <c r="A21" s="63"/>
      <c r="B21" s="14" t="s">
        <v>31</v>
      </c>
      <c r="C21" s="12">
        <v>0.69799999999999995</v>
      </c>
      <c r="D21" s="1">
        <v>0.69899999999999995</v>
      </c>
      <c r="E21" s="6">
        <v>0.7</v>
      </c>
    </row>
    <row r="22" spans="1:5" x14ac:dyDescent="0.2">
      <c r="A22" s="63"/>
      <c r="B22" s="14" t="s">
        <v>32</v>
      </c>
      <c r="C22" s="12">
        <v>0.54800000000000004</v>
      </c>
      <c r="D22" s="1">
        <v>0.69499999999999995</v>
      </c>
      <c r="E22" s="6">
        <v>0.69899999999999995</v>
      </c>
    </row>
    <row r="23" spans="1:5" x14ac:dyDescent="0.2">
      <c r="A23" s="63"/>
      <c r="B23" s="14" t="s">
        <v>33</v>
      </c>
      <c r="C23" s="12">
        <v>0.60199999999999998</v>
      </c>
      <c r="D23" s="1">
        <v>0.69899999999999995</v>
      </c>
      <c r="E23" s="6">
        <v>0.69899999999999995</v>
      </c>
    </row>
    <row r="24" spans="1:5" x14ac:dyDescent="0.2">
      <c r="A24" s="63"/>
      <c r="B24" s="14" t="s">
        <v>34</v>
      </c>
      <c r="C24" s="12">
        <v>0.69799999999999995</v>
      </c>
      <c r="D24" s="1">
        <v>0.69899999999999995</v>
      </c>
      <c r="E24" s="6">
        <v>0.7</v>
      </c>
    </row>
    <row r="25" spans="1:5" ht="17" thickBot="1" x14ac:dyDescent="0.25">
      <c r="A25" s="64"/>
      <c r="B25" s="15" t="s">
        <v>35</v>
      </c>
      <c r="C25" s="2">
        <v>0.69</v>
      </c>
      <c r="D25" s="3">
        <v>0.69</v>
      </c>
      <c r="E25" s="4">
        <v>0.69799999999999995</v>
      </c>
    </row>
    <row r="26" spans="1:5" x14ac:dyDescent="0.2">
      <c r="A26" s="62" t="s">
        <v>46</v>
      </c>
      <c r="B26" s="17" t="s">
        <v>36</v>
      </c>
      <c r="C26" s="10">
        <v>0.68300000000000005</v>
      </c>
      <c r="D26" s="11">
        <v>0.81</v>
      </c>
      <c r="E26" s="5">
        <v>0.83599999999999997</v>
      </c>
    </row>
    <row r="27" spans="1:5" x14ac:dyDescent="0.2">
      <c r="A27" s="63"/>
      <c r="B27" s="18" t="s">
        <v>37</v>
      </c>
      <c r="C27" s="12">
        <v>0.68799999999999994</v>
      </c>
      <c r="D27" s="1">
        <v>0.81200000000000006</v>
      </c>
      <c r="E27" s="6">
        <v>0.83599999999999997</v>
      </c>
    </row>
    <row r="28" spans="1:5" x14ac:dyDescent="0.2">
      <c r="A28" s="63"/>
      <c r="B28" s="18" t="s">
        <v>38</v>
      </c>
      <c r="C28" s="12">
        <v>0.66400000000000003</v>
      </c>
      <c r="D28" s="1">
        <v>0.77500000000000002</v>
      </c>
      <c r="E28" s="6">
        <v>0.82499999999999996</v>
      </c>
    </row>
    <row r="29" spans="1:5" x14ac:dyDescent="0.2">
      <c r="A29" s="63"/>
      <c r="B29" s="18" t="s">
        <v>39</v>
      </c>
      <c r="C29" s="12">
        <v>0.68600000000000005</v>
      </c>
      <c r="D29" s="1">
        <v>0.81399999999999995</v>
      </c>
      <c r="E29" s="6">
        <v>0.81399999999999995</v>
      </c>
    </row>
    <row r="30" spans="1:5" x14ac:dyDescent="0.2">
      <c r="A30" s="63"/>
      <c r="B30" s="18" t="s">
        <v>40</v>
      </c>
      <c r="C30" s="12">
        <v>0.60299999999999998</v>
      </c>
      <c r="D30" s="1">
        <v>0.77</v>
      </c>
      <c r="E30" s="6">
        <v>0.81399999999999995</v>
      </c>
    </row>
    <row r="31" spans="1:5" x14ac:dyDescent="0.2">
      <c r="A31" s="63"/>
      <c r="B31" s="18" t="s">
        <v>41</v>
      </c>
      <c r="C31" s="12">
        <v>0.78300000000000003</v>
      </c>
      <c r="D31" s="1">
        <v>0.78500000000000003</v>
      </c>
      <c r="E31" s="6">
        <v>0.82499999999999996</v>
      </c>
    </row>
    <row r="32" spans="1:5" x14ac:dyDescent="0.2">
      <c r="A32" s="63"/>
      <c r="B32" s="18" t="s">
        <v>42</v>
      </c>
      <c r="C32" s="12">
        <v>0.70099999999999996</v>
      </c>
      <c r="D32" s="1">
        <v>0.78500000000000003</v>
      </c>
      <c r="E32" s="6">
        <v>0.82399999999999995</v>
      </c>
    </row>
    <row r="33" spans="1:5" x14ac:dyDescent="0.2">
      <c r="A33" s="63"/>
      <c r="B33" s="18" t="s">
        <v>44</v>
      </c>
      <c r="C33" s="12">
        <v>0.78</v>
      </c>
      <c r="D33" s="1">
        <v>0.82299999999999995</v>
      </c>
      <c r="E33" s="6">
        <v>0.82499999999999996</v>
      </c>
    </row>
    <row r="34" spans="1:5" ht="17" thickBot="1" x14ac:dyDescent="0.25">
      <c r="A34" s="64"/>
      <c r="B34" s="18" t="s">
        <v>45</v>
      </c>
      <c r="C34" s="2">
        <v>0.71299999999999997</v>
      </c>
      <c r="D34" s="3">
        <v>0.79400000000000004</v>
      </c>
      <c r="E34" s="4">
        <v>0.79600000000000004</v>
      </c>
    </row>
  </sheetData>
  <mergeCells count="6">
    <mergeCell ref="A26:A34"/>
    <mergeCell ref="C1:E1"/>
    <mergeCell ref="A3:A4"/>
    <mergeCell ref="A5:A11"/>
    <mergeCell ref="A12:A18"/>
    <mergeCell ref="A19:A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1943-B4B0-2546-B3B6-3B7EC8994C6D}">
  <dimension ref="A1:E27"/>
  <sheetViews>
    <sheetView workbookViewId="0">
      <selection activeCell="T13" sqref="T13"/>
    </sheetView>
  </sheetViews>
  <sheetFormatPr baseColWidth="10" defaultRowHeight="16" x14ac:dyDescent="0.2"/>
  <sheetData>
    <row r="1" spans="1:5" x14ac:dyDescent="0.2">
      <c r="C1" s="65" t="s">
        <v>6</v>
      </c>
      <c r="D1" s="66"/>
      <c r="E1" s="67"/>
    </row>
    <row r="2" spans="1:5" ht="17" thickBot="1" x14ac:dyDescent="0.25">
      <c r="C2" s="2">
        <v>1</v>
      </c>
      <c r="D2" s="3">
        <v>2</v>
      </c>
      <c r="E2" s="4">
        <v>3</v>
      </c>
    </row>
    <row r="3" spans="1:5" x14ac:dyDescent="0.2">
      <c r="A3" s="68" t="s">
        <v>12</v>
      </c>
      <c r="B3" s="7" t="s">
        <v>7</v>
      </c>
      <c r="C3" s="10">
        <v>0.432</v>
      </c>
      <c r="D3" s="11">
        <v>0.65100000000000002</v>
      </c>
      <c r="E3" s="5">
        <v>0.72299999999999998</v>
      </c>
    </row>
    <row r="4" spans="1:5" x14ac:dyDescent="0.2">
      <c r="A4" s="69"/>
      <c r="B4" s="8" t="s">
        <v>8</v>
      </c>
      <c r="C4" s="12">
        <v>0.41699999999999998</v>
      </c>
      <c r="D4" s="1">
        <v>0.60099999999999998</v>
      </c>
      <c r="E4" s="6">
        <v>0.72399999999999998</v>
      </c>
    </row>
    <row r="5" spans="1:5" x14ac:dyDescent="0.2">
      <c r="A5" s="69"/>
      <c r="B5" s="8" t="s">
        <v>9</v>
      </c>
      <c r="C5" s="12">
        <v>0.626</v>
      </c>
      <c r="D5" s="1">
        <v>0.76700000000000002</v>
      </c>
      <c r="E5" s="6">
        <v>0.77600000000000002</v>
      </c>
    </row>
    <row r="6" spans="1:5" x14ac:dyDescent="0.2">
      <c r="A6" s="69"/>
      <c r="B6" s="8" t="s">
        <v>10</v>
      </c>
      <c r="C6" s="12">
        <v>8.3000000000000004E-2</v>
      </c>
      <c r="D6" s="1">
        <v>0.38500000000000001</v>
      </c>
      <c r="E6" s="6">
        <v>0.66600000000000004</v>
      </c>
    </row>
    <row r="7" spans="1:5" ht="17" thickBot="1" x14ac:dyDescent="0.25">
      <c r="A7" s="70"/>
      <c r="B7" s="9" t="s">
        <v>11</v>
      </c>
      <c r="C7" s="2">
        <v>0.46400000000000002</v>
      </c>
      <c r="D7" s="3">
        <v>0.64</v>
      </c>
      <c r="E7" s="4">
        <v>0.76</v>
      </c>
    </row>
    <row r="8" spans="1:5" x14ac:dyDescent="0.2">
      <c r="A8" s="62" t="s">
        <v>20</v>
      </c>
      <c r="B8" s="13" t="s">
        <v>13</v>
      </c>
      <c r="C8" s="10">
        <v>0.38300000000000001</v>
      </c>
      <c r="D8" s="11">
        <v>0.61299999999999999</v>
      </c>
      <c r="E8" s="5">
        <v>0.68</v>
      </c>
    </row>
    <row r="9" spans="1:5" x14ac:dyDescent="0.2">
      <c r="A9" s="63"/>
      <c r="B9" s="14" t="s">
        <v>14</v>
      </c>
      <c r="C9" s="12">
        <v>0.58499999999999996</v>
      </c>
      <c r="D9" s="1">
        <v>0.67</v>
      </c>
      <c r="E9" s="6">
        <v>0.69799999999999995</v>
      </c>
    </row>
    <row r="10" spans="1:5" ht="17" thickBot="1" x14ac:dyDescent="0.25">
      <c r="A10" s="63"/>
      <c r="B10" s="14" t="s">
        <v>15</v>
      </c>
      <c r="C10" s="12">
        <v>0.38500000000000001</v>
      </c>
      <c r="D10" s="1">
        <v>0.65600000000000003</v>
      </c>
      <c r="E10" s="6">
        <v>0.65700000000000003</v>
      </c>
    </row>
    <row r="11" spans="1:5" x14ac:dyDescent="0.2">
      <c r="A11" s="62" t="s">
        <v>28</v>
      </c>
      <c r="B11" s="13" t="s">
        <v>21</v>
      </c>
      <c r="C11" s="10">
        <v>0.31</v>
      </c>
      <c r="D11" s="11">
        <v>0.47599999999999998</v>
      </c>
      <c r="E11" s="5">
        <v>0.56200000000000006</v>
      </c>
    </row>
    <row r="12" spans="1:5" x14ac:dyDescent="0.2">
      <c r="A12" s="63"/>
      <c r="B12" s="14" t="s">
        <v>22</v>
      </c>
      <c r="C12" s="12">
        <v>0.42499999999999999</v>
      </c>
      <c r="D12" s="1">
        <v>0.63900000000000001</v>
      </c>
      <c r="E12" s="6">
        <v>0.76500000000000001</v>
      </c>
    </row>
    <row r="13" spans="1:5" x14ac:dyDescent="0.2">
      <c r="A13" s="63"/>
      <c r="B13" s="14" t="s">
        <v>23</v>
      </c>
      <c r="C13" s="12">
        <v>0.27300000000000002</v>
      </c>
      <c r="D13" s="1">
        <v>0.45400000000000001</v>
      </c>
      <c r="E13" s="6">
        <v>0.55600000000000005</v>
      </c>
    </row>
    <row r="14" spans="1:5" x14ac:dyDescent="0.2">
      <c r="A14" s="63"/>
      <c r="B14" s="14" t="s">
        <v>24</v>
      </c>
      <c r="C14" s="12">
        <v>0.106</v>
      </c>
      <c r="D14" s="1">
        <v>0.35799999999999998</v>
      </c>
      <c r="E14" s="6">
        <v>0.44600000000000001</v>
      </c>
    </row>
    <row r="15" spans="1:5" x14ac:dyDescent="0.2">
      <c r="A15" s="63"/>
      <c r="B15" s="14" t="s">
        <v>25</v>
      </c>
      <c r="C15" s="12">
        <v>0.125</v>
      </c>
      <c r="D15" s="1">
        <v>0.26200000000000001</v>
      </c>
      <c r="E15" s="6">
        <v>0.52400000000000002</v>
      </c>
    </row>
    <row r="16" spans="1:5" ht="17" thickBot="1" x14ac:dyDescent="0.25">
      <c r="A16" s="63"/>
      <c r="B16" s="14" t="s">
        <v>26</v>
      </c>
      <c r="C16" s="12">
        <v>0</v>
      </c>
      <c r="D16" s="1">
        <v>0.42299999999999999</v>
      </c>
      <c r="E16" s="6">
        <v>0.45</v>
      </c>
    </row>
    <row r="17" spans="1:5" x14ac:dyDescent="0.2">
      <c r="A17" s="62" t="s">
        <v>43</v>
      </c>
      <c r="B17" s="13" t="s">
        <v>29</v>
      </c>
      <c r="C17" s="10">
        <v>0.36399999999999999</v>
      </c>
      <c r="D17" s="11">
        <v>0.56000000000000005</v>
      </c>
      <c r="E17" s="5">
        <v>0.56699999999999995</v>
      </c>
    </row>
    <row r="18" spans="1:5" x14ac:dyDescent="0.2">
      <c r="A18" s="63"/>
      <c r="B18" s="14" t="s">
        <v>30</v>
      </c>
      <c r="C18" s="12">
        <v>0.40200000000000002</v>
      </c>
      <c r="D18" s="1">
        <v>0.45300000000000001</v>
      </c>
      <c r="E18" s="6">
        <v>0.60399999999999998</v>
      </c>
    </row>
    <row r="19" spans="1:5" x14ac:dyDescent="0.2">
      <c r="A19" s="63"/>
      <c r="B19" s="14" t="s">
        <v>31</v>
      </c>
      <c r="C19" s="12">
        <v>6.3E-2</v>
      </c>
      <c r="D19" s="1">
        <v>0.27900000000000003</v>
      </c>
      <c r="E19" s="6">
        <v>0.55900000000000005</v>
      </c>
    </row>
    <row r="20" spans="1:5" ht="17" thickBot="1" x14ac:dyDescent="0.25">
      <c r="A20" s="63"/>
      <c r="B20" s="14" t="s">
        <v>32</v>
      </c>
      <c r="C20" s="12">
        <v>0</v>
      </c>
      <c r="D20" s="1">
        <v>0</v>
      </c>
      <c r="E20" s="6">
        <v>7.0999999999999994E-2</v>
      </c>
    </row>
    <row r="21" spans="1:5" x14ac:dyDescent="0.2">
      <c r="A21" s="62" t="s">
        <v>46</v>
      </c>
      <c r="B21" s="17" t="s">
        <v>36</v>
      </c>
      <c r="C21" s="10">
        <v>0.315</v>
      </c>
      <c r="D21" s="11">
        <v>0.438</v>
      </c>
      <c r="E21" s="5">
        <v>0.627</v>
      </c>
    </row>
    <row r="22" spans="1:5" x14ac:dyDescent="0.2">
      <c r="A22" s="63"/>
      <c r="B22" s="18" t="s">
        <v>37</v>
      </c>
      <c r="C22" s="12">
        <v>0.23799999999999999</v>
      </c>
      <c r="D22" s="1">
        <v>0.35199999999999998</v>
      </c>
      <c r="E22" s="6">
        <v>0.499</v>
      </c>
    </row>
    <row r="23" spans="1:5" x14ac:dyDescent="0.2">
      <c r="A23" s="63"/>
      <c r="B23" s="18" t="s">
        <v>38</v>
      </c>
      <c r="C23" s="12">
        <v>0.61</v>
      </c>
      <c r="D23" s="1">
        <v>0.73699999999999999</v>
      </c>
      <c r="E23" s="6">
        <v>0.79500000000000004</v>
      </c>
    </row>
    <row r="24" spans="1:5" x14ac:dyDescent="0.2">
      <c r="A24" s="63"/>
      <c r="B24" s="18" t="s">
        <v>39</v>
      </c>
      <c r="C24" s="12">
        <v>0.45900000000000002</v>
      </c>
      <c r="D24" s="1">
        <v>0.61099999999999999</v>
      </c>
      <c r="E24" s="6">
        <v>0.77100000000000002</v>
      </c>
    </row>
    <row r="25" spans="1:5" x14ac:dyDescent="0.2">
      <c r="A25" s="63"/>
      <c r="B25" s="18" t="s">
        <v>40</v>
      </c>
      <c r="C25" s="12">
        <v>5.6000000000000001E-2</v>
      </c>
      <c r="D25" s="1">
        <v>0.19700000000000001</v>
      </c>
      <c r="E25" s="6">
        <v>0.38600000000000001</v>
      </c>
    </row>
    <row r="26" spans="1:5" x14ac:dyDescent="0.2">
      <c r="A26" s="63"/>
      <c r="B26" s="18" t="s">
        <v>41</v>
      </c>
      <c r="C26" s="12">
        <v>0.28299999999999997</v>
      </c>
      <c r="D26" s="1">
        <v>0.56899999999999995</v>
      </c>
      <c r="E26" s="6">
        <v>0.61299999999999999</v>
      </c>
    </row>
    <row r="27" spans="1:5" x14ac:dyDescent="0.2">
      <c r="A27" s="63"/>
      <c r="B27" s="18" t="s">
        <v>42</v>
      </c>
      <c r="C27" s="12">
        <v>0.44400000000000001</v>
      </c>
      <c r="D27" s="1">
        <v>0.53100000000000003</v>
      </c>
      <c r="E27" s="6">
        <v>0.55700000000000005</v>
      </c>
    </row>
  </sheetData>
  <mergeCells count="6">
    <mergeCell ref="A21:A27"/>
    <mergeCell ref="C1:E1"/>
    <mergeCell ref="A3:A7"/>
    <mergeCell ref="A8:A10"/>
    <mergeCell ref="A11:A16"/>
    <mergeCell ref="A17:A2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1D5E0-321F-6A4B-B233-68E21B0B2473}">
  <dimension ref="A1:CH50"/>
  <sheetViews>
    <sheetView topLeftCell="BP15" zoomScale="112" zoomScaleNormal="112" workbookViewId="0">
      <selection activeCell="CE34" sqref="CE34:CG40"/>
    </sheetView>
  </sheetViews>
  <sheetFormatPr baseColWidth="10" defaultRowHeight="16" x14ac:dyDescent="0.2"/>
  <cols>
    <col min="2" max="2" width="14.33203125" bestFit="1" customWidth="1"/>
  </cols>
  <sheetData>
    <row r="1" spans="1:86" x14ac:dyDescent="0.2">
      <c r="C1" s="65" t="s">
        <v>1</v>
      </c>
      <c r="D1" s="66"/>
      <c r="E1" s="66"/>
      <c r="F1" s="66"/>
      <c r="G1" s="66"/>
      <c r="H1" s="66"/>
      <c r="I1" s="66"/>
      <c r="J1" s="66"/>
      <c r="K1" s="66"/>
      <c r="L1" s="66"/>
      <c r="M1" s="89"/>
      <c r="N1" s="67"/>
      <c r="O1" s="65" t="s">
        <v>2</v>
      </c>
      <c r="P1" s="66"/>
      <c r="Q1" s="66"/>
      <c r="R1" s="66"/>
      <c r="S1" s="66"/>
      <c r="T1" s="66"/>
      <c r="U1" s="66"/>
      <c r="V1" s="66"/>
      <c r="W1" s="66"/>
      <c r="X1" s="66"/>
      <c r="Y1" s="67"/>
      <c r="Z1" s="56"/>
      <c r="AA1" s="65" t="s">
        <v>3</v>
      </c>
      <c r="AB1" s="66"/>
      <c r="AC1" s="66"/>
      <c r="AD1" s="66"/>
      <c r="AE1" s="66"/>
      <c r="AF1" s="66"/>
      <c r="AG1" s="66"/>
      <c r="AH1" s="66"/>
      <c r="AI1" s="66"/>
      <c r="AJ1" s="66"/>
      <c r="AK1" s="67"/>
      <c r="AL1" s="56"/>
      <c r="AM1" s="65" t="s">
        <v>4</v>
      </c>
      <c r="AN1" s="66"/>
      <c r="AO1" s="66"/>
      <c r="AP1" s="66"/>
      <c r="AQ1" s="66"/>
      <c r="AR1" s="66"/>
      <c r="AS1" s="66"/>
      <c r="AT1" s="66"/>
      <c r="AU1" s="66"/>
      <c r="AV1" s="66"/>
      <c r="AW1" s="67"/>
      <c r="AX1" s="56"/>
      <c r="AY1" s="65" t="s">
        <v>0</v>
      </c>
      <c r="AZ1" s="66"/>
      <c r="BA1" s="66"/>
      <c r="BB1" s="66"/>
      <c r="BC1" s="66"/>
      <c r="BD1" s="66"/>
      <c r="BE1" s="66"/>
      <c r="BF1" s="66"/>
      <c r="BG1" s="66"/>
      <c r="BH1" s="66"/>
      <c r="BI1" s="67"/>
      <c r="BJ1" s="56"/>
      <c r="BK1" s="65" t="s">
        <v>5</v>
      </c>
      <c r="BL1" s="66"/>
      <c r="BM1" s="66"/>
      <c r="BN1" s="66"/>
      <c r="BO1" s="66"/>
      <c r="BP1" s="66"/>
      <c r="BQ1" s="66"/>
      <c r="BR1" s="66"/>
      <c r="BS1" s="66"/>
      <c r="BT1" s="66"/>
      <c r="BU1" s="67"/>
      <c r="BV1" s="56"/>
      <c r="BW1" s="65" t="s">
        <v>6</v>
      </c>
      <c r="BX1" s="66"/>
      <c r="BY1" s="66"/>
      <c r="BZ1" s="66"/>
      <c r="CA1" s="66"/>
      <c r="CB1" s="66"/>
      <c r="CC1" s="66"/>
      <c r="CD1" s="66"/>
      <c r="CE1" s="66"/>
      <c r="CF1" s="66"/>
      <c r="CG1" s="67"/>
      <c r="CH1" s="60"/>
    </row>
    <row r="2" spans="1:86" x14ac:dyDescent="0.2">
      <c r="C2" s="81">
        <v>1</v>
      </c>
      <c r="D2" s="76"/>
      <c r="E2" s="76"/>
      <c r="F2" s="77"/>
      <c r="G2" s="78">
        <v>2</v>
      </c>
      <c r="H2" s="79"/>
      <c r="I2" s="79"/>
      <c r="J2" s="82"/>
      <c r="K2" s="87">
        <v>3</v>
      </c>
      <c r="L2" s="87"/>
      <c r="M2" s="75"/>
      <c r="N2" s="88"/>
      <c r="O2" s="86">
        <v>1</v>
      </c>
      <c r="P2" s="79"/>
      <c r="Q2" s="79"/>
      <c r="R2" s="82"/>
      <c r="S2" s="75">
        <v>2</v>
      </c>
      <c r="T2" s="76"/>
      <c r="U2" s="76"/>
      <c r="V2" s="77"/>
      <c r="W2" s="78">
        <v>3</v>
      </c>
      <c r="X2" s="79"/>
      <c r="Y2" s="79"/>
      <c r="Z2" s="80"/>
      <c r="AA2" s="81">
        <v>1</v>
      </c>
      <c r="AB2" s="76"/>
      <c r="AC2" s="76"/>
      <c r="AD2" s="77"/>
      <c r="AE2" s="78">
        <v>2</v>
      </c>
      <c r="AF2" s="79"/>
      <c r="AG2" s="79"/>
      <c r="AH2" s="82"/>
      <c r="AI2" s="75">
        <v>3</v>
      </c>
      <c r="AJ2" s="76"/>
      <c r="AK2" s="76"/>
      <c r="AL2" s="85"/>
      <c r="AM2" s="86">
        <v>1</v>
      </c>
      <c r="AN2" s="79"/>
      <c r="AO2" s="79"/>
      <c r="AP2" s="82"/>
      <c r="AQ2" s="75">
        <v>2</v>
      </c>
      <c r="AR2" s="76"/>
      <c r="AS2" s="76"/>
      <c r="AT2" s="77"/>
      <c r="AU2" s="78">
        <v>3</v>
      </c>
      <c r="AV2" s="79"/>
      <c r="AW2" s="79"/>
      <c r="AX2" s="80"/>
      <c r="AY2" s="81">
        <v>1</v>
      </c>
      <c r="AZ2" s="76"/>
      <c r="BA2" s="76"/>
      <c r="BB2" s="77"/>
      <c r="BC2" s="78">
        <v>2</v>
      </c>
      <c r="BD2" s="79"/>
      <c r="BE2" s="79"/>
      <c r="BF2" s="82"/>
      <c r="BG2" s="75">
        <v>3</v>
      </c>
      <c r="BH2" s="76"/>
      <c r="BI2" s="76"/>
      <c r="BJ2" s="85"/>
      <c r="BK2" s="86">
        <v>1</v>
      </c>
      <c r="BL2" s="79"/>
      <c r="BM2" s="79"/>
      <c r="BN2" s="82"/>
      <c r="BO2" s="75">
        <v>2</v>
      </c>
      <c r="BP2" s="76"/>
      <c r="BQ2" s="76"/>
      <c r="BR2" s="77"/>
      <c r="BS2" s="78">
        <v>3</v>
      </c>
      <c r="BT2" s="79"/>
      <c r="BU2" s="79"/>
      <c r="BV2" s="80"/>
      <c r="BW2" s="81">
        <v>1</v>
      </c>
      <c r="BX2" s="76"/>
      <c r="BY2" s="76"/>
      <c r="BZ2" s="77"/>
      <c r="CA2" s="78">
        <v>2</v>
      </c>
      <c r="CB2" s="79"/>
      <c r="CC2" s="79"/>
      <c r="CD2" s="82"/>
      <c r="CE2" s="83">
        <v>3</v>
      </c>
      <c r="CF2" s="84"/>
      <c r="CG2" s="84"/>
      <c r="CH2" s="84"/>
    </row>
    <row r="3" spans="1:86" ht="17" thickBot="1" x14ac:dyDescent="0.25">
      <c r="C3" s="28" t="s">
        <v>47</v>
      </c>
      <c r="D3" s="29" t="s">
        <v>48</v>
      </c>
      <c r="E3" s="29" t="s">
        <v>49</v>
      </c>
      <c r="F3" s="29" t="s">
        <v>57</v>
      </c>
      <c r="G3" s="26" t="s">
        <v>47</v>
      </c>
      <c r="H3" s="26" t="s">
        <v>48</v>
      </c>
      <c r="I3" s="26" t="s">
        <v>49</v>
      </c>
      <c r="J3" s="26" t="s">
        <v>57</v>
      </c>
      <c r="K3" s="29" t="s">
        <v>47</v>
      </c>
      <c r="L3" s="29" t="s">
        <v>48</v>
      </c>
      <c r="M3" s="39" t="s">
        <v>49</v>
      </c>
      <c r="N3" s="39" t="s">
        <v>57</v>
      </c>
      <c r="O3" s="25" t="s">
        <v>47</v>
      </c>
      <c r="P3" s="26" t="s">
        <v>48</v>
      </c>
      <c r="Q3" s="26" t="s">
        <v>49</v>
      </c>
      <c r="R3" s="26" t="s">
        <v>57</v>
      </c>
      <c r="S3" s="29" t="s">
        <v>47</v>
      </c>
      <c r="T3" s="29" t="s">
        <v>48</v>
      </c>
      <c r="U3" s="29" t="s">
        <v>49</v>
      </c>
      <c r="V3" s="29" t="s">
        <v>57</v>
      </c>
      <c r="W3" s="26" t="s">
        <v>47</v>
      </c>
      <c r="X3" s="26" t="s">
        <v>48</v>
      </c>
      <c r="Y3" s="27" t="s">
        <v>49</v>
      </c>
      <c r="Z3" s="59" t="s">
        <v>57</v>
      </c>
      <c r="AA3" s="28" t="s">
        <v>47</v>
      </c>
      <c r="AB3" s="29" t="s">
        <v>48</v>
      </c>
      <c r="AC3" s="29" t="s">
        <v>49</v>
      </c>
      <c r="AD3" s="29" t="s">
        <v>57</v>
      </c>
      <c r="AE3" s="26" t="s">
        <v>47</v>
      </c>
      <c r="AF3" s="26" t="s">
        <v>48</v>
      </c>
      <c r="AG3" s="26" t="s">
        <v>49</v>
      </c>
      <c r="AH3" s="26" t="s">
        <v>57</v>
      </c>
      <c r="AI3" s="29" t="s">
        <v>47</v>
      </c>
      <c r="AJ3" s="29" t="s">
        <v>48</v>
      </c>
      <c r="AK3" s="39" t="s">
        <v>49</v>
      </c>
      <c r="AL3" s="57" t="s">
        <v>57</v>
      </c>
      <c r="AM3" s="25" t="s">
        <v>47</v>
      </c>
      <c r="AN3" s="26" t="s">
        <v>48</v>
      </c>
      <c r="AO3" s="26" t="s">
        <v>49</v>
      </c>
      <c r="AP3" s="26" t="s">
        <v>57</v>
      </c>
      <c r="AQ3" s="29" t="s">
        <v>47</v>
      </c>
      <c r="AR3" s="29" t="s">
        <v>48</v>
      </c>
      <c r="AS3" s="29" t="s">
        <v>49</v>
      </c>
      <c r="AT3" s="29" t="s">
        <v>57</v>
      </c>
      <c r="AU3" s="26" t="s">
        <v>47</v>
      </c>
      <c r="AV3" s="26" t="s">
        <v>48</v>
      </c>
      <c r="AW3" s="27" t="s">
        <v>49</v>
      </c>
      <c r="AX3" s="59" t="s">
        <v>57</v>
      </c>
      <c r="AY3" s="28" t="s">
        <v>47</v>
      </c>
      <c r="AZ3" s="29" t="s">
        <v>48</v>
      </c>
      <c r="BA3" s="29" t="s">
        <v>49</v>
      </c>
      <c r="BB3" s="29" t="s">
        <v>57</v>
      </c>
      <c r="BC3" s="26" t="s">
        <v>47</v>
      </c>
      <c r="BD3" s="26" t="s">
        <v>48</v>
      </c>
      <c r="BE3" s="26" t="s">
        <v>49</v>
      </c>
      <c r="BF3" s="26" t="s">
        <v>57</v>
      </c>
      <c r="BG3" s="29" t="s">
        <v>47</v>
      </c>
      <c r="BH3" s="29" t="s">
        <v>48</v>
      </c>
      <c r="BI3" s="39" t="s">
        <v>49</v>
      </c>
      <c r="BJ3" s="57" t="s">
        <v>57</v>
      </c>
      <c r="BK3" s="25" t="s">
        <v>47</v>
      </c>
      <c r="BL3" s="26" t="s">
        <v>48</v>
      </c>
      <c r="BM3" s="26" t="s">
        <v>49</v>
      </c>
      <c r="BN3" s="26" t="s">
        <v>57</v>
      </c>
      <c r="BO3" s="29" t="s">
        <v>47</v>
      </c>
      <c r="BP3" s="29" t="s">
        <v>48</v>
      </c>
      <c r="BQ3" s="29" t="s">
        <v>49</v>
      </c>
      <c r="BR3" s="29" t="s">
        <v>57</v>
      </c>
      <c r="BS3" s="26" t="s">
        <v>47</v>
      </c>
      <c r="BT3" s="26" t="s">
        <v>48</v>
      </c>
      <c r="BU3" s="27" t="s">
        <v>49</v>
      </c>
      <c r="BV3" s="59" t="s">
        <v>57</v>
      </c>
      <c r="BW3" s="28" t="s">
        <v>47</v>
      </c>
      <c r="BX3" s="29" t="s">
        <v>48</v>
      </c>
      <c r="BY3" s="29" t="s">
        <v>49</v>
      </c>
      <c r="BZ3" s="29" t="s">
        <v>57</v>
      </c>
      <c r="CA3" s="26" t="s">
        <v>47</v>
      </c>
      <c r="CB3" s="26" t="s">
        <v>48</v>
      </c>
      <c r="CC3" s="26" t="s">
        <v>49</v>
      </c>
      <c r="CD3" s="26" t="s">
        <v>57</v>
      </c>
      <c r="CE3" s="29" t="s">
        <v>47</v>
      </c>
      <c r="CF3" s="29" t="s">
        <v>48</v>
      </c>
      <c r="CG3" s="39" t="s">
        <v>49</v>
      </c>
      <c r="CH3" s="61" t="s">
        <v>57</v>
      </c>
    </row>
    <row r="4" spans="1:86" x14ac:dyDescent="0.2">
      <c r="A4" s="68" t="s">
        <v>12</v>
      </c>
      <c r="B4" s="19" t="s">
        <v>7</v>
      </c>
      <c r="C4" s="30">
        <v>1</v>
      </c>
      <c r="D4" s="31">
        <v>0</v>
      </c>
      <c r="E4" s="32">
        <v>0</v>
      </c>
      <c r="F4" s="50">
        <v>0</v>
      </c>
      <c r="G4" s="10">
        <v>1</v>
      </c>
      <c r="H4" s="11">
        <v>0</v>
      </c>
      <c r="I4" s="5">
        <v>1</v>
      </c>
      <c r="J4" s="53">
        <v>0</v>
      </c>
      <c r="K4" s="30">
        <v>2</v>
      </c>
      <c r="L4" s="31">
        <v>0</v>
      </c>
      <c r="M4" s="32">
        <v>1</v>
      </c>
      <c r="N4" s="32">
        <v>0</v>
      </c>
      <c r="O4" s="10">
        <v>0</v>
      </c>
      <c r="P4" s="11">
        <v>0</v>
      </c>
      <c r="Q4" s="5">
        <v>1</v>
      </c>
      <c r="R4" s="53">
        <v>0</v>
      </c>
      <c r="S4" s="30">
        <v>1</v>
      </c>
      <c r="T4" s="31">
        <v>0</v>
      </c>
      <c r="U4" s="32">
        <v>1</v>
      </c>
      <c r="V4" s="50">
        <v>0</v>
      </c>
      <c r="W4" s="10">
        <v>1</v>
      </c>
      <c r="X4" s="11">
        <v>0</v>
      </c>
      <c r="Y4" s="5">
        <v>2</v>
      </c>
      <c r="Z4" s="53">
        <v>0</v>
      </c>
      <c r="AA4" s="30">
        <v>0</v>
      </c>
      <c r="AB4" s="31">
        <v>0</v>
      </c>
      <c r="AC4" s="32">
        <v>1</v>
      </c>
      <c r="AD4" s="50">
        <v>0</v>
      </c>
      <c r="AE4" s="10">
        <v>0</v>
      </c>
      <c r="AF4" s="11">
        <v>0</v>
      </c>
      <c r="AG4" s="5">
        <v>2</v>
      </c>
      <c r="AH4" s="53">
        <v>0</v>
      </c>
      <c r="AI4" s="30">
        <v>1</v>
      </c>
      <c r="AJ4" s="31">
        <v>0</v>
      </c>
      <c r="AK4" s="32">
        <v>2</v>
      </c>
      <c r="AL4" s="50">
        <v>0</v>
      </c>
      <c r="AM4" s="10">
        <v>0</v>
      </c>
      <c r="AN4" s="11">
        <v>0</v>
      </c>
      <c r="AO4" s="5">
        <v>1</v>
      </c>
      <c r="AP4" s="53">
        <v>0</v>
      </c>
      <c r="AQ4" s="30">
        <v>0</v>
      </c>
      <c r="AR4" s="31">
        <v>0</v>
      </c>
      <c r="AS4" s="32">
        <v>2</v>
      </c>
      <c r="AT4" s="50">
        <v>0</v>
      </c>
      <c r="AU4" s="10">
        <v>0</v>
      </c>
      <c r="AV4" s="11">
        <v>0</v>
      </c>
      <c r="AW4" s="5">
        <v>3</v>
      </c>
      <c r="AX4" s="53">
        <v>0</v>
      </c>
      <c r="AY4" s="30">
        <v>0</v>
      </c>
      <c r="AZ4" s="31">
        <v>0</v>
      </c>
      <c r="BA4" s="32">
        <v>1</v>
      </c>
      <c r="BB4" s="50">
        <v>0</v>
      </c>
      <c r="BC4" s="10">
        <v>0</v>
      </c>
      <c r="BD4" s="11">
        <v>0</v>
      </c>
      <c r="BE4" s="5">
        <v>2</v>
      </c>
      <c r="BF4" s="53">
        <v>0</v>
      </c>
      <c r="BG4" s="30">
        <v>1</v>
      </c>
      <c r="BH4" s="31">
        <v>0</v>
      </c>
      <c r="BI4" s="32">
        <v>2</v>
      </c>
      <c r="BJ4" s="50">
        <v>0</v>
      </c>
      <c r="BK4" s="10">
        <v>0</v>
      </c>
      <c r="BL4" s="11">
        <v>0</v>
      </c>
      <c r="BM4" s="5">
        <v>1</v>
      </c>
      <c r="BN4" s="53">
        <v>0</v>
      </c>
      <c r="BO4" s="30">
        <v>0</v>
      </c>
      <c r="BP4" s="31">
        <v>0</v>
      </c>
      <c r="BQ4" s="32">
        <v>2</v>
      </c>
      <c r="BR4" s="50">
        <v>0</v>
      </c>
      <c r="BS4" s="10">
        <v>1</v>
      </c>
      <c r="BT4" s="11">
        <v>0</v>
      </c>
      <c r="BU4" s="5">
        <v>2</v>
      </c>
      <c r="BV4" s="53">
        <v>0</v>
      </c>
      <c r="BW4" s="30">
        <v>0</v>
      </c>
      <c r="BX4" s="31">
        <v>0</v>
      </c>
      <c r="BY4" s="32">
        <v>1</v>
      </c>
      <c r="BZ4" s="50">
        <v>0</v>
      </c>
      <c r="CA4" s="10">
        <v>0</v>
      </c>
      <c r="CB4" s="11">
        <v>0</v>
      </c>
      <c r="CC4" s="5">
        <v>2</v>
      </c>
      <c r="CD4" s="53">
        <v>0</v>
      </c>
      <c r="CE4" s="30">
        <v>0</v>
      </c>
      <c r="CF4" s="31">
        <v>0</v>
      </c>
      <c r="CG4" s="32">
        <v>3</v>
      </c>
      <c r="CH4" s="43">
        <v>0</v>
      </c>
    </row>
    <row r="5" spans="1:86" x14ac:dyDescent="0.2">
      <c r="A5" s="69"/>
      <c r="B5" s="20" t="s">
        <v>8</v>
      </c>
      <c r="C5" s="33">
        <v>0</v>
      </c>
      <c r="D5" s="34">
        <v>0</v>
      </c>
      <c r="E5" s="35">
        <v>1</v>
      </c>
      <c r="F5" s="51">
        <v>0</v>
      </c>
      <c r="G5" s="12">
        <v>1</v>
      </c>
      <c r="H5" s="1">
        <v>0</v>
      </c>
      <c r="I5" s="6">
        <v>1</v>
      </c>
      <c r="J5" s="54">
        <v>0</v>
      </c>
      <c r="K5" s="33">
        <v>2</v>
      </c>
      <c r="L5" s="34">
        <v>0</v>
      </c>
      <c r="M5" s="35">
        <v>1</v>
      </c>
      <c r="N5" s="35">
        <v>0</v>
      </c>
      <c r="O5" s="12">
        <v>0</v>
      </c>
      <c r="P5" s="1">
        <v>0</v>
      </c>
      <c r="Q5" s="6">
        <v>1</v>
      </c>
      <c r="R5" s="54">
        <v>0</v>
      </c>
      <c r="S5" s="33">
        <v>0</v>
      </c>
      <c r="T5" s="34">
        <v>0</v>
      </c>
      <c r="U5" s="35">
        <v>2</v>
      </c>
      <c r="V5" s="51">
        <v>0</v>
      </c>
      <c r="W5" s="12">
        <v>0</v>
      </c>
      <c r="X5" s="1">
        <v>0</v>
      </c>
      <c r="Y5" s="6">
        <v>3</v>
      </c>
      <c r="Z5" s="54">
        <v>0</v>
      </c>
      <c r="AA5" s="33">
        <v>0</v>
      </c>
      <c r="AB5" s="34">
        <v>0</v>
      </c>
      <c r="AC5" s="35">
        <v>1</v>
      </c>
      <c r="AD5" s="51">
        <v>0</v>
      </c>
      <c r="AE5" s="12">
        <v>0</v>
      </c>
      <c r="AF5" s="1">
        <v>0</v>
      </c>
      <c r="AG5" s="6">
        <v>2</v>
      </c>
      <c r="AH5" s="54">
        <v>0</v>
      </c>
      <c r="AI5" s="33">
        <v>1</v>
      </c>
      <c r="AJ5" s="34">
        <v>0</v>
      </c>
      <c r="AK5" s="35">
        <v>2</v>
      </c>
      <c r="AL5" s="51">
        <v>0</v>
      </c>
      <c r="AM5" s="12">
        <v>0</v>
      </c>
      <c r="AN5" s="1">
        <v>0</v>
      </c>
      <c r="AO5" s="6">
        <v>1</v>
      </c>
      <c r="AP5" s="54">
        <v>0</v>
      </c>
      <c r="AQ5" s="33">
        <v>0</v>
      </c>
      <c r="AR5" s="34">
        <v>0</v>
      </c>
      <c r="AS5" s="35">
        <v>2</v>
      </c>
      <c r="AT5" s="51">
        <v>0</v>
      </c>
      <c r="AU5" s="12">
        <v>0</v>
      </c>
      <c r="AV5" s="1">
        <v>0</v>
      </c>
      <c r="AW5" s="6">
        <v>3</v>
      </c>
      <c r="AX5" s="54">
        <v>0</v>
      </c>
      <c r="AY5" s="33">
        <v>1</v>
      </c>
      <c r="AZ5" s="34">
        <v>0</v>
      </c>
      <c r="BA5" s="35">
        <v>0</v>
      </c>
      <c r="BB5" s="51">
        <v>0</v>
      </c>
      <c r="BC5" s="12">
        <v>1</v>
      </c>
      <c r="BD5" s="1">
        <v>0</v>
      </c>
      <c r="BE5" s="6">
        <v>1</v>
      </c>
      <c r="BF5" s="54">
        <v>0</v>
      </c>
      <c r="BG5" s="33">
        <v>1</v>
      </c>
      <c r="BH5" s="34">
        <v>0</v>
      </c>
      <c r="BI5" s="35">
        <v>2</v>
      </c>
      <c r="BJ5" s="51">
        <v>0</v>
      </c>
      <c r="BK5" s="12">
        <v>0</v>
      </c>
      <c r="BL5" s="1">
        <v>0</v>
      </c>
      <c r="BM5" s="6">
        <v>1</v>
      </c>
      <c r="BN5" s="54">
        <v>0</v>
      </c>
      <c r="BO5" s="33">
        <v>0</v>
      </c>
      <c r="BP5" s="34">
        <v>0</v>
      </c>
      <c r="BQ5" s="35">
        <v>2</v>
      </c>
      <c r="BR5" s="51">
        <v>0</v>
      </c>
      <c r="BS5" s="12">
        <v>0</v>
      </c>
      <c r="BT5" s="1">
        <v>0</v>
      </c>
      <c r="BU5" s="6">
        <v>3</v>
      </c>
      <c r="BV5" s="54">
        <v>0</v>
      </c>
      <c r="BW5" s="33">
        <v>0</v>
      </c>
      <c r="BX5" s="34">
        <v>0</v>
      </c>
      <c r="BY5" s="35">
        <v>1</v>
      </c>
      <c r="BZ5" s="51">
        <v>0</v>
      </c>
      <c r="CA5" s="12">
        <v>1</v>
      </c>
      <c r="CB5" s="1">
        <v>0</v>
      </c>
      <c r="CC5" s="6">
        <v>1</v>
      </c>
      <c r="CD5" s="54">
        <v>0</v>
      </c>
      <c r="CE5" s="33">
        <v>1</v>
      </c>
      <c r="CF5" s="34">
        <v>0</v>
      </c>
      <c r="CG5" s="35">
        <v>2</v>
      </c>
      <c r="CH5" s="43">
        <v>0</v>
      </c>
    </row>
    <row r="6" spans="1:86" x14ac:dyDescent="0.2">
      <c r="A6" s="69"/>
      <c r="B6" s="20" t="s">
        <v>9</v>
      </c>
      <c r="C6" s="33">
        <v>0</v>
      </c>
      <c r="D6" s="34">
        <v>0</v>
      </c>
      <c r="E6" s="35">
        <v>1</v>
      </c>
      <c r="F6" s="51">
        <v>0</v>
      </c>
      <c r="G6" s="12">
        <v>1</v>
      </c>
      <c r="H6" s="1">
        <v>0</v>
      </c>
      <c r="I6" s="6">
        <v>1</v>
      </c>
      <c r="J6" s="54">
        <v>0</v>
      </c>
      <c r="K6" s="33">
        <v>1</v>
      </c>
      <c r="L6" s="34">
        <v>0</v>
      </c>
      <c r="M6" s="35">
        <v>2</v>
      </c>
      <c r="N6" s="35">
        <v>0</v>
      </c>
      <c r="O6" s="12">
        <v>0</v>
      </c>
      <c r="P6" s="1">
        <v>0</v>
      </c>
      <c r="Q6" s="6">
        <v>1</v>
      </c>
      <c r="R6" s="54">
        <v>0</v>
      </c>
      <c r="S6" s="33">
        <v>1</v>
      </c>
      <c r="T6" s="34">
        <v>0</v>
      </c>
      <c r="U6" s="35">
        <v>1</v>
      </c>
      <c r="V6" s="51">
        <v>0</v>
      </c>
      <c r="W6" s="12">
        <v>1</v>
      </c>
      <c r="X6" s="1">
        <v>0</v>
      </c>
      <c r="Y6" s="6">
        <v>2</v>
      </c>
      <c r="Z6" s="54">
        <v>0</v>
      </c>
      <c r="AA6" s="33">
        <v>0</v>
      </c>
      <c r="AB6" s="34">
        <v>0</v>
      </c>
      <c r="AC6" s="35">
        <v>1</v>
      </c>
      <c r="AD6" s="51">
        <v>0</v>
      </c>
      <c r="AE6" s="12">
        <v>0</v>
      </c>
      <c r="AF6" s="1">
        <v>0</v>
      </c>
      <c r="AG6" s="6">
        <v>2</v>
      </c>
      <c r="AH6" s="54">
        <v>0</v>
      </c>
      <c r="AI6" s="33">
        <v>1</v>
      </c>
      <c r="AJ6" s="34">
        <v>0</v>
      </c>
      <c r="AK6" s="35">
        <v>2</v>
      </c>
      <c r="AL6" s="51">
        <v>0</v>
      </c>
      <c r="AM6" s="12">
        <v>0</v>
      </c>
      <c r="AN6" s="1">
        <v>0</v>
      </c>
      <c r="AO6" s="6">
        <v>1</v>
      </c>
      <c r="AP6" s="54">
        <v>0</v>
      </c>
      <c r="AQ6" s="33">
        <v>1</v>
      </c>
      <c r="AR6" s="34">
        <v>0</v>
      </c>
      <c r="AS6" s="35">
        <v>1</v>
      </c>
      <c r="AT6" s="51">
        <v>0</v>
      </c>
      <c r="AU6" s="12">
        <v>1</v>
      </c>
      <c r="AV6" s="1">
        <v>0</v>
      </c>
      <c r="AW6" s="6">
        <v>2</v>
      </c>
      <c r="AX6" s="54">
        <v>0</v>
      </c>
      <c r="AY6" s="33">
        <v>0</v>
      </c>
      <c r="AZ6" s="34">
        <v>0</v>
      </c>
      <c r="BA6" s="35">
        <v>1</v>
      </c>
      <c r="BB6" s="51">
        <v>0</v>
      </c>
      <c r="BC6" s="12">
        <v>0</v>
      </c>
      <c r="BD6" s="1">
        <v>0</v>
      </c>
      <c r="BE6" s="6">
        <v>2</v>
      </c>
      <c r="BF6" s="54">
        <v>0</v>
      </c>
      <c r="BG6" s="33">
        <v>0</v>
      </c>
      <c r="BH6" s="34">
        <v>0</v>
      </c>
      <c r="BI6" s="35">
        <v>3</v>
      </c>
      <c r="BJ6" s="51">
        <v>0</v>
      </c>
      <c r="BK6" s="12"/>
      <c r="BL6" s="1"/>
      <c r="BM6" s="6"/>
      <c r="BN6" s="54"/>
      <c r="BO6" s="33"/>
      <c r="BP6" s="34"/>
      <c r="BQ6" s="35"/>
      <c r="BR6" s="51"/>
      <c r="BS6" s="12"/>
      <c r="BT6" s="1"/>
      <c r="BU6" s="6"/>
      <c r="BV6" s="54"/>
      <c r="BW6" s="33">
        <v>0</v>
      </c>
      <c r="BX6" s="34">
        <v>0</v>
      </c>
      <c r="BY6" s="35">
        <v>1</v>
      </c>
      <c r="BZ6" s="51">
        <v>0</v>
      </c>
      <c r="CA6" s="12">
        <v>0</v>
      </c>
      <c r="CB6" s="1">
        <v>0</v>
      </c>
      <c r="CC6" s="6">
        <v>2</v>
      </c>
      <c r="CD6" s="54">
        <v>0</v>
      </c>
      <c r="CE6" s="33">
        <v>0</v>
      </c>
      <c r="CF6" s="34">
        <v>0</v>
      </c>
      <c r="CG6" s="35">
        <v>3</v>
      </c>
      <c r="CH6" s="43">
        <v>0</v>
      </c>
    </row>
    <row r="7" spans="1:86" x14ac:dyDescent="0.2">
      <c r="A7" s="69"/>
      <c r="B7" s="20" t="s">
        <v>10</v>
      </c>
      <c r="C7" s="33"/>
      <c r="D7" s="34"/>
      <c r="E7" s="35"/>
      <c r="F7" s="51"/>
      <c r="G7" s="12"/>
      <c r="H7" s="1"/>
      <c r="I7" s="6"/>
      <c r="J7" s="54"/>
      <c r="K7" s="33"/>
      <c r="L7" s="34"/>
      <c r="M7" s="35"/>
      <c r="N7" s="35"/>
      <c r="O7" s="12">
        <v>0</v>
      </c>
      <c r="P7" s="1">
        <v>0</v>
      </c>
      <c r="Q7" s="6">
        <v>1</v>
      </c>
      <c r="R7" s="54">
        <v>0</v>
      </c>
      <c r="S7" s="33">
        <v>0</v>
      </c>
      <c r="T7" s="34">
        <v>0</v>
      </c>
      <c r="U7" s="35">
        <v>2</v>
      </c>
      <c r="V7" s="51">
        <v>0</v>
      </c>
      <c r="W7" s="12">
        <v>1</v>
      </c>
      <c r="X7" s="1">
        <v>0</v>
      </c>
      <c r="Y7" s="6">
        <v>2</v>
      </c>
      <c r="Z7" s="54">
        <v>0</v>
      </c>
      <c r="AA7" s="33"/>
      <c r="AB7" s="34"/>
      <c r="AC7" s="35"/>
      <c r="AD7" s="51"/>
      <c r="AE7" s="12"/>
      <c r="AF7" s="1"/>
      <c r="AG7" s="6"/>
      <c r="AH7" s="54"/>
      <c r="AI7" s="33"/>
      <c r="AJ7" s="34"/>
      <c r="AK7" s="35"/>
      <c r="AL7" s="51"/>
      <c r="AM7" s="12"/>
      <c r="AN7" s="1"/>
      <c r="AO7" s="6"/>
      <c r="AP7" s="54"/>
      <c r="AQ7" s="33"/>
      <c r="AR7" s="34"/>
      <c r="AS7" s="35"/>
      <c r="AT7" s="51"/>
      <c r="AU7" s="12"/>
      <c r="AV7" s="1"/>
      <c r="AW7" s="6"/>
      <c r="AX7" s="54"/>
      <c r="AY7" s="33">
        <v>0</v>
      </c>
      <c r="AZ7" s="34">
        <v>0</v>
      </c>
      <c r="BA7" s="35">
        <v>1</v>
      </c>
      <c r="BB7" s="51">
        <v>0</v>
      </c>
      <c r="BC7" s="12">
        <v>1</v>
      </c>
      <c r="BD7" s="1">
        <v>0</v>
      </c>
      <c r="BE7" s="6">
        <v>1</v>
      </c>
      <c r="BF7" s="54">
        <v>0</v>
      </c>
      <c r="BG7" s="33">
        <v>1</v>
      </c>
      <c r="BH7" s="34">
        <v>0</v>
      </c>
      <c r="BI7" s="35">
        <v>2</v>
      </c>
      <c r="BJ7" s="51">
        <v>0</v>
      </c>
      <c r="BK7" s="12"/>
      <c r="BL7" s="1"/>
      <c r="BM7" s="6"/>
      <c r="BN7" s="54"/>
      <c r="BO7" s="33"/>
      <c r="BP7" s="34"/>
      <c r="BQ7" s="35"/>
      <c r="BR7" s="51"/>
      <c r="BS7" s="12"/>
      <c r="BT7" s="1"/>
      <c r="BU7" s="6"/>
      <c r="BV7" s="54"/>
      <c r="BW7" s="33">
        <v>0</v>
      </c>
      <c r="BX7" s="34">
        <v>0</v>
      </c>
      <c r="BY7" s="35">
        <v>1</v>
      </c>
      <c r="BZ7" s="51">
        <v>0</v>
      </c>
      <c r="CA7" s="12">
        <v>1</v>
      </c>
      <c r="CB7" s="1">
        <v>0</v>
      </c>
      <c r="CC7" s="6">
        <v>1</v>
      </c>
      <c r="CD7" s="54">
        <v>0</v>
      </c>
      <c r="CE7" s="33">
        <v>0</v>
      </c>
      <c r="CF7" s="34">
        <v>0</v>
      </c>
      <c r="CG7" s="35">
        <v>3</v>
      </c>
      <c r="CH7" s="43">
        <v>0</v>
      </c>
    </row>
    <row r="8" spans="1:86" ht="17" thickBot="1" x14ac:dyDescent="0.25">
      <c r="A8" s="70"/>
      <c r="B8" s="21" t="s">
        <v>11</v>
      </c>
      <c r="C8" s="36"/>
      <c r="D8" s="37"/>
      <c r="E8" s="38"/>
      <c r="F8" s="52"/>
      <c r="G8" s="2"/>
      <c r="H8" s="3"/>
      <c r="I8" s="4"/>
      <c r="J8" s="55"/>
      <c r="K8" s="36"/>
      <c r="L8" s="37"/>
      <c r="M8" s="38"/>
      <c r="N8" s="38"/>
      <c r="O8" s="2"/>
      <c r="P8" s="3"/>
      <c r="Q8" s="4"/>
      <c r="R8" s="55"/>
      <c r="S8" s="36"/>
      <c r="T8" s="37"/>
      <c r="U8" s="38"/>
      <c r="V8" s="52"/>
      <c r="W8" s="2"/>
      <c r="X8" s="3"/>
      <c r="Y8" s="4"/>
      <c r="Z8" s="55"/>
      <c r="AA8" s="36"/>
      <c r="AB8" s="37"/>
      <c r="AC8" s="38"/>
      <c r="AD8" s="52"/>
      <c r="AE8" s="2"/>
      <c r="AF8" s="3"/>
      <c r="AG8" s="4"/>
      <c r="AH8" s="55"/>
      <c r="AI8" s="36"/>
      <c r="AJ8" s="37"/>
      <c r="AK8" s="38"/>
      <c r="AL8" s="52"/>
      <c r="AM8" s="2"/>
      <c r="AN8" s="3"/>
      <c r="AO8" s="4"/>
      <c r="AP8" s="55"/>
      <c r="AQ8" s="36"/>
      <c r="AR8" s="37"/>
      <c r="AS8" s="38"/>
      <c r="AT8" s="52"/>
      <c r="AU8" s="2"/>
      <c r="AV8" s="3"/>
      <c r="AW8" s="4"/>
      <c r="AX8" s="55"/>
      <c r="AY8" s="36"/>
      <c r="AZ8" s="37"/>
      <c r="BA8" s="38"/>
      <c r="BB8" s="52"/>
      <c r="BC8" s="2"/>
      <c r="BD8" s="3"/>
      <c r="BE8" s="4"/>
      <c r="BF8" s="55"/>
      <c r="BG8" s="36"/>
      <c r="BH8" s="37"/>
      <c r="BI8" s="38"/>
      <c r="BJ8" s="52"/>
      <c r="BK8" s="2"/>
      <c r="BL8" s="3"/>
      <c r="BM8" s="4"/>
      <c r="BN8" s="55"/>
      <c r="BO8" s="36"/>
      <c r="BP8" s="37"/>
      <c r="BQ8" s="38"/>
      <c r="BR8" s="52"/>
      <c r="BS8" s="2"/>
      <c r="BT8" s="3"/>
      <c r="BU8" s="4"/>
      <c r="BV8" s="55"/>
      <c r="BW8" s="36">
        <v>0</v>
      </c>
      <c r="BX8" s="37">
        <v>0</v>
      </c>
      <c r="BY8" s="38">
        <v>1</v>
      </c>
      <c r="BZ8" s="52">
        <v>0</v>
      </c>
      <c r="CA8" s="2">
        <v>1</v>
      </c>
      <c r="CB8" s="3">
        <v>0</v>
      </c>
      <c r="CC8" s="4">
        <v>1</v>
      </c>
      <c r="CD8" s="55">
        <v>0</v>
      </c>
      <c r="CE8" s="36">
        <v>1</v>
      </c>
      <c r="CF8" s="37">
        <v>0</v>
      </c>
      <c r="CG8" s="38">
        <v>2</v>
      </c>
      <c r="CH8" s="43">
        <v>0</v>
      </c>
    </row>
    <row r="9" spans="1:86" ht="17" thickBot="1" x14ac:dyDescent="0.25">
      <c r="A9" s="40"/>
      <c r="B9" s="41"/>
      <c r="C9" s="42">
        <f>SUM(C4:C8)</f>
        <v>1</v>
      </c>
      <c r="D9" s="42">
        <f t="shared" ref="D9:BO9" si="0">SUM(D4:D8)</f>
        <v>0</v>
      </c>
      <c r="E9" s="42">
        <f t="shared" si="0"/>
        <v>2</v>
      </c>
      <c r="F9" s="42">
        <f t="shared" si="0"/>
        <v>0</v>
      </c>
      <c r="G9" s="42">
        <f t="shared" si="0"/>
        <v>3</v>
      </c>
      <c r="H9" s="42">
        <f t="shared" si="0"/>
        <v>0</v>
      </c>
      <c r="I9" s="42">
        <f t="shared" si="0"/>
        <v>3</v>
      </c>
      <c r="J9" s="42">
        <f t="shared" si="0"/>
        <v>0</v>
      </c>
      <c r="K9" s="42">
        <f t="shared" si="0"/>
        <v>5</v>
      </c>
      <c r="L9" s="42">
        <f t="shared" si="0"/>
        <v>0</v>
      </c>
      <c r="M9" s="42">
        <f t="shared" si="0"/>
        <v>4</v>
      </c>
      <c r="N9" s="42">
        <f t="shared" si="0"/>
        <v>0</v>
      </c>
      <c r="O9" s="42">
        <f t="shared" si="0"/>
        <v>0</v>
      </c>
      <c r="P9" s="42">
        <f t="shared" si="0"/>
        <v>0</v>
      </c>
      <c r="Q9" s="42">
        <f t="shared" si="0"/>
        <v>4</v>
      </c>
      <c r="R9" s="42">
        <f t="shared" si="0"/>
        <v>0</v>
      </c>
      <c r="S9" s="42">
        <f t="shared" si="0"/>
        <v>2</v>
      </c>
      <c r="T9" s="42">
        <f t="shared" si="0"/>
        <v>0</v>
      </c>
      <c r="U9" s="42">
        <f t="shared" si="0"/>
        <v>6</v>
      </c>
      <c r="V9" s="42">
        <f t="shared" si="0"/>
        <v>0</v>
      </c>
      <c r="W9" s="42">
        <f t="shared" si="0"/>
        <v>3</v>
      </c>
      <c r="X9" s="42">
        <f t="shared" si="0"/>
        <v>0</v>
      </c>
      <c r="Y9" s="42">
        <f t="shared" si="0"/>
        <v>9</v>
      </c>
      <c r="Z9" s="42">
        <f t="shared" si="0"/>
        <v>0</v>
      </c>
      <c r="AA9" s="42">
        <f t="shared" si="0"/>
        <v>0</v>
      </c>
      <c r="AB9" s="42">
        <f t="shared" si="0"/>
        <v>0</v>
      </c>
      <c r="AC9" s="42">
        <f t="shared" si="0"/>
        <v>3</v>
      </c>
      <c r="AD9" s="42">
        <f t="shared" si="0"/>
        <v>0</v>
      </c>
      <c r="AE9" s="42">
        <f t="shared" si="0"/>
        <v>0</v>
      </c>
      <c r="AF9" s="42">
        <f t="shared" si="0"/>
        <v>0</v>
      </c>
      <c r="AG9" s="42">
        <f t="shared" si="0"/>
        <v>6</v>
      </c>
      <c r="AH9" s="42">
        <f t="shared" si="0"/>
        <v>0</v>
      </c>
      <c r="AI9" s="42">
        <f t="shared" si="0"/>
        <v>3</v>
      </c>
      <c r="AJ9" s="42">
        <f t="shared" si="0"/>
        <v>0</v>
      </c>
      <c r="AK9" s="42">
        <f t="shared" si="0"/>
        <v>6</v>
      </c>
      <c r="AL9" s="42">
        <f t="shared" si="0"/>
        <v>0</v>
      </c>
      <c r="AM9" s="42">
        <f t="shared" si="0"/>
        <v>0</v>
      </c>
      <c r="AN9" s="42">
        <f t="shared" si="0"/>
        <v>0</v>
      </c>
      <c r="AO9" s="42">
        <f t="shared" si="0"/>
        <v>3</v>
      </c>
      <c r="AP9" s="42">
        <f t="shared" si="0"/>
        <v>0</v>
      </c>
      <c r="AQ9" s="42">
        <f t="shared" si="0"/>
        <v>1</v>
      </c>
      <c r="AR9" s="42">
        <f t="shared" si="0"/>
        <v>0</v>
      </c>
      <c r="AS9" s="42">
        <f t="shared" si="0"/>
        <v>5</v>
      </c>
      <c r="AT9" s="42">
        <f t="shared" si="0"/>
        <v>0</v>
      </c>
      <c r="AU9" s="42">
        <f t="shared" si="0"/>
        <v>1</v>
      </c>
      <c r="AV9" s="42">
        <f t="shared" si="0"/>
        <v>0</v>
      </c>
      <c r="AW9" s="42">
        <f t="shared" si="0"/>
        <v>8</v>
      </c>
      <c r="AX9" s="42">
        <f t="shared" si="0"/>
        <v>0</v>
      </c>
      <c r="AY9" s="42">
        <f t="shared" si="0"/>
        <v>1</v>
      </c>
      <c r="AZ9" s="42">
        <f t="shared" si="0"/>
        <v>0</v>
      </c>
      <c r="BA9" s="42">
        <f t="shared" si="0"/>
        <v>3</v>
      </c>
      <c r="BB9" s="42">
        <f t="shared" si="0"/>
        <v>0</v>
      </c>
      <c r="BC9" s="42">
        <f t="shared" si="0"/>
        <v>2</v>
      </c>
      <c r="BD9" s="42">
        <f t="shared" si="0"/>
        <v>0</v>
      </c>
      <c r="BE9" s="42">
        <f t="shared" si="0"/>
        <v>6</v>
      </c>
      <c r="BF9" s="42">
        <f t="shared" si="0"/>
        <v>0</v>
      </c>
      <c r="BG9" s="42">
        <f t="shared" si="0"/>
        <v>3</v>
      </c>
      <c r="BH9" s="42">
        <f t="shared" si="0"/>
        <v>0</v>
      </c>
      <c r="BI9" s="42">
        <f t="shared" si="0"/>
        <v>9</v>
      </c>
      <c r="BJ9" s="42">
        <f t="shared" si="0"/>
        <v>0</v>
      </c>
      <c r="BK9" s="42">
        <f t="shared" si="0"/>
        <v>0</v>
      </c>
      <c r="BL9" s="42">
        <f t="shared" si="0"/>
        <v>0</v>
      </c>
      <c r="BM9" s="42">
        <f t="shared" si="0"/>
        <v>2</v>
      </c>
      <c r="BN9" s="42">
        <f t="shared" si="0"/>
        <v>0</v>
      </c>
      <c r="BO9" s="42">
        <f t="shared" si="0"/>
        <v>0</v>
      </c>
      <c r="BP9" s="42">
        <f t="shared" ref="BP9:CH9" si="1">SUM(BP4:BP8)</f>
        <v>0</v>
      </c>
      <c r="BQ9" s="42">
        <f t="shared" si="1"/>
        <v>4</v>
      </c>
      <c r="BR9" s="42">
        <f t="shared" si="1"/>
        <v>0</v>
      </c>
      <c r="BS9" s="42">
        <f t="shared" si="1"/>
        <v>1</v>
      </c>
      <c r="BT9" s="42">
        <f t="shared" si="1"/>
        <v>0</v>
      </c>
      <c r="BU9" s="42">
        <f t="shared" si="1"/>
        <v>5</v>
      </c>
      <c r="BV9" s="42">
        <f t="shared" si="1"/>
        <v>0</v>
      </c>
      <c r="BW9" s="42">
        <f t="shared" si="1"/>
        <v>0</v>
      </c>
      <c r="BX9" s="42">
        <f t="shared" si="1"/>
        <v>0</v>
      </c>
      <c r="BY9" s="42">
        <f t="shared" si="1"/>
        <v>5</v>
      </c>
      <c r="BZ9" s="42">
        <f t="shared" si="1"/>
        <v>0</v>
      </c>
      <c r="CA9" s="42">
        <f t="shared" si="1"/>
        <v>3</v>
      </c>
      <c r="CB9" s="42">
        <f t="shared" si="1"/>
        <v>0</v>
      </c>
      <c r="CC9" s="42">
        <f t="shared" si="1"/>
        <v>7</v>
      </c>
      <c r="CD9" s="42">
        <f t="shared" si="1"/>
        <v>0</v>
      </c>
      <c r="CE9" s="42">
        <f t="shared" si="1"/>
        <v>2</v>
      </c>
      <c r="CF9" s="42">
        <f t="shared" si="1"/>
        <v>0</v>
      </c>
      <c r="CG9" s="42">
        <f t="shared" si="1"/>
        <v>13</v>
      </c>
      <c r="CH9" s="42">
        <f t="shared" si="1"/>
        <v>0</v>
      </c>
    </row>
    <row r="10" spans="1:86" x14ac:dyDescent="0.2">
      <c r="A10" s="62" t="s">
        <v>20</v>
      </c>
      <c r="B10" s="22" t="s">
        <v>13</v>
      </c>
      <c r="C10" s="30">
        <v>0</v>
      </c>
      <c r="D10" s="31">
        <v>0</v>
      </c>
      <c r="E10" s="32">
        <v>1</v>
      </c>
      <c r="F10" s="50">
        <v>0</v>
      </c>
      <c r="G10" s="10">
        <v>0</v>
      </c>
      <c r="H10" s="11">
        <v>0</v>
      </c>
      <c r="I10" s="5">
        <v>2</v>
      </c>
      <c r="J10" s="53">
        <v>0</v>
      </c>
      <c r="K10" s="30">
        <v>1</v>
      </c>
      <c r="L10" s="31">
        <v>0</v>
      </c>
      <c r="M10" s="32">
        <v>2</v>
      </c>
      <c r="N10" s="32">
        <v>0</v>
      </c>
      <c r="O10" s="10">
        <v>0</v>
      </c>
      <c r="P10" s="11">
        <v>0</v>
      </c>
      <c r="Q10" s="5">
        <v>1</v>
      </c>
      <c r="R10" s="53">
        <v>0</v>
      </c>
      <c r="S10" s="30">
        <v>0</v>
      </c>
      <c r="T10" s="31">
        <v>1</v>
      </c>
      <c r="U10" s="32">
        <v>1</v>
      </c>
      <c r="V10" s="50">
        <v>0</v>
      </c>
      <c r="W10" s="10">
        <v>0</v>
      </c>
      <c r="X10" s="11">
        <v>1</v>
      </c>
      <c r="Y10" s="5">
        <v>2</v>
      </c>
      <c r="Z10" s="53">
        <v>0</v>
      </c>
      <c r="AA10" s="30">
        <v>0</v>
      </c>
      <c r="AB10" s="31">
        <v>0</v>
      </c>
      <c r="AC10" s="32">
        <v>1</v>
      </c>
      <c r="AD10" s="50">
        <v>0</v>
      </c>
      <c r="AE10" s="10">
        <v>0</v>
      </c>
      <c r="AF10" s="11">
        <v>0</v>
      </c>
      <c r="AG10" s="5">
        <v>2</v>
      </c>
      <c r="AH10" s="53">
        <v>0</v>
      </c>
      <c r="AI10" s="30">
        <v>0</v>
      </c>
      <c r="AJ10" s="31">
        <v>0</v>
      </c>
      <c r="AK10" s="32">
        <v>3</v>
      </c>
      <c r="AL10" s="50">
        <v>0</v>
      </c>
      <c r="AM10" s="10">
        <v>1</v>
      </c>
      <c r="AN10" s="11">
        <v>0</v>
      </c>
      <c r="AO10" s="5">
        <v>0</v>
      </c>
      <c r="AP10" s="53">
        <v>0</v>
      </c>
      <c r="AQ10" s="30">
        <v>1</v>
      </c>
      <c r="AR10" s="31">
        <v>1</v>
      </c>
      <c r="AS10" s="32">
        <v>0</v>
      </c>
      <c r="AT10" s="50">
        <v>0</v>
      </c>
      <c r="AU10" s="10">
        <v>3</v>
      </c>
      <c r="AV10" s="11">
        <v>0</v>
      </c>
      <c r="AW10" s="5">
        <v>0</v>
      </c>
      <c r="AX10" s="53">
        <v>0</v>
      </c>
      <c r="AY10" s="30">
        <v>0</v>
      </c>
      <c r="AZ10" s="31">
        <v>1</v>
      </c>
      <c r="BA10" s="32">
        <v>0</v>
      </c>
      <c r="BB10" s="50">
        <v>0</v>
      </c>
      <c r="BC10" s="10">
        <v>0</v>
      </c>
      <c r="BD10" s="11">
        <v>0</v>
      </c>
      <c r="BE10" s="5">
        <v>2</v>
      </c>
      <c r="BF10" s="53">
        <v>0</v>
      </c>
      <c r="BG10" s="30">
        <v>0</v>
      </c>
      <c r="BH10" s="31">
        <v>2</v>
      </c>
      <c r="BI10" s="32">
        <v>1</v>
      </c>
      <c r="BJ10" s="50">
        <v>0</v>
      </c>
      <c r="BK10" s="10">
        <v>0</v>
      </c>
      <c r="BL10" s="11">
        <v>0</v>
      </c>
      <c r="BM10" s="5">
        <v>1</v>
      </c>
      <c r="BN10" s="53">
        <v>0</v>
      </c>
      <c r="BO10" s="30">
        <v>0</v>
      </c>
      <c r="BP10" s="31">
        <v>0</v>
      </c>
      <c r="BQ10" s="32">
        <v>2</v>
      </c>
      <c r="BR10" s="50">
        <v>0</v>
      </c>
      <c r="BS10" s="10">
        <v>0</v>
      </c>
      <c r="BT10" s="11">
        <v>0</v>
      </c>
      <c r="BU10" s="5">
        <v>3</v>
      </c>
      <c r="BV10" s="53">
        <v>0</v>
      </c>
      <c r="BW10" s="30">
        <v>0</v>
      </c>
      <c r="BX10" s="31">
        <v>0</v>
      </c>
      <c r="BY10" s="32">
        <v>1</v>
      </c>
      <c r="BZ10" s="50">
        <v>0</v>
      </c>
      <c r="CA10" s="10">
        <v>0</v>
      </c>
      <c r="CB10" s="11">
        <v>2</v>
      </c>
      <c r="CC10" s="5">
        <v>0</v>
      </c>
      <c r="CD10" s="53">
        <v>0</v>
      </c>
      <c r="CE10" s="30">
        <v>0</v>
      </c>
      <c r="CF10" s="31">
        <v>2</v>
      </c>
      <c r="CG10" s="32">
        <v>1</v>
      </c>
      <c r="CH10" s="43">
        <v>0</v>
      </c>
    </row>
    <row r="11" spans="1:86" x14ac:dyDescent="0.2">
      <c r="A11" s="63"/>
      <c r="B11" s="23" t="s">
        <v>14</v>
      </c>
      <c r="C11" s="33">
        <v>0</v>
      </c>
      <c r="D11" s="34">
        <v>0</v>
      </c>
      <c r="E11" s="35">
        <v>1</v>
      </c>
      <c r="F11" s="51">
        <v>0</v>
      </c>
      <c r="G11" s="12">
        <v>1</v>
      </c>
      <c r="H11" s="1">
        <v>0</v>
      </c>
      <c r="I11" s="6">
        <v>1</v>
      </c>
      <c r="J11" s="54">
        <v>0</v>
      </c>
      <c r="K11" s="33">
        <v>0</v>
      </c>
      <c r="L11" s="34">
        <v>0</v>
      </c>
      <c r="M11" s="35">
        <v>3</v>
      </c>
      <c r="N11" s="35">
        <v>0</v>
      </c>
      <c r="O11" s="12">
        <v>0</v>
      </c>
      <c r="P11" s="1">
        <v>0</v>
      </c>
      <c r="Q11" s="6">
        <v>1</v>
      </c>
      <c r="R11" s="54">
        <v>0</v>
      </c>
      <c r="S11" s="33">
        <v>0</v>
      </c>
      <c r="T11" s="34">
        <v>1</v>
      </c>
      <c r="U11" s="35">
        <v>1</v>
      </c>
      <c r="V11" s="51">
        <v>0</v>
      </c>
      <c r="W11" s="12">
        <v>0</v>
      </c>
      <c r="X11" s="1">
        <v>2</v>
      </c>
      <c r="Y11" s="6">
        <v>1</v>
      </c>
      <c r="Z11" s="54">
        <v>0</v>
      </c>
      <c r="AA11" s="33">
        <v>0</v>
      </c>
      <c r="AB11" s="34">
        <v>0</v>
      </c>
      <c r="AC11" s="35">
        <v>1</v>
      </c>
      <c r="AD11" s="51">
        <v>0</v>
      </c>
      <c r="AE11" s="12">
        <v>0</v>
      </c>
      <c r="AF11" s="1">
        <v>0</v>
      </c>
      <c r="AG11" s="6">
        <v>2</v>
      </c>
      <c r="AH11" s="54">
        <v>0</v>
      </c>
      <c r="AI11" s="33">
        <v>1</v>
      </c>
      <c r="AJ11" s="34">
        <v>0</v>
      </c>
      <c r="AK11" s="35">
        <v>2</v>
      </c>
      <c r="AL11" s="51">
        <v>0</v>
      </c>
      <c r="AM11" s="12"/>
      <c r="AN11" s="1"/>
      <c r="AO11" s="6"/>
      <c r="AP11" s="54"/>
      <c r="AQ11" s="33"/>
      <c r="AR11" s="34"/>
      <c r="AS11" s="35"/>
      <c r="AT11" s="51"/>
      <c r="AU11" s="12"/>
      <c r="AV11" s="1"/>
      <c r="AW11" s="6"/>
      <c r="AX11" s="54"/>
      <c r="AY11" s="33">
        <v>0</v>
      </c>
      <c r="AZ11" s="34">
        <v>1</v>
      </c>
      <c r="BA11" s="35">
        <v>0</v>
      </c>
      <c r="BB11" s="51">
        <v>0</v>
      </c>
      <c r="BC11" s="12">
        <v>0</v>
      </c>
      <c r="BD11" s="1">
        <v>2</v>
      </c>
      <c r="BE11" s="6">
        <v>0</v>
      </c>
      <c r="BF11" s="54">
        <v>0</v>
      </c>
      <c r="BG11" s="33">
        <v>0</v>
      </c>
      <c r="BH11" s="34">
        <v>3</v>
      </c>
      <c r="BI11" s="35">
        <v>0</v>
      </c>
      <c r="BJ11" s="51">
        <v>0</v>
      </c>
      <c r="BK11" s="12">
        <v>0</v>
      </c>
      <c r="BL11" s="1">
        <v>0</v>
      </c>
      <c r="BM11" s="6">
        <v>1</v>
      </c>
      <c r="BN11" s="54">
        <v>0</v>
      </c>
      <c r="BO11" s="33">
        <v>0</v>
      </c>
      <c r="BP11" s="34">
        <v>0</v>
      </c>
      <c r="BQ11" s="35">
        <v>2</v>
      </c>
      <c r="BR11" s="51">
        <v>0</v>
      </c>
      <c r="BS11" s="12">
        <v>0</v>
      </c>
      <c r="BT11" s="1">
        <v>0</v>
      </c>
      <c r="BU11" s="6">
        <v>3</v>
      </c>
      <c r="BV11" s="54">
        <v>0</v>
      </c>
      <c r="BW11" s="33">
        <v>0</v>
      </c>
      <c r="BX11" s="34">
        <v>0</v>
      </c>
      <c r="BY11" s="35">
        <v>1</v>
      </c>
      <c r="BZ11" s="51">
        <v>0</v>
      </c>
      <c r="CA11" s="12">
        <v>1</v>
      </c>
      <c r="CB11" s="1">
        <v>0</v>
      </c>
      <c r="CC11" s="6">
        <v>1</v>
      </c>
      <c r="CD11" s="54">
        <v>0</v>
      </c>
      <c r="CE11" s="33">
        <v>1</v>
      </c>
      <c r="CF11" s="34">
        <v>0</v>
      </c>
      <c r="CG11" s="35">
        <v>2</v>
      </c>
      <c r="CH11" s="43">
        <v>0</v>
      </c>
    </row>
    <row r="12" spans="1:86" x14ac:dyDescent="0.2">
      <c r="A12" s="63"/>
      <c r="B12" s="23" t="s">
        <v>15</v>
      </c>
      <c r="C12" s="33">
        <v>0</v>
      </c>
      <c r="D12" s="34">
        <v>0</v>
      </c>
      <c r="E12" s="35">
        <v>1</v>
      </c>
      <c r="F12" s="51">
        <v>0</v>
      </c>
      <c r="G12" s="12">
        <v>0</v>
      </c>
      <c r="H12" s="1">
        <v>0</v>
      </c>
      <c r="I12" s="6">
        <v>2</v>
      </c>
      <c r="J12" s="54">
        <v>0</v>
      </c>
      <c r="K12" s="33">
        <v>1</v>
      </c>
      <c r="L12" s="34">
        <v>0</v>
      </c>
      <c r="M12" s="35">
        <v>2</v>
      </c>
      <c r="N12" s="35">
        <v>0</v>
      </c>
      <c r="O12" s="12">
        <v>0</v>
      </c>
      <c r="P12" s="1">
        <v>1</v>
      </c>
      <c r="Q12" s="6">
        <v>0</v>
      </c>
      <c r="R12" s="54">
        <v>0</v>
      </c>
      <c r="S12" s="33">
        <v>0</v>
      </c>
      <c r="T12" s="34">
        <v>2</v>
      </c>
      <c r="U12" s="35">
        <v>0</v>
      </c>
      <c r="V12" s="51">
        <v>0</v>
      </c>
      <c r="W12" s="12"/>
      <c r="X12" s="1"/>
      <c r="Y12" s="6"/>
      <c r="Z12" s="54"/>
      <c r="AA12" s="33">
        <v>0</v>
      </c>
      <c r="AB12" s="34">
        <v>0</v>
      </c>
      <c r="AC12" s="35">
        <v>1</v>
      </c>
      <c r="AD12" s="51">
        <v>0</v>
      </c>
      <c r="AE12" s="12">
        <v>0</v>
      </c>
      <c r="AF12" s="1">
        <v>0</v>
      </c>
      <c r="AG12" s="6">
        <v>2</v>
      </c>
      <c r="AH12" s="54">
        <v>0</v>
      </c>
      <c r="AI12" s="33">
        <v>0</v>
      </c>
      <c r="AJ12" s="34">
        <v>0</v>
      </c>
      <c r="AK12" s="35">
        <v>3</v>
      </c>
      <c r="AL12" s="51">
        <v>0</v>
      </c>
      <c r="AM12" s="12"/>
      <c r="AN12" s="1"/>
      <c r="AO12" s="6"/>
      <c r="AP12" s="54"/>
      <c r="AQ12" s="33"/>
      <c r="AR12" s="34"/>
      <c r="AS12" s="35"/>
      <c r="AT12" s="51"/>
      <c r="AU12" s="12"/>
      <c r="AV12" s="1"/>
      <c r="AW12" s="6"/>
      <c r="AX12" s="54"/>
      <c r="AY12" s="33">
        <v>0</v>
      </c>
      <c r="AZ12" s="34">
        <v>1</v>
      </c>
      <c r="BA12" s="35">
        <v>0</v>
      </c>
      <c r="BB12" s="51">
        <v>0</v>
      </c>
      <c r="BC12" s="12">
        <v>0</v>
      </c>
      <c r="BD12" s="1">
        <v>1</v>
      </c>
      <c r="BE12" s="6">
        <v>1</v>
      </c>
      <c r="BF12" s="54">
        <v>0</v>
      </c>
      <c r="BG12" s="33">
        <v>0</v>
      </c>
      <c r="BH12" s="34">
        <v>1</v>
      </c>
      <c r="BI12" s="35">
        <v>2</v>
      </c>
      <c r="BJ12" s="51">
        <v>0</v>
      </c>
      <c r="BK12" s="12">
        <v>0</v>
      </c>
      <c r="BL12" s="1">
        <v>0</v>
      </c>
      <c r="BM12" s="6">
        <v>1</v>
      </c>
      <c r="BN12" s="54">
        <v>0</v>
      </c>
      <c r="BO12" s="33">
        <v>0</v>
      </c>
      <c r="BP12" s="34">
        <v>0</v>
      </c>
      <c r="BQ12" s="35">
        <v>2</v>
      </c>
      <c r="BR12" s="51">
        <v>0</v>
      </c>
      <c r="BS12" s="12">
        <v>0</v>
      </c>
      <c r="BT12" s="1">
        <v>0</v>
      </c>
      <c r="BU12" s="6">
        <v>3</v>
      </c>
      <c r="BV12" s="54">
        <v>0</v>
      </c>
      <c r="BW12" s="33">
        <v>0</v>
      </c>
      <c r="BX12" s="34">
        <v>1</v>
      </c>
      <c r="BY12" s="35">
        <v>0</v>
      </c>
      <c r="BZ12" s="51">
        <v>0</v>
      </c>
      <c r="CA12" s="12">
        <v>0</v>
      </c>
      <c r="CB12" s="1">
        <v>1</v>
      </c>
      <c r="CC12" s="6">
        <v>1</v>
      </c>
      <c r="CD12" s="54">
        <v>0</v>
      </c>
      <c r="CE12" s="33">
        <v>0</v>
      </c>
      <c r="CF12" s="34">
        <v>1</v>
      </c>
      <c r="CG12" s="35">
        <v>2</v>
      </c>
      <c r="CH12" s="43">
        <v>0</v>
      </c>
    </row>
    <row r="13" spans="1:86" x14ac:dyDescent="0.2">
      <c r="A13" s="63"/>
      <c r="B13" s="23" t="s">
        <v>16</v>
      </c>
      <c r="C13" s="33">
        <v>0</v>
      </c>
      <c r="D13" s="34">
        <v>0</v>
      </c>
      <c r="E13" s="35">
        <v>1</v>
      </c>
      <c r="F13" s="51">
        <v>0</v>
      </c>
      <c r="G13" s="12">
        <v>0</v>
      </c>
      <c r="H13" s="1">
        <v>0</v>
      </c>
      <c r="I13" s="6">
        <v>2</v>
      </c>
      <c r="J13" s="54">
        <v>0</v>
      </c>
      <c r="K13" s="33">
        <v>0</v>
      </c>
      <c r="L13" s="34">
        <v>0</v>
      </c>
      <c r="M13" s="35">
        <v>3</v>
      </c>
      <c r="N13" s="35">
        <v>0</v>
      </c>
      <c r="O13" s="12">
        <v>0</v>
      </c>
      <c r="P13" s="1">
        <v>0</v>
      </c>
      <c r="Q13" s="6">
        <v>1</v>
      </c>
      <c r="R13" s="54">
        <v>0</v>
      </c>
      <c r="S13" s="33">
        <v>0</v>
      </c>
      <c r="T13" s="34">
        <v>0</v>
      </c>
      <c r="U13" s="35">
        <v>2</v>
      </c>
      <c r="V13" s="51">
        <v>0</v>
      </c>
      <c r="W13" s="12">
        <v>0</v>
      </c>
      <c r="X13" s="1">
        <v>1</v>
      </c>
      <c r="Y13" s="6">
        <v>2</v>
      </c>
      <c r="Z13" s="54">
        <v>0</v>
      </c>
      <c r="AA13" s="33">
        <v>1</v>
      </c>
      <c r="AB13" s="34">
        <v>0</v>
      </c>
      <c r="AC13" s="35">
        <v>0</v>
      </c>
      <c r="AD13" s="51">
        <v>0</v>
      </c>
      <c r="AE13" s="12">
        <v>0</v>
      </c>
      <c r="AF13" s="1">
        <v>0</v>
      </c>
      <c r="AG13" s="6">
        <v>2</v>
      </c>
      <c r="AH13" s="54">
        <v>0</v>
      </c>
      <c r="AI13" s="33">
        <v>0</v>
      </c>
      <c r="AJ13" s="34">
        <v>0</v>
      </c>
      <c r="AK13" s="35">
        <v>3</v>
      </c>
      <c r="AL13" s="51">
        <v>0</v>
      </c>
      <c r="AM13" s="12"/>
      <c r="AN13" s="1"/>
      <c r="AO13" s="6"/>
      <c r="AP13" s="54"/>
      <c r="AQ13" s="33"/>
      <c r="AR13" s="34"/>
      <c r="AS13" s="35"/>
      <c r="AT13" s="51"/>
      <c r="AU13" s="12"/>
      <c r="AV13" s="1"/>
      <c r="AW13" s="6"/>
      <c r="AX13" s="54"/>
      <c r="AY13" s="33">
        <v>0</v>
      </c>
      <c r="AZ13" s="34">
        <v>1</v>
      </c>
      <c r="BA13" s="35">
        <v>0</v>
      </c>
      <c r="BB13" s="51">
        <v>0</v>
      </c>
      <c r="BC13" s="12">
        <v>0</v>
      </c>
      <c r="BD13" s="1">
        <v>1</v>
      </c>
      <c r="BE13" s="6">
        <v>1</v>
      </c>
      <c r="BF13" s="54">
        <v>0</v>
      </c>
      <c r="BG13" s="33">
        <v>0</v>
      </c>
      <c r="BH13" s="34">
        <v>1</v>
      </c>
      <c r="BI13" s="35">
        <v>2</v>
      </c>
      <c r="BJ13" s="51">
        <v>0</v>
      </c>
      <c r="BK13" s="12">
        <v>0</v>
      </c>
      <c r="BL13" s="1">
        <v>0</v>
      </c>
      <c r="BM13" s="6">
        <v>1</v>
      </c>
      <c r="BN13" s="54">
        <v>0</v>
      </c>
      <c r="BO13" s="33">
        <v>0</v>
      </c>
      <c r="BP13" s="34">
        <v>0</v>
      </c>
      <c r="BQ13" s="35">
        <v>2</v>
      </c>
      <c r="BR13" s="51">
        <v>0</v>
      </c>
      <c r="BS13" s="12">
        <v>0</v>
      </c>
      <c r="BT13" s="1">
        <v>0</v>
      </c>
      <c r="BU13" s="6">
        <v>3</v>
      </c>
      <c r="BV13" s="54">
        <v>0</v>
      </c>
      <c r="BW13" s="33"/>
      <c r="BX13" s="34"/>
      <c r="BY13" s="35"/>
      <c r="BZ13" s="51"/>
      <c r="CA13" s="12"/>
      <c r="CB13" s="1"/>
      <c r="CC13" s="6"/>
      <c r="CD13" s="54"/>
      <c r="CE13" s="33"/>
      <c r="CF13" s="34"/>
      <c r="CG13" s="35"/>
      <c r="CH13" s="43"/>
    </row>
    <row r="14" spans="1:86" x14ac:dyDescent="0.2">
      <c r="A14" s="63"/>
      <c r="B14" s="23" t="s">
        <v>17</v>
      </c>
      <c r="C14" s="33"/>
      <c r="D14" s="34"/>
      <c r="E14" s="35"/>
      <c r="F14" s="51"/>
      <c r="G14" s="12"/>
      <c r="H14" s="1"/>
      <c r="I14" s="6"/>
      <c r="J14" s="54"/>
      <c r="K14" s="33"/>
      <c r="L14" s="34"/>
      <c r="M14" s="35"/>
      <c r="N14" s="35"/>
      <c r="O14" s="12"/>
      <c r="P14" s="1"/>
      <c r="Q14" s="6"/>
      <c r="R14" s="54"/>
      <c r="S14" s="33"/>
      <c r="T14" s="34"/>
      <c r="U14" s="35"/>
      <c r="V14" s="51"/>
      <c r="W14" s="12"/>
      <c r="X14" s="1"/>
      <c r="Y14" s="6"/>
      <c r="Z14" s="54"/>
      <c r="AA14" s="33">
        <v>0</v>
      </c>
      <c r="AB14" s="34">
        <v>0</v>
      </c>
      <c r="AC14" s="35">
        <v>1</v>
      </c>
      <c r="AD14" s="51">
        <v>0</v>
      </c>
      <c r="AE14" s="12">
        <v>0</v>
      </c>
      <c r="AF14" s="1">
        <v>0</v>
      </c>
      <c r="AG14" s="6">
        <v>2</v>
      </c>
      <c r="AH14" s="54">
        <v>0</v>
      </c>
      <c r="AI14" s="33">
        <v>0</v>
      </c>
      <c r="AJ14" s="34">
        <v>0</v>
      </c>
      <c r="AK14" s="35">
        <v>3</v>
      </c>
      <c r="AL14" s="51">
        <v>0</v>
      </c>
      <c r="AM14" s="12"/>
      <c r="AN14" s="1"/>
      <c r="AO14" s="6"/>
      <c r="AP14" s="54"/>
      <c r="AQ14" s="33"/>
      <c r="AR14" s="34"/>
      <c r="AS14" s="35"/>
      <c r="AT14" s="51"/>
      <c r="AU14" s="12"/>
      <c r="AV14" s="1"/>
      <c r="AW14" s="6"/>
      <c r="AX14" s="54"/>
      <c r="AY14" s="33">
        <v>0</v>
      </c>
      <c r="AZ14" s="34">
        <v>1</v>
      </c>
      <c r="BA14" s="35">
        <v>0</v>
      </c>
      <c r="BB14" s="51">
        <v>0</v>
      </c>
      <c r="BC14" s="12">
        <v>0</v>
      </c>
      <c r="BD14" s="1">
        <v>1</v>
      </c>
      <c r="BE14" s="6">
        <v>1</v>
      </c>
      <c r="BF14" s="54">
        <v>0</v>
      </c>
      <c r="BG14" s="33">
        <v>0</v>
      </c>
      <c r="BH14" s="34">
        <v>2</v>
      </c>
      <c r="BI14" s="35">
        <v>1</v>
      </c>
      <c r="BJ14" s="51">
        <v>0</v>
      </c>
      <c r="BK14" s="12">
        <v>1</v>
      </c>
      <c r="BL14" s="1">
        <v>0</v>
      </c>
      <c r="BM14" s="6">
        <v>0</v>
      </c>
      <c r="BN14" s="54">
        <v>0</v>
      </c>
      <c r="BO14" s="33">
        <v>1</v>
      </c>
      <c r="BP14" s="34">
        <v>0</v>
      </c>
      <c r="BQ14" s="35">
        <v>1</v>
      </c>
      <c r="BR14" s="51">
        <v>0</v>
      </c>
      <c r="BS14" s="12">
        <v>0</v>
      </c>
      <c r="BT14" s="1">
        <v>0</v>
      </c>
      <c r="BU14" s="6">
        <v>3</v>
      </c>
      <c r="BV14" s="54">
        <v>0</v>
      </c>
      <c r="BW14" s="33"/>
      <c r="BX14" s="34"/>
      <c r="BY14" s="35"/>
      <c r="BZ14" s="51"/>
      <c r="CA14" s="12"/>
      <c r="CB14" s="1"/>
      <c r="CC14" s="6"/>
      <c r="CD14" s="54"/>
      <c r="CE14" s="33"/>
      <c r="CF14" s="34"/>
      <c r="CG14" s="35"/>
      <c r="CH14" s="43"/>
    </row>
    <row r="15" spans="1:86" x14ac:dyDescent="0.2">
      <c r="A15" s="63"/>
      <c r="B15" s="23" t="s">
        <v>18</v>
      </c>
      <c r="C15" s="33"/>
      <c r="D15" s="34"/>
      <c r="E15" s="35"/>
      <c r="F15" s="51"/>
      <c r="G15" s="12"/>
      <c r="H15" s="1"/>
      <c r="I15" s="6"/>
      <c r="J15" s="54"/>
      <c r="K15" s="33"/>
      <c r="L15" s="34"/>
      <c r="M15" s="35"/>
      <c r="N15" s="35"/>
      <c r="O15" s="12"/>
      <c r="P15" s="1"/>
      <c r="Q15" s="6"/>
      <c r="R15" s="54"/>
      <c r="S15" s="33"/>
      <c r="T15" s="34"/>
      <c r="U15" s="35"/>
      <c r="V15" s="51"/>
      <c r="W15" s="12"/>
      <c r="X15" s="1"/>
      <c r="Y15" s="6"/>
      <c r="Z15" s="54"/>
      <c r="AA15" s="33"/>
      <c r="AB15" s="34"/>
      <c r="AC15" s="35"/>
      <c r="AD15" s="51"/>
      <c r="AE15" s="12"/>
      <c r="AF15" s="1"/>
      <c r="AG15" s="6"/>
      <c r="AH15" s="54"/>
      <c r="AI15" s="33"/>
      <c r="AJ15" s="34"/>
      <c r="AK15" s="35"/>
      <c r="AL15" s="51"/>
      <c r="AM15" s="12"/>
      <c r="AN15" s="1"/>
      <c r="AO15" s="6"/>
      <c r="AP15" s="54"/>
      <c r="AQ15" s="33"/>
      <c r="AR15" s="34"/>
      <c r="AS15" s="35"/>
      <c r="AT15" s="51"/>
      <c r="AU15" s="12"/>
      <c r="AV15" s="1"/>
      <c r="AW15" s="6"/>
      <c r="AX15" s="54"/>
      <c r="AY15" s="33"/>
      <c r="AZ15" s="34"/>
      <c r="BA15" s="35"/>
      <c r="BB15" s="51"/>
      <c r="BC15" s="12"/>
      <c r="BD15" s="1"/>
      <c r="BE15" s="6"/>
      <c r="BF15" s="54"/>
      <c r="BG15" s="33"/>
      <c r="BH15" s="34"/>
      <c r="BI15" s="35"/>
      <c r="BJ15" s="51"/>
      <c r="BK15" s="12">
        <v>0</v>
      </c>
      <c r="BL15" s="1">
        <v>0</v>
      </c>
      <c r="BM15" s="6">
        <v>1</v>
      </c>
      <c r="BN15" s="54">
        <v>0</v>
      </c>
      <c r="BO15" s="33">
        <v>0</v>
      </c>
      <c r="BP15" s="34">
        <v>0</v>
      </c>
      <c r="BQ15" s="35">
        <v>2</v>
      </c>
      <c r="BR15" s="51">
        <v>0</v>
      </c>
      <c r="BS15" s="12">
        <v>0</v>
      </c>
      <c r="BT15" s="1">
        <v>0</v>
      </c>
      <c r="BU15" s="6">
        <v>3</v>
      </c>
      <c r="BV15" s="54">
        <v>0</v>
      </c>
      <c r="BW15" s="33"/>
      <c r="BX15" s="34"/>
      <c r="BY15" s="35"/>
      <c r="BZ15" s="51"/>
      <c r="CA15" s="12"/>
      <c r="CB15" s="1"/>
      <c r="CC15" s="6"/>
      <c r="CD15" s="54"/>
      <c r="CE15" s="33"/>
      <c r="CF15" s="34"/>
      <c r="CG15" s="35"/>
      <c r="CH15" s="43"/>
    </row>
    <row r="16" spans="1:86" ht="17" thickBot="1" x14ac:dyDescent="0.25">
      <c r="A16" s="64"/>
      <c r="B16" s="24" t="s">
        <v>19</v>
      </c>
      <c r="C16" s="36"/>
      <c r="D16" s="37"/>
      <c r="E16" s="38"/>
      <c r="F16" s="52"/>
      <c r="G16" s="2"/>
      <c r="H16" s="3"/>
      <c r="I16" s="4"/>
      <c r="J16" s="55"/>
      <c r="K16" s="36"/>
      <c r="L16" s="37"/>
      <c r="M16" s="38"/>
      <c r="N16" s="38"/>
      <c r="O16" s="2"/>
      <c r="P16" s="3"/>
      <c r="Q16" s="4"/>
      <c r="R16" s="55"/>
      <c r="S16" s="36"/>
      <c r="T16" s="37"/>
      <c r="U16" s="38"/>
      <c r="V16" s="52"/>
      <c r="W16" s="2"/>
      <c r="X16" s="3"/>
      <c r="Y16" s="4"/>
      <c r="Z16" s="55"/>
      <c r="AA16" s="36"/>
      <c r="AB16" s="37"/>
      <c r="AC16" s="38"/>
      <c r="AD16" s="52"/>
      <c r="AE16" s="2"/>
      <c r="AF16" s="3"/>
      <c r="AG16" s="4"/>
      <c r="AH16" s="55"/>
      <c r="AI16" s="36"/>
      <c r="AJ16" s="37"/>
      <c r="AK16" s="38"/>
      <c r="AL16" s="52"/>
      <c r="AM16" s="2"/>
      <c r="AN16" s="3"/>
      <c r="AO16" s="4"/>
      <c r="AP16" s="55"/>
      <c r="AQ16" s="36"/>
      <c r="AR16" s="37"/>
      <c r="AS16" s="38"/>
      <c r="AT16" s="52"/>
      <c r="AU16" s="2"/>
      <c r="AV16" s="3"/>
      <c r="AW16" s="4"/>
      <c r="AX16" s="55"/>
      <c r="AY16" s="36"/>
      <c r="AZ16" s="37"/>
      <c r="BA16" s="38"/>
      <c r="BB16" s="52"/>
      <c r="BC16" s="2"/>
      <c r="BD16" s="3"/>
      <c r="BE16" s="4"/>
      <c r="BF16" s="55"/>
      <c r="BG16" s="36"/>
      <c r="BH16" s="37"/>
      <c r="BI16" s="38"/>
      <c r="BJ16" s="52"/>
      <c r="BK16" s="2">
        <v>0</v>
      </c>
      <c r="BL16" s="3">
        <v>0</v>
      </c>
      <c r="BM16" s="4">
        <v>1</v>
      </c>
      <c r="BN16" s="55">
        <v>0</v>
      </c>
      <c r="BO16" s="36">
        <v>0</v>
      </c>
      <c r="BP16" s="37">
        <v>0</v>
      </c>
      <c r="BQ16" s="38">
        <v>2</v>
      </c>
      <c r="BR16" s="52">
        <v>0</v>
      </c>
      <c r="BS16" s="2">
        <v>0</v>
      </c>
      <c r="BT16" s="3">
        <v>0</v>
      </c>
      <c r="BU16" s="4">
        <v>3</v>
      </c>
      <c r="BV16" s="55">
        <v>0</v>
      </c>
      <c r="BW16" s="36"/>
      <c r="BX16" s="37"/>
      <c r="BY16" s="38"/>
      <c r="BZ16" s="52"/>
      <c r="CA16" s="2"/>
      <c r="CB16" s="3"/>
      <c r="CC16" s="4"/>
      <c r="CD16" s="55"/>
      <c r="CE16" s="36"/>
      <c r="CF16" s="37"/>
      <c r="CG16" s="38"/>
      <c r="CH16" s="43"/>
    </row>
    <row r="17" spans="1:86" ht="17" thickBot="1" x14ac:dyDescent="0.25">
      <c r="A17" s="16"/>
      <c r="B17" s="44"/>
      <c r="C17" s="42">
        <f>SUM(C10:C16)</f>
        <v>0</v>
      </c>
      <c r="D17" s="42">
        <f t="shared" ref="D17:CG17" si="2">SUM(D10:D16)</f>
        <v>0</v>
      </c>
      <c r="E17" s="42">
        <f t="shared" si="2"/>
        <v>4</v>
      </c>
      <c r="F17" s="42">
        <f t="shared" si="2"/>
        <v>0</v>
      </c>
      <c r="G17" s="42">
        <f t="shared" si="2"/>
        <v>1</v>
      </c>
      <c r="H17" s="42">
        <f t="shared" si="2"/>
        <v>0</v>
      </c>
      <c r="I17" s="42">
        <f t="shared" si="2"/>
        <v>7</v>
      </c>
      <c r="J17" s="42">
        <f t="shared" si="2"/>
        <v>0</v>
      </c>
      <c r="K17" s="42">
        <f t="shared" si="2"/>
        <v>2</v>
      </c>
      <c r="L17" s="42">
        <f t="shared" si="2"/>
        <v>0</v>
      </c>
      <c r="M17" s="42">
        <f t="shared" si="2"/>
        <v>10</v>
      </c>
      <c r="N17" s="42">
        <f t="shared" si="2"/>
        <v>0</v>
      </c>
      <c r="O17" s="42">
        <f t="shared" si="2"/>
        <v>0</v>
      </c>
      <c r="P17" s="42">
        <f t="shared" si="2"/>
        <v>1</v>
      </c>
      <c r="Q17" s="42">
        <f t="shared" si="2"/>
        <v>3</v>
      </c>
      <c r="R17" s="42">
        <f t="shared" si="2"/>
        <v>0</v>
      </c>
      <c r="S17" s="42">
        <f t="shared" si="2"/>
        <v>0</v>
      </c>
      <c r="T17" s="42">
        <f t="shared" si="2"/>
        <v>4</v>
      </c>
      <c r="U17" s="42">
        <f t="shared" si="2"/>
        <v>4</v>
      </c>
      <c r="V17" s="42">
        <f t="shared" si="2"/>
        <v>0</v>
      </c>
      <c r="W17" s="42">
        <f t="shared" si="2"/>
        <v>0</v>
      </c>
      <c r="X17" s="42">
        <f t="shared" si="2"/>
        <v>4</v>
      </c>
      <c r="Y17" s="42">
        <f t="shared" si="2"/>
        <v>5</v>
      </c>
      <c r="Z17" s="42">
        <f t="shared" si="2"/>
        <v>0</v>
      </c>
      <c r="AA17" s="42">
        <f t="shared" si="2"/>
        <v>1</v>
      </c>
      <c r="AB17" s="42">
        <f t="shared" si="2"/>
        <v>0</v>
      </c>
      <c r="AC17" s="42">
        <f t="shared" si="2"/>
        <v>4</v>
      </c>
      <c r="AD17" s="42">
        <f t="shared" si="2"/>
        <v>0</v>
      </c>
      <c r="AE17" s="42">
        <f t="shared" si="2"/>
        <v>0</v>
      </c>
      <c r="AF17" s="42">
        <f t="shared" si="2"/>
        <v>0</v>
      </c>
      <c r="AG17" s="42">
        <f t="shared" si="2"/>
        <v>10</v>
      </c>
      <c r="AH17" s="42">
        <f t="shared" si="2"/>
        <v>0</v>
      </c>
      <c r="AI17" s="42">
        <f t="shared" si="2"/>
        <v>1</v>
      </c>
      <c r="AJ17" s="42">
        <f t="shared" si="2"/>
        <v>0</v>
      </c>
      <c r="AK17" s="42">
        <f t="shared" si="2"/>
        <v>14</v>
      </c>
      <c r="AL17" s="42">
        <f t="shared" si="2"/>
        <v>0</v>
      </c>
      <c r="AM17" s="42">
        <f t="shared" si="2"/>
        <v>1</v>
      </c>
      <c r="AN17" s="42">
        <f t="shared" si="2"/>
        <v>0</v>
      </c>
      <c r="AO17" s="42">
        <f t="shared" si="2"/>
        <v>0</v>
      </c>
      <c r="AP17" s="42">
        <f t="shared" si="2"/>
        <v>0</v>
      </c>
      <c r="AQ17" s="42">
        <f t="shared" si="2"/>
        <v>1</v>
      </c>
      <c r="AR17" s="42">
        <f t="shared" si="2"/>
        <v>1</v>
      </c>
      <c r="AS17" s="42">
        <f t="shared" si="2"/>
        <v>0</v>
      </c>
      <c r="AT17" s="42">
        <f t="shared" si="2"/>
        <v>0</v>
      </c>
      <c r="AU17" s="42">
        <f t="shared" si="2"/>
        <v>3</v>
      </c>
      <c r="AV17" s="42">
        <f t="shared" si="2"/>
        <v>0</v>
      </c>
      <c r="AW17" s="42">
        <f t="shared" si="2"/>
        <v>0</v>
      </c>
      <c r="AX17" s="42">
        <f t="shared" si="2"/>
        <v>0</v>
      </c>
      <c r="AY17" s="42">
        <f t="shared" si="2"/>
        <v>0</v>
      </c>
      <c r="AZ17" s="42">
        <f t="shared" si="2"/>
        <v>5</v>
      </c>
      <c r="BA17" s="42">
        <f t="shared" si="2"/>
        <v>0</v>
      </c>
      <c r="BB17" s="42">
        <f t="shared" si="2"/>
        <v>0</v>
      </c>
      <c r="BC17" s="42">
        <f t="shared" si="2"/>
        <v>0</v>
      </c>
      <c r="BD17" s="42">
        <f t="shared" si="2"/>
        <v>5</v>
      </c>
      <c r="BE17" s="42">
        <f t="shared" si="2"/>
        <v>5</v>
      </c>
      <c r="BF17" s="42">
        <f t="shared" si="2"/>
        <v>0</v>
      </c>
      <c r="BG17" s="42">
        <f t="shared" si="2"/>
        <v>0</v>
      </c>
      <c r="BH17" s="42">
        <f t="shared" si="2"/>
        <v>9</v>
      </c>
      <c r="BI17" s="42">
        <f t="shared" si="2"/>
        <v>6</v>
      </c>
      <c r="BJ17" s="42">
        <f t="shared" si="2"/>
        <v>0</v>
      </c>
      <c r="BK17" s="42">
        <f t="shared" si="2"/>
        <v>1</v>
      </c>
      <c r="BL17" s="42">
        <f t="shared" si="2"/>
        <v>0</v>
      </c>
      <c r="BM17" s="42">
        <f t="shared" si="2"/>
        <v>6</v>
      </c>
      <c r="BN17" s="42">
        <f t="shared" si="2"/>
        <v>0</v>
      </c>
      <c r="BO17" s="42">
        <f t="shared" si="2"/>
        <v>1</v>
      </c>
      <c r="BP17" s="42">
        <f t="shared" si="2"/>
        <v>0</v>
      </c>
      <c r="BQ17" s="42">
        <f t="shared" si="2"/>
        <v>13</v>
      </c>
      <c r="BR17" s="42">
        <f t="shared" si="2"/>
        <v>0</v>
      </c>
      <c r="BS17" s="42">
        <f t="shared" si="2"/>
        <v>0</v>
      </c>
      <c r="BT17" s="42">
        <f t="shared" si="2"/>
        <v>0</v>
      </c>
      <c r="BU17" s="42">
        <f t="shared" si="2"/>
        <v>21</v>
      </c>
      <c r="BV17" s="42">
        <f t="shared" si="2"/>
        <v>0</v>
      </c>
      <c r="BW17" s="42">
        <f t="shared" si="2"/>
        <v>0</v>
      </c>
      <c r="BX17" s="42">
        <f t="shared" si="2"/>
        <v>1</v>
      </c>
      <c r="BY17" s="42">
        <f t="shared" si="2"/>
        <v>2</v>
      </c>
      <c r="BZ17" s="42">
        <f t="shared" si="2"/>
        <v>0</v>
      </c>
      <c r="CA17" s="42">
        <f t="shared" si="2"/>
        <v>1</v>
      </c>
      <c r="CB17" s="42">
        <f t="shared" si="2"/>
        <v>3</v>
      </c>
      <c r="CC17" s="42">
        <f t="shared" si="2"/>
        <v>2</v>
      </c>
      <c r="CD17" s="42">
        <f t="shared" si="2"/>
        <v>0</v>
      </c>
      <c r="CE17" s="42">
        <f t="shared" si="2"/>
        <v>1</v>
      </c>
      <c r="CF17" s="42">
        <f t="shared" si="2"/>
        <v>3</v>
      </c>
      <c r="CG17" s="42">
        <f t="shared" si="2"/>
        <v>5</v>
      </c>
      <c r="CH17" s="42">
        <f t="shared" ref="CH17" si="3">SUM(CH10:CH16)</f>
        <v>0</v>
      </c>
    </row>
    <row r="18" spans="1:86" x14ac:dyDescent="0.2">
      <c r="A18" s="62" t="s">
        <v>28</v>
      </c>
      <c r="B18" s="22" t="s">
        <v>21</v>
      </c>
      <c r="C18" s="30">
        <v>0</v>
      </c>
      <c r="D18" s="31">
        <v>0</v>
      </c>
      <c r="E18" s="32">
        <v>1</v>
      </c>
      <c r="F18" s="50"/>
      <c r="G18" s="10">
        <v>0</v>
      </c>
      <c r="H18" s="11">
        <v>0</v>
      </c>
      <c r="I18" s="5">
        <v>2</v>
      </c>
      <c r="J18" s="53"/>
      <c r="K18" s="30">
        <v>0</v>
      </c>
      <c r="L18" s="31">
        <v>0</v>
      </c>
      <c r="M18" s="32">
        <v>3</v>
      </c>
      <c r="N18" s="32"/>
      <c r="O18" s="10">
        <v>0</v>
      </c>
      <c r="P18" s="11">
        <v>0</v>
      </c>
      <c r="Q18" s="5">
        <v>1</v>
      </c>
      <c r="R18" s="53"/>
      <c r="S18" s="30">
        <v>0</v>
      </c>
      <c r="T18" s="31">
        <v>1</v>
      </c>
      <c r="U18" s="32">
        <v>1</v>
      </c>
      <c r="V18" s="50"/>
      <c r="W18" s="10"/>
      <c r="X18" s="11"/>
      <c r="Y18" s="5"/>
      <c r="Z18" s="53"/>
      <c r="AA18" s="30">
        <v>0</v>
      </c>
      <c r="AB18" s="31">
        <v>0</v>
      </c>
      <c r="AC18" s="32">
        <v>1</v>
      </c>
      <c r="AD18" s="50"/>
      <c r="AE18" s="10">
        <v>0</v>
      </c>
      <c r="AF18" s="11">
        <v>0</v>
      </c>
      <c r="AG18" s="5">
        <v>2</v>
      </c>
      <c r="AH18" s="53"/>
      <c r="AI18" s="30">
        <v>0</v>
      </c>
      <c r="AJ18" s="31">
        <v>0</v>
      </c>
      <c r="AK18" s="32">
        <v>3</v>
      </c>
      <c r="AL18" s="50"/>
      <c r="AM18" s="10">
        <v>1</v>
      </c>
      <c r="AN18" s="11">
        <v>0</v>
      </c>
      <c r="AO18" s="5">
        <v>0</v>
      </c>
      <c r="AP18" s="53"/>
      <c r="AQ18" s="30">
        <v>0</v>
      </c>
      <c r="AR18" s="31">
        <v>2</v>
      </c>
      <c r="AS18" s="32">
        <v>0</v>
      </c>
      <c r="AT18" s="50"/>
      <c r="AU18" s="10"/>
      <c r="AV18" s="11"/>
      <c r="AW18" s="5"/>
      <c r="AX18" s="53"/>
      <c r="AY18" s="30">
        <v>0</v>
      </c>
      <c r="AZ18" s="31">
        <v>1</v>
      </c>
      <c r="BA18" s="32">
        <v>0</v>
      </c>
      <c r="BB18" s="50"/>
      <c r="BC18" s="10">
        <v>0</v>
      </c>
      <c r="BD18" s="11">
        <v>2</v>
      </c>
      <c r="BE18" s="5">
        <v>0</v>
      </c>
      <c r="BF18" s="53"/>
      <c r="BG18" s="30">
        <v>0</v>
      </c>
      <c r="BH18" s="31">
        <v>3</v>
      </c>
      <c r="BI18" s="32">
        <v>0</v>
      </c>
      <c r="BJ18" s="50"/>
      <c r="BK18" s="10">
        <v>0</v>
      </c>
      <c r="BL18" s="11">
        <v>0</v>
      </c>
      <c r="BM18" s="5">
        <v>1</v>
      </c>
      <c r="BN18" s="53"/>
      <c r="BO18" s="30">
        <v>0</v>
      </c>
      <c r="BP18" s="31">
        <v>0</v>
      </c>
      <c r="BQ18" s="32">
        <v>2</v>
      </c>
      <c r="BR18" s="50"/>
      <c r="BS18" s="10">
        <v>0</v>
      </c>
      <c r="BT18" s="11">
        <v>0</v>
      </c>
      <c r="BU18" s="5">
        <v>3</v>
      </c>
      <c r="BV18" s="53"/>
      <c r="BW18" s="30">
        <v>0</v>
      </c>
      <c r="BX18" s="31">
        <v>1</v>
      </c>
      <c r="BY18" s="32">
        <v>0</v>
      </c>
      <c r="BZ18" s="50"/>
      <c r="CA18" s="10">
        <v>0</v>
      </c>
      <c r="CB18" s="11">
        <v>2</v>
      </c>
      <c r="CC18" s="5">
        <v>0</v>
      </c>
      <c r="CD18" s="53"/>
      <c r="CE18" s="30">
        <v>0</v>
      </c>
      <c r="CF18" s="31">
        <v>3</v>
      </c>
      <c r="CG18" s="32">
        <v>0</v>
      </c>
      <c r="CH18" s="43"/>
    </row>
    <row r="19" spans="1:86" x14ac:dyDescent="0.2">
      <c r="A19" s="63"/>
      <c r="B19" s="23" t="s">
        <v>22</v>
      </c>
      <c r="C19" s="33">
        <v>0</v>
      </c>
      <c r="D19" s="34">
        <v>0</v>
      </c>
      <c r="E19" s="35">
        <v>1</v>
      </c>
      <c r="F19" s="51"/>
      <c r="G19" s="12">
        <v>0</v>
      </c>
      <c r="H19" s="1">
        <v>0</v>
      </c>
      <c r="I19" s="6">
        <v>2</v>
      </c>
      <c r="J19" s="54"/>
      <c r="K19" s="33">
        <v>0</v>
      </c>
      <c r="L19" s="34">
        <v>0</v>
      </c>
      <c r="M19" s="35">
        <v>3</v>
      </c>
      <c r="N19" s="35"/>
      <c r="O19" s="12">
        <v>0</v>
      </c>
      <c r="P19" s="1">
        <v>1</v>
      </c>
      <c r="Q19" s="6">
        <v>0</v>
      </c>
      <c r="R19" s="54"/>
      <c r="S19" s="33">
        <v>0</v>
      </c>
      <c r="T19" s="34">
        <v>2</v>
      </c>
      <c r="U19" s="35">
        <v>0</v>
      </c>
      <c r="V19" s="51"/>
      <c r="W19" s="12">
        <v>0</v>
      </c>
      <c r="X19" s="1">
        <v>3</v>
      </c>
      <c r="Y19" s="6">
        <v>0</v>
      </c>
      <c r="Z19" s="54"/>
      <c r="AA19" s="33">
        <v>1</v>
      </c>
      <c r="AB19" s="34">
        <v>0</v>
      </c>
      <c r="AC19" s="35">
        <v>0</v>
      </c>
      <c r="AD19" s="51"/>
      <c r="AE19" s="12">
        <v>1</v>
      </c>
      <c r="AF19" s="1">
        <v>0</v>
      </c>
      <c r="AG19" s="6">
        <v>1</v>
      </c>
      <c r="AH19" s="54"/>
      <c r="AI19" s="33">
        <v>0</v>
      </c>
      <c r="AJ19" s="34">
        <v>0</v>
      </c>
      <c r="AK19" s="35">
        <v>3</v>
      </c>
      <c r="AL19" s="51"/>
      <c r="AM19" s="12"/>
      <c r="AN19" s="1"/>
      <c r="AO19" s="6"/>
      <c r="AP19" s="54"/>
      <c r="AQ19" s="33"/>
      <c r="AR19" s="34"/>
      <c r="AS19" s="35"/>
      <c r="AT19" s="51"/>
      <c r="AU19" s="12"/>
      <c r="AV19" s="1"/>
      <c r="AW19" s="6"/>
      <c r="AX19" s="54"/>
      <c r="AY19" s="33">
        <v>0</v>
      </c>
      <c r="AZ19" s="34">
        <v>1</v>
      </c>
      <c r="BA19" s="35">
        <v>0</v>
      </c>
      <c r="BB19" s="51"/>
      <c r="BC19" s="12">
        <v>0</v>
      </c>
      <c r="BD19" s="1">
        <v>2</v>
      </c>
      <c r="BE19" s="6">
        <v>0</v>
      </c>
      <c r="BF19" s="54"/>
      <c r="BG19" s="33">
        <v>0</v>
      </c>
      <c r="BH19" s="34">
        <v>2</v>
      </c>
      <c r="BI19" s="35">
        <v>1</v>
      </c>
      <c r="BJ19" s="51"/>
      <c r="BK19" s="12">
        <v>0</v>
      </c>
      <c r="BL19" s="1">
        <v>0</v>
      </c>
      <c r="BM19" s="6">
        <v>1</v>
      </c>
      <c r="BN19" s="54"/>
      <c r="BO19" s="33">
        <v>0</v>
      </c>
      <c r="BP19" s="34">
        <v>0</v>
      </c>
      <c r="BQ19" s="35">
        <v>2</v>
      </c>
      <c r="BR19" s="51"/>
      <c r="BS19" s="12">
        <v>0</v>
      </c>
      <c r="BT19" s="1">
        <v>0</v>
      </c>
      <c r="BU19" s="6">
        <v>3</v>
      </c>
      <c r="BV19" s="54"/>
      <c r="BW19" s="33">
        <v>0</v>
      </c>
      <c r="BX19" s="34">
        <v>0</v>
      </c>
      <c r="BY19" s="35">
        <v>1</v>
      </c>
      <c r="BZ19" s="51"/>
      <c r="CA19" s="12">
        <v>0</v>
      </c>
      <c r="CB19" s="1">
        <v>1</v>
      </c>
      <c r="CC19" s="6">
        <v>1</v>
      </c>
      <c r="CD19" s="54"/>
      <c r="CE19" s="33">
        <v>0</v>
      </c>
      <c r="CF19" s="34">
        <v>2</v>
      </c>
      <c r="CG19" s="35">
        <v>1</v>
      </c>
      <c r="CH19" s="43"/>
    </row>
    <row r="20" spans="1:86" x14ac:dyDescent="0.2">
      <c r="A20" s="63"/>
      <c r="B20" s="23" t="s">
        <v>23</v>
      </c>
      <c r="C20" s="33">
        <v>0</v>
      </c>
      <c r="D20" s="34">
        <v>0</v>
      </c>
      <c r="E20" s="35">
        <v>1</v>
      </c>
      <c r="F20" s="51"/>
      <c r="G20" s="12">
        <v>0</v>
      </c>
      <c r="H20" s="1">
        <v>0</v>
      </c>
      <c r="I20" s="6">
        <v>2</v>
      </c>
      <c r="J20" s="54"/>
      <c r="K20" s="33">
        <v>1</v>
      </c>
      <c r="L20" s="34">
        <v>0</v>
      </c>
      <c r="M20" s="35">
        <v>2</v>
      </c>
      <c r="N20" s="35"/>
      <c r="O20" s="12">
        <v>0</v>
      </c>
      <c r="P20" s="1">
        <v>0</v>
      </c>
      <c r="Q20" s="6">
        <v>1</v>
      </c>
      <c r="R20" s="54"/>
      <c r="S20" s="33">
        <v>0</v>
      </c>
      <c r="T20" s="34">
        <v>1</v>
      </c>
      <c r="U20" s="35">
        <v>1</v>
      </c>
      <c r="V20" s="51"/>
      <c r="W20" s="12">
        <v>0</v>
      </c>
      <c r="X20" s="1">
        <v>2</v>
      </c>
      <c r="Y20" s="6">
        <v>1</v>
      </c>
      <c r="Z20" s="54"/>
      <c r="AA20" s="33">
        <v>0</v>
      </c>
      <c r="AB20" s="34">
        <v>0</v>
      </c>
      <c r="AC20" s="35">
        <v>1</v>
      </c>
      <c r="AD20" s="51"/>
      <c r="AE20" s="12">
        <v>0</v>
      </c>
      <c r="AF20" s="1">
        <v>0</v>
      </c>
      <c r="AG20" s="6">
        <v>2</v>
      </c>
      <c r="AH20" s="54"/>
      <c r="AI20" s="33">
        <v>0</v>
      </c>
      <c r="AJ20" s="34">
        <v>0</v>
      </c>
      <c r="AK20" s="35">
        <v>3</v>
      </c>
      <c r="AL20" s="51"/>
      <c r="AM20" s="12"/>
      <c r="AN20" s="1"/>
      <c r="AO20" s="6"/>
      <c r="AP20" s="54"/>
      <c r="AQ20" s="33"/>
      <c r="AR20" s="34"/>
      <c r="AS20" s="35"/>
      <c r="AT20" s="51"/>
      <c r="AU20" s="12"/>
      <c r="AV20" s="1"/>
      <c r="AW20" s="6"/>
      <c r="AX20" s="54"/>
      <c r="AY20" s="33">
        <v>0</v>
      </c>
      <c r="AZ20" s="34">
        <v>1</v>
      </c>
      <c r="BA20" s="35">
        <v>0</v>
      </c>
      <c r="BB20" s="51"/>
      <c r="BC20" s="12">
        <v>0</v>
      </c>
      <c r="BD20" s="1">
        <v>2</v>
      </c>
      <c r="BE20" s="6">
        <v>0</v>
      </c>
      <c r="BF20" s="54"/>
      <c r="BG20" s="33">
        <v>0</v>
      </c>
      <c r="BH20" s="34">
        <v>3</v>
      </c>
      <c r="BI20" s="35">
        <v>0</v>
      </c>
      <c r="BJ20" s="51"/>
      <c r="BK20" s="12">
        <v>0</v>
      </c>
      <c r="BL20" s="1">
        <v>0</v>
      </c>
      <c r="BM20" s="6">
        <v>1</v>
      </c>
      <c r="BN20" s="54"/>
      <c r="BO20" s="33">
        <v>1</v>
      </c>
      <c r="BP20" s="34">
        <v>0</v>
      </c>
      <c r="BQ20" s="35">
        <v>1</v>
      </c>
      <c r="BR20" s="51"/>
      <c r="BS20" s="12">
        <v>0</v>
      </c>
      <c r="BT20" s="1">
        <v>0</v>
      </c>
      <c r="BU20" s="6">
        <v>3</v>
      </c>
      <c r="BV20" s="54"/>
      <c r="BW20" s="33">
        <v>0</v>
      </c>
      <c r="BX20" s="34">
        <v>1</v>
      </c>
      <c r="BY20" s="35">
        <v>0</v>
      </c>
      <c r="BZ20" s="51"/>
      <c r="CA20" s="12">
        <v>0</v>
      </c>
      <c r="CB20" s="1">
        <v>2</v>
      </c>
      <c r="CC20" s="6">
        <v>0</v>
      </c>
      <c r="CD20" s="54"/>
      <c r="CE20" s="33">
        <v>0</v>
      </c>
      <c r="CF20" s="34">
        <v>2</v>
      </c>
      <c r="CG20" s="35">
        <v>1</v>
      </c>
      <c r="CH20" s="43"/>
    </row>
    <row r="21" spans="1:86" x14ac:dyDescent="0.2">
      <c r="A21" s="63"/>
      <c r="B21" s="23" t="s">
        <v>24</v>
      </c>
      <c r="C21" s="33">
        <v>0</v>
      </c>
      <c r="D21" s="34">
        <v>0</v>
      </c>
      <c r="E21" s="35">
        <v>1</v>
      </c>
      <c r="F21" s="51"/>
      <c r="G21" s="12">
        <v>0</v>
      </c>
      <c r="H21" s="1">
        <v>0</v>
      </c>
      <c r="I21" s="6">
        <v>2</v>
      </c>
      <c r="J21" s="54"/>
      <c r="K21" s="33">
        <v>0</v>
      </c>
      <c r="L21" s="34">
        <v>0</v>
      </c>
      <c r="M21" s="35">
        <v>3</v>
      </c>
      <c r="N21" s="35"/>
      <c r="O21" s="12">
        <v>0</v>
      </c>
      <c r="P21" s="1">
        <v>1</v>
      </c>
      <c r="Q21" s="6">
        <v>0</v>
      </c>
      <c r="R21" s="54"/>
      <c r="S21" s="33">
        <v>0</v>
      </c>
      <c r="T21" s="34">
        <v>2</v>
      </c>
      <c r="U21" s="35">
        <v>0</v>
      </c>
      <c r="V21" s="51"/>
      <c r="W21" s="12">
        <v>0</v>
      </c>
      <c r="X21" s="1">
        <v>3</v>
      </c>
      <c r="Y21" s="6">
        <v>0</v>
      </c>
      <c r="Z21" s="54"/>
      <c r="AA21" s="33">
        <v>0</v>
      </c>
      <c r="AB21" s="34">
        <v>0</v>
      </c>
      <c r="AC21" s="35">
        <v>1</v>
      </c>
      <c r="AD21" s="51"/>
      <c r="AE21" s="12">
        <v>1</v>
      </c>
      <c r="AF21" s="1">
        <v>0</v>
      </c>
      <c r="AG21" s="6">
        <v>1</v>
      </c>
      <c r="AH21" s="54"/>
      <c r="AI21" s="33">
        <v>1</v>
      </c>
      <c r="AJ21" s="34">
        <v>0</v>
      </c>
      <c r="AK21" s="35">
        <v>2</v>
      </c>
      <c r="AL21" s="51"/>
      <c r="AM21" s="12"/>
      <c r="AN21" s="1"/>
      <c r="AO21" s="6"/>
      <c r="AP21" s="54"/>
      <c r="AQ21" s="33"/>
      <c r="AR21" s="34"/>
      <c r="AS21" s="35"/>
      <c r="AT21" s="51"/>
      <c r="AU21" s="12"/>
      <c r="AV21" s="1"/>
      <c r="AW21" s="6"/>
      <c r="AX21" s="54"/>
      <c r="AY21" s="33">
        <v>0</v>
      </c>
      <c r="AZ21" s="34">
        <v>1</v>
      </c>
      <c r="BA21" s="35">
        <v>0</v>
      </c>
      <c r="BB21" s="51"/>
      <c r="BC21" s="12">
        <v>0</v>
      </c>
      <c r="BD21" s="1">
        <v>2</v>
      </c>
      <c r="BE21" s="6">
        <v>0</v>
      </c>
      <c r="BF21" s="54"/>
      <c r="BG21" s="33">
        <v>0</v>
      </c>
      <c r="BH21" s="34">
        <v>3</v>
      </c>
      <c r="BI21" s="35">
        <v>0</v>
      </c>
      <c r="BJ21" s="51"/>
      <c r="BK21" s="12">
        <v>0</v>
      </c>
      <c r="BL21" s="1">
        <v>0</v>
      </c>
      <c r="BM21" s="6">
        <v>1</v>
      </c>
      <c r="BN21" s="54"/>
      <c r="BO21" s="33">
        <v>0</v>
      </c>
      <c r="BP21" s="34">
        <v>0</v>
      </c>
      <c r="BQ21" s="35">
        <v>2</v>
      </c>
      <c r="BR21" s="51"/>
      <c r="BS21" s="12">
        <v>0</v>
      </c>
      <c r="BT21" s="1">
        <v>0</v>
      </c>
      <c r="BU21" s="6">
        <v>3</v>
      </c>
      <c r="BV21" s="54"/>
      <c r="BW21" s="33">
        <v>0</v>
      </c>
      <c r="BX21" s="34">
        <v>1</v>
      </c>
      <c r="BY21" s="35">
        <v>0</v>
      </c>
      <c r="BZ21" s="51"/>
      <c r="CA21" s="12">
        <v>0</v>
      </c>
      <c r="CB21" s="1">
        <v>2</v>
      </c>
      <c r="CC21" s="6">
        <v>0</v>
      </c>
      <c r="CD21" s="54"/>
      <c r="CE21" s="33">
        <v>0</v>
      </c>
      <c r="CF21" s="34">
        <v>2</v>
      </c>
      <c r="CG21" s="35">
        <v>1</v>
      </c>
      <c r="CH21" s="43"/>
    </row>
    <row r="22" spans="1:86" x14ac:dyDescent="0.2">
      <c r="A22" s="63"/>
      <c r="B22" s="23" t="s">
        <v>25</v>
      </c>
      <c r="C22" s="33">
        <v>0</v>
      </c>
      <c r="D22" s="34">
        <v>0</v>
      </c>
      <c r="E22" s="35">
        <v>1</v>
      </c>
      <c r="F22" s="51"/>
      <c r="G22" s="12">
        <v>1</v>
      </c>
      <c r="H22" s="1">
        <v>0</v>
      </c>
      <c r="I22" s="6">
        <v>1</v>
      </c>
      <c r="J22" s="54"/>
      <c r="K22" s="33">
        <v>1</v>
      </c>
      <c r="L22" s="34">
        <v>0</v>
      </c>
      <c r="M22" s="35">
        <v>2</v>
      </c>
      <c r="N22" s="35"/>
      <c r="O22" s="12">
        <v>0</v>
      </c>
      <c r="P22" s="1">
        <v>1</v>
      </c>
      <c r="Q22" s="6">
        <v>0</v>
      </c>
      <c r="R22" s="54"/>
      <c r="S22" s="33">
        <v>0</v>
      </c>
      <c r="T22" s="34">
        <v>1</v>
      </c>
      <c r="U22" s="35">
        <v>1</v>
      </c>
      <c r="V22" s="51"/>
      <c r="W22" s="12">
        <v>0</v>
      </c>
      <c r="X22" s="1">
        <v>1</v>
      </c>
      <c r="Y22" s="6">
        <v>2</v>
      </c>
      <c r="Z22" s="54"/>
      <c r="AA22" s="33">
        <v>0</v>
      </c>
      <c r="AB22" s="34">
        <v>0</v>
      </c>
      <c r="AC22" s="35">
        <v>1</v>
      </c>
      <c r="AD22" s="51"/>
      <c r="AE22" s="12">
        <v>0</v>
      </c>
      <c r="AF22" s="1">
        <v>0</v>
      </c>
      <c r="AG22" s="6">
        <v>2</v>
      </c>
      <c r="AH22" s="54"/>
      <c r="AI22" s="33">
        <v>0</v>
      </c>
      <c r="AJ22" s="34">
        <v>0</v>
      </c>
      <c r="AK22" s="35">
        <v>3</v>
      </c>
      <c r="AL22" s="51"/>
      <c r="AM22" s="12"/>
      <c r="AN22" s="1"/>
      <c r="AO22" s="6"/>
      <c r="AP22" s="54"/>
      <c r="AQ22" s="33"/>
      <c r="AR22" s="34"/>
      <c r="AS22" s="35"/>
      <c r="AT22" s="51"/>
      <c r="AU22" s="12"/>
      <c r="AV22" s="1"/>
      <c r="AW22" s="6"/>
      <c r="AX22" s="54"/>
      <c r="AY22" s="33">
        <v>0</v>
      </c>
      <c r="AZ22" s="34">
        <v>1</v>
      </c>
      <c r="BA22" s="35">
        <v>0</v>
      </c>
      <c r="BB22" s="51"/>
      <c r="BC22" s="12">
        <v>0</v>
      </c>
      <c r="BD22" s="1">
        <v>2</v>
      </c>
      <c r="BE22" s="6">
        <v>0</v>
      </c>
      <c r="BF22" s="54"/>
      <c r="BG22" s="33">
        <v>0</v>
      </c>
      <c r="BH22" s="34">
        <v>3</v>
      </c>
      <c r="BI22" s="35">
        <v>0</v>
      </c>
      <c r="BJ22" s="51"/>
      <c r="BK22" s="12">
        <v>0</v>
      </c>
      <c r="BL22" s="1">
        <v>0</v>
      </c>
      <c r="BM22" s="6">
        <v>1</v>
      </c>
      <c r="BN22" s="54"/>
      <c r="BO22" s="33">
        <v>0</v>
      </c>
      <c r="BP22" s="34">
        <v>0</v>
      </c>
      <c r="BQ22" s="35">
        <v>2</v>
      </c>
      <c r="BR22" s="51"/>
      <c r="BS22" s="12">
        <v>0</v>
      </c>
      <c r="BT22" s="1">
        <v>0</v>
      </c>
      <c r="BU22" s="6">
        <v>3</v>
      </c>
      <c r="BV22" s="54"/>
      <c r="BW22" s="33">
        <v>0</v>
      </c>
      <c r="BX22" s="34">
        <v>1</v>
      </c>
      <c r="BY22" s="35">
        <v>0</v>
      </c>
      <c r="BZ22" s="51"/>
      <c r="CA22" s="12">
        <v>0</v>
      </c>
      <c r="CB22" s="1">
        <v>1</v>
      </c>
      <c r="CC22" s="6">
        <v>1</v>
      </c>
      <c r="CD22" s="54"/>
      <c r="CE22" s="33">
        <v>0</v>
      </c>
      <c r="CF22" s="34">
        <v>2</v>
      </c>
      <c r="CG22" s="35">
        <v>1</v>
      </c>
      <c r="CH22" s="43"/>
    </row>
    <row r="23" spans="1:86" x14ac:dyDescent="0.2">
      <c r="A23" s="63"/>
      <c r="B23" s="23" t="s">
        <v>26</v>
      </c>
      <c r="C23" s="33">
        <v>0</v>
      </c>
      <c r="D23" s="34">
        <v>0</v>
      </c>
      <c r="E23" s="35">
        <v>1</v>
      </c>
      <c r="F23" s="51"/>
      <c r="G23" s="12">
        <v>0</v>
      </c>
      <c r="H23" s="1">
        <v>0</v>
      </c>
      <c r="I23" s="6">
        <v>2</v>
      </c>
      <c r="J23" s="54"/>
      <c r="K23" s="33">
        <v>0</v>
      </c>
      <c r="L23" s="34">
        <v>0</v>
      </c>
      <c r="M23" s="35">
        <v>3</v>
      </c>
      <c r="N23" s="35"/>
      <c r="O23" s="12"/>
      <c r="P23" s="1"/>
      <c r="Q23" s="6"/>
      <c r="R23" s="54"/>
      <c r="S23" s="33"/>
      <c r="T23" s="34"/>
      <c r="U23" s="35"/>
      <c r="V23" s="51"/>
      <c r="W23" s="12"/>
      <c r="X23" s="1"/>
      <c r="Y23" s="6"/>
      <c r="Z23" s="54"/>
      <c r="AA23" s="33">
        <v>0</v>
      </c>
      <c r="AB23" s="34">
        <v>0</v>
      </c>
      <c r="AC23" s="35">
        <v>1</v>
      </c>
      <c r="AD23" s="51"/>
      <c r="AE23" s="12">
        <v>0</v>
      </c>
      <c r="AF23" s="1">
        <v>0</v>
      </c>
      <c r="AG23" s="6">
        <v>2</v>
      </c>
      <c r="AH23" s="54"/>
      <c r="AI23" s="33">
        <v>0</v>
      </c>
      <c r="AJ23" s="34">
        <v>0</v>
      </c>
      <c r="AK23" s="35">
        <v>3</v>
      </c>
      <c r="AL23" s="51"/>
      <c r="AM23" s="12"/>
      <c r="AN23" s="1"/>
      <c r="AO23" s="6"/>
      <c r="AP23" s="54"/>
      <c r="AQ23" s="33"/>
      <c r="AR23" s="34"/>
      <c r="AS23" s="35"/>
      <c r="AT23" s="51"/>
      <c r="AU23" s="12"/>
      <c r="AV23" s="1"/>
      <c r="AW23" s="6"/>
      <c r="AX23" s="54"/>
      <c r="AY23" s="33">
        <v>0</v>
      </c>
      <c r="AZ23" s="34">
        <v>0</v>
      </c>
      <c r="BA23" s="35">
        <v>1</v>
      </c>
      <c r="BB23" s="51"/>
      <c r="BC23" s="12">
        <v>0</v>
      </c>
      <c r="BD23" s="1">
        <v>2</v>
      </c>
      <c r="BE23" s="6">
        <v>0</v>
      </c>
      <c r="BF23" s="54"/>
      <c r="BG23" s="33">
        <v>0</v>
      </c>
      <c r="BH23" s="34">
        <v>2</v>
      </c>
      <c r="BI23" s="35">
        <v>1</v>
      </c>
      <c r="BJ23" s="51"/>
      <c r="BK23" s="12">
        <v>0</v>
      </c>
      <c r="BL23" s="1">
        <v>0</v>
      </c>
      <c r="BM23" s="6">
        <v>1</v>
      </c>
      <c r="BN23" s="54"/>
      <c r="BO23" s="33">
        <v>0</v>
      </c>
      <c r="BP23" s="34">
        <v>0</v>
      </c>
      <c r="BQ23" s="35">
        <v>2</v>
      </c>
      <c r="BR23" s="51"/>
      <c r="BS23" s="12">
        <v>0</v>
      </c>
      <c r="BT23" s="1">
        <v>0</v>
      </c>
      <c r="BU23" s="6">
        <v>3</v>
      </c>
      <c r="BV23" s="54"/>
      <c r="BW23" s="33">
        <v>0</v>
      </c>
      <c r="BX23" s="34">
        <v>1</v>
      </c>
      <c r="BY23" s="35">
        <v>0</v>
      </c>
      <c r="BZ23" s="51"/>
      <c r="CA23" s="12">
        <v>0</v>
      </c>
      <c r="CB23" s="1">
        <v>1</v>
      </c>
      <c r="CC23" s="6">
        <v>1</v>
      </c>
      <c r="CD23" s="54"/>
      <c r="CE23" s="33">
        <v>0</v>
      </c>
      <c r="CF23" s="34">
        <v>1</v>
      </c>
      <c r="CG23" s="35">
        <v>2</v>
      </c>
      <c r="CH23" s="43"/>
    </row>
    <row r="24" spans="1:86" ht="17" thickBot="1" x14ac:dyDescent="0.25">
      <c r="A24" s="64"/>
      <c r="B24" s="24" t="s">
        <v>27</v>
      </c>
      <c r="C24" s="36"/>
      <c r="D24" s="37"/>
      <c r="E24" s="38"/>
      <c r="F24" s="52"/>
      <c r="G24" s="2"/>
      <c r="H24" s="3"/>
      <c r="I24" s="4"/>
      <c r="J24" s="55"/>
      <c r="K24" s="36"/>
      <c r="L24" s="37"/>
      <c r="M24" s="38"/>
      <c r="N24" s="38"/>
      <c r="O24" s="2"/>
      <c r="P24" s="3"/>
      <c r="Q24" s="4"/>
      <c r="R24" s="55"/>
      <c r="S24" s="36"/>
      <c r="T24" s="37"/>
      <c r="U24" s="38"/>
      <c r="V24" s="52"/>
      <c r="W24" s="2"/>
      <c r="X24" s="3"/>
      <c r="Y24" s="4"/>
      <c r="Z24" s="55"/>
      <c r="AA24" s="36"/>
      <c r="AB24" s="37"/>
      <c r="AC24" s="38"/>
      <c r="AD24" s="52"/>
      <c r="AE24" s="2"/>
      <c r="AF24" s="3"/>
      <c r="AG24" s="4"/>
      <c r="AH24" s="55"/>
      <c r="AI24" s="36"/>
      <c r="AJ24" s="37"/>
      <c r="AK24" s="38"/>
      <c r="AL24" s="52"/>
      <c r="AM24" s="2"/>
      <c r="AN24" s="3"/>
      <c r="AO24" s="4"/>
      <c r="AP24" s="55"/>
      <c r="AQ24" s="36"/>
      <c r="AR24" s="37"/>
      <c r="AS24" s="38"/>
      <c r="AT24" s="52"/>
      <c r="AU24" s="2"/>
      <c r="AV24" s="3"/>
      <c r="AW24" s="4"/>
      <c r="AX24" s="55"/>
      <c r="AY24" s="36">
        <v>0</v>
      </c>
      <c r="AZ24" s="37">
        <v>1</v>
      </c>
      <c r="BA24" s="38">
        <v>0</v>
      </c>
      <c r="BB24" s="52"/>
      <c r="BC24" s="2">
        <v>0</v>
      </c>
      <c r="BD24" s="3">
        <v>2</v>
      </c>
      <c r="BE24" s="4">
        <v>0</v>
      </c>
      <c r="BF24" s="55"/>
      <c r="BG24" s="36">
        <v>0</v>
      </c>
      <c r="BH24" s="37">
        <v>3</v>
      </c>
      <c r="BI24" s="38">
        <v>0</v>
      </c>
      <c r="BJ24" s="52"/>
      <c r="BK24" s="2">
        <v>0</v>
      </c>
      <c r="BL24" s="3">
        <v>0</v>
      </c>
      <c r="BM24" s="4">
        <v>1</v>
      </c>
      <c r="BN24" s="55"/>
      <c r="BO24" s="36">
        <v>0</v>
      </c>
      <c r="BP24" s="37">
        <v>0</v>
      </c>
      <c r="BQ24" s="38">
        <v>2</v>
      </c>
      <c r="BR24" s="52"/>
      <c r="BS24" s="2">
        <v>0</v>
      </c>
      <c r="BT24" s="3">
        <v>0</v>
      </c>
      <c r="BU24" s="4">
        <v>3</v>
      </c>
      <c r="BV24" s="55"/>
      <c r="BW24" s="36"/>
      <c r="BX24" s="37"/>
      <c r="BY24" s="38"/>
      <c r="BZ24" s="52"/>
      <c r="CA24" s="2"/>
      <c r="CB24" s="3"/>
      <c r="CC24" s="4"/>
      <c r="CD24" s="55"/>
      <c r="CE24" s="36"/>
      <c r="CF24" s="37"/>
      <c r="CG24" s="38"/>
      <c r="CH24" s="43"/>
    </row>
    <row r="25" spans="1:86" ht="17" thickBot="1" x14ac:dyDescent="0.25">
      <c r="A25" s="16"/>
      <c r="B25" s="44"/>
      <c r="C25" s="42">
        <f>SUM(C18:C24)</f>
        <v>0</v>
      </c>
      <c r="D25" s="42">
        <f t="shared" ref="D25:CG25" si="4">SUM(D18:D24)</f>
        <v>0</v>
      </c>
      <c r="E25" s="42">
        <f t="shared" si="4"/>
        <v>6</v>
      </c>
      <c r="F25" s="42">
        <f t="shared" si="4"/>
        <v>0</v>
      </c>
      <c r="G25" s="42">
        <f t="shared" si="4"/>
        <v>1</v>
      </c>
      <c r="H25" s="42">
        <f t="shared" si="4"/>
        <v>0</v>
      </c>
      <c r="I25" s="42">
        <f t="shared" si="4"/>
        <v>11</v>
      </c>
      <c r="J25" s="42">
        <f t="shared" si="4"/>
        <v>0</v>
      </c>
      <c r="K25" s="42">
        <f t="shared" si="4"/>
        <v>2</v>
      </c>
      <c r="L25" s="42">
        <f t="shared" si="4"/>
        <v>0</v>
      </c>
      <c r="M25" s="42">
        <f t="shared" si="4"/>
        <v>16</v>
      </c>
      <c r="N25" s="42">
        <f t="shared" si="4"/>
        <v>0</v>
      </c>
      <c r="O25" s="42">
        <f t="shared" si="4"/>
        <v>0</v>
      </c>
      <c r="P25" s="42">
        <f t="shared" si="4"/>
        <v>3</v>
      </c>
      <c r="Q25" s="42">
        <f t="shared" si="4"/>
        <v>2</v>
      </c>
      <c r="R25" s="42">
        <f t="shared" si="4"/>
        <v>0</v>
      </c>
      <c r="S25" s="42">
        <f t="shared" si="4"/>
        <v>0</v>
      </c>
      <c r="T25" s="42">
        <f t="shared" si="4"/>
        <v>7</v>
      </c>
      <c r="U25" s="42">
        <f t="shared" si="4"/>
        <v>3</v>
      </c>
      <c r="V25" s="42">
        <f t="shared" si="4"/>
        <v>0</v>
      </c>
      <c r="W25" s="42">
        <f t="shared" si="4"/>
        <v>0</v>
      </c>
      <c r="X25" s="42">
        <f t="shared" si="4"/>
        <v>9</v>
      </c>
      <c r="Y25" s="42">
        <f t="shared" si="4"/>
        <v>3</v>
      </c>
      <c r="Z25" s="42">
        <f t="shared" si="4"/>
        <v>0</v>
      </c>
      <c r="AA25" s="42">
        <f t="shared" si="4"/>
        <v>1</v>
      </c>
      <c r="AB25" s="42">
        <f t="shared" si="4"/>
        <v>0</v>
      </c>
      <c r="AC25" s="42">
        <f t="shared" si="4"/>
        <v>5</v>
      </c>
      <c r="AD25" s="42">
        <f t="shared" si="4"/>
        <v>0</v>
      </c>
      <c r="AE25" s="42">
        <f t="shared" si="4"/>
        <v>2</v>
      </c>
      <c r="AF25" s="42">
        <f t="shared" si="4"/>
        <v>0</v>
      </c>
      <c r="AG25" s="42">
        <f t="shared" si="4"/>
        <v>10</v>
      </c>
      <c r="AH25" s="42">
        <f t="shared" si="4"/>
        <v>0</v>
      </c>
      <c r="AI25" s="42">
        <f t="shared" si="4"/>
        <v>1</v>
      </c>
      <c r="AJ25" s="42">
        <f t="shared" si="4"/>
        <v>0</v>
      </c>
      <c r="AK25" s="42">
        <f t="shared" si="4"/>
        <v>17</v>
      </c>
      <c r="AL25" s="42">
        <f t="shared" si="4"/>
        <v>0</v>
      </c>
      <c r="AM25" s="42">
        <f t="shared" si="4"/>
        <v>1</v>
      </c>
      <c r="AN25" s="42">
        <f t="shared" si="4"/>
        <v>0</v>
      </c>
      <c r="AO25" s="42">
        <f t="shared" si="4"/>
        <v>0</v>
      </c>
      <c r="AP25" s="42">
        <f t="shared" si="4"/>
        <v>0</v>
      </c>
      <c r="AQ25" s="42">
        <f t="shared" si="4"/>
        <v>0</v>
      </c>
      <c r="AR25" s="42">
        <f t="shared" si="4"/>
        <v>2</v>
      </c>
      <c r="AS25" s="42">
        <f t="shared" si="4"/>
        <v>0</v>
      </c>
      <c r="AT25" s="42">
        <f t="shared" si="4"/>
        <v>0</v>
      </c>
      <c r="AU25" s="42">
        <f t="shared" si="4"/>
        <v>0</v>
      </c>
      <c r="AV25" s="42">
        <f t="shared" si="4"/>
        <v>0</v>
      </c>
      <c r="AW25" s="42">
        <f t="shared" si="4"/>
        <v>0</v>
      </c>
      <c r="AX25" s="42">
        <f t="shared" si="4"/>
        <v>0</v>
      </c>
      <c r="AY25" s="42">
        <f t="shared" si="4"/>
        <v>0</v>
      </c>
      <c r="AZ25" s="42">
        <f t="shared" si="4"/>
        <v>6</v>
      </c>
      <c r="BA25" s="42">
        <f t="shared" si="4"/>
        <v>1</v>
      </c>
      <c r="BB25" s="42">
        <f t="shared" si="4"/>
        <v>0</v>
      </c>
      <c r="BC25" s="42">
        <f t="shared" si="4"/>
        <v>0</v>
      </c>
      <c r="BD25" s="42">
        <f t="shared" si="4"/>
        <v>14</v>
      </c>
      <c r="BE25" s="42">
        <f t="shared" si="4"/>
        <v>0</v>
      </c>
      <c r="BF25" s="42">
        <f t="shared" si="4"/>
        <v>0</v>
      </c>
      <c r="BG25" s="42">
        <f t="shared" si="4"/>
        <v>0</v>
      </c>
      <c r="BH25" s="42">
        <f t="shared" si="4"/>
        <v>19</v>
      </c>
      <c r="BI25" s="42">
        <f t="shared" si="4"/>
        <v>2</v>
      </c>
      <c r="BJ25" s="42">
        <f t="shared" si="4"/>
        <v>0</v>
      </c>
      <c r="BK25" s="42">
        <f t="shared" si="4"/>
        <v>0</v>
      </c>
      <c r="BL25" s="42">
        <f t="shared" si="4"/>
        <v>0</v>
      </c>
      <c r="BM25" s="42">
        <f t="shared" si="4"/>
        <v>7</v>
      </c>
      <c r="BN25" s="42">
        <f t="shared" si="4"/>
        <v>0</v>
      </c>
      <c r="BO25" s="42">
        <f t="shared" si="4"/>
        <v>1</v>
      </c>
      <c r="BP25" s="42">
        <f t="shared" si="4"/>
        <v>0</v>
      </c>
      <c r="BQ25" s="42">
        <f t="shared" si="4"/>
        <v>13</v>
      </c>
      <c r="BR25" s="42">
        <f t="shared" si="4"/>
        <v>0</v>
      </c>
      <c r="BS25" s="42">
        <f t="shared" si="4"/>
        <v>0</v>
      </c>
      <c r="BT25" s="42">
        <f t="shared" si="4"/>
        <v>0</v>
      </c>
      <c r="BU25" s="42">
        <f t="shared" si="4"/>
        <v>21</v>
      </c>
      <c r="BV25" s="42">
        <f t="shared" si="4"/>
        <v>0</v>
      </c>
      <c r="BW25" s="42">
        <f t="shared" si="4"/>
        <v>0</v>
      </c>
      <c r="BX25" s="42">
        <f t="shared" si="4"/>
        <v>5</v>
      </c>
      <c r="BY25" s="42">
        <f t="shared" si="4"/>
        <v>1</v>
      </c>
      <c r="BZ25" s="42">
        <f t="shared" si="4"/>
        <v>0</v>
      </c>
      <c r="CA25" s="42">
        <f t="shared" si="4"/>
        <v>0</v>
      </c>
      <c r="CB25" s="42">
        <f t="shared" si="4"/>
        <v>9</v>
      </c>
      <c r="CC25" s="42">
        <f t="shared" si="4"/>
        <v>3</v>
      </c>
      <c r="CD25" s="42">
        <f t="shared" si="4"/>
        <v>0</v>
      </c>
      <c r="CE25" s="42">
        <f t="shared" si="4"/>
        <v>0</v>
      </c>
      <c r="CF25" s="42">
        <f t="shared" si="4"/>
        <v>12</v>
      </c>
      <c r="CG25" s="42">
        <f t="shared" si="4"/>
        <v>6</v>
      </c>
      <c r="CH25" s="42">
        <f t="shared" ref="CH25" si="5">SUM(CH18:CH24)</f>
        <v>0</v>
      </c>
    </row>
    <row r="26" spans="1:86" x14ac:dyDescent="0.2">
      <c r="A26" s="62" t="s">
        <v>43</v>
      </c>
      <c r="B26" s="22" t="s">
        <v>29</v>
      </c>
      <c r="C26" s="30">
        <v>0</v>
      </c>
      <c r="D26" s="31">
        <v>0</v>
      </c>
      <c r="E26" s="32">
        <v>1</v>
      </c>
      <c r="F26" s="50">
        <v>0</v>
      </c>
      <c r="G26" s="10">
        <v>0</v>
      </c>
      <c r="H26" s="11">
        <v>0</v>
      </c>
      <c r="I26" s="5">
        <v>2</v>
      </c>
      <c r="J26" s="53">
        <v>0</v>
      </c>
      <c r="K26" s="30">
        <v>0</v>
      </c>
      <c r="L26" s="31">
        <v>0</v>
      </c>
      <c r="M26" s="32">
        <v>3</v>
      </c>
      <c r="N26" s="32">
        <v>0</v>
      </c>
      <c r="O26" s="10">
        <v>0</v>
      </c>
      <c r="P26" s="11">
        <v>1</v>
      </c>
      <c r="Q26" s="5">
        <v>0</v>
      </c>
      <c r="R26" s="53">
        <v>0</v>
      </c>
      <c r="S26" s="30">
        <v>0</v>
      </c>
      <c r="T26" s="31">
        <v>2</v>
      </c>
      <c r="U26" s="32">
        <v>0</v>
      </c>
      <c r="V26" s="50">
        <v>0</v>
      </c>
      <c r="W26" s="10"/>
      <c r="X26" s="11"/>
      <c r="Y26" s="5"/>
      <c r="Z26" s="53"/>
      <c r="AA26" s="30">
        <v>0</v>
      </c>
      <c r="AB26" s="31">
        <v>0</v>
      </c>
      <c r="AC26" s="32">
        <v>1</v>
      </c>
      <c r="AD26" s="50">
        <v>0</v>
      </c>
      <c r="AE26" s="10">
        <v>0</v>
      </c>
      <c r="AF26" s="11">
        <v>0</v>
      </c>
      <c r="AG26" s="5">
        <v>2</v>
      </c>
      <c r="AH26" s="53">
        <v>0</v>
      </c>
      <c r="AI26" s="30">
        <v>0</v>
      </c>
      <c r="AJ26" s="31">
        <v>0</v>
      </c>
      <c r="AK26" s="32">
        <v>3</v>
      </c>
      <c r="AL26" s="50">
        <v>0</v>
      </c>
      <c r="AM26" s="10">
        <v>1</v>
      </c>
      <c r="AN26" s="11">
        <v>0</v>
      </c>
      <c r="AO26" s="5">
        <v>0</v>
      </c>
      <c r="AP26" s="53">
        <v>0</v>
      </c>
      <c r="AQ26" s="30">
        <v>0</v>
      </c>
      <c r="AR26" s="31">
        <v>2</v>
      </c>
      <c r="AS26" s="32">
        <v>0</v>
      </c>
      <c r="AT26" s="50">
        <v>0</v>
      </c>
      <c r="AU26" s="10">
        <v>0</v>
      </c>
      <c r="AV26" s="11">
        <v>3</v>
      </c>
      <c r="AW26" s="5">
        <v>0</v>
      </c>
      <c r="AX26" s="53">
        <v>0</v>
      </c>
      <c r="AY26" s="30">
        <v>0</v>
      </c>
      <c r="AZ26" s="31">
        <v>0</v>
      </c>
      <c r="BA26" s="32">
        <v>1</v>
      </c>
      <c r="BB26" s="50">
        <v>0</v>
      </c>
      <c r="BC26" s="10">
        <v>0</v>
      </c>
      <c r="BD26" s="11">
        <v>0</v>
      </c>
      <c r="BE26" s="5">
        <v>2</v>
      </c>
      <c r="BF26" s="53">
        <v>0</v>
      </c>
      <c r="BG26" s="30">
        <v>0</v>
      </c>
      <c r="BH26" s="31">
        <v>0</v>
      </c>
      <c r="BI26" s="32">
        <v>3</v>
      </c>
      <c r="BJ26" s="50">
        <v>0</v>
      </c>
      <c r="BK26" s="10">
        <v>0</v>
      </c>
      <c r="BL26" s="11">
        <v>0</v>
      </c>
      <c r="BM26" s="5">
        <v>1</v>
      </c>
      <c r="BN26" s="53">
        <v>0</v>
      </c>
      <c r="BO26" s="30">
        <v>0</v>
      </c>
      <c r="BP26" s="31">
        <v>0</v>
      </c>
      <c r="BQ26" s="32">
        <v>2</v>
      </c>
      <c r="BR26" s="50">
        <v>0</v>
      </c>
      <c r="BS26" s="10">
        <v>0</v>
      </c>
      <c r="BT26" s="11">
        <v>0</v>
      </c>
      <c r="BU26" s="5">
        <v>3</v>
      </c>
      <c r="BV26" s="53">
        <v>0</v>
      </c>
      <c r="BW26" s="30">
        <v>0</v>
      </c>
      <c r="BX26" s="31">
        <v>0</v>
      </c>
      <c r="BY26" s="32">
        <v>1</v>
      </c>
      <c r="BZ26" s="50">
        <v>0</v>
      </c>
      <c r="CA26" s="10">
        <v>0</v>
      </c>
      <c r="CB26" s="11">
        <v>0</v>
      </c>
      <c r="CC26" s="5">
        <v>2</v>
      </c>
      <c r="CD26" s="53">
        <v>0</v>
      </c>
      <c r="CE26" s="30">
        <v>1</v>
      </c>
      <c r="CF26" s="31">
        <v>1</v>
      </c>
      <c r="CG26" s="32">
        <v>1</v>
      </c>
      <c r="CH26" s="43"/>
    </row>
    <row r="27" spans="1:86" x14ac:dyDescent="0.2">
      <c r="A27" s="63"/>
      <c r="B27" s="23" t="s">
        <v>30</v>
      </c>
      <c r="C27" s="33">
        <v>1</v>
      </c>
      <c r="D27" s="34">
        <v>0</v>
      </c>
      <c r="E27" s="35">
        <v>0</v>
      </c>
      <c r="F27" s="51">
        <v>0</v>
      </c>
      <c r="G27" s="12">
        <v>1</v>
      </c>
      <c r="H27" s="1">
        <v>0</v>
      </c>
      <c r="I27" s="6">
        <v>1</v>
      </c>
      <c r="J27" s="54">
        <v>0</v>
      </c>
      <c r="K27" s="33">
        <v>1</v>
      </c>
      <c r="L27" s="34">
        <v>0</v>
      </c>
      <c r="M27" s="35">
        <v>2</v>
      </c>
      <c r="N27" s="35">
        <v>0</v>
      </c>
      <c r="O27" s="12">
        <v>0</v>
      </c>
      <c r="P27" s="1">
        <v>1</v>
      </c>
      <c r="Q27" s="6">
        <v>0</v>
      </c>
      <c r="R27" s="54">
        <v>0</v>
      </c>
      <c r="S27" s="33">
        <v>0</v>
      </c>
      <c r="T27" s="34">
        <v>2</v>
      </c>
      <c r="U27" s="35">
        <v>0</v>
      </c>
      <c r="V27" s="51">
        <v>0</v>
      </c>
      <c r="W27" s="12"/>
      <c r="X27" s="1"/>
      <c r="Y27" s="6"/>
      <c r="Z27" s="54"/>
      <c r="AA27" s="33">
        <v>0</v>
      </c>
      <c r="AB27" s="34">
        <v>0</v>
      </c>
      <c r="AC27" s="35">
        <v>1</v>
      </c>
      <c r="AD27" s="51">
        <v>0</v>
      </c>
      <c r="AE27" s="12">
        <v>0</v>
      </c>
      <c r="AF27" s="1">
        <v>0</v>
      </c>
      <c r="AG27" s="6">
        <v>2</v>
      </c>
      <c r="AH27" s="54">
        <v>0</v>
      </c>
      <c r="AI27" s="33">
        <v>1</v>
      </c>
      <c r="AJ27" s="34">
        <v>0</v>
      </c>
      <c r="AK27" s="35">
        <v>2</v>
      </c>
      <c r="AL27" s="51">
        <v>0</v>
      </c>
      <c r="AM27" s="12"/>
      <c r="AN27" s="1"/>
      <c r="AO27" s="6"/>
      <c r="AP27" s="54"/>
      <c r="AQ27" s="33"/>
      <c r="AR27" s="34"/>
      <c r="AS27" s="35"/>
      <c r="AT27" s="51"/>
      <c r="AU27" s="12"/>
      <c r="AV27" s="1"/>
      <c r="AW27" s="6"/>
      <c r="AX27" s="54"/>
      <c r="AY27" s="33">
        <v>0</v>
      </c>
      <c r="AZ27" s="34">
        <v>1</v>
      </c>
      <c r="BA27" s="35">
        <v>0</v>
      </c>
      <c r="BB27" s="51">
        <v>0</v>
      </c>
      <c r="BC27" s="12">
        <v>0</v>
      </c>
      <c r="BD27" s="1">
        <v>2</v>
      </c>
      <c r="BE27" s="6">
        <v>0</v>
      </c>
      <c r="BF27" s="54">
        <v>0</v>
      </c>
      <c r="BG27" s="33">
        <v>0</v>
      </c>
      <c r="BH27" s="34">
        <v>3</v>
      </c>
      <c r="BI27" s="35">
        <v>0</v>
      </c>
      <c r="BJ27" s="51">
        <v>0</v>
      </c>
      <c r="BK27" s="12">
        <v>1</v>
      </c>
      <c r="BL27" s="1">
        <v>0</v>
      </c>
      <c r="BM27" s="6">
        <v>0</v>
      </c>
      <c r="BN27" s="54">
        <v>0</v>
      </c>
      <c r="BO27" s="33">
        <v>1</v>
      </c>
      <c r="BP27" s="34">
        <v>0</v>
      </c>
      <c r="BQ27" s="35">
        <v>1</v>
      </c>
      <c r="BR27" s="51">
        <v>0</v>
      </c>
      <c r="BS27" s="12">
        <v>1</v>
      </c>
      <c r="BT27" s="1">
        <v>0</v>
      </c>
      <c r="BU27" s="6">
        <v>2</v>
      </c>
      <c r="BV27" s="54">
        <v>0</v>
      </c>
      <c r="BW27" s="33">
        <v>0</v>
      </c>
      <c r="BX27" s="34">
        <v>1</v>
      </c>
      <c r="BY27" s="35">
        <v>0</v>
      </c>
      <c r="BZ27" s="51">
        <v>0</v>
      </c>
      <c r="CA27" s="12">
        <v>0</v>
      </c>
      <c r="CB27" s="1">
        <v>0</v>
      </c>
      <c r="CC27" s="6">
        <v>2</v>
      </c>
      <c r="CD27" s="54">
        <v>0</v>
      </c>
      <c r="CE27" s="33">
        <v>0</v>
      </c>
      <c r="CF27" s="34">
        <v>1</v>
      </c>
      <c r="CG27" s="35">
        <v>2</v>
      </c>
      <c r="CH27" s="43"/>
    </row>
    <row r="28" spans="1:86" x14ac:dyDescent="0.2">
      <c r="A28" s="63"/>
      <c r="B28" s="23" t="s">
        <v>31</v>
      </c>
      <c r="C28" s="33">
        <v>0</v>
      </c>
      <c r="D28" s="34">
        <v>0</v>
      </c>
      <c r="E28" s="35">
        <v>1</v>
      </c>
      <c r="F28" s="51">
        <v>0</v>
      </c>
      <c r="G28" s="12">
        <v>0</v>
      </c>
      <c r="H28" s="1">
        <v>0</v>
      </c>
      <c r="I28" s="6">
        <v>2</v>
      </c>
      <c r="J28" s="54">
        <v>0</v>
      </c>
      <c r="K28" s="33">
        <v>0</v>
      </c>
      <c r="L28" s="34">
        <v>0</v>
      </c>
      <c r="M28" s="35">
        <v>3</v>
      </c>
      <c r="N28" s="35">
        <v>0</v>
      </c>
      <c r="O28" s="12">
        <v>0</v>
      </c>
      <c r="P28" s="1">
        <v>1</v>
      </c>
      <c r="Q28" s="6">
        <v>0</v>
      </c>
      <c r="R28" s="54">
        <v>0</v>
      </c>
      <c r="S28" s="33">
        <v>0</v>
      </c>
      <c r="T28" s="34">
        <v>2</v>
      </c>
      <c r="U28" s="35">
        <v>0</v>
      </c>
      <c r="V28" s="51">
        <v>0</v>
      </c>
      <c r="W28" s="12"/>
      <c r="X28" s="1"/>
      <c r="Y28" s="6"/>
      <c r="Z28" s="54"/>
      <c r="AA28" s="33">
        <v>1</v>
      </c>
      <c r="AB28" s="34">
        <v>0</v>
      </c>
      <c r="AC28" s="35">
        <v>0</v>
      </c>
      <c r="AD28" s="51">
        <v>0</v>
      </c>
      <c r="AE28" s="12">
        <v>0</v>
      </c>
      <c r="AF28" s="1">
        <v>0</v>
      </c>
      <c r="AG28" s="6">
        <v>2</v>
      </c>
      <c r="AH28" s="54">
        <v>0</v>
      </c>
      <c r="AI28" s="33">
        <v>1</v>
      </c>
      <c r="AJ28" s="34">
        <v>0</v>
      </c>
      <c r="AK28" s="35">
        <v>2</v>
      </c>
      <c r="AL28" s="51">
        <v>0</v>
      </c>
      <c r="AM28" s="12"/>
      <c r="AN28" s="1"/>
      <c r="AO28" s="6"/>
      <c r="AP28" s="54"/>
      <c r="AQ28" s="33"/>
      <c r="AR28" s="34"/>
      <c r="AS28" s="35"/>
      <c r="AT28" s="51"/>
      <c r="AU28" s="12"/>
      <c r="AV28" s="1"/>
      <c r="AW28" s="6"/>
      <c r="AX28" s="54"/>
      <c r="AY28" s="33">
        <v>0</v>
      </c>
      <c r="AZ28" s="34">
        <v>1</v>
      </c>
      <c r="BA28" s="35">
        <v>0</v>
      </c>
      <c r="BB28" s="51">
        <v>0</v>
      </c>
      <c r="BC28" s="12">
        <v>0</v>
      </c>
      <c r="BD28" s="1">
        <v>2</v>
      </c>
      <c r="BE28" s="6">
        <v>0</v>
      </c>
      <c r="BF28" s="54">
        <v>0</v>
      </c>
      <c r="BG28" s="33">
        <v>0</v>
      </c>
      <c r="BH28" s="34">
        <v>3</v>
      </c>
      <c r="BI28" s="35">
        <v>0</v>
      </c>
      <c r="BJ28" s="51">
        <v>0</v>
      </c>
      <c r="BK28" s="12">
        <v>0</v>
      </c>
      <c r="BL28" s="1">
        <v>0</v>
      </c>
      <c r="BM28" s="6">
        <v>1</v>
      </c>
      <c r="BN28" s="54">
        <v>0</v>
      </c>
      <c r="BO28" s="33">
        <v>0</v>
      </c>
      <c r="BP28" s="34">
        <v>0</v>
      </c>
      <c r="BQ28" s="35">
        <v>2</v>
      </c>
      <c r="BR28" s="51">
        <v>0</v>
      </c>
      <c r="BS28" s="12">
        <v>0</v>
      </c>
      <c r="BT28" s="1">
        <v>0</v>
      </c>
      <c r="BU28" s="6">
        <v>3</v>
      </c>
      <c r="BV28" s="54">
        <v>0</v>
      </c>
      <c r="BW28" s="33">
        <v>0</v>
      </c>
      <c r="BX28" s="34">
        <v>1</v>
      </c>
      <c r="BY28" s="35">
        <v>0</v>
      </c>
      <c r="BZ28" s="51">
        <v>0</v>
      </c>
      <c r="CA28" s="12">
        <v>0</v>
      </c>
      <c r="CB28" s="1">
        <v>1</v>
      </c>
      <c r="CC28" s="6">
        <v>1</v>
      </c>
      <c r="CD28" s="54">
        <v>0</v>
      </c>
      <c r="CE28" s="33">
        <v>0</v>
      </c>
      <c r="CF28" s="34">
        <v>2</v>
      </c>
      <c r="CG28" s="35">
        <v>1</v>
      </c>
      <c r="CH28" s="43"/>
    </row>
    <row r="29" spans="1:86" x14ac:dyDescent="0.2">
      <c r="A29" s="63"/>
      <c r="B29" s="23" t="s">
        <v>32</v>
      </c>
      <c r="C29" s="33">
        <v>0</v>
      </c>
      <c r="D29" s="34">
        <v>0</v>
      </c>
      <c r="E29" s="35">
        <v>1</v>
      </c>
      <c r="F29" s="51">
        <v>0</v>
      </c>
      <c r="G29" s="12">
        <v>0</v>
      </c>
      <c r="H29" s="1">
        <v>0</v>
      </c>
      <c r="I29" s="6">
        <v>2</v>
      </c>
      <c r="J29" s="54">
        <v>0</v>
      </c>
      <c r="K29" s="33">
        <v>0</v>
      </c>
      <c r="L29" s="34">
        <v>0</v>
      </c>
      <c r="M29" s="35">
        <v>3</v>
      </c>
      <c r="N29" s="35">
        <v>0</v>
      </c>
      <c r="O29" s="12"/>
      <c r="P29" s="1"/>
      <c r="Q29" s="6"/>
      <c r="R29" s="54"/>
      <c r="S29" s="33"/>
      <c r="T29" s="34"/>
      <c r="U29" s="35"/>
      <c r="V29" s="51"/>
      <c r="W29" s="12"/>
      <c r="X29" s="1"/>
      <c r="Y29" s="6"/>
      <c r="Z29" s="54"/>
      <c r="AA29" s="33"/>
      <c r="AB29" s="34"/>
      <c r="AC29" s="35"/>
      <c r="AD29" s="51"/>
      <c r="AE29" s="12"/>
      <c r="AF29" s="1"/>
      <c r="AG29" s="6"/>
      <c r="AH29" s="54"/>
      <c r="AI29" s="33"/>
      <c r="AJ29" s="34"/>
      <c r="AK29" s="35"/>
      <c r="AL29" s="51"/>
      <c r="AM29" s="12"/>
      <c r="AN29" s="1"/>
      <c r="AO29" s="6"/>
      <c r="AP29" s="54"/>
      <c r="AQ29" s="33"/>
      <c r="AR29" s="34"/>
      <c r="AS29" s="35"/>
      <c r="AT29" s="51"/>
      <c r="AU29" s="12"/>
      <c r="AV29" s="1"/>
      <c r="AW29" s="6"/>
      <c r="AX29" s="54"/>
      <c r="AY29" s="33">
        <v>0</v>
      </c>
      <c r="AZ29" s="34">
        <v>1</v>
      </c>
      <c r="BA29" s="35">
        <v>0</v>
      </c>
      <c r="BB29" s="51">
        <v>0</v>
      </c>
      <c r="BC29" s="12">
        <v>0</v>
      </c>
      <c r="BD29" s="1">
        <v>2</v>
      </c>
      <c r="BE29" s="6">
        <v>0</v>
      </c>
      <c r="BF29" s="54">
        <v>0</v>
      </c>
      <c r="BG29" s="33">
        <v>0</v>
      </c>
      <c r="BH29" s="34">
        <v>2</v>
      </c>
      <c r="BI29" s="35">
        <v>1</v>
      </c>
      <c r="BJ29" s="51">
        <v>0</v>
      </c>
      <c r="BK29" s="12">
        <v>0</v>
      </c>
      <c r="BL29" s="1">
        <v>0</v>
      </c>
      <c r="BM29" s="6">
        <v>1</v>
      </c>
      <c r="BN29" s="54">
        <v>0</v>
      </c>
      <c r="BO29" s="33">
        <v>0</v>
      </c>
      <c r="BP29" s="34">
        <v>0</v>
      </c>
      <c r="BQ29" s="35">
        <v>2</v>
      </c>
      <c r="BR29" s="51">
        <v>0</v>
      </c>
      <c r="BS29" s="12">
        <v>0</v>
      </c>
      <c r="BT29" s="1">
        <v>0</v>
      </c>
      <c r="BU29" s="6">
        <v>3</v>
      </c>
      <c r="BV29" s="54">
        <v>0</v>
      </c>
      <c r="BW29" s="33">
        <v>0</v>
      </c>
      <c r="BX29" s="34">
        <v>1</v>
      </c>
      <c r="BY29" s="35">
        <v>0</v>
      </c>
      <c r="BZ29" s="51">
        <v>0</v>
      </c>
      <c r="CA29" s="12">
        <v>0</v>
      </c>
      <c r="CB29" s="1">
        <v>1</v>
      </c>
      <c r="CC29" s="6">
        <v>1</v>
      </c>
      <c r="CD29" s="54">
        <v>0</v>
      </c>
      <c r="CE29" s="33">
        <v>0</v>
      </c>
      <c r="CF29" s="34">
        <v>1</v>
      </c>
      <c r="CG29" s="35">
        <v>2</v>
      </c>
      <c r="CH29" s="43"/>
    </row>
    <row r="30" spans="1:86" x14ac:dyDescent="0.2">
      <c r="A30" s="63"/>
      <c r="B30" s="23" t="s">
        <v>33</v>
      </c>
      <c r="C30" s="33"/>
      <c r="D30" s="34"/>
      <c r="E30" s="35"/>
      <c r="F30" s="51"/>
      <c r="G30" s="12"/>
      <c r="H30" s="1"/>
      <c r="I30" s="6"/>
      <c r="J30" s="54"/>
      <c r="K30" s="33"/>
      <c r="L30" s="34"/>
      <c r="M30" s="35"/>
      <c r="N30" s="35"/>
      <c r="O30" s="12"/>
      <c r="P30" s="1"/>
      <c r="Q30" s="6"/>
      <c r="R30" s="54"/>
      <c r="S30" s="33"/>
      <c r="T30" s="34"/>
      <c r="U30" s="35"/>
      <c r="V30" s="51"/>
      <c r="W30" s="12"/>
      <c r="X30" s="1"/>
      <c r="Y30" s="6"/>
      <c r="Z30" s="54"/>
      <c r="AA30" s="33"/>
      <c r="AB30" s="34"/>
      <c r="AC30" s="35"/>
      <c r="AD30" s="51"/>
      <c r="AE30" s="12"/>
      <c r="AF30" s="1"/>
      <c r="AG30" s="6"/>
      <c r="AH30" s="54"/>
      <c r="AI30" s="33"/>
      <c r="AJ30" s="34"/>
      <c r="AK30" s="35"/>
      <c r="AL30" s="51"/>
      <c r="AM30" s="12"/>
      <c r="AN30" s="1"/>
      <c r="AO30" s="6"/>
      <c r="AP30" s="54"/>
      <c r="AQ30" s="33"/>
      <c r="AR30" s="34"/>
      <c r="AS30" s="35"/>
      <c r="AT30" s="51"/>
      <c r="AU30" s="12"/>
      <c r="AV30" s="1"/>
      <c r="AW30" s="6"/>
      <c r="AX30" s="54"/>
      <c r="AY30" s="33"/>
      <c r="AZ30" s="34"/>
      <c r="BA30" s="35"/>
      <c r="BB30" s="51"/>
      <c r="BC30" s="12"/>
      <c r="BD30" s="1"/>
      <c r="BE30" s="6"/>
      <c r="BF30" s="54"/>
      <c r="BG30" s="33"/>
      <c r="BH30" s="34"/>
      <c r="BI30" s="35"/>
      <c r="BJ30" s="51"/>
      <c r="BK30" s="12">
        <v>0</v>
      </c>
      <c r="BL30" s="1">
        <v>0</v>
      </c>
      <c r="BM30" s="6">
        <v>1</v>
      </c>
      <c r="BN30" s="54">
        <v>0</v>
      </c>
      <c r="BO30" s="33">
        <v>0</v>
      </c>
      <c r="BP30" s="34">
        <v>0</v>
      </c>
      <c r="BQ30" s="35">
        <v>2</v>
      </c>
      <c r="BR30" s="51">
        <v>0</v>
      </c>
      <c r="BS30" s="12">
        <v>0</v>
      </c>
      <c r="BT30" s="1">
        <v>0</v>
      </c>
      <c r="BU30" s="6">
        <v>3</v>
      </c>
      <c r="BV30" s="54">
        <v>0</v>
      </c>
      <c r="BW30" s="33"/>
      <c r="BX30" s="34"/>
      <c r="BY30" s="35"/>
      <c r="BZ30" s="51"/>
      <c r="CA30" s="12"/>
      <c r="CB30" s="1"/>
      <c r="CC30" s="6"/>
      <c r="CD30" s="54"/>
      <c r="CE30" s="33"/>
      <c r="CF30" s="34"/>
      <c r="CG30" s="35"/>
      <c r="CH30" s="43"/>
    </row>
    <row r="31" spans="1:86" x14ac:dyDescent="0.2">
      <c r="A31" s="63"/>
      <c r="B31" s="23" t="s">
        <v>34</v>
      </c>
      <c r="C31" s="33"/>
      <c r="D31" s="34"/>
      <c r="E31" s="35"/>
      <c r="F31" s="51"/>
      <c r="G31" s="12"/>
      <c r="H31" s="1"/>
      <c r="I31" s="6"/>
      <c r="J31" s="54"/>
      <c r="K31" s="33"/>
      <c r="L31" s="34"/>
      <c r="M31" s="35"/>
      <c r="N31" s="35"/>
      <c r="O31" s="12"/>
      <c r="P31" s="1"/>
      <c r="Q31" s="6"/>
      <c r="R31" s="54"/>
      <c r="S31" s="33"/>
      <c r="T31" s="34"/>
      <c r="U31" s="35"/>
      <c r="V31" s="51"/>
      <c r="W31" s="12"/>
      <c r="X31" s="1"/>
      <c r="Y31" s="6"/>
      <c r="Z31" s="54"/>
      <c r="AA31" s="33"/>
      <c r="AB31" s="34"/>
      <c r="AC31" s="35"/>
      <c r="AD31" s="51"/>
      <c r="AE31" s="12"/>
      <c r="AF31" s="1"/>
      <c r="AG31" s="6"/>
      <c r="AH31" s="54"/>
      <c r="AI31" s="33"/>
      <c r="AJ31" s="34"/>
      <c r="AK31" s="35"/>
      <c r="AL31" s="51"/>
      <c r="AM31" s="12"/>
      <c r="AN31" s="1"/>
      <c r="AO31" s="6"/>
      <c r="AP31" s="54"/>
      <c r="AQ31" s="33"/>
      <c r="AR31" s="34"/>
      <c r="AS31" s="35"/>
      <c r="AT31" s="51"/>
      <c r="AU31" s="12"/>
      <c r="AV31" s="1"/>
      <c r="AW31" s="6"/>
      <c r="AX31" s="54"/>
      <c r="AY31" s="33"/>
      <c r="AZ31" s="34"/>
      <c r="BA31" s="35"/>
      <c r="BB31" s="51"/>
      <c r="BC31" s="12"/>
      <c r="BD31" s="1"/>
      <c r="BE31" s="6"/>
      <c r="BF31" s="54"/>
      <c r="BG31" s="33"/>
      <c r="BH31" s="34"/>
      <c r="BI31" s="35"/>
      <c r="BJ31" s="51"/>
      <c r="BK31" s="12">
        <v>0</v>
      </c>
      <c r="BL31" s="1">
        <v>0</v>
      </c>
      <c r="BM31" s="6">
        <v>1</v>
      </c>
      <c r="BN31" s="54">
        <v>0</v>
      </c>
      <c r="BO31" s="33">
        <v>0</v>
      </c>
      <c r="BP31" s="34">
        <v>0</v>
      </c>
      <c r="BQ31" s="35">
        <v>2</v>
      </c>
      <c r="BR31" s="51">
        <v>0</v>
      </c>
      <c r="BS31" s="12">
        <v>0</v>
      </c>
      <c r="BT31" s="1">
        <v>0</v>
      </c>
      <c r="BU31" s="6">
        <v>3</v>
      </c>
      <c r="BV31" s="54">
        <v>0</v>
      </c>
      <c r="BW31" s="33"/>
      <c r="BX31" s="34"/>
      <c r="BY31" s="35"/>
      <c r="BZ31" s="51"/>
      <c r="CA31" s="12"/>
      <c r="CB31" s="1"/>
      <c r="CC31" s="6"/>
      <c r="CD31" s="54"/>
      <c r="CE31" s="33"/>
      <c r="CF31" s="34"/>
      <c r="CG31" s="35"/>
      <c r="CH31" s="43"/>
    </row>
    <row r="32" spans="1:86" ht="17" thickBot="1" x14ac:dyDescent="0.25">
      <c r="A32" s="64"/>
      <c r="B32" s="24" t="s">
        <v>35</v>
      </c>
      <c r="C32" s="36"/>
      <c r="D32" s="37"/>
      <c r="E32" s="38"/>
      <c r="F32" s="52"/>
      <c r="G32" s="2"/>
      <c r="H32" s="3"/>
      <c r="I32" s="4"/>
      <c r="J32" s="55"/>
      <c r="K32" s="36"/>
      <c r="L32" s="37"/>
      <c r="M32" s="38"/>
      <c r="N32" s="38"/>
      <c r="O32" s="2"/>
      <c r="P32" s="3"/>
      <c r="Q32" s="4"/>
      <c r="R32" s="55"/>
      <c r="S32" s="36"/>
      <c r="T32" s="37"/>
      <c r="U32" s="38"/>
      <c r="V32" s="52"/>
      <c r="W32" s="2"/>
      <c r="X32" s="3"/>
      <c r="Y32" s="4"/>
      <c r="Z32" s="55"/>
      <c r="AA32" s="36"/>
      <c r="AB32" s="37"/>
      <c r="AC32" s="38"/>
      <c r="AD32" s="52"/>
      <c r="AE32" s="2"/>
      <c r="AF32" s="3"/>
      <c r="AG32" s="4"/>
      <c r="AH32" s="55"/>
      <c r="AI32" s="36"/>
      <c r="AJ32" s="37"/>
      <c r="AK32" s="38"/>
      <c r="AL32" s="52"/>
      <c r="AM32" s="2"/>
      <c r="AN32" s="3"/>
      <c r="AO32" s="4"/>
      <c r="AP32" s="55"/>
      <c r="AQ32" s="36"/>
      <c r="AR32" s="37"/>
      <c r="AS32" s="38"/>
      <c r="AT32" s="52"/>
      <c r="AU32" s="2"/>
      <c r="AV32" s="3"/>
      <c r="AW32" s="4"/>
      <c r="AX32" s="55"/>
      <c r="AY32" s="36"/>
      <c r="AZ32" s="37"/>
      <c r="BA32" s="38"/>
      <c r="BB32" s="52"/>
      <c r="BC32" s="2"/>
      <c r="BD32" s="3"/>
      <c r="BE32" s="4"/>
      <c r="BF32" s="55"/>
      <c r="BG32" s="36"/>
      <c r="BH32" s="37"/>
      <c r="BI32" s="38"/>
      <c r="BJ32" s="52"/>
      <c r="BK32" s="2">
        <v>0</v>
      </c>
      <c r="BL32" s="3">
        <v>0</v>
      </c>
      <c r="BM32" s="4">
        <v>1</v>
      </c>
      <c r="BN32" s="55">
        <v>0</v>
      </c>
      <c r="BO32" s="36">
        <v>0</v>
      </c>
      <c r="BP32" s="37">
        <v>0</v>
      </c>
      <c r="BQ32" s="38">
        <v>2</v>
      </c>
      <c r="BR32" s="52">
        <v>0</v>
      </c>
      <c r="BS32" s="2">
        <v>0</v>
      </c>
      <c r="BT32" s="3">
        <v>0</v>
      </c>
      <c r="BU32" s="4">
        <v>3</v>
      </c>
      <c r="BV32" s="55">
        <v>0</v>
      </c>
      <c r="BW32" s="36"/>
      <c r="BX32" s="37"/>
      <c r="BY32" s="38"/>
      <c r="BZ32" s="52"/>
      <c r="CA32" s="2"/>
      <c r="CB32" s="3"/>
      <c r="CC32" s="4"/>
      <c r="CD32" s="55"/>
      <c r="CE32" s="36"/>
      <c r="CF32" s="37"/>
      <c r="CG32" s="38"/>
      <c r="CH32" s="43"/>
    </row>
    <row r="33" spans="1:86" ht="17" thickBot="1" x14ac:dyDescent="0.25">
      <c r="A33" s="16"/>
      <c r="B33" s="44"/>
      <c r="C33" s="42">
        <f>SUM(C26:C32)</f>
        <v>1</v>
      </c>
      <c r="D33" s="42">
        <f t="shared" ref="D33:CG33" si="6">SUM(D26:D32)</f>
        <v>0</v>
      </c>
      <c r="E33" s="42">
        <f t="shared" si="6"/>
        <v>3</v>
      </c>
      <c r="F33" s="42">
        <f t="shared" si="6"/>
        <v>0</v>
      </c>
      <c r="G33" s="42">
        <f t="shared" si="6"/>
        <v>1</v>
      </c>
      <c r="H33" s="42">
        <f t="shared" si="6"/>
        <v>0</v>
      </c>
      <c r="I33" s="42">
        <f t="shared" si="6"/>
        <v>7</v>
      </c>
      <c r="J33" s="42">
        <f t="shared" si="6"/>
        <v>0</v>
      </c>
      <c r="K33" s="42">
        <f t="shared" si="6"/>
        <v>1</v>
      </c>
      <c r="L33" s="42">
        <f t="shared" si="6"/>
        <v>0</v>
      </c>
      <c r="M33" s="42">
        <f t="shared" si="6"/>
        <v>11</v>
      </c>
      <c r="N33" s="42">
        <f t="shared" si="6"/>
        <v>0</v>
      </c>
      <c r="O33" s="42">
        <f t="shared" si="6"/>
        <v>0</v>
      </c>
      <c r="P33" s="42">
        <f t="shared" si="6"/>
        <v>3</v>
      </c>
      <c r="Q33" s="42">
        <f t="shared" si="6"/>
        <v>0</v>
      </c>
      <c r="R33" s="42">
        <f t="shared" si="6"/>
        <v>0</v>
      </c>
      <c r="S33" s="42">
        <f t="shared" si="6"/>
        <v>0</v>
      </c>
      <c r="T33" s="42">
        <f t="shared" si="6"/>
        <v>6</v>
      </c>
      <c r="U33" s="42">
        <f t="shared" si="6"/>
        <v>0</v>
      </c>
      <c r="V33" s="42">
        <f t="shared" si="6"/>
        <v>0</v>
      </c>
      <c r="W33" s="42">
        <f t="shared" si="6"/>
        <v>0</v>
      </c>
      <c r="X33" s="42">
        <f t="shared" si="6"/>
        <v>0</v>
      </c>
      <c r="Y33" s="42">
        <f t="shared" si="6"/>
        <v>0</v>
      </c>
      <c r="Z33" s="42">
        <f t="shared" si="6"/>
        <v>0</v>
      </c>
      <c r="AA33" s="42">
        <f t="shared" si="6"/>
        <v>1</v>
      </c>
      <c r="AB33" s="42">
        <f t="shared" si="6"/>
        <v>0</v>
      </c>
      <c r="AC33" s="42">
        <f t="shared" si="6"/>
        <v>2</v>
      </c>
      <c r="AD33" s="42">
        <f t="shared" si="6"/>
        <v>0</v>
      </c>
      <c r="AE33" s="42">
        <f t="shared" si="6"/>
        <v>0</v>
      </c>
      <c r="AF33" s="42">
        <f t="shared" si="6"/>
        <v>0</v>
      </c>
      <c r="AG33" s="42">
        <f t="shared" si="6"/>
        <v>6</v>
      </c>
      <c r="AH33" s="42">
        <f t="shared" si="6"/>
        <v>0</v>
      </c>
      <c r="AI33" s="42">
        <f t="shared" si="6"/>
        <v>2</v>
      </c>
      <c r="AJ33" s="42">
        <f t="shared" si="6"/>
        <v>0</v>
      </c>
      <c r="AK33" s="42">
        <f t="shared" si="6"/>
        <v>7</v>
      </c>
      <c r="AL33" s="42">
        <f t="shared" si="6"/>
        <v>0</v>
      </c>
      <c r="AM33" s="42">
        <f t="shared" si="6"/>
        <v>1</v>
      </c>
      <c r="AN33" s="42">
        <f t="shared" si="6"/>
        <v>0</v>
      </c>
      <c r="AO33" s="42">
        <f t="shared" si="6"/>
        <v>0</v>
      </c>
      <c r="AP33" s="42">
        <f t="shared" si="6"/>
        <v>0</v>
      </c>
      <c r="AQ33" s="42">
        <f t="shared" si="6"/>
        <v>0</v>
      </c>
      <c r="AR33" s="42">
        <f t="shared" si="6"/>
        <v>2</v>
      </c>
      <c r="AS33" s="42">
        <f t="shared" si="6"/>
        <v>0</v>
      </c>
      <c r="AT33" s="42">
        <f t="shared" si="6"/>
        <v>0</v>
      </c>
      <c r="AU33" s="42">
        <f t="shared" si="6"/>
        <v>0</v>
      </c>
      <c r="AV33" s="42">
        <f t="shared" si="6"/>
        <v>3</v>
      </c>
      <c r="AW33" s="42">
        <f t="shared" si="6"/>
        <v>0</v>
      </c>
      <c r="AX33" s="42">
        <f t="shared" si="6"/>
        <v>0</v>
      </c>
      <c r="AY33" s="42">
        <f t="shared" si="6"/>
        <v>0</v>
      </c>
      <c r="AZ33" s="42">
        <f t="shared" si="6"/>
        <v>3</v>
      </c>
      <c r="BA33" s="42">
        <f t="shared" si="6"/>
        <v>1</v>
      </c>
      <c r="BB33" s="42">
        <f t="shared" si="6"/>
        <v>0</v>
      </c>
      <c r="BC33" s="42">
        <f t="shared" si="6"/>
        <v>0</v>
      </c>
      <c r="BD33" s="42">
        <f t="shared" si="6"/>
        <v>6</v>
      </c>
      <c r="BE33" s="42">
        <f t="shared" si="6"/>
        <v>2</v>
      </c>
      <c r="BF33" s="42">
        <f t="shared" si="6"/>
        <v>0</v>
      </c>
      <c r="BG33" s="42">
        <f t="shared" si="6"/>
        <v>0</v>
      </c>
      <c r="BH33" s="42">
        <f t="shared" si="6"/>
        <v>8</v>
      </c>
      <c r="BI33" s="42">
        <f t="shared" si="6"/>
        <v>4</v>
      </c>
      <c r="BJ33" s="42">
        <f t="shared" si="6"/>
        <v>0</v>
      </c>
      <c r="BK33" s="42">
        <f t="shared" si="6"/>
        <v>1</v>
      </c>
      <c r="BL33" s="42">
        <f t="shared" si="6"/>
        <v>0</v>
      </c>
      <c r="BM33" s="42">
        <f t="shared" si="6"/>
        <v>6</v>
      </c>
      <c r="BN33" s="42">
        <f t="shared" si="6"/>
        <v>0</v>
      </c>
      <c r="BO33" s="42">
        <f t="shared" si="6"/>
        <v>1</v>
      </c>
      <c r="BP33" s="42">
        <f t="shared" si="6"/>
        <v>0</v>
      </c>
      <c r="BQ33" s="42">
        <f t="shared" si="6"/>
        <v>13</v>
      </c>
      <c r="BR33" s="42">
        <f t="shared" si="6"/>
        <v>0</v>
      </c>
      <c r="BS33" s="42">
        <f t="shared" si="6"/>
        <v>1</v>
      </c>
      <c r="BT33" s="42">
        <f t="shared" si="6"/>
        <v>0</v>
      </c>
      <c r="BU33" s="42">
        <f t="shared" si="6"/>
        <v>20</v>
      </c>
      <c r="BV33" s="42">
        <f t="shared" si="6"/>
        <v>0</v>
      </c>
      <c r="BW33" s="42">
        <f t="shared" si="6"/>
        <v>0</v>
      </c>
      <c r="BX33" s="42">
        <f t="shared" si="6"/>
        <v>3</v>
      </c>
      <c r="BY33" s="42">
        <f t="shared" si="6"/>
        <v>1</v>
      </c>
      <c r="BZ33" s="42">
        <f t="shared" si="6"/>
        <v>0</v>
      </c>
      <c r="CA33" s="42">
        <f t="shared" si="6"/>
        <v>0</v>
      </c>
      <c r="CB33" s="42">
        <f t="shared" si="6"/>
        <v>2</v>
      </c>
      <c r="CC33" s="42">
        <f t="shared" si="6"/>
        <v>6</v>
      </c>
      <c r="CD33" s="42">
        <f t="shared" si="6"/>
        <v>0</v>
      </c>
      <c r="CE33" s="42">
        <f t="shared" si="6"/>
        <v>1</v>
      </c>
      <c r="CF33" s="42">
        <f t="shared" si="6"/>
        <v>5</v>
      </c>
      <c r="CG33" s="42">
        <f t="shared" si="6"/>
        <v>6</v>
      </c>
      <c r="CH33" s="42">
        <f t="shared" ref="CH33" si="7">SUM(CH26:CH32)</f>
        <v>0</v>
      </c>
    </row>
    <row r="34" spans="1:86" x14ac:dyDescent="0.2">
      <c r="A34" s="62" t="s">
        <v>46</v>
      </c>
      <c r="B34" s="22" t="s">
        <v>36</v>
      </c>
      <c r="C34" s="30">
        <v>0</v>
      </c>
      <c r="D34" s="31">
        <v>0</v>
      </c>
      <c r="E34" s="32">
        <v>1</v>
      </c>
      <c r="F34" s="50"/>
      <c r="G34" s="10">
        <v>1</v>
      </c>
      <c r="H34" s="11">
        <v>0</v>
      </c>
      <c r="I34" s="5">
        <v>1</v>
      </c>
      <c r="J34" s="53"/>
      <c r="K34" s="30">
        <v>1</v>
      </c>
      <c r="L34" s="31">
        <v>0</v>
      </c>
      <c r="M34" s="32">
        <v>2</v>
      </c>
      <c r="N34" s="32"/>
      <c r="O34" s="12">
        <v>0</v>
      </c>
      <c r="P34" s="1">
        <v>0</v>
      </c>
      <c r="Q34" s="6">
        <v>1</v>
      </c>
      <c r="R34" s="54"/>
      <c r="S34" s="33">
        <v>0</v>
      </c>
      <c r="T34" s="34">
        <v>2</v>
      </c>
      <c r="U34" s="35">
        <v>0</v>
      </c>
      <c r="V34" s="58"/>
      <c r="W34" s="10">
        <v>0</v>
      </c>
      <c r="X34" s="11">
        <v>1</v>
      </c>
      <c r="Y34" s="5">
        <v>2</v>
      </c>
      <c r="Z34" s="53"/>
      <c r="AA34" s="30">
        <v>0</v>
      </c>
      <c r="AB34" s="31">
        <v>0</v>
      </c>
      <c r="AC34" s="32">
        <v>1</v>
      </c>
      <c r="AD34" s="50"/>
      <c r="AE34" s="10">
        <v>0</v>
      </c>
      <c r="AF34" s="11">
        <v>0</v>
      </c>
      <c r="AG34" s="5">
        <v>2</v>
      </c>
      <c r="AH34" s="53"/>
      <c r="AI34" s="30">
        <v>0</v>
      </c>
      <c r="AJ34" s="31">
        <v>0</v>
      </c>
      <c r="AK34" s="32">
        <v>3</v>
      </c>
      <c r="AL34" s="50"/>
      <c r="AM34" s="10">
        <v>1</v>
      </c>
      <c r="AN34" s="11">
        <v>0</v>
      </c>
      <c r="AO34" s="5">
        <v>0</v>
      </c>
      <c r="AP34" s="53"/>
      <c r="AQ34" s="30">
        <v>1</v>
      </c>
      <c r="AR34" s="31">
        <v>1</v>
      </c>
      <c r="AS34" s="32">
        <v>0</v>
      </c>
      <c r="AT34" s="50"/>
      <c r="AU34" s="10"/>
      <c r="AV34" s="11"/>
      <c r="AW34" s="5"/>
      <c r="AX34" s="53"/>
      <c r="AY34" s="30">
        <v>0</v>
      </c>
      <c r="AZ34" s="31">
        <v>1</v>
      </c>
      <c r="BA34" s="32">
        <v>0</v>
      </c>
      <c r="BB34" s="50"/>
      <c r="BC34" s="10">
        <v>0</v>
      </c>
      <c r="BD34" s="11">
        <v>2</v>
      </c>
      <c r="BE34" s="5">
        <v>0</v>
      </c>
      <c r="BF34" s="53"/>
      <c r="BG34" s="30">
        <v>0</v>
      </c>
      <c r="BH34" s="31">
        <v>3</v>
      </c>
      <c r="BI34" s="32">
        <v>0</v>
      </c>
      <c r="BJ34" s="50"/>
      <c r="BK34" s="10">
        <v>0</v>
      </c>
      <c r="BL34" s="11">
        <v>0</v>
      </c>
      <c r="BM34" s="5">
        <v>1</v>
      </c>
      <c r="BN34" s="53"/>
      <c r="BO34" s="30">
        <v>0</v>
      </c>
      <c r="BP34" s="31">
        <v>0</v>
      </c>
      <c r="BQ34" s="32">
        <v>2</v>
      </c>
      <c r="BR34" s="50"/>
      <c r="BS34" s="10">
        <v>0</v>
      </c>
      <c r="BT34" s="11">
        <v>0</v>
      </c>
      <c r="BU34" s="5">
        <v>3</v>
      </c>
      <c r="BV34" s="53"/>
      <c r="BW34" s="30">
        <v>0</v>
      </c>
      <c r="BX34" s="31">
        <v>0</v>
      </c>
      <c r="BY34" s="32">
        <v>1</v>
      </c>
      <c r="BZ34" s="50"/>
      <c r="CA34" s="10">
        <v>0</v>
      </c>
      <c r="CB34" s="11">
        <v>1</v>
      </c>
      <c r="CC34" s="5">
        <v>1</v>
      </c>
      <c r="CD34" s="53"/>
      <c r="CE34" s="30">
        <v>0</v>
      </c>
      <c r="CF34" s="31">
        <v>1</v>
      </c>
      <c r="CG34" s="32">
        <v>2</v>
      </c>
      <c r="CH34" s="43"/>
    </row>
    <row r="35" spans="1:86" x14ac:dyDescent="0.2">
      <c r="A35" s="63"/>
      <c r="B35" s="23" t="s">
        <v>37</v>
      </c>
      <c r="C35" s="33">
        <v>1</v>
      </c>
      <c r="D35" s="34">
        <v>0</v>
      </c>
      <c r="E35" s="35">
        <v>0</v>
      </c>
      <c r="F35" s="51"/>
      <c r="G35" s="12">
        <v>0</v>
      </c>
      <c r="H35" s="1">
        <v>0</v>
      </c>
      <c r="I35" s="6">
        <v>2</v>
      </c>
      <c r="J35" s="54"/>
      <c r="K35" s="33">
        <v>0</v>
      </c>
      <c r="L35" s="34">
        <v>0</v>
      </c>
      <c r="M35" s="35">
        <v>3</v>
      </c>
      <c r="N35" s="35"/>
      <c r="O35" s="12">
        <v>0</v>
      </c>
      <c r="P35" s="1">
        <v>0</v>
      </c>
      <c r="Q35" s="6">
        <v>1</v>
      </c>
      <c r="R35" s="54"/>
      <c r="S35" s="33">
        <v>0</v>
      </c>
      <c r="T35" s="34">
        <v>2</v>
      </c>
      <c r="U35" s="35">
        <v>0</v>
      </c>
      <c r="V35" s="51"/>
      <c r="W35" s="12">
        <v>0</v>
      </c>
      <c r="X35" s="1">
        <v>2</v>
      </c>
      <c r="Y35" s="6">
        <v>1</v>
      </c>
      <c r="Z35" s="54"/>
      <c r="AA35" s="33">
        <v>0</v>
      </c>
      <c r="AB35" s="34">
        <v>0</v>
      </c>
      <c r="AC35" s="35">
        <v>1</v>
      </c>
      <c r="AD35" s="51"/>
      <c r="AE35" s="12">
        <v>1</v>
      </c>
      <c r="AF35" s="1">
        <v>0</v>
      </c>
      <c r="AG35" s="6">
        <v>1</v>
      </c>
      <c r="AH35" s="54"/>
      <c r="AI35" s="33">
        <v>1</v>
      </c>
      <c r="AJ35" s="34">
        <v>0</v>
      </c>
      <c r="AK35" s="35">
        <v>2</v>
      </c>
      <c r="AL35" s="51"/>
      <c r="AM35" s="12"/>
      <c r="AN35" s="1"/>
      <c r="AO35" s="6"/>
      <c r="AP35" s="54"/>
      <c r="AQ35" s="33"/>
      <c r="AR35" s="34"/>
      <c r="AS35" s="35"/>
      <c r="AT35" s="51"/>
      <c r="AU35" s="12"/>
      <c r="AV35" s="1"/>
      <c r="AW35" s="6"/>
      <c r="AX35" s="54"/>
      <c r="AY35" s="33">
        <v>0</v>
      </c>
      <c r="AZ35" s="34">
        <v>0</v>
      </c>
      <c r="BA35" s="35">
        <v>1</v>
      </c>
      <c r="BB35" s="51"/>
      <c r="BC35" s="12">
        <v>0</v>
      </c>
      <c r="BD35" s="1">
        <v>2</v>
      </c>
      <c r="BE35" s="6">
        <v>0</v>
      </c>
      <c r="BF35" s="54"/>
      <c r="BG35" s="33">
        <v>0</v>
      </c>
      <c r="BH35" s="34">
        <v>3</v>
      </c>
      <c r="BI35" s="35">
        <v>0</v>
      </c>
      <c r="BJ35" s="51"/>
      <c r="BK35" s="12">
        <v>0</v>
      </c>
      <c r="BL35" s="1">
        <v>0</v>
      </c>
      <c r="BM35" s="6">
        <v>1</v>
      </c>
      <c r="BN35" s="54"/>
      <c r="BO35" s="33">
        <v>0</v>
      </c>
      <c r="BP35" s="34">
        <v>0</v>
      </c>
      <c r="BQ35" s="35">
        <v>2</v>
      </c>
      <c r="BR35" s="51"/>
      <c r="BS35" s="12">
        <v>0</v>
      </c>
      <c r="BT35" s="1">
        <v>0</v>
      </c>
      <c r="BU35" s="6">
        <v>3</v>
      </c>
      <c r="BV35" s="54"/>
      <c r="BW35" s="33">
        <v>0</v>
      </c>
      <c r="BX35" s="34">
        <v>0</v>
      </c>
      <c r="BY35" s="35">
        <v>1</v>
      </c>
      <c r="BZ35" s="51"/>
      <c r="CA35" s="12">
        <v>0</v>
      </c>
      <c r="CB35" s="1">
        <v>2</v>
      </c>
      <c r="CC35" s="6">
        <v>0</v>
      </c>
      <c r="CD35" s="54"/>
      <c r="CE35" s="33">
        <v>0</v>
      </c>
      <c r="CF35" s="34">
        <v>2</v>
      </c>
      <c r="CG35" s="35">
        <v>1</v>
      </c>
      <c r="CH35" s="43"/>
    </row>
    <row r="36" spans="1:86" x14ac:dyDescent="0.2">
      <c r="A36" s="63"/>
      <c r="B36" s="23" t="s">
        <v>38</v>
      </c>
      <c r="C36" s="33">
        <v>0</v>
      </c>
      <c r="D36" s="34">
        <v>0</v>
      </c>
      <c r="E36" s="35">
        <v>1</v>
      </c>
      <c r="F36" s="51"/>
      <c r="G36" s="12">
        <v>0</v>
      </c>
      <c r="H36" s="1">
        <v>0</v>
      </c>
      <c r="I36" s="6">
        <v>2</v>
      </c>
      <c r="J36" s="54"/>
      <c r="K36" s="33">
        <v>1</v>
      </c>
      <c r="L36" s="34">
        <v>0</v>
      </c>
      <c r="M36" s="35">
        <v>2</v>
      </c>
      <c r="N36" s="35"/>
      <c r="O36" s="12">
        <v>0</v>
      </c>
      <c r="P36" s="1">
        <v>1</v>
      </c>
      <c r="Q36" s="6">
        <v>0</v>
      </c>
      <c r="R36" s="54"/>
      <c r="S36" s="33">
        <v>0</v>
      </c>
      <c r="T36" s="34">
        <v>2</v>
      </c>
      <c r="U36" s="35">
        <v>0</v>
      </c>
      <c r="V36" s="51"/>
      <c r="W36" s="12">
        <v>0</v>
      </c>
      <c r="X36" s="1">
        <v>3</v>
      </c>
      <c r="Y36" s="6">
        <v>0</v>
      </c>
      <c r="Z36" s="54"/>
      <c r="AA36" s="33">
        <v>0</v>
      </c>
      <c r="AB36" s="34">
        <v>0</v>
      </c>
      <c r="AC36" s="35">
        <v>1</v>
      </c>
      <c r="AD36" s="51"/>
      <c r="AE36" s="12">
        <v>0</v>
      </c>
      <c r="AF36" s="1">
        <v>0</v>
      </c>
      <c r="AG36" s="6">
        <v>2</v>
      </c>
      <c r="AH36" s="54"/>
      <c r="AI36" s="33">
        <v>1</v>
      </c>
      <c r="AJ36" s="34">
        <v>0</v>
      </c>
      <c r="AK36" s="35">
        <v>2</v>
      </c>
      <c r="AL36" s="51"/>
      <c r="AM36" s="12"/>
      <c r="AN36" s="1"/>
      <c r="AO36" s="6"/>
      <c r="AP36" s="54"/>
      <c r="AQ36" s="33"/>
      <c r="AR36" s="34"/>
      <c r="AS36" s="35"/>
      <c r="AT36" s="51"/>
      <c r="AU36" s="12"/>
      <c r="AV36" s="1"/>
      <c r="AW36" s="6"/>
      <c r="AX36" s="54"/>
      <c r="AY36" s="33">
        <v>0</v>
      </c>
      <c r="AZ36" s="34">
        <v>1</v>
      </c>
      <c r="BA36" s="35">
        <v>0</v>
      </c>
      <c r="BB36" s="51"/>
      <c r="BC36" s="12">
        <v>0</v>
      </c>
      <c r="BD36" s="1">
        <v>2</v>
      </c>
      <c r="BE36" s="6">
        <v>0</v>
      </c>
      <c r="BF36" s="54"/>
      <c r="BG36" s="33">
        <v>0</v>
      </c>
      <c r="BH36" s="34">
        <v>3</v>
      </c>
      <c r="BI36" s="35">
        <v>0</v>
      </c>
      <c r="BJ36" s="51"/>
      <c r="BK36" s="12">
        <v>0</v>
      </c>
      <c r="BL36" s="1">
        <v>0</v>
      </c>
      <c r="BM36" s="6">
        <v>1</v>
      </c>
      <c r="BN36" s="54"/>
      <c r="BO36" s="33">
        <v>0</v>
      </c>
      <c r="BP36" s="34">
        <v>0</v>
      </c>
      <c r="BQ36" s="35">
        <v>2</v>
      </c>
      <c r="BR36" s="51"/>
      <c r="BS36" s="12">
        <v>0</v>
      </c>
      <c r="BT36" s="1">
        <v>0</v>
      </c>
      <c r="BU36" s="6">
        <v>3</v>
      </c>
      <c r="BV36" s="54"/>
      <c r="BW36" s="33">
        <v>0</v>
      </c>
      <c r="BX36" s="34">
        <v>0</v>
      </c>
      <c r="BY36" s="35">
        <v>1</v>
      </c>
      <c r="BZ36" s="51"/>
      <c r="CA36" s="12">
        <v>0</v>
      </c>
      <c r="CB36" s="1">
        <v>1</v>
      </c>
      <c r="CC36" s="6">
        <v>1</v>
      </c>
      <c r="CD36" s="54"/>
      <c r="CE36" s="33">
        <v>0</v>
      </c>
      <c r="CF36" s="34">
        <v>1</v>
      </c>
      <c r="CG36" s="35">
        <v>2</v>
      </c>
      <c r="CH36" s="43"/>
    </row>
    <row r="37" spans="1:86" x14ac:dyDescent="0.2">
      <c r="A37" s="63"/>
      <c r="B37" s="23" t="s">
        <v>39</v>
      </c>
      <c r="C37" s="33">
        <v>0</v>
      </c>
      <c r="D37" s="34">
        <v>0</v>
      </c>
      <c r="E37" s="35">
        <v>1</v>
      </c>
      <c r="F37" s="51"/>
      <c r="G37" s="12">
        <v>0</v>
      </c>
      <c r="H37" s="1">
        <v>0</v>
      </c>
      <c r="I37" s="6">
        <v>2</v>
      </c>
      <c r="J37" s="54"/>
      <c r="K37" s="33">
        <v>1</v>
      </c>
      <c r="L37" s="34">
        <v>0</v>
      </c>
      <c r="M37" s="35">
        <v>2</v>
      </c>
      <c r="N37" s="35"/>
      <c r="O37" s="12">
        <v>0</v>
      </c>
      <c r="P37" s="1">
        <v>1</v>
      </c>
      <c r="Q37" s="6">
        <v>0</v>
      </c>
      <c r="R37" s="54"/>
      <c r="S37" s="33">
        <v>0</v>
      </c>
      <c r="T37" s="34">
        <v>2</v>
      </c>
      <c r="U37" s="35">
        <v>0</v>
      </c>
      <c r="V37" s="51"/>
      <c r="W37" s="12"/>
      <c r="X37" s="1"/>
      <c r="Y37" s="6"/>
      <c r="Z37" s="54"/>
      <c r="AA37" s="33">
        <v>0</v>
      </c>
      <c r="AB37" s="34">
        <v>0</v>
      </c>
      <c r="AC37" s="35">
        <v>1</v>
      </c>
      <c r="AD37" s="51"/>
      <c r="AE37" s="12">
        <v>0</v>
      </c>
      <c r="AF37" s="1">
        <v>0</v>
      </c>
      <c r="AG37" s="6">
        <v>2</v>
      </c>
      <c r="AH37" s="54"/>
      <c r="AI37" s="33">
        <v>1</v>
      </c>
      <c r="AJ37" s="34">
        <v>0</v>
      </c>
      <c r="AK37" s="35">
        <v>2</v>
      </c>
      <c r="AL37" s="51"/>
      <c r="AM37" s="12"/>
      <c r="AN37" s="1"/>
      <c r="AO37" s="6"/>
      <c r="AP37" s="54"/>
      <c r="AQ37" s="33"/>
      <c r="AR37" s="34"/>
      <c r="AS37" s="35"/>
      <c r="AT37" s="51"/>
      <c r="AU37" s="12"/>
      <c r="AV37" s="1"/>
      <c r="AW37" s="6"/>
      <c r="AX37" s="54"/>
      <c r="AY37" s="33">
        <v>0</v>
      </c>
      <c r="AZ37" s="34">
        <v>1</v>
      </c>
      <c r="BA37" s="35">
        <v>0</v>
      </c>
      <c r="BB37" s="51"/>
      <c r="BC37" s="12">
        <v>0</v>
      </c>
      <c r="BD37" s="1">
        <v>1</v>
      </c>
      <c r="BE37" s="6">
        <v>1</v>
      </c>
      <c r="BF37" s="54"/>
      <c r="BG37" s="33">
        <v>0</v>
      </c>
      <c r="BH37" s="34">
        <v>2</v>
      </c>
      <c r="BI37" s="35">
        <v>1</v>
      </c>
      <c r="BJ37" s="51"/>
      <c r="BK37" s="12">
        <v>0</v>
      </c>
      <c r="BL37" s="1">
        <v>0</v>
      </c>
      <c r="BM37" s="6">
        <v>1</v>
      </c>
      <c r="BN37" s="54"/>
      <c r="BO37" s="33">
        <v>0</v>
      </c>
      <c r="BP37" s="34">
        <v>0</v>
      </c>
      <c r="BQ37" s="35">
        <v>2</v>
      </c>
      <c r="BR37" s="51"/>
      <c r="BS37" s="12">
        <v>0</v>
      </c>
      <c r="BT37" s="1">
        <v>0</v>
      </c>
      <c r="BU37" s="6">
        <v>3</v>
      </c>
      <c r="BV37" s="54"/>
      <c r="BW37" s="33">
        <v>0</v>
      </c>
      <c r="BX37" s="34">
        <v>1</v>
      </c>
      <c r="BY37" s="35">
        <v>0</v>
      </c>
      <c r="BZ37" s="51"/>
      <c r="CA37" s="12">
        <v>0</v>
      </c>
      <c r="CB37" s="1">
        <v>2</v>
      </c>
      <c r="CC37" s="6">
        <v>0</v>
      </c>
      <c r="CD37" s="54"/>
      <c r="CE37" s="33">
        <v>0</v>
      </c>
      <c r="CF37" s="34">
        <v>2</v>
      </c>
      <c r="CG37" s="35">
        <v>1</v>
      </c>
      <c r="CH37" s="43"/>
    </row>
    <row r="38" spans="1:86" x14ac:dyDescent="0.2">
      <c r="A38" s="63"/>
      <c r="B38" s="23" t="s">
        <v>40</v>
      </c>
      <c r="C38" s="33"/>
      <c r="D38" s="34"/>
      <c r="E38" s="35"/>
      <c r="F38" s="51"/>
      <c r="G38" s="12"/>
      <c r="H38" s="1"/>
      <c r="I38" s="6"/>
      <c r="J38" s="54"/>
      <c r="K38" s="33"/>
      <c r="L38" s="34"/>
      <c r="M38" s="35"/>
      <c r="N38" s="35"/>
      <c r="O38" s="12">
        <v>0</v>
      </c>
      <c r="P38" s="1">
        <v>0</v>
      </c>
      <c r="Q38" s="6">
        <v>1</v>
      </c>
      <c r="R38" s="54"/>
      <c r="S38" s="33">
        <v>0</v>
      </c>
      <c r="T38" s="34">
        <v>1</v>
      </c>
      <c r="U38" s="35">
        <v>1</v>
      </c>
      <c r="V38" s="51"/>
      <c r="W38" s="12">
        <v>0</v>
      </c>
      <c r="X38" s="1">
        <v>1</v>
      </c>
      <c r="Y38" s="6">
        <v>2</v>
      </c>
      <c r="Z38" s="54"/>
      <c r="AA38" s="33"/>
      <c r="AB38" s="34"/>
      <c r="AC38" s="35"/>
      <c r="AD38" s="51"/>
      <c r="AE38" s="12"/>
      <c r="AF38" s="1"/>
      <c r="AG38" s="6"/>
      <c r="AH38" s="54"/>
      <c r="AI38" s="33"/>
      <c r="AJ38" s="34"/>
      <c r="AK38" s="35"/>
      <c r="AL38" s="51"/>
      <c r="AM38" s="12"/>
      <c r="AN38" s="1"/>
      <c r="AO38" s="6"/>
      <c r="AP38" s="54"/>
      <c r="AQ38" s="33"/>
      <c r="AR38" s="34"/>
      <c r="AS38" s="35"/>
      <c r="AT38" s="51"/>
      <c r="AU38" s="12"/>
      <c r="AV38" s="1"/>
      <c r="AW38" s="6"/>
      <c r="AX38" s="54"/>
      <c r="AY38" s="33">
        <v>0</v>
      </c>
      <c r="AZ38" s="34">
        <v>1</v>
      </c>
      <c r="BA38" s="35">
        <v>0</v>
      </c>
      <c r="BB38" s="51"/>
      <c r="BC38" s="12">
        <v>0</v>
      </c>
      <c r="BD38" s="1">
        <v>1</v>
      </c>
      <c r="BE38" s="6">
        <v>1</v>
      </c>
      <c r="BF38" s="54"/>
      <c r="BG38" s="33">
        <v>0</v>
      </c>
      <c r="BH38" s="34">
        <v>2</v>
      </c>
      <c r="BI38" s="35">
        <v>1</v>
      </c>
      <c r="BJ38" s="51"/>
      <c r="BK38" s="12">
        <v>0</v>
      </c>
      <c r="BL38" s="1">
        <v>0</v>
      </c>
      <c r="BM38" s="6">
        <v>1</v>
      </c>
      <c r="BN38" s="54"/>
      <c r="BO38" s="33">
        <v>0</v>
      </c>
      <c r="BP38" s="34">
        <v>0</v>
      </c>
      <c r="BQ38" s="35">
        <v>2</v>
      </c>
      <c r="BR38" s="51"/>
      <c r="BS38" s="12">
        <v>2</v>
      </c>
      <c r="BT38" s="1">
        <v>0</v>
      </c>
      <c r="BU38" s="6">
        <v>1</v>
      </c>
      <c r="BV38" s="54"/>
      <c r="BW38" s="33">
        <v>0</v>
      </c>
      <c r="BX38" s="34">
        <v>1</v>
      </c>
      <c r="BY38" s="35">
        <v>0</v>
      </c>
      <c r="BZ38" s="51"/>
      <c r="CA38" s="12">
        <v>0</v>
      </c>
      <c r="CB38" s="1">
        <v>1</v>
      </c>
      <c r="CC38" s="6">
        <v>1</v>
      </c>
      <c r="CD38" s="54"/>
      <c r="CE38" s="33">
        <v>0</v>
      </c>
      <c r="CF38" s="34">
        <v>2</v>
      </c>
      <c r="CG38" s="35">
        <v>1</v>
      </c>
      <c r="CH38" s="43"/>
    </row>
    <row r="39" spans="1:86" x14ac:dyDescent="0.2">
      <c r="A39" s="63"/>
      <c r="B39" s="23" t="s">
        <v>41</v>
      </c>
      <c r="C39" s="33"/>
      <c r="D39" s="34"/>
      <c r="E39" s="35"/>
      <c r="F39" s="51"/>
      <c r="G39" s="12"/>
      <c r="H39" s="1"/>
      <c r="I39" s="6"/>
      <c r="J39" s="54"/>
      <c r="K39" s="33"/>
      <c r="L39" s="34"/>
      <c r="M39" s="35"/>
      <c r="N39" s="35"/>
      <c r="O39" s="12">
        <v>0</v>
      </c>
      <c r="P39" s="1">
        <v>1</v>
      </c>
      <c r="Q39" s="6">
        <v>0</v>
      </c>
      <c r="R39" s="54"/>
      <c r="S39" s="33">
        <v>0</v>
      </c>
      <c r="T39" s="34">
        <v>2</v>
      </c>
      <c r="U39" s="35">
        <v>0</v>
      </c>
      <c r="V39" s="51"/>
      <c r="W39" s="12">
        <v>0</v>
      </c>
      <c r="X39" s="1">
        <v>2</v>
      </c>
      <c r="Y39" s="6">
        <v>1</v>
      </c>
      <c r="Z39" s="54"/>
      <c r="AA39" s="33"/>
      <c r="AB39" s="34"/>
      <c r="AC39" s="35"/>
      <c r="AD39" s="51"/>
      <c r="AE39" s="12"/>
      <c r="AF39" s="1"/>
      <c r="AG39" s="6"/>
      <c r="AH39" s="54"/>
      <c r="AI39" s="33"/>
      <c r="AJ39" s="34"/>
      <c r="AK39" s="35"/>
      <c r="AL39" s="51"/>
      <c r="AM39" s="12"/>
      <c r="AN39" s="1"/>
      <c r="AO39" s="6"/>
      <c r="AP39" s="54"/>
      <c r="AQ39" s="33"/>
      <c r="AR39" s="34"/>
      <c r="AS39" s="35"/>
      <c r="AT39" s="51"/>
      <c r="AU39" s="12"/>
      <c r="AV39" s="1"/>
      <c r="AW39" s="6"/>
      <c r="AX39" s="54"/>
      <c r="AY39" s="33"/>
      <c r="AZ39" s="34"/>
      <c r="BA39" s="35"/>
      <c r="BB39" s="51"/>
      <c r="BC39" s="12"/>
      <c r="BD39" s="1"/>
      <c r="BE39" s="6"/>
      <c r="BF39" s="54"/>
      <c r="BG39" s="33"/>
      <c r="BH39" s="34"/>
      <c r="BI39" s="35"/>
      <c r="BJ39" s="51"/>
      <c r="BK39" s="12">
        <v>0</v>
      </c>
      <c r="BL39" s="1">
        <v>0</v>
      </c>
      <c r="BM39" s="6">
        <v>1</v>
      </c>
      <c r="BN39" s="54"/>
      <c r="BO39" s="33">
        <v>0</v>
      </c>
      <c r="BP39" s="34">
        <v>0</v>
      </c>
      <c r="BQ39" s="35">
        <v>2</v>
      </c>
      <c r="BR39" s="51"/>
      <c r="BS39" s="12">
        <v>1</v>
      </c>
      <c r="BT39" s="1">
        <v>0</v>
      </c>
      <c r="BU39" s="6">
        <v>2</v>
      </c>
      <c r="BV39" s="54"/>
      <c r="BW39" s="33">
        <v>0</v>
      </c>
      <c r="BX39" s="34">
        <v>0</v>
      </c>
      <c r="BY39" s="35">
        <v>1</v>
      </c>
      <c r="BZ39" s="51"/>
      <c r="CA39" s="12">
        <v>0</v>
      </c>
      <c r="CB39" s="1">
        <v>1</v>
      </c>
      <c r="CC39" s="6">
        <v>1</v>
      </c>
      <c r="CD39" s="54"/>
      <c r="CE39" s="33">
        <v>0</v>
      </c>
      <c r="CF39" s="34">
        <v>1</v>
      </c>
      <c r="CG39" s="35">
        <v>2</v>
      </c>
      <c r="CH39" s="43"/>
    </row>
    <row r="40" spans="1:86" x14ac:dyDescent="0.2">
      <c r="A40" s="63"/>
      <c r="B40" s="23" t="s">
        <v>42</v>
      </c>
      <c r="C40" s="33"/>
      <c r="D40" s="34"/>
      <c r="E40" s="35"/>
      <c r="F40" s="51"/>
      <c r="G40" s="12"/>
      <c r="H40" s="1"/>
      <c r="I40" s="6"/>
      <c r="J40" s="54"/>
      <c r="K40" s="33"/>
      <c r="L40" s="34"/>
      <c r="M40" s="35"/>
      <c r="N40" s="35"/>
      <c r="O40" s="12"/>
      <c r="P40" s="1"/>
      <c r="Q40" s="6"/>
      <c r="R40" s="54"/>
      <c r="S40" s="33"/>
      <c r="T40" s="34"/>
      <c r="U40" s="35"/>
      <c r="V40" s="51"/>
      <c r="W40" s="12"/>
      <c r="X40" s="1"/>
      <c r="Y40" s="6"/>
      <c r="Z40" s="54"/>
      <c r="AA40" s="33"/>
      <c r="AB40" s="34"/>
      <c r="AC40" s="35"/>
      <c r="AD40" s="51"/>
      <c r="AE40" s="12"/>
      <c r="AF40" s="1"/>
      <c r="AG40" s="6"/>
      <c r="AH40" s="54"/>
      <c r="AI40" s="33"/>
      <c r="AJ40" s="34"/>
      <c r="AK40" s="35"/>
      <c r="AL40" s="51"/>
      <c r="AM40" s="12"/>
      <c r="AN40" s="1"/>
      <c r="AO40" s="6"/>
      <c r="AP40" s="54"/>
      <c r="AQ40" s="33"/>
      <c r="AR40" s="34"/>
      <c r="AS40" s="35"/>
      <c r="AT40" s="51"/>
      <c r="AU40" s="12"/>
      <c r="AV40" s="1"/>
      <c r="AW40" s="6"/>
      <c r="AX40" s="54"/>
      <c r="AY40" s="33"/>
      <c r="AZ40" s="34"/>
      <c r="BA40" s="35"/>
      <c r="BB40" s="51"/>
      <c r="BC40" s="12"/>
      <c r="BD40" s="1"/>
      <c r="BE40" s="6"/>
      <c r="BF40" s="54"/>
      <c r="BG40" s="33"/>
      <c r="BH40" s="34"/>
      <c r="BI40" s="35"/>
      <c r="BJ40" s="51"/>
      <c r="BK40" s="12">
        <v>0</v>
      </c>
      <c r="BL40" s="1">
        <v>0</v>
      </c>
      <c r="BM40" s="6">
        <v>1</v>
      </c>
      <c r="BN40" s="54"/>
      <c r="BO40" s="33">
        <v>0</v>
      </c>
      <c r="BP40" s="34">
        <v>0</v>
      </c>
      <c r="BQ40" s="35">
        <v>2</v>
      </c>
      <c r="BR40" s="51"/>
      <c r="BS40" s="12">
        <v>0</v>
      </c>
      <c r="BT40" s="1">
        <v>0</v>
      </c>
      <c r="BU40" s="6">
        <v>3</v>
      </c>
      <c r="BV40" s="54"/>
      <c r="BW40" s="33">
        <v>0</v>
      </c>
      <c r="BX40" s="34">
        <v>1</v>
      </c>
      <c r="BY40" s="35">
        <v>0</v>
      </c>
      <c r="BZ40" s="51"/>
      <c r="CA40" s="12">
        <v>0</v>
      </c>
      <c r="CB40" s="1">
        <v>1</v>
      </c>
      <c r="CC40" s="6">
        <v>1</v>
      </c>
      <c r="CD40" s="54"/>
      <c r="CE40" s="33">
        <v>0</v>
      </c>
      <c r="CF40" s="34">
        <v>1</v>
      </c>
      <c r="CG40" s="35">
        <v>2</v>
      </c>
      <c r="CH40" s="43"/>
    </row>
    <row r="41" spans="1:86" x14ac:dyDescent="0.2">
      <c r="A41" s="63"/>
      <c r="B41" s="23" t="s">
        <v>44</v>
      </c>
      <c r="C41" s="33"/>
      <c r="D41" s="34"/>
      <c r="E41" s="35"/>
      <c r="F41" s="51"/>
      <c r="G41" s="12"/>
      <c r="H41" s="1"/>
      <c r="I41" s="6"/>
      <c r="J41" s="54"/>
      <c r="K41" s="33"/>
      <c r="L41" s="34"/>
      <c r="M41" s="35"/>
      <c r="N41" s="35"/>
      <c r="O41" s="12"/>
      <c r="P41" s="1"/>
      <c r="Q41" s="6"/>
      <c r="R41" s="54"/>
      <c r="S41" s="33"/>
      <c r="T41" s="34"/>
      <c r="U41" s="35"/>
      <c r="V41" s="51"/>
      <c r="W41" s="12"/>
      <c r="X41" s="1"/>
      <c r="Y41" s="6"/>
      <c r="Z41" s="54"/>
      <c r="AA41" s="33"/>
      <c r="AB41" s="34"/>
      <c r="AC41" s="35"/>
      <c r="AD41" s="51"/>
      <c r="AE41" s="12"/>
      <c r="AF41" s="1"/>
      <c r="AG41" s="6"/>
      <c r="AH41" s="54"/>
      <c r="AI41" s="33"/>
      <c r="AJ41" s="34"/>
      <c r="AK41" s="35"/>
      <c r="AL41" s="51"/>
      <c r="AM41" s="12"/>
      <c r="AN41" s="1"/>
      <c r="AO41" s="6"/>
      <c r="AP41" s="54"/>
      <c r="AQ41" s="33"/>
      <c r="AR41" s="34"/>
      <c r="AS41" s="35"/>
      <c r="AT41" s="51"/>
      <c r="AU41" s="12"/>
      <c r="AV41" s="1"/>
      <c r="AW41" s="6"/>
      <c r="AX41" s="54"/>
      <c r="AY41" s="33"/>
      <c r="AZ41" s="34"/>
      <c r="BA41" s="35"/>
      <c r="BB41" s="51"/>
      <c r="BC41" s="12"/>
      <c r="BD41" s="1"/>
      <c r="BE41" s="6"/>
      <c r="BF41" s="54"/>
      <c r="BG41" s="33"/>
      <c r="BH41" s="34"/>
      <c r="BI41" s="35"/>
      <c r="BJ41" s="51"/>
      <c r="BK41" s="12">
        <v>0</v>
      </c>
      <c r="BL41" s="1">
        <v>0</v>
      </c>
      <c r="BM41" s="6">
        <v>1</v>
      </c>
      <c r="BN41" s="54"/>
      <c r="BO41" s="33">
        <v>0</v>
      </c>
      <c r="BP41" s="34">
        <v>0</v>
      </c>
      <c r="BQ41" s="35">
        <v>2</v>
      </c>
      <c r="BR41" s="51"/>
      <c r="BS41" s="12">
        <v>0</v>
      </c>
      <c r="BT41" s="1">
        <v>0</v>
      </c>
      <c r="BU41" s="6">
        <v>3</v>
      </c>
      <c r="BV41" s="54"/>
      <c r="BW41" s="33"/>
      <c r="BX41" s="34"/>
      <c r="BY41" s="35"/>
      <c r="BZ41" s="51"/>
      <c r="CA41" s="12"/>
      <c r="CB41" s="1"/>
      <c r="CC41" s="6"/>
      <c r="CD41" s="54"/>
      <c r="CE41" s="33"/>
      <c r="CF41" s="34"/>
      <c r="CG41" s="35"/>
      <c r="CH41" s="43"/>
    </row>
    <row r="42" spans="1:86" ht="17" thickBot="1" x14ac:dyDescent="0.25">
      <c r="A42" s="64"/>
      <c r="B42" s="24" t="s">
        <v>45</v>
      </c>
      <c r="C42" s="36"/>
      <c r="D42" s="37"/>
      <c r="E42" s="38"/>
      <c r="F42" s="52"/>
      <c r="G42" s="2"/>
      <c r="H42" s="3"/>
      <c r="I42" s="4"/>
      <c r="J42" s="55"/>
      <c r="K42" s="36"/>
      <c r="L42" s="37"/>
      <c r="M42" s="38"/>
      <c r="N42" s="38"/>
      <c r="O42" s="2"/>
      <c r="P42" s="3"/>
      <c r="Q42" s="4"/>
      <c r="R42" s="55"/>
      <c r="S42" s="36"/>
      <c r="T42" s="37"/>
      <c r="U42" s="38"/>
      <c r="V42" s="52"/>
      <c r="W42" s="2"/>
      <c r="X42" s="3"/>
      <c r="Y42" s="4"/>
      <c r="Z42" s="55"/>
      <c r="AA42" s="36"/>
      <c r="AB42" s="37"/>
      <c r="AC42" s="38"/>
      <c r="AD42" s="52"/>
      <c r="AE42" s="2"/>
      <c r="AF42" s="3"/>
      <c r="AG42" s="4"/>
      <c r="AH42" s="55"/>
      <c r="AI42" s="36"/>
      <c r="AJ42" s="37"/>
      <c r="AK42" s="38"/>
      <c r="AL42" s="52"/>
      <c r="AM42" s="2"/>
      <c r="AN42" s="3"/>
      <c r="AO42" s="4"/>
      <c r="AP42" s="55"/>
      <c r="AQ42" s="36"/>
      <c r="AR42" s="37"/>
      <c r="AS42" s="38"/>
      <c r="AT42" s="52"/>
      <c r="AU42" s="2"/>
      <c r="AV42" s="3"/>
      <c r="AW42" s="4"/>
      <c r="AX42" s="55"/>
      <c r="AY42" s="36"/>
      <c r="AZ42" s="37"/>
      <c r="BA42" s="38"/>
      <c r="BB42" s="52"/>
      <c r="BC42" s="2"/>
      <c r="BD42" s="3"/>
      <c r="BE42" s="4"/>
      <c r="BF42" s="55"/>
      <c r="BG42" s="36"/>
      <c r="BH42" s="37"/>
      <c r="BI42" s="38"/>
      <c r="BJ42" s="52"/>
      <c r="BK42" s="2">
        <v>0</v>
      </c>
      <c r="BL42" s="3">
        <v>0</v>
      </c>
      <c r="BM42" s="4">
        <v>1</v>
      </c>
      <c r="BN42" s="55"/>
      <c r="BO42" s="36">
        <v>0</v>
      </c>
      <c r="BP42" s="37">
        <v>0</v>
      </c>
      <c r="BQ42" s="38">
        <v>2</v>
      </c>
      <c r="BR42" s="52"/>
      <c r="BS42" s="2">
        <v>1</v>
      </c>
      <c r="BT42" s="3">
        <v>0</v>
      </c>
      <c r="BU42" s="4">
        <v>2</v>
      </c>
      <c r="BV42" s="55"/>
      <c r="BW42" s="36"/>
      <c r="BX42" s="37"/>
      <c r="BY42" s="38"/>
      <c r="BZ42" s="52"/>
      <c r="CA42" s="2"/>
      <c r="CB42" s="3"/>
      <c r="CC42" s="4"/>
      <c r="CD42" s="55"/>
      <c r="CE42" s="36"/>
      <c r="CF42" s="37"/>
      <c r="CG42" s="38"/>
      <c r="CH42" s="43"/>
    </row>
    <row r="43" spans="1:86" x14ac:dyDescent="0.2">
      <c r="A43" s="45"/>
      <c r="B43" s="46"/>
      <c r="C43" s="43">
        <f>SUM(C34:C42)</f>
        <v>1</v>
      </c>
      <c r="D43" s="43">
        <f t="shared" ref="D43:CG43" si="8">SUM(D34:D42)</f>
        <v>0</v>
      </c>
      <c r="E43" s="43">
        <f t="shared" si="8"/>
        <v>3</v>
      </c>
      <c r="F43" s="43">
        <f t="shared" si="8"/>
        <v>0</v>
      </c>
      <c r="G43" s="43">
        <f t="shared" si="8"/>
        <v>1</v>
      </c>
      <c r="H43" s="43">
        <f t="shared" si="8"/>
        <v>0</v>
      </c>
      <c r="I43" s="43">
        <f t="shared" si="8"/>
        <v>7</v>
      </c>
      <c r="J43" s="43">
        <f t="shared" si="8"/>
        <v>0</v>
      </c>
      <c r="K43" s="43">
        <f t="shared" si="8"/>
        <v>3</v>
      </c>
      <c r="L43" s="43">
        <f t="shared" si="8"/>
        <v>0</v>
      </c>
      <c r="M43" s="43">
        <f t="shared" si="8"/>
        <v>9</v>
      </c>
      <c r="N43" s="43">
        <f t="shared" si="8"/>
        <v>0</v>
      </c>
      <c r="O43" s="43">
        <f t="shared" si="8"/>
        <v>0</v>
      </c>
      <c r="P43" s="43">
        <f t="shared" si="8"/>
        <v>3</v>
      </c>
      <c r="Q43" s="43">
        <f t="shared" si="8"/>
        <v>3</v>
      </c>
      <c r="R43" s="43">
        <f t="shared" si="8"/>
        <v>0</v>
      </c>
      <c r="S43" s="43">
        <f t="shared" si="8"/>
        <v>0</v>
      </c>
      <c r="T43" s="43">
        <f t="shared" si="8"/>
        <v>11</v>
      </c>
      <c r="U43" s="43">
        <f t="shared" si="8"/>
        <v>1</v>
      </c>
      <c r="V43" s="43">
        <f t="shared" si="8"/>
        <v>0</v>
      </c>
      <c r="W43" s="43">
        <f t="shared" si="8"/>
        <v>0</v>
      </c>
      <c r="X43" s="43">
        <f t="shared" si="8"/>
        <v>9</v>
      </c>
      <c r="Y43" s="43">
        <f t="shared" si="8"/>
        <v>6</v>
      </c>
      <c r="Z43" s="43">
        <f t="shared" si="8"/>
        <v>0</v>
      </c>
      <c r="AA43" s="43">
        <f t="shared" si="8"/>
        <v>0</v>
      </c>
      <c r="AB43" s="43">
        <f t="shared" si="8"/>
        <v>0</v>
      </c>
      <c r="AC43" s="43">
        <f t="shared" si="8"/>
        <v>4</v>
      </c>
      <c r="AD43" s="43">
        <f t="shared" si="8"/>
        <v>0</v>
      </c>
      <c r="AE43" s="43">
        <f t="shared" si="8"/>
        <v>1</v>
      </c>
      <c r="AF43" s="43">
        <f t="shared" si="8"/>
        <v>0</v>
      </c>
      <c r="AG43" s="43">
        <f t="shared" si="8"/>
        <v>7</v>
      </c>
      <c r="AH43" s="43">
        <f t="shared" si="8"/>
        <v>0</v>
      </c>
      <c r="AI43" s="43">
        <f t="shared" si="8"/>
        <v>3</v>
      </c>
      <c r="AJ43" s="43">
        <f t="shared" si="8"/>
        <v>0</v>
      </c>
      <c r="AK43" s="43">
        <f t="shared" si="8"/>
        <v>9</v>
      </c>
      <c r="AL43" s="43">
        <f t="shared" si="8"/>
        <v>0</v>
      </c>
      <c r="AM43" s="43">
        <f t="shared" si="8"/>
        <v>1</v>
      </c>
      <c r="AN43" s="43">
        <f t="shared" si="8"/>
        <v>0</v>
      </c>
      <c r="AO43" s="43">
        <f t="shared" si="8"/>
        <v>0</v>
      </c>
      <c r="AP43" s="43">
        <f t="shared" si="8"/>
        <v>0</v>
      </c>
      <c r="AQ43" s="43">
        <f t="shared" si="8"/>
        <v>1</v>
      </c>
      <c r="AR43" s="43">
        <f t="shared" si="8"/>
        <v>1</v>
      </c>
      <c r="AS43" s="43">
        <f t="shared" si="8"/>
        <v>0</v>
      </c>
      <c r="AT43" s="43">
        <f t="shared" si="8"/>
        <v>0</v>
      </c>
      <c r="AU43" s="43">
        <f t="shared" si="8"/>
        <v>0</v>
      </c>
      <c r="AV43" s="43">
        <f t="shared" si="8"/>
        <v>0</v>
      </c>
      <c r="AW43" s="43">
        <f t="shared" si="8"/>
        <v>0</v>
      </c>
      <c r="AX43" s="43">
        <f t="shared" si="8"/>
        <v>0</v>
      </c>
      <c r="AY43" s="43">
        <f t="shared" si="8"/>
        <v>0</v>
      </c>
      <c r="AZ43" s="43">
        <f t="shared" si="8"/>
        <v>4</v>
      </c>
      <c r="BA43" s="43">
        <f t="shared" si="8"/>
        <v>1</v>
      </c>
      <c r="BB43" s="43">
        <f t="shared" si="8"/>
        <v>0</v>
      </c>
      <c r="BC43" s="43">
        <f t="shared" si="8"/>
        <v>0</v>
      </c>
      <c r="BD43" s="43">
        <f t="shared" si="8"/>
        <v>8</v>
      </c>
      <c r="BE43" s="43">
        <f t="shared" si="8"/>
        <v>2</v>
      </c>
      <c r="BF43" s="43">
        <f t="shared" si="8"/>
        <v>0</v>
      </c>
      <c r="BG43" s="43">
        <f t="shared" si="8"/>
        <v>0</v>
      </c>
      <c r="BH43" s="43">
        <f t="shared" si="8"/>
        <v>13</v>
      </c>
      <c r="BI43" s="43">
        <f t="shared" si="8"/>
        <v>2</v>
      </c>
      <c r="BJ43" s="43">
        <f t="shared" si="8"/>
        <v>0</v>
      </c>
      <c r="BK43" s="43">
        <f t="shared" si="8"/>
        <v>0</v>
      </c>
      <c r="BL43" s="43">
        <f t="shared" si="8"/>
        <v>0</v>
      </c>
      <c r="BM43" s="43">
        <f t="shared" si="8"/>
        <v>9</v>
      </c>
      <c r="BN43" s="43">
        <f t="shared" si="8"/>
        <v>0</v>
      </c>
      <c r="BO43" s="43">
        <f t="shared" si="8"/>
        <v>0</v>
      </c>
      <c r="BP43" s="43">
        <f t="shared" si="8"/>
        <v>0</v>
      </c>
      <c r="BQ43" s="43">
        <f t="shared" si="8"/>
        <v>18</v>
      </c>
      <c r="BR43" s="43">
        <f t="shared" si="8"/>
        <v>0</v>
      </c>
      <c r="BS43" s="43">
        <f t="shared" si="8"/>
        <v>4</v>
      </c>
      <c r="BT43" s="43">
        <f t="shared" si="8"/>
        <v>0</v>
      </c>
      <c r="BU43" s="43">
        <f t="shared" si="8"/>
        <v>23</v>
      </c>
      <c r="BV43" s="43">
        <f t="shared" si="8"/>
        <v>0</v>
      </c>
      <c r="BW43" s="43">
        <f t="shared" si="8"/>
        <v>0</v>
      </c>
      <c r="BX43" s="43">
        <f t="shared" si="8"/>
        <v>3</v>
      </c>
      <c r="BY43" s="43">
        <f t="shared" si="8"/>
        <v>4</v>
      </c>
      <c r="BZ43" s="43">
        <f t="shared" si="8"/>
        <v>0</v>
      </c>
      <c r="CA43" s="43">
        <f t="shared" si="8"/>
        <v>0</v>
      </c>
      <c r="CB43" s="43">
        <f t="shared" si="8"/>
        <v>9</v>
      </c>
      <c r="CC43" s="43">
        <f t="shared" si="8"/>
        <v>5</v>
      </c>
      <c r="CD43" s="43">
        <f t="shared" si="8"/>
        <v>0</v>
      </c>
      <c r="CE43" s="43">
        <f t="shared" si="8"/>
        <v>0</v>
      </c>
      <c r="CF43" s="43">
        <f t="shared" si="8"/>
        <v>10</v>
      </c>
      <c r="CG43" s="43">
        <f t="shared" si="8"/>
        <v>11</v>
      </c>
      <c r="CH43" s="43">
        <f t="shared" ref="CH43" si="9">SUM(CH34:CH42)</f>
        <v>0</v>
      </c>
    </row>
    <row r="45" spans="1:86" x14ac:dyDescent="0.2">
      <c r="B45" t="s">
        <v>50</v>
      </c>
      <c r="C45">
        <f>SUM(C9,C17,C25,C33,C43)</f>
        <v>3</v>
      </c>
      <c r="D45">
        <f t="shared" ref="D45:CG45" si="10">SUM(D9,D17,D25,D33,D43)</f>
        <v>0</v>
      </c>
      <c r="E45">
        <f t="shared" si="10"/>
        <v>18</v>
      </c>
      <c r="F45">
        <f t="shared" si="10"/>
        <v>0</v>
      </c>
      <c r="G45">
        <f t="shared" si="10"/>
        <v>7</v>
      </c>
      <c r="H45">
        <f t="shared" si="10"/>
        <v>0</v>
      </c>
      <c r="I45">
        <f t="shared" si="10"/>
        <v>35</v>
      </c>
      <c r="J45">
        <f t="shared" si="10"/>
        <v>0</v>
      </c>
      <c r="K45">
        <f t="shared" si="10"/>
        <v>13</v>
      </c>
      <c r="L45">
        <f t="shared" si="10"/>
        <v>0</v>
      </c>
      <c r="M45">
        <f t="shared" si="10"/>
        <v>50</v>
      </c>
      <c r="N45">
        <f t="shared" si="10"/>
        <v>0</v>
      </c>
      <c r="O45">
        <f t="shared" si="10"/>
        <v>0</v>
      </c>
      <c r="P45">
        <f t="shared" si="10"/>
        <v>10</v>
      </c>
      <c r="Q45">
        <f t="shared" si="10"/>
        <v>12</v>
      </c>
      <c r="R45">
        <f t="shared" si="10"/>
        <v>0</v>
      </c>
      <c r="S45">
        <f t="shared" si="10"/>
        <v>2</v>
      </c>
      <c r="T45">
        <f t="shared" si="10"/>
        <v>28</v>
      </c>
      <c r="U45">
        <f t="shared" si="10"/>
        <v>14</v>
      </c>
      <c r="V45">
        <f t="shared" si="10"/>
        <v>0</v>
      </c>
      <c r="W45">
        <f t="shared" si="10"/>
        <v>3</v>
      </c>
      <c r="X45">
        <f t="shared" si="10"/>
        <v>22</v>
      </c>
      <c r="Y45">
        <f t="shared" si="10"/>
        <v>23</v>
      </c>
      <c r="Z45">
        <f t="shared" si="10"/>
        <v>0</v>
      </c>
      <c r="AA45">
        <f t="shared" si="10"/>
        <v>3</v>
      </c>
      <c r="AB45">
        <f t="shared" si="10"/>
        <v>0</v>
      </c>
      <c r="AC45">
        <f t="shared" si="10"/>
        <v>18</v>
      </c>
      <c r="AD45">
        <f t="shared" si="10"/>
        <v>0</v>
      </c>
      <c r="AE45">
        <f t="shared" si="10"/>
        <v>3</v>
      </c>
      <c r="AF45">
        <f t="shared" si="10"/>
        <v>0</v>
      </c>
      <c r="AG45">
        <f t="shared" si="10"/>
        <v>39</v>
      </c>
      <c r="AH45">
        <f t="shared" si="10"/>
        <v>0</v>
      </c>
      <c r="AI45">
        <f t="shared" si="10"/>
        <v>10</v>
      </c>
      <c r="AJ45">
        <f t="shared" si="10"/>
        <v>0</v>
      </c>
      <c r="AK45">
        <f t="shared" si="10"/>
        <v>53</v>
      </c>
      <c r="AL45">
        <f t="shared" si="10"/>
        <v>0</v>
      </c>
      <c r="AM45">
        <f t="shared" si="10"/>
        <v>4</v>
      </c>
      <c r="AN45">
        <f t="shared" si="10"/>
        <v>0</v>
      </c>
      <c r="AO45">
        <f t="shared" si="10"/>
        <v>3</v>
      </c>
      <c r="AP45">
        <f t="shared" si="10"/>
        <v>0</v>
      </c>
      <c r="AQ45">
        <f t="shared" si="10"/>
        <v>3</v>
      </c>
      <c r="AR45">
        <f t="shared" si="10"/>
        <v>6</v>
      </c>
      <c r="AS45">
        <f t="shared" si="10"/>
        <v>5</v>
      </c>
      <c r="AT45">
        <f t="shared" si="10"/>
        <v>0</v>
      </c>
      <c r="AU45">
        <f t="shared" si="10"/>
        <v>4</v>
      </c>
      <c r="AV45">
        <f t="shared" si="10"/>
        <v>3</v>
      </c>
      <c r="AW45">
        <f t="shared" si="10"/>
        <v>8</v>
      </c>
      <c r="AX45">
        <f t="shared" si="10"/>
        <v>0</v>
      </c>
      <c r="AY45">
        <f t="shared" si="10"/>
        <v>1</v>
      </c>
      <c r="AZ45">
        <f t="shared" si="10"/>
        <v>18</v>
      </c>
      <c r="BA45">
        <f t="shared" si="10"/>
        <v>6</v>
      </c>
      <c r="BB45">
        <f t="shared" si="10"/>
        <v>0</v>
      </c>
      <c r="BC45">
        <f t="shared" si="10"/>
        <v>2</v>
      </c>
      <c r="BD45">
        <f t="shared" si="10"/>
        <v>33</v>
      </c>
      <c r="BE45">
        <f t="shared" si="10"/>
        <v>15</v>
      </c>
      <c r="BF45">
        <f t="shared" si="10"/>
        <v>0</v>
      </c>
      <c r="BG45">
        <f t="shared" si="10"/>
        <v>3</v>
      </c>
      <c r="BH45">
        <f t="shared" si="10"/>
        <v>49</v>
      </c>
      <c r="BI45">
        <f t="shared" si="10"/>
        <v>23</v>
      </c>
      <c r="BJ45">
        <f t="shared" si="10"/>
        <v>0</v>
      </c>
      <c r="BK45">
        <f t="shared" si="10"/>
        <v>2</v>
      </c>
      <c r="BL45">
        <f t="shared" si="10"/>
        <v>0</v>
      </c>
      <c r="BM45">
        <f t="shared" si="10"/>
        <v>30</v>
      </c>
      <c r="BN45">
        <f t="shared" si="10"/>
        <v>0</v>
      </c>
      <c r="BO45">
        <f t="shared" si="10"/>
        <v>3</v>
      </c>
      <c r="BP45">
        <f t="shared" si="10"/>
        <v>0</v>
      </c>
      <c r="BQ45">
        <f t="shared" si="10"/>
        <v>61</v>
      </c>
      <c r="BR45">
        <f t="shared" si="10"/>
        <v>0</v>
      </c>
      <c r="BS45">
        <f t="shared" si="10"/>
        <v>6</v>
      </c>
      <c r="BT45">
        <f t="shared" si="10"/>
        <v>0</v>
      </c>
      <c r="BU45">
        <f t="shared" si="10"/>
        <v>90</v>
      </c>
      <c r="BV45">
        <f t="shared" si="10"/>
        <v>0</v>
      </c>
      <c r="BW45">
        <f t="shared" si="10"/>
        <v>0</v>
      </c>
      <c r="BX45">
        <f t="shared" si="10"/>
        <v>12</v>
      </c>
      <c r="BY45">
        <f t="shared" si="10"/>
        <v>13</v>
      </c>
      <c r="BZ45">
        <f t="shared" si="10"/>
        <v>0</v>
      </c>
      <c r="CA45">
        <f t="shared" si="10"/>
        <v>4</v>
      </c>
      <c r="CB45">
        <f t="shared" si="10"/>
        <v>23</v>
      </c>
      <c r="CC45">
        <f t="shared" si="10"/>
        <v>23</v>
      </c>
      <c r="CD45">
        <f t="shared" si="10"/>
        <v>0</v>
      </c>
      <c r="CE45">
        <f t="shared" si="10"/>
        <v>4</v>
      </c>
      <c r="CF45">
        <f t="shared" si="10"/>
        <v>30</v>
      </c>
      <c r="CG45">
        <f t="shared" si="10"/>
        <v>41</v>
      </c>
      <c r="CH45">
        <f t="shared" ref="CH45" si="11">SUM(CH9,CH17,CH25,CH33,CH43)</f>
        <v>0</v>
      </c>
    </row>
    <row r="47" spans="1:86" x14ac:dyDescent="0.2">
      <c r="B47" t="s">
        <v>51</v>
      </c>
      <c r="C47" s="74">
        <f>C45+G45+K45</f>
        <v>23</v>
      </c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>
        <f>O45+S45+W45</f>
        <v>5</v>
      </c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49"/>
      <c r="AA47" s="74">
        <f>AA45+AE45+AI45</f>
        <v>16</v>
      </c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49"/>
      <c r="AM47" s="74">
        <f>AM45+AQ45+AU45</f>
        <v>11</v>
      </c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49"/>
      <c r="AY47" s="74">
        <f>AY45+BC45+BG45</f>
        <v>6</v>
      </c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49"/>
      <c r="BK47" s="74">
        <f>BK45+BO45+BS45</f>
        <v>11</v>
      </c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49"/>
      <c r="BW47" s="74">
        <f>BW45+CA45+CE45</f>
        <v>8</v>
      </c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49"/>
    </row>
    <row r="48" spans="1:86" x14ac:dyDescent="0.2">
      <c r="B48" t="s">
        <v>52</v>
      </c>
      <c r="C48" s="74">
        <f>D45+H45+L45</f>
        <v>0</v>
      </c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>
        <f>P45+T45+X45</f>
        <v>60</v>
      </c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49"/>
      <c r="AA48" s="74">
        <f>AB45+AF45+AJ45</f>
        <v>0</v>
      </c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49"/>
      <c r="AM48" s="74">
        <f>AN45+AR45+AV45</f>
        <v>9</v>
      </c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49"/>
      <c r="AY48" s="74">
        <f>AZ45+BD45+BH45</f>
        <v>100</v>
      </c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49"/>
      <c r="BK48" s="74">
        <f>BL45+BP45+BT45</f>
        <v>0</v>
      </c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49"/>
      <c r="BW48" s="74">
        <f>BX45+CB45+CF45</f>
        <v>65</v>
      </c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49"/>
    </row>
    <row r="49" spans="2:86" x14ac:dyDescent="0.2">
      <c r="B49" t="s">
        <v>53</v>
      </c>
      <c r="C49" s="74">
        <f>E45+I45+N45</f>
        <v>53</v>
      </c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>
        <f>Q45+U45+Y45</f>
        <v>49</v>
      </c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49"/>
      <c r="AA49" s="74">
        <f>AC45+AG45+AK45</f>
        <v>110</v>
      </c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49"/>
      <c r="AM49" s="74">
        <f>AO45+AS45+AW45</f>
        <v>16</v>
      </c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49"/>
      <c r="AY49" s="74">
        <f>BA45+BE45+BI45</f>
        <v>44</v>
      </c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49"/>
      <c r="BK49" s="74">
        <f>BM45+BQ45+BU45</f>
        <v>181</v>
      </c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49"/>
      <c r="BW49" s="74">
        <f>BY45+CC45+CG45</f>
        <v>77</v>
      </c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49"/>
    </row>
    <row r="50" spans="2:86" x14ac:dyDescent="0.2">
      <c r="B50" t="s">
        <v>58</v>
      </c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</row>
  </sheetData>
  <mergeCells count="61">
    <mergeCell ref="A4:A8"/>
    <mergeCell ref="A10:A16"/>
    <mergeCell ref="A18:A24"/>
    <mergeCell ref="A26:A32"/>
    <mergeCell ref="A34:A42"/>
    <mergeCell ref="K2:N2"/>
    <mergeCell ref="O1:Y1"/>
    <mergeCell ref="C1:N1"/>
    <mergeCell ref="C2:F2"/>
    <mergeCell ref="G2:J2"/>
    <mergeCell ref="O2:R2"/>
    <mergeCell ref="S2:V2"/>
    <mergeCell ref="W2:Z2"/>
    <mergeCell ref="AA1:AK1"/>
    <mergeCell ref="AM1:AW1"/>
    <mergeCell ref="AA2:AD2"/>
    <mergeCell ref="AE2:AH2"/>
    <mergeCell ref="AI2:AL2"/>
    <mergeCell ref="AM2:AP2"/>
    <mergeCell ref="AQ2:AT2"/>
    <mergeCell ref="AU2:AX2"/>
    <mergeCell ref="BW1:CG1"/>
    <mergeCell ref="AY1:BI1"/>
    <mergeCell ref="BK1:BU1"/>
    <mergeCell ref="AY2:BB2"/>
    <mergeCell ref="BC2:BF2"/>
    <mergeCell ref="BG2:BJ2"/>
    <mergeCell ref="BK2:BN2"/>
    <mergeCell ref="C47:N47"/>
    <mergeCell ref="C48:N48"/>
    <mergeCell ref="C49:N49"/>
    <mergeCell ref="O47:Y47"/>
    <mergeCell ref="O48:Y48"/>
    <mergeCell ref="O49:Y49"/>
    <mergeCell ref="AA47:AK47"/>
    <mergeCell ref="AA48:AK48"/>
    <mergeCell ref="AA49:AK49"/>
    <mergeCell ref="AM47:AW47"/>
    <mergeCell ref="AM48:AW48"/>
    <mergeCell ref="AM49:AW49"/>
    <mergeCell ref="BW47:CG47"/>
    <mergeCell ref="BW48:CG48"/>
    <mergeCell ref="BW49:CG49"/>
    <mergeCell ref="AY47:BI47"/>
    <mergeCell ref="AY48:BI48"/>
    <mergeCell ref="AY49:BI49"/>
    <mergeCell ref="BK47:BU47"/>
    <mergeCell ref="BK48:BU48"/>
    <mergeCell ref="BK49:BU49"/>
    <mergeCell ref="BO2:BR2"/>
    <mergeCell ref="BS2:BV2"/>
    <mergeCell ref="BW2:BZ2"/>
    <mergeCell ref="CA2:CD2"/>
    <mergeCell ref="CE2:CH2"/>
    <mergeCell ref="BJ50:BU50"/>
    <mergeCell ref="BV50:CG50"/>
    <mergeCell ref="C50:N50"/>
    <mergeCell ref="O50:Z50"/>
    <mergeCell ref="AA50:AK50"/>
    <mergeCell ref="AL50:AW50"/>
    <mergeCell ref="AX50:BI5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5D848-4C51-4C4C-9368-FC0792DA1C15}">
  <dimension ref="A1:E28"/>
  <sheetViews>
    <sheetView workbookViewId="0">
      <selection activeCell="E8" sqref="E8"/>
    </sheetView>
  </sheetViews>
  <sheetFormatPr baseColWidth="10" defaultRowHeight="16" x14ac:dyDescent="0.2"/>
  <cols>
    <col min="2" max="2" width="14.33203125" bestFit="1" customWidth="1"/>
  </cols>
  <sheetData>
    <row r="1" spans="1:5" x14ac:dyDescent="0.2">
      <c r="C1" s="66"/>
      <c r="D1" s="66"/>
      <c r="E1" s="67"/>
    </row>
    <row r="2" spans="1:5" x14ac:dyDescent="0.2">
      <c r="C2" s="87">
        <v>3</v>
      </c>
      <c r="D2" s="87"/>
      <c r="E2" s="88"/>
    </row>
    <row r="3" spans="1:5" ht="17" thickBot="1" x14ac:dyDescent="0.25">
      <c r="C3" s="29" t="s">
        <v>47</v>
      </c>
      <c r="D3" s="29" t="s">
        <v>48</v>
      </c>
      <c r="E3" s="39" t="s">
        <v>49</v>
      </c>
    </row>
    <row r="4" spans="1:5" x14ac:dyDescent="0.2">
      <c r="A4" s="68" t="s">
        <v>12</v>
      </c>
      <c r="B4" s="19" t="s">
        <v>7</v>
      </c>
      <c r="C4" s="30">
        <v>1</v>
      </c>
      <c r="D4" s="31">
        <v>0</v>
      </c>
      <c r="E4" s="32">
        <v>2</v>
      </c>
    </row>
    <row r="5" spans="1:5" x14ac:dyDescent="0.2">
      <c r="A5" s="69"/>
      <c r="B5" s="20" t="s">
        <v>8</v>
      </c>
      <c r="C5" s="33">
        <v>0</v>
      </c>
      <c r="D5" s="34">
        <v>0</v>
      </c>
      <c r="E5" s="35">
        <v>3</v>
      </c>
    </row>
    <row r="6" spans="1:5" x14ac:dyDescent="0.2">
      <c r="A6" s="69"/>
      <c r="B6" s="20" t="s">
        <v>9</v>
      </c>
      <c r="C6" s="33">
        <v>1</v>
      </c>
      <c r="D6" s="34">
        <v>0</v>
      </c>
      <c r="E6" s="35">
        <v>2</v>
      </c>
    </row>
    <row r="7" spans="1:5" ht="17" thickBot="1" x14ac:dyDescent="0.25">
      <c r="A7" s="69"/>
      <c r="B7" s="20" t="s">
        <v>10</v>
      </c>
      <c r="C7" s="33">
        <v>1</v>
      </c>
      <c r="D7" s="34">
        <v>0</v>
      </c>
      <c r="E7" s="35">
        <v>2</v>
      </c>
    </row>
    <row r="8" spans="1:5" x14ac:dyDescent="0.2">
      <c r="A8" s="62" t="s">
        <v>20</v>
      </c>
      <c r="B8" s="22" t="s">
        <v>13</v>
      </c>
      <c r="C8" s="30">
        <v>0</v>
      </c>
      <c r="D8" s="31">
        <v>1</v>
      </c>
      <c r="E8" s="32">
        <v>2</v>
      </c>
    </row>
    <row r="9" spans="1:5" x14ac:dyDescent="0.2">
      <c r="A9" s="63"/>
      <c r="B9" s="23" t="s">
        <v>14</v>
      </c>
      <c r="C9" s="33">
        <v>0</v>
      </c>
      <c r="D9" s="34">
        <v>3</v>
      </c>
      <c r="E9" s="35">
        <v>0</v>
      </c>
    </row>
    <row r="10" spans="1:5" x14ac:dyDescent="0.2">
      <c r="A10" s="63"/>
      <c r="B10" s="23" t="s">
        <v>15</v>
      </c>
      <c r="C10" s="33">
        <v>0</v>
      </c>
      <c r="D10" s="34">
        <v>1</v>
      </c>
      <c r="E10" s="35">
        <v>2</v>
      </c>
    </row>
    <row r="11" spans="1:5" x14ac:dyDescent="0.2">
      <c r="A11" s="63"/>
      <c r="B11" s="23" t="s">
        <v>16</v>
      </c>
      <c r="C11" s="33">
        <v>0</v>
      </c>
      <c r="D11" s="34">
        <v>1</v>
      </c>
      <c r="E11" s="35">
        <v>2</v>
      </c>
    </row>
    <row r="12" spans="1:5" ht="17" thickBot="1" x14ac:dyDescent="0.25">
      <c r="A12" s="63"/>
      <c r="B12" s="23" t="s">
        <v>17</v>
      </c>
      <c r="C12" s="33">
        <v>0</v>
      </c>
      <c r="D12" s="34">
        <v>2</v>
      </c>
      <c r="E12" s="35">
        <v>1</v>
      </c>
    </row>
    <row r="13" spans="1:5" x14ac:dyDescent="0.2">
      <c r="A13" s="62" t="s">
        <v>28</v>
      </c>
      <c r="B13" s="22" t="s">
        <v>21</v>
      </c>
      <c r="C13" s="30">
        <v>0</v>
      </c>
      <c r="D13" s="31">
        <v>3</v>
      </c>
      <c r="E13" s="32">
        <v>0</v>
      </c>
    </row>
    <row r="14" spans="1:5" x14ac:dyDescent="0.2">
      <c r="A14" s="63"/>
      <c r="B14" s="23" t="s">
        <v>22</v>
      </c>
      <c r="C14" s="33">
        <v>0</v>
      </c>
      <c r="D14" s="34">
        <v>2</v>
      </c>
      <c r="E14" s="35">
        <v>1</v>
      </c>
    </row>
    <row r="15" spans="1:5" x14ac:dyDescent="0.2">
      <c r="A15" s="63"/>
      <c r="B15" s="23" t="s">
        <v>23</v>
      </c>
      <c r="C15" s="33">
        <v>0</v>
      </c>
      <c r="D15" s="34">
        <v>3</v>
      </c>
      <c r="E15" s="35">
        <v>0</v>
      </c>
    </row>
    <row r="16" spans="1:5" x14ac:dyDescent="0.2">
      <c r="A16" s="63"/>
      <c r="B16" s="23" t="s">
        <v>24</v>
      </c>
      <c r="C16" s="33">
        <v>0</v>
      </c>
      <c r="D16" s="34">
        <v>3</v>
      </c>
      <c r="E16" s="35">
        <v>0</v>
      </c>
    </row>
    <row r="17" spans="1:5" x14ac:dyDescent="0.2">
      <c r="A17" s="63"/>
      <c r="B17" s="23" t="s">
        <v>25</v>
      </c>
      <c r="C17" s="33">
        <v>0</v>
      </c>
      <c r="D17" s="34">
        <v>3</v>
      </c>
      <c r="E17" s="35">
        <v>0</v>
      </c>
    </row>
    <row r="18" spans="1:5" x14ac:dyDescent="0.2">
      <c r="A18" s="63"/>
      <c r="B18" s="23" t="s">
        <v>26</v>
      </c>
      <c r="C18" s="33">
        <v>0</v>
      </c>
      <c r="D18" s="34">
        <v>2</v>
      </c>
      <c r="E18" s="35">
        <v>1</v>
      </c>
    </row>
    <row r="19" spans="1:5" ht="17" thickBot="1" x14ac:dyDescent="0.25">
      <c r="A19" s="64"/>
      <c r="B19" s="24" t="s">
        <v>27</v>
      </c>
      <c r="C19" s="36">
        <v>0</v>
      </c>
      <c r="D19" s="37">
        <v>3</v>
      </c>
      <c r="E19" s="38">
        <v>0</v>
      </c>
    </row>
    <row r="20" spans="1:5" x14ac:dyDescent="0.2">
      <c r="A20" s="62" t="s">
        <v>43</v>
      </c>
      <c r="B20" s="22" t="s">
        <v>29</v>
      </c>
      <c r="C20" s="30">
        <v>0</v>
      </c>
      <c r="D20" s="31">
        <v>0</v>
      </c>
      <c r="E20" s="32">
        <v>3</v>
      </c>
    </row>
    <row r="21" spans="1:5" x14ac:dyDescent="0.2">
      <c r="A21" s="63"/>
      <c r="B21" s="23" t="s">
        <v>30</v>
      </c>
      <c r="C21" s="33">
        <v>0</v>
      </c>
      <c r="D21" s="34">
        <v>3</v>
      </c>
      <c r="E21" s="35">
        <v>0</v>
      </c>
    </row>
    <row r="22" spans="1:5" x14ac:dyDescent="0.2">
      <c r="A22" s="63"/>
      <c r="B22" s="23" t="s">
        <v>31</v>
      </c>
      <c r="C22" s="33">
        <v>0</v>
      </c>
      <c r="D22" s="34">
        <v>3</v>
      </c>
      <c r="E22" s="35">
        <v>0</v>
      </c>
    </row>
    <row r="23" spans="1:5" ht="17" thickBot="1" x14ac:dyDescent="0.25">
      <c r="A23" s="63"/>
      <c r="B23" s="23" t="s">
        <v>32</v>
      </c>
      <c r="C23" s="33">
        <v>0</v>
      </c>
      <c r="D23" s="34">
        <v>2</v>
      </c>
      <c r="E23" s="35">
        <v>1</v>
      </c>
    </row>
    <row r="24" spans="1:5" x14ac:dyDescent="0.2">
      <c r="A24" s="62" t="s">
        <v>46</v>
      </c>
      <c r="B24" s="22" t="s">
        <v>36</v>
      </c>
      <c r="C24" s="30">
        <v>0</v>
      </c>
      <c r="D24" s="31">
        <v>3</v>
      </c>
      <c r="E24" s="32">
        <v>0</v>
      </c>
    </row>
    <row r="25" spans="1:5" x14ac:dyDescent="0.2">
      <c r="A25" s="63"/>
      <c r="B25" s="23" t="s">
        <v>37</v>
      </c>
      <c r="C25" s="33">
        <v>0</v>
      </c>
      <c r="D25" s="34">
        <v>3</v>
      </c>
      <c r="E25" s="35">
        <v>0</v>
      </c>
    </row>
    <row r="26" spans="1:5" x14ac:dyDescent="0.2">
      <c r="A26" s="63"/>
      <c r="B26" s="23" t="s">
        <v>38</v>
      </c>
      <c r="C26" s="33">
        <v>0</v>
      </c>
      <c r="D26" s="34">
        <v>3</v>
      </c>
      <c r="E26" s="35">
        <v>0</v>
      </c>
    </row>
    <row r="27" spans="1:5" x14ac:dyDescent="0.2">
      <c r="A27" s="63"/>
      <c r="B27" s="23" t="s">
        <v>39</v>
      </c>
      <c r="C27" s="33">
        <v>0</v>
      </c>
      <c r="D27" s="34">
        <v>2</v>
      </c>
      <c r="E27" s="35">
        <v>1</v>
      </c>
    </row>
    <row r="28" spans="1:5" x14ac:dyDescent="0.2">
      <c r="A28" s="63"/>
      <c r="B28" s="23" t="s">
        <v>40</v>
      </c>
      <c r="C28" s="33">
        <v>0</v>
      </c>
      <c r="D28" s="34">
        <v>2</v>
      </c>
      <c r="E28" s="35">
        <v>1</v>
      </c>
    </row>
  </sheetData>
  <mergeCells count="7">
    <mergeCell ref="A20:A23"/>
    <mergeCell ref="A24:A28"/>
    <mergeCell ref="C1:E1"/>
    <mergeCell ref="C2:E2"/>
    <mergeCell ref="A4:A7"/>
    <mergeCell ref="A8:A12"/>
    <mergeCell ref="A13:A1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B2EAE-4D19-5A40-8356-003FA3155A6B}">
  <dimension ref="A1:E28"/>
  <sheetViews>
    <sheetView workbookViewId="0">
      <selection activeCell="G15" sqref="G15"/>
    </sheetView>
  </sheetViews>
  <sheetFormatPr baseColWidth="10" defaultRowHeight="16" x14ac:dyDescent="0.2"/>
  <cols>
    <col min="2" max="2" width="14.33203125" bestFit="1" customWidth="1"/>
  </cols>
  <sheetData>
    <row r="1" spans="1:5" x14ac:dyDescent="0.2">
      <c r="C1" s="66"/>
      <c r="D1" s="66"/>
      <c r="E1" s="67"/>
    </row>
    <row r="2" spans="1:5" x14ac:dyDescent="0.2">
      <c r="C2" s="87">
        <v>3</v>
      </c>
      <c r="D2" s="87"/>
      <c r="E2" s="88"/>
    </row>
    <row r="3" spans="1:5" ht="17" thickBot="1" x14ac:dyDescent="0.25">
      <c r="C3" s="29" t="s">
        <v>47</v>
      </c>
      <c r="D3" s="29" t="s">
        <v>48</v>
      </c>
      <c r="E3" s="39" t="s">
        <v>49</v>
      </c>
    </row>
    <row r="4" spans="1:5" x14ac:dyDescent="0.2">
      <c r="A4" s="68" t="s">
        <v>12</v>
      </c>
      <c r="B4" s="19" t="s">
        <v>7</v>
      </c>
      <c r="C4" s="30">
        <v>0</v>
      </c>
      <c r="D4" s="31">
        <v>0</v>
      </c>
      <c r="E4" s="32">
        <v>3</v>
      </c>
    </row>
    <row r="5" spans="1:5" x14ac:dyDescent="0.2">
      <c r="A5" s="69"/>
      <c r="B5" s="20" t="s">
        <v>8</v>
      </c>
      <c r="C5" s="33">
        <v>1</v>
      </c>
      <c r="D5" s="34">
        <v>0</v>
      </c>
      <c r="E5" s="35">
        <v>2</v>
      </c>
    </row>
    <row r="6" spans="1:5" x14ac:dyDescent="0.2">
      <c r="A6" s="69"/>
      <c r="B6" s="20" t="s">
        <v>9</v>
      </c>
      <c r="C6" s="33">
        <v>0</v>
      </c>
      <c r="D6" s="34">
        <v>0</v>
      </c>
      <c r="E6" s="35">
        <v>3</v>
      </c>
    </row>
    <row r="7" spans="1:5" x14ac:dyDescent="0.2">
      <c r="A7" s="69"/>
      <c r="B7" s="20" t="s">
        <v>10</v>
      </c>
      <c r="C7" s="33">
        <v>0</v>
      </c>
      <c r="D7" s="34">
        <v>0</v>
      </c>
      <c r="E7" s="35">
        <v>3</v>
      </c>
    </row>
    <row r="8" spans="1:5" ht="17" thickBot="1" x14ac:dyDescent="0.25">
      <c r="A8" s="69"/>
      <c r="B8" s="20" t="s">
        <v>11</v>
      </c>
      <c r="C8" s="33">
        <v>1</v>
      </c>
      <c r="D8" s="34">
        <v>0</v>
      </c>
      <c r="E8" s="35">
        <v>2</v>
      </c>
    </row>
    <row r="9" spans="1:5" x14ac:dyDescent="0.2">
      <c r="A9" s="62" t="s">
        <v>20</v>
      </c>
      <c r="B9" s="22" t="s">
        <v>13</v>
      </c>
      <c r="C9" s="30">
        <v>0</v>
      </c>
      <c r="D9" s="31">
        <v>2</v>
      </c>
      <c r="E9" s="32">
        <v>1</v>
      </c>
    </row>
    <row r="10" spans="1:5" x14ac:dyDescent="0.2">
      <c r="A10" s="63"/>
      <c r="B10" s="23" t="s">
        <v>14</v>
      </c>
      <c r="C10" s="33">
        <v>1</v>
      </c>
      <c r="D10" s="34">
        <v>0</v>
      </c>
      <c r="E10" s="35">
        <v>2</v>
      </c>
    </row>
    <row r="11" spans="1:5" ht="17" thickBot="1" x14ac:dyDescent="0.25">
      <c r="A11" s="63"/>
      <c r="B11" s="23" t="s">
        <v>15</v>
      </c>
      <c r="C11" s="33">
        <v>0</v>
      </c>
      <c r="D11" s="34">
        <v>1</v>
      </c>
      <c r="E11" s="35">
        <v>2</v>
      </c>
    </row>
    <row r="12" spans="1:5" x14ac:dyDescent="0.2">
      <c r="A12" s="62" t="s">
        <v>28</v>
      </c>
      <c r="B12" s="22" t="s">
        <v>21</v>
      </c>
      <c r="C12" s="30">
        <v>0</v>
      </c>
      <c r="D12" s="31">
        <v>3</v>
      </c>
      <c r="E12" s="32">
        <v>0</v>
      </c>
    </row>
    <row r="13" spans="1:5" x14ac:dyDescent="0.2">
      <c r="A13" s="63"/>
      <c r="B13" s="23" t="s">
        <v>22</v>
      </c>
      <c r="C13" s="33">
        <v>0</v>
      </c>
      <c r="D13" s="34">
        <v>2</v>
      </c>
      <c r="E13" s="35">
        <v>1</v>
      </c>
    </row>
    <row r="14" spans="1:5" x14ac:dyDescent="0.2">
      <c r="A14" s="63"/>
      <c r="B14" s="23" t="s">
        <v>23</v>
      </c>
      <c r="C14" s="33">
        <v>0</v>
      </c>
      <c r="D14" s="34">
        <v>2</v>
      </c>
      <c r="E14" s="35">
        <v>1</v>
      </c>
    </row>
    <row r="15" spans="1:5" x14ac:dyDescent="0.2">
      <c r="A15" s="63"/>
      <c r="B15" s="23" t="s">
        <v>24</v>
      </c>
      <c r="C15" s="33">
        <v>0</v>
      </c>
      <c r="D15" s="34">
        <v>2</v>
      </c>
      <c r="E15" s="35">
        <v>1</v>
      </c>
    </row>
    <row r="16" spans="1:5" x14ac:dyDescent="0.2">
      <c r="A16" s="63"/>
      <c r="B16" s="23" t="s">
        <v>25</v>
      </c>
      <c r="C16" s="33">
        <v>0</v>
      </c>
      <c r="D16" s="34">
        <v>2</v>
      </c>
      <c r="E16" s="35">
        <v>1</v>
      </c>
    </row>
    <row r="17" spans="1:5" ht="17" thickBot="1" x14ac:dyDescent="0.25">
      <c r="A17" s="63"/>
      <c r="B17" s="23" t="s">
        <v>26</v>
      </c>
      <c r="C17" s="33">
        <v>0</v>
      </c>
      <c r="D17" s="34">
        <v>1</v>
      </c>
      <c r="E17" s="35">
        <v>2</v>
      </c>
    </row>
    <row r="18" spans="1:5" x14ac:dyDescent="0.2">
      <c r="A18" s="62" t="s">
        <v>43</v>
      </c>
      <c r="B18" s="22" t="s">
        <v>29</v>
      </c>
      <c r="C18" s="30">
        <v>1</v>
      </c>
      <c r="D18" s="31">
        <v>1</v>
      </c>
      <c r="E18" s="32">
        <v>1</v>
      </c>
    </row>
    <row r="19" spans="1:5" x14ac:dyDescent="0.2">
      <c r="A19" s="63"/>
      <c r="B19" s="23" t="s">
        <v>30</v>
      </c>
      <c r="C19" s="33">
        <v>0</v>
      </c>
      <c r="D19" s="34">
        <v>1</v>
      </c>
      <c r="E19" s="35">
        <v>2</v>
      </c>
    </row>
    <row r="20" spans="1:5" x14ac:dyDescent="0.2">
      <c r="A20" s="63"/>
      <c r="B20" s="23" t="s">
        <v>31</v>
      </c>
      <c r="C20" s="33">
        <v>0</v>
      </c>
      <c r="D20" s="34">
        <v>2</v>
      </c>
      <c r="E20" s="35">
        <v>1</v>
      </c>
    </row>
    <row r="21" spans="1:5" ht="17" thickBot="1" x14ac:dyDescent="0.25">
      <c r="A21" s="63"/>
      <c r="B21" s="23" t="s">
        <v>32</v>
      </c>
      <c r="C21" s="33">
        <v>0</v>
      </c>
      <c r="D21" s="34">
        <v>1</v>
      </c>
      <c r="E21" s="35">
        <v>2</v>
      </c>
    </row>
    <row r="22" spans="1:5" x14ac:dyDescent="0.2">
      <c r="A22" s="62" t="s">
        <v>46</v>
      </c>
      <c r="B22" s="22" t="s">
        <v>36</v>
      </c>
      <c r="C22" s="30">
        <v>0</v>
      </c>
      <c r="D22" s="31">
        <v>1</v>
      </c>
      <c r="E22" s="32">
        <v>2</v>
      </c>
    </row>
    <row r="23" spans="1:5" x14ac:dyDescent="0.2">
      <c r="A23" s="63"/>
      <c r="B23" s="23" t="s">
        <v>37</v>
      </c>
      <c r="C23" s="33">
        <v>0</v>
      </c>
      <c r="D23" s="34">
        <v>2</v>
      </c>
      <c r="E23" s="35">
        <v>1</v>
      </c>
    </row>
    <row r="24" spans="1:5" x14ac:dyDescent="0.2">
      <c r="A24" s="63"/>
      <c r="B24" s="23" t="s">
        <v>38</v>
      </c>
      <c r="C24" s="33">
        <v>0</v>
      </c>
      <c r="D24" s="34">
        <v>1</v>
      </c>
      <c r="E24" s="35">
        <v>2</v>
      </c>
    </row>
    <row r="25" spans="1:5" x14ac:dyDescent="0.2">
      <c r="A25" s="63"/>
      <c r="B25" s="23" t="s">
        <v>39</v>
      </c>
      <c r="C25" s="33">
        <v>0</v>
      </c>
      <c r="D25" s="34">
        <v>2</v>
      </c>
      <c r="E25" s="35">
        <v>1</v>
      </c>
    </row>
    <row r="26" spans="1:5" x14ac:dyDescent="0.2">
      <c r="A26" s="63"/>
      <c r="B26" s="23" t="s">
        <v>40</v>
      </c>
      <c r="C26" s="33">
        <v>0</v>
      </c>
      <c r="D26" s="34">
        <v>2</v>
      </c>
      <c r="E26" s="35">
        <v>1</v>
      </c>
    </row>
    <row r="27" spans="1:5" x14ac:dyDescent="0.2">
      <c r="A27" s="63"/>
      <c r="B27" s="23" t="s">
        <v>41</v>
      </c>
      <c r="C27" s="33">
        <v>0</v>
      </c>
      <c r="D27" s="34">
        <v>1</v>
      </c>
      <c r="E27" s="35">
        <v>2</v>
      </c>
    </row>
    <row r="28" spans="1:5" x14ac:dyDescent="0.2">
      <c r="A28" s="63"/>
      <c r="B28" s="23" t="s">
        <v>42</v>
      </c>
      <c r="C28" s="33">
        <v>0</v>
      </c>
      <c r="D28" s="34">
        <v>1</v>
      </c>
      <c r="E28" s="35">
        <v>2</v>
      </c>
    </row>
  </sheetData>
  <mergeCells count="7">
    <mergeCell ref="A22:A28"/>
    <mergeCell ref="C1:E1"/>
    <mergeCell ref="C2:E2"/>
    <mergeCell ref="A4:A8"/>
    <mergeCell ref="A9:A11"/>
    <mergeCell ref="A12:A17"/>
    <mergeCell ref="A18:A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deception score</vt:lpstr>
      <vt:lpstr>chart-combo</vt:lpstr>
      <vt:lpstr>chart-greedy</vt:lpstr>
      <vt:lpstr>chart-leid</vt:lpstr>
      <vt:lpstr>chart-paris</vt:lpstr>
      <vt:lpstr>chart-walk</vt:lpstr>
      <vt:lpstr>type of mods</vt:lpstr>
      <vt:lpstr>types of mods leiden</vt:lpstr>
      <vt:lpstr>types of mods walk</vt:lpstr>
      <vt:lpstr>cumulative types of mods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2023-08-05T05:58:26Z</dcterms:created>
  <dcterms:modified xsi:type="dcterms:W3CDTF">2023-08-31T05:46:35Z</dcterms:modified>
</cp:coreProperties>
</file>