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v.flo\Desktop\PSI\"/>
    </mc:Choice>
  </mc:AlternateContent>
  <bookViews>
    <workbookView xWindow="0" yWindow="0" windowWidth="21570" windowHeight="9705" tabRatio="500" activeTab="3"/>
  </bookViews>
  <sheets>
    <sheet name="Instructions" sheetId="1" r:id="rId1"/>
    <sheet name="Thesaurus" sheetId="2" r:id="rId2"/>
    <sheet name="Data" sheetId="3" r:id="rId3"/>
    <sheet name="Questionnaire" sheetId="4" r:id="rId4"/>
    <sheet name="dictionary" sheetId="5" r:id="rId5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5" l="1"/>
  <c r="C29" i="2"/>
  <c r="C25" i="2"/>
  <c r="C24" i="2"/>
  <c r="C23" i="2"/>
  <c r="C22" i="2"/>
  <c r="C20" i="2"/>
  <c r="C19" i="2"/>
  <c r="C7" i="2"/>
  <c r="C6" i="2"/>
  <c r="C5" i="2"/>
  <c r="A9" i="1"/>
  <c r="A5" i="1"/>
  <c r="A4" i="1"/>
</calcChain>
</file>

<file path=xl/sharedStrings.xml><?xml version="1.0" encoding="utf-8"?>
<sst xmlns="http://schemas.openxmlformats.org/spreadsheetml/2006/main" count="839" uniqueCount="648">
  <si>
    <t>Instructions:</t>
  </si>
  <si>
    <t>Important!! each row of the table must contain the measurements of a single tree, from the same organ, the same position in the canopy and the same timestamp. Alternatively, species level measurements can be provided if tree level data are not available.</t>
  </si>
  <si>
    <r>
      <rPr>
        <sz val="14"/>
        <rFont val="Times New Roman"/>
        <family val="1"/>
        <charset val="1"/>
      </rPr>
      <t>1. In case of replicated measurements of water potential at a given timestamp, organ and canopy position, please provide</t>
    </r>
    <r>
      <rPr>
        <b/>
        <sz val="14"/>
        <rFont val="Times New Roman"/>
        <family val="1"/>
        <charset val="1"/>
      </rPr>
      <t xml:space="preserve"> the average and standard error in the corresponding columns</t>
    </r>
    <r>
      <rPr>
        <sz val="14"/>
        <rFont val="Times New Roman"/>
        <family val="1"/>
        <charset val="1"/>
      </rPr>
      <t>.</t>
    </r>
  </si>
  <si>
    <r>
      <rPr>
        <sz val="14"/>
        <rFont val="Times New Roman"/>
        <family val="1"/>
        <charset val="1"/>
      </rPr>
      <t xml:space="preserve">4. </t>
    </r>
    <r>
      <rPr>
        <b/>
        <sz val="14"/>
        <rFont val="Times New Roman"/>
        <family val="1"/>
        <charset val="1"/>
      </rPr>
      <t>Fill in</t>
    </r>
    <r>
      <rPr>
        <sz val="14"/>
        <rFont val="Times New Roman"/>
        <family val="1"/>
        <charset val="1"/>
      </rPr>
      <t xml:space="preserve"> each column of the</t>
    </r>
    <r>
      <rPr>
        <b/>
        <sz val="14"/>
        <rFont val="Times New Roman"/>
        <family val="1"/>
        <charset val="1"/>
      </rPr>
      <t xml:space="preserve"> Data</t>
    </r>
    <r>
      <rPr>
        <sz val="14"/>
        <rFont val="Times New Roman"/>
        <family val="1"/>
        <charset val="1"/>
      </rPr>
      <t xml:space="preserve"> sheet with the </t>
    </r>
    <r>
      <rPr>
        <b/>
        <sz val="14"/>
        <rFont val="Times New Roman"/>
        <family val="1"/>
        <charset val="1"/>
      </rPr>
      <t>required information</t>
    </r>
    <r>
      <rPr>
        <sz val="14"/>
        <rFont val="Times New Roman"/>
        <family val="1"/>
        <charset val="1"/>
      </rPr>
      <t xml:space="preserve"> (leave blank if no information is available for that variable)</t>
    </r>
  </si>
  <si>
    <r>
      <rPr>
        <sz val="14"/>
        <rFont val="Times New Roman"/>
        <family val="1"/>
        <charset val="1"/>
      </rPr>
      <t xml:space="preserve">a) For each metadata column, place the cursor on the corresponding cell. Some cells will display a </t>
    </r>
    <r>
      <rPr>
        <b/>
        <sz val="14"/>
        <rFont val="Times New Roman"/>
        <family val="1"/>
        <charset val="1"/>
      </rPr>
      <t>list of accepted values</t>
    </r>
    <r>
      <rPr>
        <sz val="14"/>
        <rFont val="Times New Roman"/>
        <family val="1"/>
        <charset val="1"/>
      </rPr>
      <t xml:space="preserve">. </t>
    </r>
  </si>
  <si>
    <r>
      <rPr>
        <sz val="14"/>
        <rFont val="Times New Roman"/>
        <family val="1"/>
        <charset val="1"/>
      </rPr>
      <t xml:space="preserve">b) Provide the </t>
    </r>
    <r>
      <rPr>
        <b/>
        <sz val="14"/>
        <rFont val="Times New Roman"/>
        <family val="1"/>
        <charset val="1"/>
      </rPr>
      <t>average and standard error water potential</t>
    </r>
    <r>
      <rPr>
        <sz val="14"/>
        <rFont val="Times New Roman"/>
        <family val="1"/>
        <charset val="1"/>
      </rPr>
      <t xml:space="preserve"> values.</t>
    </r>
  </si>
  <si>
    <t>6. Save the excel file as "id_sfn.xlsx"</t>
  </si>
  <si>
    <t>column</t>
  </si>
  <si>
    <t>Description</t>
  </si>
  <si>
    <t>units</t>
  </si>
  <si>
    <t>required</t>
  </si>
  <si>
    <t>id_sfn</t>
  </si>
  <si>
    <t>SAPFLUXNET id code (leave blank if not available)</t>
  </si>
  <si>
    <t>free text</t>
  </si>
  <si>
    <t>id_fn</t>
  </si>
  <si>
    <t>FLUXNET id code (leave blank if not available)</t>
  </si>
  <si>
    <t>site_name</t>
  </si>
  <si>
    <t>site name</t>
  </si>
  <si>
    <t>*</t>
  </si>
  <si>
    <t>site_country</t>
  </si>
  <si>
    <t>Country name (ISO 3166-1 Code)</t>
  </si>
  <si>
    <t>lat</t>
  </si>
  <si>
    <t>latitude (decimal deg ref WGS84)</t>
  </si>
  <si>
    <t>lon</t>
  </si>
  <si>
    <t>longitude (decimal deg ref WGS84)</t>
  </si>
  <si>
    <t>elev</t>
  </si>
  <si>
    <t>elevation of site above sea level</t>
  </si>
  <si>
    <t>m</t>
  </si>
  <si>
    <t>contact_firstname</t>
  </si>
  <si>
    <t>Data contributor first name. This person will be the contact person for communication with the sapfluxnet team</t>
  </si>
  <si>
    <t>contact_lastname</t>
  </si>
  <si>
    <t>Data contributor last name. This person will be the contact person for communication with the sapfluxnet team</t>
  </si>
  <si>
    <t>contact_institution</t>
  </si>
  <si>
    <t>Data contributor institution</t>
  </si>
  <si>
    <t>contact_email</t>
  </si>
  <si>
    <t>Data contributor email</t>
  </si>
  <si>
    <t>pl_code</t>
  </si>
  <si>
    <t>Plant name assigned by data contributor</t>
  </si>
  <si>
    <t>pl_name</t>
  </si>
  <si>
    <t>Plant code assigned in SAPFLUXNET (leave blank if not available)</t>
  </si>
  <si>
    <t>pl_species</t>
  </si>
  <si>
    <t>Species identity of the measured tree</t>
  </si>
  <si>
    <t>pl_height</t>
  </si>
  <si>
    <t>Plant height</t>
  </si>
  <si>
    <t>pl_dbh</t>
  </si>
  <si>
    <t>Diameter at breast height</t>
  </si>
  <si>
    <t>cm</t>
  </si>
  <si>
    <t>pl_treatment</t>
  </si>
  <si>
    <t>Experimental treatment (if any). Leave blank if no treatments were applied</t>
  </si>
  <si>
    <t>pl_status</t>
  </si>
  <si>
    <t>Visual assessment of the plant’s canopy. ‘Healthy’ assumed if left blank.</t>
  </si>
  <si>
    <t>measured_sfn</t>
  </si>
  <si>
    <t>Is the plant included in SAPFLUXNET?</t>
  </si>
  <si>
    <t>timestamp</t>
  </si>
  <si>
    <t>Timestamp of the measures (if pre-dawn or midday, please set timestamp hour to 06:00:00 and 12:00:00, respectively)</t>
  </si>
  <si>
    <t>Accepted timestamp formats are: YYYY/MM/DD HH:MM:SS and DD/MM/YYYY HH:MM:SS</t>
  </si>
  <si>
    <t>time_psi</t>
  </si>
  <si>
    <t>Pre-dawn, midday, continuous, other</t>
  </si>
  <si>
    <t>canopy_position</t>
  </si>
  <si>
    <t>Top, mid, bottom</t>
  </si>
  <si>
    <t>method</t>
  </si>
  <si>
    <t>Chamber-bagged, chamber-unbagged, psychrometer</t>
  </si>
  <si>
    <t>organ</t>
  </si>
  <si>
    <t>Organ used to measure water potential (leaf, frond, twig, stem, root, other)</t>
  </si>
  <si>
    <t>Ψ</t>
  </si>
  <si>
    <t>Water potential. Replicated measures must be aggregated by pl_code, timestamp, time_psi, canopy_position and organ</t>
  </si>
  <si>
    <t>MPa</t>
  </si>
  <si>
    <t>Ψ SE</t>
  </si>
  <si>
    <t>Water potential standard error of the replicates (when applicable)</t>
  </si>
  <si>
    <t>Ψ N</t>
  </si>
  <si>
    <t>Number of water potential replicates used in Ψ aggregation (when applicable)</t>
  </si>
  <si>
    <t>integer</t>
  </si>
  <si>
    <t>aggregation_level</t>
  </si>
  <si>
    <t>Are water potential measurements provided at the tree or the species level?</t>
  </si>
  <si>
    <t>remarks</t>
  </si>
  <si>
    <t>Free-text remarks documenting some particularities of the observation</t>
  </si>
  <si>
    <t>FOO_FAA</t>
  </si>
  <si>
    <t>Foo</t>
  </si>
  <si>
    <t>ESP</t>
  </si>
  <si>
    <t>Victor</t>
  </si>
  <si>
    <t>Flo</t>
  </si>
  <si>
    <t>CREAF</t>
  </si>
  <si>
    <t>v.flo@creaf.uab.cat</t>
  </si>
  <si>
    <t>Plant_1</t>
  </si>
  <si>
    <t>Foo_1</t>
  </si>
  <si>
    <t>Pinus halepensis</t>
  </si>
  <si>
    <t>NA</t>
  </si>
  <si>
    <t>healthy</t>
  </si>
  <si>
    <t>yes</t>
  </si>
  <si>
    <t>2021/04/04 06:00:00</t>
  </si>
  <si>
    <t>pre-dawn</t>
  </si>
  <si>
    <t>top</t>
  </si>
  <si>
    <t>chamber-bagged</t>
  </si>
  <si>
    <t>frond</t>
  </si>
  <si>
    <t>tree level</t>
  </si>
  <si>
    <t>2021/04/05 06:00:00</t>
  </si>
  <si>
    <t>2021/04/06 06:00:00</t>
  </si>
  <si>
    <t>Plant_2</t>
  </si>
  <si>
    <t>Foo_2</t>
  </si>
  <si>
    <t>Question</t>
  </si>
  <si>
    <t>Answer</t>
  </si>
  <si>
    <t>Are the trees measured near a FLUXNET tower footprint?</t>
  </si>
  <si>
    <t>Are the trees measured within the footprint of an eddy covariance tower?</t>
  </si>
  <si>
    <t>Would you agree that your data are used to start a potential, global database of plant water potentials?</t>
  </si>
  <si>
    <t>Does any species in this dataset have automatic dendrometer data (not necessarily co-located with water potential data)?</t>
  </si>
  <si>
    <t>no</t>
  </si>
  <si>
    <t>site_country value</t>
  </si>
  <si>
    <t>description</t>
  </si>
  <si>
    <t>time_psi value</t>
  </si>
  <si>
    <t>canopy_position value</t>
  </si>
  <si>
    <t>method value</t>
  </si>
  <si>
    <t>measured_sfn value</t>
  </si>
  <si>
    <t>Aggregation_level</t>
  </si>
  <si>
    <t>DATA AGGREGATION SCENARIOS</t>
  </si>
  <si>
    <t>AFG</t>
  </si>
  <si>
    <t>Afghanistan</t>
  </si>
  <si>
    <t>Measures obtained in pre-dawn hours where Ψ is assumed to be equilibrated with soil Ψ across root zone</t>
  </si>
  <si>
    <t>samples from the exposed upper part of the tree</t>
  </si>
  <si>
    <t>potential obtained with Scholander pressure chamber and bagged samples</t>
  </si>
  <si>
    <t>The measured plant is already included in SAPFLUXNET</t>
  </si>
  <si>
    <t>leaf</t>
  </si>
  <si>
    <t>No visibles signs of browning/defoliation</t>
  </si>
  <si>
    <t>Reported water potential obtained from a single tree (or, if applicable, combination of tree, treatment, organ, canopy position)</t>
  </si>
  <si>
    <t>ALA</t>
  </si>
  <si>
    <t>Åland Islands</t>
  </si>
  <si>
    <t>midday</t>
  </si>
  <si>
    <t>Measures obtained at midday</t>
  </si>
  <si>
    <t>mid</t>
  </si>
  <si>
    <t>samples from the mid part of the tree canopy</t>
  </si>
  <si>
    <t>chamber-unbagged</t>
  </si>
  <si>
    <t>potential obtained with Scholander pressure chamber without bagged samples</t>
  </si>
  <si>
    <t>The measured plant is not included in SAPFLUXNET</t>
  </si>
  <si>
    <t>incipient_stress</t>
  </si>
  <si>
    <t>Incipient  canopy browning/defoliation (&lt;20% of canopy)</t>
  </si>
  <si>
    <t>species level</t>
  </si>
  <si>
    <t>Reported water potential obtained from multiple trees of the same species-plot</t>
  </si>
  <si>
    <t>replicates available within tree (or combination of tree, treatment, organ, canopy position)</t>
  </si>
  <si>
    <t>ALB</t>
  </si>
  <si>
    <t>Albania</t>
  </si>
  <si>
    <t>continous</t>
  </si>
  <si>
    <t>Continuous measures (e.g. psychrometers)</t>
  </si>
  <si>
    <t>bottom</t>
  </si>
  <si>
    <t>samples from the lower part of the tree canopy</t>
  </si>
  <si>
    <t>psychometer</t>
  </si>
  <si>
    <t>potential obtained with psychometer</t>
  </si>
  <si>
    <t>twig</t>
  </si>
  <si>
    <t>moderate_stress</t>
  </si>
  <si>
    <t>Moderate canopy browning/defoliation (&gt;20% and &lt;50% of canopy)</t>
  </si>
  <si>
    <t>unreplicated tree-level (or combination of tree, treatment, organ, canopy position) measurements</t>
  </si>
  <si>
    <t>DZA</t>
  </si>
  <si>
    <t>Algeria</t>
  </si>
  <si>
    <t>other</t>
  </si>
  <si>
    <t>Measures at other hours than pre-dawn and midday</t>
  </si>
  <si>
    <t>stem</t>
  </si>
  <si>
    <t>intense_stress</t>
  </si>
  <si>
    <t>Intense canopy browning/defoliation ( &gt;50% of canopy)</t>
  </si>
  <si>
    <t>plot-species level means, N and SE (or combination of tree, treatment, organ, canopy position)</t>
  </si>
  <si>
    <t>ASM</t>
  </si>
  <si>
    <t>American Samoa</t>
  </si>
  <si>
    <t>root</t>
  </si>
  <si>
    <t>plot-species level means (or combination of tree, treatment, organ, canopy position)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</si>
  <si>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</si>
  <si>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</si>
  <si>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</si>
  <si>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</si>
  <si>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</si>
  <si>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</si>
  <si>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</si>
  <si>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</si>
  <si>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</si>
  <si>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</si>
  <si>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</si>
  <si>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</si>
  <si>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</si>
  <si>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</si>
  <si>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</si>
  <si>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</si>
  <si>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</si>
  <si>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</si>
  <si>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</si>
  <si>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</si>
  <si>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</si>
  <si>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</si>
  <si>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</si>
  <si>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</si>
  <si>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</si>
  <si>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</si>
  <si>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</si>
  <si>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</si>
  <si>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</si>
  <si>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</si>
  <si>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</si>
  <si>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</si>
  <si>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</si>
  <si>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</si>
  <si>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</si>
  <si>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</si>
  <si>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</si>
  <si>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</si>
  <si>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</si>
  <si>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</si>
  <si>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</si>
  <si>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</si>
  <si>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</si>
  <si>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</si>
  <si>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</si>
  <si>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</si>
  <si>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</si>
  <si>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</si>
  <si>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</si>
  <si>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</si>
  <si>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</si>
  <si>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</si>
  <si>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</si>
  <si>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</si>
  <si>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</si>
  <si>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</si>
  <si>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</si>
  <si>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</si>
  <si>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</si>
  <si>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</si>
  <si>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</si>
  <si>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</si>
  <si>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</si>
  <si>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</si>
  <si>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</si>
  <si>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</si>
  <si>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</si>
  <si>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</si>
  <si>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</si>
  <si>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</si>
  <si>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</si>
  <si>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</si>
  <si>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</si>
  <si>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</si>
  <si>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</si>
  <si>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</si>
  <si>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</si>
  <si>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</si>
  <si>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</si>
  <si>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</si>
  <si>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</si>
  <si>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</si>
  <si>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</si>
  <si>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</si>
  <si>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</si>
  <si>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</si>
  <si>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</si>
  <si>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</si>
  <si>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</si>
  <si>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</si>
  <si>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</si>
  <si>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</si>
  <si>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</si>
  <si>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 (Democratic Republic of the)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</si>
  <si>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</si>
  <si>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</si>
  <si>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</si>
  <si>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</si>
  <si>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</si>
  <si>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</si>
  <si>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</si>
  <si>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</si>
  <si>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</si>
  <si>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</si>
  <si>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</si>
  <si>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</si>
  <si>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</si>
  <si>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</si>
  <si>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</si>
  <si>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</si>
  <si>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</si>
  <si>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</si>
  <si>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</si>
  <si>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</si>
  <si>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</si>
  <si>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</si>
  <si>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</si>
  <si>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</si>
  <si>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</si>
  <si>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</si>
  <si>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</si>
  <si>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</si>
  <si>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</si>
  <si>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</si>
  <si>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</si>
  <si>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</si>
  <si>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</si>
  <si>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</si>
  <si>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</si>
  <si>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</si>
  <si>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</si>
  <si>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</si>
  <si>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</si>
  <si>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</si>
  <si>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</si>
  <si>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</si>
  <si>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</si>
  <si>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</si>
  <si>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</si>
  <si>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</si>
  <si>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</si>
  <si>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</si>
  <si>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</si>
  <si>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</si>
  <si>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</si>
  <si>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</si>
  <si>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</si>
  <si>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</si>
  <si>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</si>
  <si>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</si>
  <si>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</si>
  <si>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</si>
  <si>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</si>
  <si>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</si>
  <si>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</si>
  <si>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</si>
  <si>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</si>
  <si>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</si>
  <si>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</si>
  <si>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</si>
  <si>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</si>
  <si>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</si>
  <si>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</si>
  <si>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</si>
  <si>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</si>
  <si>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</si>
  <si>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</si>
  <si>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</si>
  <si>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</si>
  <si>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</si>
  <si>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</si>
  <si>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</si>
  <si>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</si>
  <si>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</si>
  <si>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</si>
  <si>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</si>
  <si>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</si>
  <si>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</si>
  <si>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</si>
  <si>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</si>
  <si>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</si>
  <si>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</si>
  <si>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</si>
  <si>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</si>
  <si>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</si>
  <si>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</si>
  <si>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</si>
  <si>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</si>
  <si>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</si>
  <si>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</si>
  <si>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</si>
  <si>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</si>
  <si>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</si>
  <si>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</si>
  <si>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</si>
  <si>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</si>
  <si>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</si>
  <si>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</si>
  <si>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</si>
  <si>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</si>
  <si>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</si>
  <si>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</si>
  <si>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</si>
  <si>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</si>
  <si>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</si>
  <si>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</si>
  <si>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</si>
  <si>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</si>
  <si>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</si>
  <si>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</si>
  <si>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</si>
  <si>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</si>
  <si>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</si>
  <si>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</si>
  <si>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</si>
  <si>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</si>
  <si>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</si>
  <si>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</si>
  <si>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</si>
  <si>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</si>
  <si>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</si>
  <si>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</si>
  <si>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</si>
  <si>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</si>
  <si>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</si>
  <si>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(Democratic People's Republic of)</t>
  </si>
  <si>
    <t>KOR</t>
  </si>
  <si>
    <t>Korea (Republic of)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</si>
  <si>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</si>
  <si>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</si>
  <si>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</si>
  <si>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</si>
  <si>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</si>
  <si>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</si>
  <si>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</si>
  <si>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</si>
  <si>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</si>
  <si>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</si>
  <si>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</si>
  <si>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</si>
  <si>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</si>
  <si>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</si>
  <si>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</si>
  <si>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</si>
  <si>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</si>
  <si>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</si>
  <si>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</si>
  <si>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</si>
  <si>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</si>
  <si>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</si>
  <si>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</si>
  <si>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</si>
  <si>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MKD</t>
  </si>
  <si>
    <t>Macedonia (the former Yugoslav Republic of)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</si>
  <si>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</si>
  <si>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</si>
  <si>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</si>
  <si>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</si>
  <si>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</si>
  <si>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</si>
  <si>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</si>
  <si>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</si>
  <si>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</si>
  <si>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</si>
  <si>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</si>
  <si>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</si>
  <si>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</si>
  <si>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</si>
  <si>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</si>
  <si>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</si>
  <si>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</si>
  <si>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</si>
  <si>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</si>
  <si>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</si>
  <si>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</si>
  <si>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</si>
  <si>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</si>
  <si>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</si>
  <si>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</si>
  <si>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</si>
  <si>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MDA</t>
  </si>
  <si>
    <t>Moldova (Republic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</si>
  <si>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</si>
  <si>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</si>
  <si>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</si>
  <si>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</si>
  <si>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</si>
  <si>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</si>
  <si>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</si>
  <si>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</si>
  <si>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</si>
  <si>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</si>
  <si>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</si>
  <si>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</si>
  <si>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</si>
  <si>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</si>
  <si>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</si>
  <si>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</si>
  <si>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</si>
  <si>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</si>
  <si>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</si>
  <si>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</si>
  <si>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</si>
  <si>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</si>
  <si>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</si>
  <si>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</si>
  <si>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</si>
  <si>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</si>
  <si>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</si>
  <si>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</si>
  <si>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</si>
  <si>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</si>
  <si>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</si>
  <si>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</si>
  <si>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</si>
  <si>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</si>
  <si>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</si>
  <si>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</si>
  <si>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</si>
  <si>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</si>
  <si>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</si>
  <si>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</si>
  <si>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</si>
  <si>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</si>
  <si>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</si>
  <si>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</si>
  <si>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</si>
  <si>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</si>
  <si>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</si>
  <si>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</si>
  <si>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</si>
  <si>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</si>
  <si>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</si>
  <si>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</si>
  <si>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</si>
  <si>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</si>
  <si>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</si>
  <si>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</si>
  <si>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</si>
  <si>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</si>
  <si>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</si>
  <si>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</si>
  <si>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</si>
  <si>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</si>
  <si>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</si>
  <si>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</si>
  <si>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</si>
  <si>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</si>
  <si>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</si>
  <si>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</si>
  <si>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</si>
  <si>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</si>
  <si>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</si>
  <si>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</si>
  <si>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</si>
  <si>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</si>
  <si>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</si>
  <si>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</si>
  <si>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</si>
  <si>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</si>
  <si>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</si>
  <si>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</si>
  <si>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</si>
  <si>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</si>
  <si>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</si>
  <si>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</si>
  <si>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</si>
  <si>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</si>
  <si>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</si>
  <si>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</si>
  <si>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</si>
  <si>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</si>
  <si>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</si>
  <si>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</si>
  <si>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</si>
  <si>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</si>
  <si>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</si>
  <si>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</si>
  <si>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</si>
  <si>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</si>
  <si>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</si>
  <si>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</si>
  <si>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</si>
  <si>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</si>
  <si>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</si>
  <si>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</si>
  <si>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</si>
  <si>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</si>
  <si>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</si>
  <si>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</si>
  <si>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</si>
  <si>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</si>
  <si>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</si>
  <si>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</si>
  <si>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</si>
  <si>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</si>
  <si>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</si>
  <si>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</si>
  <si>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</si>
  <si>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</si>
  <si>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</si>
  <si>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</si>
  <si>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</si>
  <si>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</si>
  <si>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</si>
  <si>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</si>
  <si>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</si>
  <si>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</si>
  <si>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</si>
  <si>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</si>
  <si>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</si>
  <si>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</si>
  <si>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</si>
  <si>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</si>
  <si>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</si>
  <si>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</si>
  <si>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</si>
  <si>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</si>
  <si>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</si>
  <si>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</si>
  <si>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</si>
  <si>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</si>
  <si>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</si>
  <si>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TWN</t>
  </si>
  <si>
    <t>Taiwan, Province of China[a]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</si>
  <si>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</si>
  <si>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</si>
  <si>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</si>
  <si>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</si>
  <si>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</si>
  <si>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</si>
  <si>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</si>
  <si>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</si>
  <si>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</si>
  <si>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</si>
  <si>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</si>
  <si>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</si>
  <si>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</si>
  <si>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</si>
  <si>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</si>
  <si>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</si>
  <si>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</si>
  <si>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</si>
  <si>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</si>
  <si>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</si>
  <si>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</si>
  <si>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</si>
  <si>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</si>
  <si>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</si>
  <si>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</si>
  <si>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</si>
  <si>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</si>
  <si>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</si>
  <si>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</si>
  <si>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</si>
  <si>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</si>
  <si>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</si>
  <si>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</si>
  <si>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 of Great Britain and Northern Ireland</t>
  </si>
  <si>
    <t>USA</t>
  </si>
  <si>
    <t>United States of America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</si>
  <si>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</si>
  <si>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</si>
  <si>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</si>
  <si>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</si>
  <si>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</si>
  <si>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</si>
  <si>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</si>
  <si>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</si>
  <si>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</si>
  <si>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</si>
  <si>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</si>
  <si>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</si>
  <si>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VGB</t>
  </si>
  <si>
    <t>Virgin Islands (British)</t>
  </si>
  <si>
    <t>VIR</t>
  </si>
  <si>
    <t>Virgin Islands (U.S.)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</si>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</sst>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4"/>
      <color rgb="FFFFFFFF"/>
      <name val="Times New Roman"/>
      <family val="1"/>
      <charset val="1"/>
    </font>
    <font>
      <b/>
      <sz val="14"/>
      <name val="Times New Roman"/>
      <family val="1"/>
      <charset val="1"/>
    </font>
    <font>
      <sz val="14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FF"/>
      <name val="Times New Roman"/>
      <family val="1"/>
      <charset val="1"/>
    </font>
    <font>
      <i/>
      <sz val="11"/>
      <color rgb="FF7F7F7F"/>
      <name val="Calibri"/>
      <family val="2"/>
      <charset val="1"/>
    </font>
    <font>
      <b/>
      <u/>
      <sz val="11"/>
      <color rgb="FF0000FF"/>
      <name val="Times New Roman"/>
      <family val="1"/>
      <charset val="1"/>
    </font>
    <font>
      <b/>
      <u/>
      <sz val="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2CC"/>
        <bgColor rgb="FFFBE5D6"/>
      </patternFill>
    </fill>
    <fill>
      <patternFill patternType="solid">
        <fgColor rgb="FFDDDDDD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7E6E6"/>
        <bgColor rgb="FFDEEBF7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68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5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8" borderId="8" xfId="1" applyFont="1" applyFill="1" applyBorder="1" applyAlignment="1" applyProtection="1">
      <alignment horizontal="center" vertical="center" wrapText="1"/>
    </xf>
    <xf numFmtId="0" fontId="12" fillId="8" borderId="9" xfId="1" applyFont="1" applyFill="1" applyBorder="1" applyAlignment="1" applyProtection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13" fillId="8" borderId="9" xfId="1" applyFont="1" applyFill="1" applyBorder="1" applyAlignment="1" applyProtection="1">
      <alignment horizontal="center" vertical="center" wrapText="1"/>
    </xf>
    <xf numFmtId="0" fontId="5" fillId="8" borderId="11" xfId="1" applyFont="1" applyFill="1" applyBorder="1" applyAlignment="1" applyProtection="1">
      <alignment horizontal="center" vertical="center" wrapText="1"/>
    </xf>
    <xf numFmtId="0" fontId="12" fillId="8" borderId="13" xfId="1" applyFont="1" applyFill="1" applyBorder="1" applyAlignment="1" applyProtection="1">
      <alignment horizontal="center" vertical="center" wrapText="1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.flo@creaf.uab.cat" TargetMode="External"/><Relationship Id="rId2" Type="http://schemas.openxmlformats.org/officeDocument/2006/relationships/hyperlink" Target="mailto:v.flo@creaf.uab.cat" TargetMode="External"/><Relationship Id="rId1" Type="http://schemas.openxmlformats.org/officeDocument/2006/relationships/hyperlink" Target="mailto:v.flo@creaf.uab.cat" TargetMode="External"/><Relationship Id="rId5" Type="http://schemas.openxmlformats.org/officeDocument/2006/relationships/hyperlink" Target="mailto:v.flo@creaf.uab.cat" TargetMode="External"/><Relationship Id="rId4" Type="http://schemas.openxmlformats.org/officeDocument/2006/relationships/hyperlink" Target="mailto:v.flo@creaf.uab.ca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iribati" TargetMode="External"/><Relationship Id="rId21" Type="http://schemas.openxmlformats.org/officeDocument/2006/relationships/hyperlink" Target="https://en.wikipedia.org/wiki/Belarus" TargetMode="External"/><Relationship Id="rId42" Type="http://schemas.openxmlformats.org/officeDocument/2006/relationships/hyperlink" Target="https://en.wikipedia.org/wiki/Cayman_Islands" TargetMode="External"/><Relationship Id="rId63" Type="http://schemas.openxmlformats.org/officeDocument/2006/relationships/hyperlink" Target="https://en.wikipedia.org/wiki/Dominica" TargetMode="External"/><Relationship Id="rId84" Type="http://schemas.openxmlformats.org/officeDocument/2006/relationships/hyperlink" Target="https://en.wikipedia.org/wiki/Ghana" TargetMode="External"/><Relationship Id="rId138" Type="http://schemas.openxmlformats.org/officeDocument/2006/relationships/hyperlink" Target="https://en.wikipedia.org/wiki/Malta" TargetMode="External"/><Relationship Id="rId159" Type="http://schemas.openxmlformats.org/officeDocument/2006/relationships/hyperlink" Target="https://en.wikipedia.org/wiki/New_Zealand" TargetMode="External"/><Relationship Id="rId170" Type="http://schemas.openxmlformats.org/officeDocument/2006/relationships/hyperlink" Target="https://en.wikipedia.org/wiki/State_of_Palestine" TargetMode="External"/><Relationship Id="rId191" Type="http://schemas.openxmlformats.org/officeDocument/2006/relationships/hyperlink" Target="https://en.wikipedia.org/wiki/Saint_Vincent_and_the_Grenadines" TargetMode="External"/><Relationship Id="rId205" Type="http://schemas.openxmlformats.org/officeDocument/2006/relationships/hyperlink" Target="https://en.wikipedia.org/wiki/Somalia" TargetMode="External"/><Relationship Id="rId226" Type="http://schemas.openxmlformats.org/officeDocument/2006/relationships/hyperlink" Target="https://en.wikipedia.org/wiki/Tunisia" TargetMode="External"/><Relationship Id="rId247" Type="http://schemas.openxmlformats.org/officeDocument/2006/relationships/hyperlink" Target="https://en.wikipedia.org/wiki/Zambia" TargetMode="External"/><Relationship Id="rId107" Type="http://schemas.openxmlformats.org/officeDocument/2006/relationships/hyperlink" Target="https://en.wikipedia.org/wiki/Republic_of_Ireland" TargetMode="External"/><Relationship Id="rId11" Type="http://schemas.openxmlformats.org/officeDocument/2006/relationships/hyperlink" Target="https://en.wikipedia.org/wiki/Argentina" TargetMode="External"/><Relationship Id="rId32" Type="http://schemas.openxmlformats.org/officeDocument/2006/relationships/hyperlink" Target="https://en.wikipedia.org/wiki/Brazil" TargetMode="External"/><Relationship Id="rId53" Type="http://schemas.openxmlformats.org/officeDocument/2006/relationships/hyperlink" Target="https://en.wikipedia.org/wiki/Cook_Islands" TargetMode="External"/><Relationship Id="rId74" Type="http://schemas.openxmlformats.org/officeDocument/2006/relationships/hyperlink" Target="https://en.wikipedia.org/wiki/Fiji" TargetMode="External"/><Relationship Id="rId128" Type="http://schemas.openxmlformats.org/officeDocument/2006/relationships/hyperlink" Target="https://en.wikipedia.org/wiki/Liechtenstein" TargetMode="External"/><Relationship Id="rId149" Type="http://schemas.openxmlformats.org/officeDocument/2006/relationships/hyperlink" Target="https://en.wikipedia.org/wiki/Montenegro" TargetMode="External"/><Relationship Id="rId5" Type="http://schemas.openxmlformats.org/officeDocument/2006/relationships/hyperlink" Target="https://en.wikipedia.org/wiki/American_Samoa" TargetMode="External"/><Relationship Id="rId95" Type="http://schemas.openxmlformats.org/officeDocument/2006/relationships/hyperlink" Target="https://en.wikipedia.org/wiki/Guyana" TargetMode="External"/><Relationship Id="rId160" Type="http://schemas.openxmlformats.org/officeDocument/2006/relationships/hyperlink" Target="https://en.wikipedia.org/wiki/Nicaragua" TargetMode="External"/><Relationship Id="rId181" Type="http://schemas.openxmlformats.org/officeDocument/2006/relationships/hyperlink" Target="https://en.wikipedia.org/wiki/R&#233;union" TargetMode="External"/><Relationship Id="rId216" Type="http://schemas.openxmlformats.org/officeDocument/2006/relationships/hyperlink" Target="https://en.wikipedia.org/wiki/Switzerland" TargetMode="External"/><Relationship Id="rId237" Type="http://schemas.openxmlformats.org/officeDocument/2006/relationships/hyperlink" Target="https://en.wikipedia.org/wiki/Uruguay" TargetMode="External"/><Relationship Id="rId22" Type="http://schemas.openxmlformats.org/officeDocument/2006/relationships/hyperlink" Target="https://en.wikipedia.org/wiki/Belgium" TargetMode="External"/><Relationship Id="rId43" Type="http://schemas.openxmlformats.org/officeDocument/2006/relationships/hyperlink" Target="https://en.wikipedia.org/wiki/Central_African_Republic" TargetMode="External"/><Relationship Id="rId64" Type="http://schemas.openxmlformats.org/officeDocument/2006/relationships/hyperlink" Target="https://en.wikipedia.org/wiki/Dominican_Republic" TargetMode="External"/><Relationship Id="rId118" Type="http://schemas.openxmlformats.org/officeDocument/2006/relationships/hyperlink" Target="https://en.wikipedia.org/wiki/North_Korea" TargetMode="External"/><Relationship Id="rId139" Type="http://schemas.openxmlformats.org/officeDocument/2006/relationships/hyperlink" Target="https://en.wikipedia.org/wiki/Marshall_Islands" TargetMode="External"/><Relationship Id="rId85" Type="http://schemas.openxmlformats.org/officeDocument/2006/relationships/hyperlink" Target="https://en.wikipedia.org/wiki/Gibraltar" TargetMode="External"/><Relationship Id="rId150" Type="http://schemas.openxmlformats.org/officeDocument/2006/relationships/hyperlink" Target="https://en.wikipedia.org/wiki/Montserrat" TargetMode="External"/><Relationship Id="rId171" Type="http://schemas.openxmlformats.org/officeDocument/2006/relationships/hyperlink" Target="https://en.wikipedia.org/wiki/Panama" TargetMode="External"/><Relationship Id="rId192" Type="http://schemas.openxmlformats.org/officeDocument/2006/relationships/hyperlink" Target="https://en.wikipedia.org/wiki/Samoa" TargetMode="External"/><Relationship Id="rId206" Type="http://schemas.openxmlformats.org/officeDocument/2006/relationships/hyperlink" Target="https://en.wikipedia.org/wiki/South_Africa" TargetMode="External"/><Relationship Id="rId227" Type="http://schemas.openxmlformats.org/officeDocument/2006/relationships/hyperlink" Target="https://en.wikipedia.org/wiki/Turkey" TargetMode="External"/><Relationship Id="rId248" Type="http://schemas.openxmlformats.org/officeDocument/2006/relationships/hyperlink" Target="https://en.wikipedia.org/wiki/Zimbabwe" TargetMode="External"/><Relationship Id="rId12" Type="http://schemas.openxmlformats.org/officeDocument/2006/relationships/hyperlink" Target="https://en.wikipedia.org/wiki/Armenia" TargetMode="External"/><Relationship Id="rId17" Type="http://schemas.openxmlformats.org/officeDocument/2006/relationships/hyperlink" Target="https://en.wikipedia.org/wiki/Bahamas" TargetMode="External"/><Relationship Id="rId33" Type="http://schemas.openxmlformats.org/officeDocument/2006/relationships/hyperlink" Target="https://en.wikipedia.org/wiki/British_Indian_Ocean_Territory" TargetMode="External"/><Relationship Id="rId38" Type="http://schemas.openxmlformats.org/officeDocument/2006/relationships/hyperlink" Target="https://en.wikipedia.org/wiki/Cabo_Verde" TargetMode="External"/><Relationship Id="rId59" Type="http://schemas.openxmlformats.org/officeDocument/2006/relationships/hyperlink" Target="https://en.wikipedia.org/wiki/Cyprus" TargetMode="External"/><Relationship Id="rId103" Type="http://schemas.openxmlformats.org/officeDocument/2006/relationships/hyperlink" Target="https://en.wikipedia.org/wiki/India" TargetMode="External"/><Relationship Id="rId108" Type="http://schemas.openxmlformats.org/officeDocument/2006/relationships/hyperlink" Target="https://en.wikipedia.org/wiki/Isle_of_Man" TargetMode="External"/><Relationship Id="rId124" Type="http://schemas.openxmlformats.org/officeDocument/2006/relationships/hyperlink" Target="https://en.wikipedia.org/wiki/Lebanon" TargetMode="External"/><Relationship Id="rId129" Type="http://schemas.openxmlformats.org/officeDocument/2006/relationships/hyperlink" Target="https://en.wikipedia.org/wiki/Lithuania" TargetMode="External"/><Relationship Id="rId54" Type="http://schemas.openxmlformats.org/officeDocument/2006/relationships/hyperlink" Target="https://en.wikipedia.org/wiki/Costa_Rica" TargetMode="External"/><Relationship Id="rId70" Type="http://schemas.openxmlformats.org/officeDocument/2006/relationships/hyperlink" Target="https://en.wikipedia.org/wiki/Estonia" TargetMode="External"/><Relationship Id="rId75" Type="http://schemas.openxmlformats.org/officeDocument/2006/relationships/hyperlink" Target="https://en.wikipedia.org/wiki/Finland" TargetMode="External"/><Relationship Id="rId91" Type="http://schemas.openxmlformats.org/officeDocument/2006/relationships/hyperlink" Target="https://en.wikipedia.org/wiki/Guatemala" TargetMode="External"/><Relationship Id="rId96" Type="http://schemas.openxmlformats.org/officeDocument/2006/relationships/hyperlink" Target="https://en.wikipedia.org/wiki/Haiti" TargetMode="External"/><Relationship Id="rId140" Type="http://schemas.openxmlformats.org/officeDocument/2006/relationships/hyperlink" Target="https://en.wikipedia.org/wiki/Martinique" TargetMode="External"/><Relationship Id="rId145" Type="http://schemas.openxmlformats.org/officeDocument/2006/relationships/hyperlink" Target="https://en.wikipedia.org/wiki/Micronesia_%28Federated_States_of%29" TargetMode="External"/><Relationship Id="rId161" Type="http://schemas.openxmlformats.org/officeDocument/2006/relationships/hyperlink" Target="https://en.wikipedia.org/wiki/Niger" TargetMode="External"/><Relationship Id="rId166" Type="http://schemas.openxmlformats.org/officeDocument/2006/relationships/hyperlink" Target="https://en.wikipedia.org/wiki/Norway" TargetMode="External"/><Relationship Id="rId182" Type="http://schemas.openxmlformats.org/officeDocument/2006/relationships/hyperlink" Target="https://en.wikipedia.org/wiki/Romania" TargetMode="External"/><Relationship Id="rId187" Type="http://schemas.openxmlformats.org/officeDocument/2006/relationships/hyperlink" Target="https://en.wikipedia.org/wiki/Saint_Kitts_and_Nevis" TargetMode="External"/><Relationship Id="rId217" Type="http://schemas.openxmlformats.org/officeDocument/2006/relationships/hyperlink" Target="https://en.wikipedia.org/wiki/Syrian_Arab_Republic" TargetMode="External"/><Relationship Id="rId1" Type="http://schemas.openxmlformats.org/officeDocument/2006/relationships/hyperlink" Target="https://en.wikipedia.org/wiki/Afghanistan" TargetMode="External"/><Relationship Id="rId6" Type="http://schemas.openxmlformats.org/officeDocument/2006/relationships/hyperlink" Target="https://en.wikipedia.org/wiki/Andorra" TargetMode="External"/><Relationship Id="rId212" Type="http://schemas.openxmlformats.org/officeDocument/2006/relationships/hyperlink" Target="https://en.wikipedia.org/wiki/Suriname" TargetMode="External"/><Relationship Id="rId233" Type="http://schemas.openxmlformats.org/officeDocument/2006/relationships/hyperlink" Target="https://en.wikipedia.org/wiki/United_Arab_Emirates" TargetMode="External"/><Relationship Id="rId238" Type="http://schemas.openxmlformats.org/officeDocument/2006/relationships/hyperlink" Target="https://en.wikipedia.org/wiki/Uzbekistan" TargetMode="External"/><Relationship Id="rId23" Type="http://schemas.openxmlformats.org/officeDocument/2006/relationships/hyperlink" Target="https://en.wikipedia.org/wiki/Belize" TargetMode="External"/><Relationship Id="rId28" Type="http://schemas.openxmlformats.org/officeDocument/2006/relationships/hyperlink" Target="https://en.wikipedia.org/wiki/Bonaire,_Sint_Eustatius_and_Saba" TargetMode="External"/><Relationship Id="rId49" Type="http://schemas.openxmlformats.org/officeDocument/2006/relationships/hyperlink" Target="https://en.wikipedia.org/wiki/Colombia" TargetMode="External"/><Relationship Id="rId114" Type="http://schemas.openxmlformats.org/officeDocument/2006/relationships/hyperlink" Target="https://en.wikipedia.org/wiki/Jordan" TargetMode="External"/><Relationship Id="rId119" Type="http://schemas.openxmlformats.org/officeDocument/2006/relationships/hyperlink" Target="https://en.wikipedia.org/wiki/Korea_%28Republic_of%29" TargetMode="External"/><Relationship Id="rId44" Type="http://schemas.openxmlformats.org/officeDocument/2006/relationships/hyperlink" Target="https://en.wikipedia.org/wiki/Chad" TargetMode="External"/><Relationship Id="rId60" Type="http://schemas.openxmlformats.org/officeDocument/2006/relationships/hyperlink" Target="https://en.wikipedia.org/wiki/Czech_Republic" TargetMode="External"/><Relationship Id="rId65" Type="http://schemas.openxmlformats.org/officeDocument/2006/relationships/hyperlink" Target="https://en.wikipedia.org/wiki/Ecuador" TargetMode="External"/><Relationship Id="rId81" Type="http://schemas.openxmlformats.org/officeDocument/2006/relationships/hyperlink" Target="https://en.wikipedia.org/wiki/Gambia" TargetMode="External"/><Relationship Id="rId86" Type="http://schemas.openxmlformats.org/officeDocument/2006/relationships/hyperlink" Target="https://en.wikipedia.org/wiki/Greece" TargetMode="External"/><Relationship Id="rId130" Type="http://schemas.openxmlformats.org/officeDocument/2006/relationships/hyperlink" Target="https://en.wikipedia.org/wiki/Luxembourg" TargetMode="External"/><Relationship Id="rId135" Type="http://schemas.openxmlformats.org/officeDocument/2006/relationships/hyperlink" Target="https://en.wikipedia.org/wiki/Malaysia" TargetMode="External"/><Relationship Id="rId151" Type="http://schemas.openxmlformats.org/officeDocument/2006/relationships/hyperlink" Target="https://en.wikipedia.org/wiki/Morocco" TargetMode="External"/><Relationship Id="rId156" Type="http://schemas.openxmlformats.org/officeDocument/2006/relationships/hyperlink" Target="https://en.wikipedia.org/wiki/Nepal" TargetMode="External"/><Relationship Id="rId177" Type="http://schemas.openxmlformats.org/officeDocument/2006/relationships/hyperlink" Target="https://en.wikipedia.org/wiki/Poland" TargetMode="External"/><Relationship Id="rId198" Type="http://schemas.openxmlformats.org/officeDocument/2006/relationships/hyperlink" Target="https://en.wikipedia.org/wiki/Seychelles" TargetMode="External"/><Relationship Id="rId172" Type="http://schemas.openxmlformats.org/officeDocument/2006/relationships/hyperlink" Target="https://en.wikipedia.org/wiki/Papua_New_Guinea" TargetMode="External"/><Relationship Id="rId193" Type="http://schemas.openxmlformats.org/officeDocument/2006/relationships/hyperlink" Target="https://en.wikipedia.org/wiki/San_Marino" TargetMode="External"/><Relationship Id="rId202" Type="http://schemas.openxmlformats.org/officeDocument/2006/relationships/hyperlink" Target="https://en.wikipedia.org/wiki/Slovakia" TargetMode="External"/><Relationship Id="rId207" Type="http://schemas.openxmlformats.org/officeDocument/2006/relationships/hyperlink" Target="https://en.wikipedia.org/wiki/South_Georgia_and_the_South_Sandwich_Islands" TargetMode="External"/><Relationship Id="rId223" Type="http://schemas.openxmlformats.org/officeDocument/2006/relationships/hyperlink" Target="https://en.wikipedia.org/wiki/Tokelau" TargetMode="External"/><Relationship Id="rId228" Type="http://schemas.openxmlformats.org/officeDocument/2006/relationships/hyperlink" Target="https://en.wikipedia.org/wiki/Turkmenistan" TargetMode="External"/><Relationship Id="rId244" Type="http://schemas.openxmlformats.org/officeDocument/2006/relationships/hyperlink" Target="https://en.wikipedia.org/wiki/Wallis_and_Futuna" TargetMode="External"/><Relationship Id="rId13" Type="http://schemas.openxmlformats.org/officeDocument/2006/relationships/hyperlink" Target="https://en.wikipedia.org/wiki/Aruba" TargetMode="External"/><Relationship Id="rId18" Type="http://schemas.openxmlformats.org/officeDocument/2006/relationships/hyperlink" Target="https://en.wikipedia.org/wiki/Bahrain" TargetMode="External"/><Relationship Id="rId39" Type="http://schemas.openxmlformats.org/officeDocument/2006/relationships/hyperlink" Target="https://en.wikipedia.org/wiki/Cambodia" TargetMode="External"/><Relationship Id="rId109" Type="http://schemas.openxmlformats.org/officeDocument/2006/relationships/hyperlink" Target="https://en.wikipedia.org/wiki/Israel" TargetMode="External"/><Relationship Id="rId34" Type="http://schemas.openxmlformats.org/officeDocument/2006/relationships/hyperlink" Target="https://en.wikipedia.org/wiki/Brunei_Darussalam" TargetMode="External"/><Relationship Id="rId50" Type="http://schemas.openxmlformats.org/officeDocument/2006/relationships/hyperlink" Target="https://en.wikipedia.org/wiki/Comoros" TargetMode="External"/><Relationship Id="rId55" Type="http://schemas.openxmlformats.org/officeDocument/2006/relationships/hyperlink" Target="https://en.wikipedia.org/wiki/C&#244;te_d%27Ivoire" TargetMode="External"/><Relationship Id="rId76" Type="http://schemas.openxmlformats.org/officeDocument/2006/relationships/hyperlink" Target="https://en.wikipedia.org/wiki/France" TargetMode="External"/><Relationship Id="rId97" Type="http://schemas.openxmlformats.org/officeDocument/2006/relationships/hyperlink" Target="https://en.wikipedia.org/wiki/Heard_Island_and_McDonald_Islands" TargetMode="External"/><Relationship Id="rId104" Type="http://schemas.openxmlformats.org/officeDocument/2006/relationships/hyperlink" Target="https://en.wikipedia.org/wiki/Indonesia" TargetMode="External"/><Relationship Id="rId120" Type="http://schemas.openxmlformats.org/officeDocument/2006/relationships/hyperlink" Target="https://en.wikipedia.org/wiki/Kuwait" TargetMode="External"/><Relationship Id="rId125" Type="http://schemas.openxmlformats.org/officeDocument/2006/relationships/hyperlink" Target="https://en.wikipedia.org/wiki/Lesotho" TargetMode="External"/><Relationship Id="rId141" Type="http://schemas.openxmlformats.org/officeDocument/2006/relationships/hyperlink" Target="https://en.wikipedia.org/wiki/Mauritania" TargetMode="External"/><Relationship Id="rId146" Type="http://schemas.openxmlformats.org/officeDocument/2006/relationships/hyperlink" Target="https://en.wikipedia.org/wiki/Moldova_%28Republic_of%29" TargetMode="External"/><Relationship Id="rId167" Type="http://schemas.openxmlformats.org/officeDocument/2006/relationships/hyperlink" Target="https://en.wikipedia.org/wiki/Oman" TargetMode="External"/><Relationship Id="rId188" Type="http://schemas.openxmlformats.org/officeDocument/2006/relationships/hyperlink" Target="https://en.wikipedia.org/wiki/Saint_Lucia" TargetMode="External"/><Relationship Id="rId7" Type="http://schemas.openxmlformats.org/officeDocument/2006/relationships/hyperlink" Target="https://en.wikipedia.org/wiki/Angola" TargetMode="External"/><Relationship Id="rId71" Type="http://schemas.openxmlformats.org/officeDocument/2006/relationships/hyperlink" Target="https://en.wikipedia.org/wiki/Ethiopia" TargetMode="External"/><Relationship Id="rId92" Type="http://schemas.openxmlformats.org/officeDocument/2006/relationships/hyperlink" Target="https://en.wikipedia.org/wiki/Guernsey" TargetMode="External"/><Relationship Id="rId162" Type="http://schemas.openxmlformats.org/officeDocument/2006/relationships/hyperlink" Target="https://en.wikipedia.org/wiki/Nigeria" TargetMode="External"/><Relationship Id="rId183" Type="http://schemas.openxmlformats.org/officeDocument/2006/relationships/hyperlink" Target="https://en.wikipedia.org/wiki/Russian_Federation" TargetMode="External"/><Relationship Id="rId213" Type="http://schemas.openxmlformats.org/officeDocument/2006/relationships/hyperlink" Target="https://en.wikipedia.org/wiki/Svalbard_and_Jan_Mayen" TargetMode="External"/><Relationship Id="rId218" Type="http://schemas.openxmlformats.org/officeDocument/2006/relationships/hyperlink" Target="https://en.wikipedia.org/wiki/Tajikistan" TargetMode="External"/><Relationship Id="rId234" Type="http://schemas.openxmlformats.org/officeDocument/2006/relationships/hyperlink" Target="https://en.wikipedia.org/wiki/United_Kingdom_of_Great_Britain_and_Northern_Ireland" TargetMode="External"/><Relationship Id="rId239" Type="http://schemas.openxmlformats.org/officeDocument/2006/relationships/hyperlink" Target="https://en.wikipedia.org/wiki/Vanuatu" TargetMode="External"/><Relationship Id="rId2" Type="http://schemas.openxmlformats.org/officeDocument/2006/relationships/hyperlink" Target="https://en.wikipedia.org/wiki/&#197;land_Islands" TargetMode="External"/><Relationship Id="rId29" Type="http://schemas.openxmlformats.org/officeDocument/2006/relationships/hyperlink" Target="https://en.wikipedia.org/wiki/Bosnia_and_Herzegovina" TargetMode="External"/><Relationship Id="rId24" Type="http://schemas.openxmlformats.org/officeDocument/2006/relationships/hyperlink" Target="https://en.wikipedia.org/wiki/Benin" TargetMode="External"/><Relationship Id="rId40" Type="http://schemas.openxmlformats.org/officeDocument/2006/relationships/hyperlink" Target="https://en.wikipedia.org/wiki/Cameroon" TargetMode="External"/><Relationship Id="rId45" Type="http://schemas.openxmlformats.org/officeDocument/2006/relationships/hyperlink" Target="https://en.wikipedia.org/wiki/Chile" TargetMode="External"/><Relationship Id="rId66" Type="http://schemas.openxmlformats.org/officeDocument/2006/relationships/hyperlink" Target="https://en.wikipedia.org/wiki/Egypt" TargetMode="External"/><Relationship Id="rId87" Type="http://schemas.openxmlformats.org/officeDocument/2006/relationships/hyperlink" Target="https://en.wikipedia.org/wiki/Greenland" TargetMode="External"/><Relationship Id="rId110" Type="http://schemas.openxmlformats.org/officeDocument/2006/relationships/hyperlink" Target="https://en.wikipedia.org/wiki/Italy" TargetMode="External"/><Relationship Id="rId115" Type="http://schemas.openxmlformats.org/officeDocument/2006/relationships/hyperlink" Target="https://en.wikipedia.org/wiki/Kazakhstan" TargetMode="External"/><Relationship Id="rId131" Type="http://schemas.openxmlformats.org/officeDocument/2006/relationships/hyperlink" Target="https://en.wikipedia.org/wiki/Macao" TargetMode="External"/><Relationship Id="rId136" Type="http://schemas.openxmlformats.org/officeDocument/2006/relationships/hyperlink" Target="https://en.wikipedia.org/wiki/Maldives" TargetMode="External"/><Relationship Id="rId157" Type="http://schemas.openxmlformats.org/officeDocument/2006/relationships/hyperlink" Target="https://en.wikipedia.org/wiki/Netherlands" TargetMode="External"/><Relationship Id="rId178" Type="http://schemas.openxmlformats.org/officeDocument/2006/relationships/hyperlink" Target="https://en.wikipedia.org/wiki/Portugal" TargetMode="External"/><Relationship Id="rId61" Type="http://schemas.openxmlformats.org/officeDocument/2006/relationships/hyperlink" Target="https://en.wikipedia.org/wiki/Denmark" TargetMode="External"/><Relationship Id="rId82" Type="http://schemas.openxmlformats.org/officeDocument/2006/relationships/hyperlink" Target="https://en.wikipedia.org/wiki/Georgia_%28country%29" TargetMode="External"/><Relationship Id="rId152" Type="http://schemas.openxmlformats.org/officeDocument/2006/relationships/hyperlink" Target="https://en.wikipedia.org/wiki/Mozambique" TargetMode="External"/><Relationship Id="rId173" Type="http://schemas.openxmlformats.org/officeDocument/2006/relationships/hyperlink" Target="https://en.wikipedia.org/wiki/Paraguay" TargetMode="External"/><Relationship Id="rId194" Type="http://schemas.openxmlformats.org/officeDocument/2006/relationships/hyperlink" Target="https://en.wikipedia.org/wiki/Sao_Tome_and_Principe" TargetMode="External"/><Relationship Id="rId199" Type="http://schemas.openxmlformats.org/officeDocument/2006/relationships/hyperlink" Target="https://en.wikipedia.org/wiki/Sierra_Leone" TargetMode="External"/><Relationship Id="rId203" Type="http://schemas.openxmlformats.org/officeDocument/2006/relationships/hyperlink" Target="https://en.wikipedia.org/wiki/Slovenia" TargetMode="External"/><Relationship Id="rId208" Type="http://schemas.openxmlformats.org/officeDocument/2006/relationships/hyperlink" Target="https://en.wikipedia.org/wiki/South_Sudan" TargetMode="External"/><Relationship Id="rId229" Type="http://schemas.openxmlformats.org/officeDocument/2006/relationships/hyperlink" Target="https://en.wikipedia.org/wiki/Turks_and_Caicos_Islands" TargetMode="External"/><Relationship Id="rId19" Type="http://schemas.openxmlformats.org/officeDocument/2006/relationships/hyperlink" Target="https://en.wikipedia.org/wiki/Bangladesh" TargetMode="External"/><Relationship Id="rId224" Type="http://schemas.openxmlformats.org/officeDocument/2006/relationships/hyperlink" Target="https://en.wikipedia.org/wiki/Tonga" TargetMode="External"/><Relationship Id="rId240" Type="http://schemas.openxmlformats.org/officeDocument/2006/relationships/hyperlink" Target="https://en.wikipedia.org/wiki/Venezuela_%28Bolivarian_Republic_of%29" TargetMode="External"/><Relationship Id="rId245" Type="http://schemas.openxmlformats.org/officeDocument/2006/relationships/hyperlink" Target="https://en.wikipedia.org/wiki/Western_Sahara" TargetMode="External"/><Relationship Id="rId14" Type="http://schemas.openxmlformats.org/officeDocument/2006/relationships/hyperlink" Target="https://en.wikipedia.org/wiki/Australia" TargetMode="External"/><Relationship Id="rId30" Type="http://schemas.openxmlformats.org/officeDocument/2006/relationships/hyperlink" Target="https://en.wikipedia.org/wiki/Botswana" TargetMode="External"/><Relationship Id="rId35" Type="http://schemas.openxmlformats.org/officeDocument/2006/relationships/hyperlink" Target="https://en.wikipedia.org/wiki/Bulgaria" TargetMode="External"/><Relationship Id="rId56" Type="http://schemas.openxmlformats.org/officeDocument/2006/relationships/hyperlink" Target="https://en.wikipedia.org/wiki/Croatia" TargetMode="External"/><Relationship Id="rId77" Type="http://schemas.openxmlformats.org/officeDocument/2006/relationships/hyperlink" Target="https://en.wikipedia.org/wiki/French_Guiana" TargetMode="External"/><Relationship Id="rId100" Type="http://schemas.openxmlformats.org/officeDocument/2006/relationships/hyperlink" Target="https://en.wikipedia.org/wiki/Hong_Kong" TargetMode="External"/><Relationship Id="rId105" Type="http://schemas.openxmlformats.org/officeDocument/2006/relationships/hyperlink" Target="https://en.wikipedia.org/wiki/Iran_%28Islamic_Republic_of%29" TargetMode="External"/><Relationship Id="rId126" Type="http://schemas.openxmlformats.org/officeDocument/2006/relationships/hyperlink" Target="https://en.wikipedia.org/wiki/Liberia" TargetMode="External"/><Relationship Id="rId147" Type="http://schemas.openxmlformats.org/officeDocument/2006/relationships/hyperlink" Target="https://en.wikipedia.org/wiki/Monaco" TargetMode="External"/><Relationship Id="rId168" Type="http://schemas.openxmlformats.org/officeDocument/2006/relationships/hyperlink" Target="https://en.wikipedia.org/wiki/Pakistan" TargetMode="External"/><Relationship Id="rId8" Type="http://schemas.openxmlformats.org/officeDocument/2006/relationships/hyperlink" Target="https://en.wikipedia.org/wiki/Anguilla" TargetMode="External"/><Relationship Id="rId51" Type="http://schemas.openxmlformats.org/officeDocument/2006/relationships/hyperlink" Target="https://en.wikipedia.org/wiki/Republic_of_the_Congo" TargetMode="External"/><Relationship Id="rId72" Type="http://schemas.openxmlformats.org/officeDocument/2006/relationships/hyperlink" Target="https://en.wikipedia.org/wiki/Falkland_Islands" TargetMode="External"/><Relationship Id="rId93" Type="http://schemas.openxmlformats.org/officeDocument/2006/relationships/hyperlink" Target="https://en.wikipedia.org/wiki/Guinea" TargetMode="External"/><Relationship Id="rId98" Type="http://schemas.openxmlformats.org/officeDocument/2006/relationships/hyperlink" Target="https://en.wikipedia.org/wiki/Vatican_City_State" TargetMode="External"/><Relationship Id="rId121" Type="http://schemas.openxmlformats.org/officeDocument/2006/relationships/hyperlink" Target="https://en.wikipedia.org/wiki/Kyrgyzstan" TargetMode="External"/><Relationship Id="rId142" Type="http://schemas.openxmlformats.org/officeDocument/2006/relationships/hyperlink" Target="https://en.wikipedia.org/wiki/Mauritius" TargetMode="External"/><Relationship Id="rId163" Type="http://schemas.openxmlformats.org/officeDocument/2006/relationships/hyperlink" Target="https://en.wikipedia.org/wiki/Niue" TargetMode="External"/><Relationship Id="rId184" Type="http://schemas.openxmlformats.org/officeDocument/2006/relationships/hyperlink" Target="https://en.wikipedia.org/wiki/Rwanda" TargetMode="External"/><Relationship Id="rId189" Type="http://schemas.openxmlformats.org/officeDocument/2006/relationships/hyperlink" Target="https://en.wikipedia.org/wiki/Saint_Martin_%28French_part%29" TargetMode="External"/><Relationship Id="rId219" Type="http://schemas.openxmlformats.org/officeDocument/2006/relationships/hyperlink" Target="https://en.wikipedia.org/wiki/Tanzania,_United_Republic_of" TargetMode="External"/><Relationship Id="rId3" Type="http://schemas.openxmlformats.org/officeDocument/2006/relationships/hyperlink" Target="https://en.wikipedia.org/wiki/Albania" TargetMode="External"/><Relationship Id="rId214" Type="http://schemas.openxmlformats.org/officeDocument/2006/relationships/hyperlink" Target="https://en.wikipedia.org/wiki/Swaziland" TargetMode="External"/><Relationship Id="rId230" Type="http://schemas.openxmlformats.org/officeDocument/2006/relationships/hyperlink" Target="https://en.wikipedia.org/wiki/Tuvalu" TargetMode="External"/><Relationship Id="rId235" Type="http://schemas.openxmlformats.org/officeDocument/2006/relationships/hyperlink" Target="https://en.wikipedia.org/wiki/United_States_of_America" TargetMode="External"/><Relationship Id="rId25" Type="http://schemas.openxmlformats.org/officeDocument/2006/relationships/hyperlink" Target="https://en.wikipedia.org/wiki/Bermuda" TargetMode="External"/><Relationship Id="rId46" Type="http://schemas.openxmlformats.org/officeDocument/2006/relationships/hyperlink" Target="https://en.wikipedia.org/wiki/China" TargetMode="External"/><Relationship Id="rId67" Type="http://schemas.openxmlformats.org/officeDocument/2006/relationships/hyperlink" Target="https://en.wikipedia.org/wiki/El_Salvador" TargetMode="External"/><Relationship Id="rId116" Type="http://schemas.openxmlformats.org/officeDocument/2006/relationships/hyperlink" Target="https://en.wikipedia.org/wiki/Kenya" TargetMode="External"/><Relationship Id="rId137" Type="http://schemas.openxmlformats.org/officeDocument/2006/relationships/hyperlink" Target="https://en.wikipedia.org/wiki/Mali" TargetMode="External"/><Relationship Id="rId158" Type="http://schemas.openxmlformats.org/officeDocument/2006/relationships/hyperlink" Target="https://en.wikipedia.org/wiki/New_Caledonia" TargetMode="External"/><Relationship Id="rId20" Type="http://schemas.openxmlformats.org/officeDocument/2006/relationships/hyperlink" Target="https://en.wikipedia.org/wiki/Barbados" TargetMode="External"/><Relationship Id="rId41" Type="http://schemas.openxmlformats.org/officeDocument/2006/relationships/hyperlink" Target="https://en.wikipedia.org/wiki/Canada" TargetMode="External"/><Relationship Id="rId62" Type="http://schemas.openxmlformats.org/officeDocument/2006/relationships/hyperlink" Target="https://en.wikipedia.org/wiki/Djibouti" TargetMode="External"/><Relationship Id="rId83" Type="http://schemas.openxmlformats.org/officeDocument/2006/relationships/hyperlink" Target="https://en.wikipedia.org/wiki/Germany" TargetMode="External"/><Relationship Id="rId88" Type="http://schemas.openxmlformats.org/officeDocument/2006/relationships/hyperlink" Target="https://en.wikipedia.org/wiki/Grenada" TargetMode="External"/><Relationship Id="rId111" Type="http://schemas.openxmlformats.org/officeDocument/2006/relationships/hyperlink" Target="https://en.wikipedia.org/wiki/Jamaica" TargetMode="External"/><Relationship Id="rId132" Type="http://schemas.openxmlformats.org/officeDocument/2006/relationships/hyperlink" Target="https://en.wikipedia.org/wiki/Republic_of_Macedonia" TargetMode="External"/><Relationship Id="rId153" Type="http://schemas.openxmlformats.org/officeDocument/2006/relationships/hyperlink" Target="https://en.wikipedia.org/wiki/Myanmar" TargetMode="External"/><Relationship Id="rId174" Type="http://schemas.openxmlformats.org/officeDocument/2006/relationships/hyperlink" Target="https://en.wikipedia.org/wiki/Peru" TargetMode="External"/><Relationship Id="rId179" Type="http://schemas.openxmlformats.org/officeDocument/2006/relationships/hyperlink" Target="https://en.wikipedia.org/wiki/Puerto_Rico" TargetMode="External"/><Relationship Id="rId195" Type="http://schemas.openxmlformats.org/officeDocument/2006/relationships/hyperlink" Target="https://en.wikipedia.org/wiki/Saudi_Arabia" TargetMode="External"/><Relationship Id="rId209" Type="http://schemas.openxmlformats.org/officeDocument/2006/relationships/hyperlink" Target="https://en.wikipedia.org/wiki/Spain" TargetMode="External"/><Relationship Id="rId190" Type="http://schemas.openxmlformats.org/officeDocument/2006/relationships/hyperlink" Target="https://en.wikipedia.org/wiki/Saint_Pierre_and_Miquelon" TargetMode="External"/><Relationship Id="rId204" Type="http://schemas.openxmlformats.org/officeDocument/2006/relationships/hyperlink" Target="https://en.wikipedia.org/wiki/Solomon_Islands" TargetMode="External"/><Relationship Id="rId220" Type="http://schemas.openxmlformats.org/officeDocument/2006/relationships/hyperlink" Target="https://en.wikipedia.org/wiki/Thailand" TargetMode="External"/><Relationship Id="rId225" Type="http://schemas.openxmlformats.org/officeDocument/2006/relationships/hyperlink" Target="https://en.wikipedia.org/wiki/Trinidad_and_Tobago" TargetMode="External"/><Relationship Id="rId241" Type="http://schemas.openxmlformats.org/officeDocument/2006/relationships/hyperlink" Target="https://en.wikipedia.org/wiki/Viet_Nam" TargetMode="External"/><Relationship Id="rId246" Type="http://schemas.openxmlformats.org/officeDocument/2006/relationships/hyperlink" Target="https://en.wikipedia.org/wiki/Yemen" TargetMode="External"/><Relationship Id="rId15" Type="http://schemas.openxmlformats.org/officeDocument/2006/relationships/hyperlink" Target="https://en.wikipedia.org/wiki/Austria" TargetMode="External"/><Relationship Id="rId36" Type="http://schemas.openxmlformats.org/officeDocument/2006/relationships/hyperlink" Target="https://en.wikipedia.org/wiki/Burkina_Faso" TargetMode="External"/><Relationship Id="rId57" Type="http://schemas.openxmlformats.org/officeDocument/2006/relationships/hyperlink" Target="https://en.wikipedia.org/wiki/Cuba" TargetMode="External"/><Relationship Id="rId106" Type="http://schemas.openxmlformats.org/officeDocument/2006/relationships/hyperlink" Target="https://en.wikipedia.org/wiki/Iraq" TargetMode="External"/><Relationship Id="rId127" Type="http://schemas.openxmlformats.org/officeDocument/2006/relationships/hyperlink" Target="https://en.wikipedia.org/wiki/Libya" TargetMode="External"/><Relationship Id="rId10" Type="http://schemas.openxmlformats.org/officeDocument/2006/relationships/hyperlink" Target="https://en.wikipedia.org/wiki/Antigua_and_Barbuda" TargetMode="External"/><Relationship Id="rId31" Type="http://schemas.openxmlformats.org/officeDocument/2006/relationships/hyperlink" Target="https://en.wikipedia.org/wiki/Bouvet_Island" TargetMode="External"/><Relationship Id="rId52" Type="http://schemas.openxmlformats.org/officeDocument/2006/relationships/hyperlink" Target="https://en.wikipedia.org/wiki/Congo_%28Democratic_Republic_of_the%29" TargetMode="External"/><Relationship Id="rId73" Type="http://schemas.openxmlformats.org/officeDocument/2006/relationships/hyperlink" Target="https://en.wikipedia.org/wiki/Faroe_Islands" TargetMode="External"/><Relationship Id="rId78" Type="http://schemas.openxmlformats.org/officeDocument/2006/relationships/hyperlink" Target="https://en.wikipedia.org/wiki/French_Polynesia" TargetMode="External"/><Relationship Id="rId94" Type="http://schemas.openxmlformats.org/officeDocument/2006/relationships/hyperlink" Target="https://en.wikipedia.org/wiki/Guinea-Bissau" TargetMode="External"/><Relationship Id="rId99" Type="http://schemas.openxmlformats.org/officeDocument/2006/relationships/hyperlink" Target="https://en.wikipedia.org/wiki/Honduras" TargetMode="External"/><Relationship Id="rId101" Type="http://schemas.openxmlformats.org/officeDocument/2006/relationships/hyperlink" Target="https://en.wikipedia.org/wiki/Hungary" TargetMode="External"/><Relationship Id="rId122" Type="http://schemas.openxmlformats.org/officeDocument/2006/relationships/hyperlink" Target="https://en.wikipedia.org/wiki/Lao_People%27s_Democratic_Republic" TargetMode="External"/><Relationship Id="rId143" Type="http://schemas.openxmlformats.org/officeDocument/2006/relationships/hyperlink" Target="https://en.wikipedia.org/wiki/Mayotte" TargetMode="External"/><Relationship Id="rId148" Type="http://schemas.openxmlformats.org/officeDocument/2006/relationships/hyperlink" Target="https://en.wikipedia.org/wiki/Mongolia" TargetMode="External"/><Relationship Id="rId164" Type="http://schemas.openxmlformats.org/officeDocument/2006/relationships/hyperlink" Target="https://en.wikipedia.org/wiki/Norfolk_Island" TargetMode="External"/><Relationship Id="rId169" Type="http://schemas.openxmlformats.org/officeDocument/2006/relationships/hyperlink" Target="https://en.wikipedia.org/wiki/Palau" TargetMode="External"/><Relationship Id="rId185" Type="http://schemas.openxmlformats.org/officeDocument/2006/relationships/hyperlink" Target="https://en.wikipedia.org/wiki/Saint_Barth&#233;lemy" TargetMode="External"/><Relationship Id="rId4" Type="http://schemas.openxmlformats.org/officeDocument/2006/relationships/hyperlink" Target="https://en.wikipedia.org/wiki/Algeria" TargetMode="External"/><Relationship Id="rId9" Type="http://schemas.openxmlformats.org/officeDocument/2006/relationships/hyperlink" Target="https://en.wikipedia.org/wiki/Antarctica" TargetMode="External"/><Relationship Id="rId180" Type="http://schemas.openxmlformats.org/officeDocument/2006/relationships/hyperlink" Target="https://en.wikipedia.org/wiki/Qatar" TargetMode="External"/><Relationship Id="rId210" Type="http://schemas.openxmlformats.org/officeDocument/2006/relationships/hyperlink" Target="https://en.wikipedia.org/wiki/Sri_Lanka" TargetMode="External"/><Relationship Id="rId215" Type="http://schemas.openxmlformats.org/officeDocument/2006/relationships/hyperlink" Target="https://en.wikipedia.org/wiki/Sweden" TargetMode="External"/><Relationship Id="rId236" Type="http://schemas.openxmlformats.org/officeDocument/2006/relationships/hyperlink" Target="https://en.wikipedia.org/wiki/United_States_Minor_Outlying_Islands" TargetMode="External"/><Relationship Id="rId26" Type="http://schemas.openxmlformats.org/officeDocument/2006/relationships/hyperlink" Target="https://en.wikipedia.org/wiki/Bhutan" TargetMode="External"/><Relationship Id="rId231" Type="http://schemas.openxmlformats.org/officeDocument/2006/relationships/hyperlink" Target="https://en.wikipedia.org/wiki/Uganda" TargetMode="External"/><Relationship Id="rId47" Type="http://schemas.openxmlformats.org/officeDocument/2006/relationships/hyperlink" Target="https://en.wikipedia.org/wiki/Christmas_Island" TargetMode="External"/><Relationship Id="rId68" Type="http://schemas.openxmlformats.org/officeDocument/2006/relationships/hyperlink" Target="https://en.wikipedia.org/wiki/Equatorial_Guinea" TargetMode="External"/><Relationship Id="rId89" Type="http://schemas.openxmlformats.org/officeDocument/2006/relationships/hyperlink" Target="https://en.wikipedia.org/wiki/Guadeloupe" TargetMode="External"/><Relationship Id="rId112" Type="http://schemas.openxmlformats.org/officeDocument/2006/relationships/hyperlink" Target="https://en.wikipedia.org/wiki/Japan" TargetMode="External"/><Relationship Id="rId133" Type="http://schemas.openxmlformats.org/officeDocument/2006/relationships/hyperlink" Target="https://en.wikipedia.org/wiki/Madagascar" TargetMode="External"/><Relationship Id="rId154" Type="http://schemas.openxmlformats.org/officeDocument/2006/relationships/hyperlink" Target="https://en.wikipedia.org/wiki/Namibia" TargetMode="External"/><Relationship Id="rId175" Type="http://schemas.openxmlformats.org/officeDocument/2006/relationships/hyperlink" Target="https://en.wikipedia.org/wiki/Philippines" TargetMode="External"/><Relationship Id="rId196" Type="http://schemas.openxmlformats.org/officeDocument/2006/relationships/hyperlink" Target="https://en.wikipedia.org/wiki/Senegal" TargetMode="External"/><Relationship Id="rId200" Type="http://schemas.openxmlformats.org/officeDocument/2006/relationships/hyperlink" Target="https://en.wikipedia.org/wiki/Singapore" TargetMode="External"/><Relationship Id="rId16" Type="http://schemas.openxmlformats.org/officeDocument/2006/relationships/hyperlink" Target="https://en.wikipedia.org/wiki/Azerbaijan" TargetMode="External"/><Relationship Id="rId221" Type="http://schemas.openxmlformats.org/officeDocument/2006/relationships/hyperlink" Target="https://en.wikipedia.org/wiki/Timor-Leste" TargetMode="External"/><Relationship Id="rId242" Type="http://schemas.openxmlformats.org/officeDocument/2006/relationships/hyperlink" Target="https://en.wikipedia.org/wiki/British_Virgin_Islands" TargetMode="External"/><Relationship Id="rId37" Type="http://schemas.openxmlformats.org/officeDocument/2006/relationships/hyperlink" Target="https://en.wikipedia.org/wiki/Burundi" TargetMode="External"/><Relationship Id="rId58" Type="http://schemas.openxmlformats.org/officeDocument/2006/relationships/hyperlink" Target="https://en.wikipedia.org/wiki/Cura&#231;ao" TargetMode="External"/><Relationship Id="rId79" Type="http://schemas.openxmlformats.org/officeDocument/2006/relationships/hyperlink" Target="https://en.wikipedia.org/wiki/French_Southern_Territories" TargetMode="External"/><Relationship Id="rId102" Type="http://schemas.openxmlformats.org/officeDocument/2006/relationships/hyperlink" Target="https://en.wikipedia.org/wiki/Iceland" TargetMode="External"/><Relationship Id="rId123" Type="http://schemas.openxmlformats.org/officeDocument/2006/relationships/hyperlink" Target="https://en.wikipedia.org/wiki/Latvia" TargetMode="External"/><Relationship Id="rId144" Type="http://schemas.openxmlformats.org/officeDocument/2006/relationships/hyperlink" Target="https://en.wikipedia.org/wiki/Mexico" TargetMode="External"/><Relationship Id="rId90" Type="http://schemas.openxmlformats.org/officeDocument/2006/relationships/hyperlink" Target="https://en.wikipedia.org/wiki/Guam" TargetMode="External"/><Relationship Id="rId165" Type="http://schemas.openxmlformats.org/officeDocument/2006/relationships/hyperlink" Target="https://en.wikipedia.org/wiki/Northern_Mariana_Islands" TargetMode="External"/><Relationship Id="rId186" Type="http://schemas.openxmlformats.org/officeDocument/2006/relationships/hyperlink" Target="https://en.wikipedia.org/wiki/Saint_Helena,_Ascension_and_Tristan_da_Cunha" TargetMode="External"/><Relationship Id="rId211" Type="http://schemas.openxmlformats.org/officeDocument/2006/relationships/hyperlink" Target="https://en.wikipedia.org/wiki/Sudan" TargetMode="External"/><Relationship Id="rId232" Type="http://schemas.openxmlformats.org/officeDocument/2006/relationships/hyperlink" Target="https://en.wikipedia.org/wiki/Ukraine" TargetMode="External"/><Relationship Id="rId27" Type="http://schemas.openxmlformats.org/officeDocument/2006/relationships/hyperlink" Target="https://en.wikipedia.org/wiki/Bolivia_%28Plurinational_State_of%29" TargetMode="External"/><Relationship Id="rId48" Type="http://schemas.openxmlformats.org/officeDocument/2006/relationships/hyperlink" Target="https://en.wikipedia.org/wiki/Cocos_%28Keeling%29_Islands" TargetMode="External"/><Relationship Id="rId69" Type="http://schemas.openxmlformats.org/officeDocument/2006/relationships/hyperlink" Target="https://en.wikipedia.org/wiki/Eritrea" TargetMode="External"/><Relationship Id="rId113" Type="http://schemas.openxmlformats.org/officeDocument/2006/relationships/hyperlink" Target="https://en.wikipedia.org/wiki/Jersey" TargetMode="External"/><Relationship Id="rId134" Type="http://schemas.openxmlformats.org/officeDocument/2006/relationships/hyperlink" Target="https://en.wikipedia.org/wiki/Malawi" TargetMode="External"/><Relationship Id="rId80" Type="http://schemas.openxmlformats.org/officeDocument/2006/relationships/hyperlink" Target="https://en.wikipedia.org/wiki/Gabon" TargetMode="External"/><Relationship Id="rId155" Type="http://schemas.openxmlformats.org/officeDocument/2006/relationships/hyperlink" Target="https://en.wikipedia.org/wiki/Nauru" TargetMode="External"/><Relationship Id="rId176" Type="http://schemas.openxmlformats.org/officeDocument/2006/relationships/hyperlink" Target="https://en.wikipedia.org/wiki/Pitcairn" TargetMode="External"/><Relationship Id="rId197" Type="http://schemas.openxmlformats.org/officeDocument/2006/relationships/hyperlink" Target="https://en.wikipedia.org/wiki/Serbia" TargetMode="External"/><Relationship Id="rId201" Type="http://schemas.openxmlformats.org/officeDocument/2006/relationships/hyperlink" Target="https://en.wikipedia.org/wiki/Sint_Maarten_%28Dutch_part%29" TargetMode="External"/><Relationship Id="rId222" Type="http://schemas.openxmlformats.org/officeDocument/2006/relationships/hyperlink" Target="https://en.wikipedia.org/wiki/Togo" TargetMode="External"/><Relationship Id="rId243" Type="http://schemas.openxmlformats.org/officeDocument/2006/relationships/hyperlink" Target="https://en.wikipedia.org/wiki/United_States_Virgin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="75" zoomScaleNormal="75" workbookViewId="0">
      <selection activeCell="A4" sqref="A4"/>
    </sheetView>
  </sheetViews>
  <sheetFormatPr baseColWidth="10" defaultColWidth="11.42578125" defaultRowHeight="12.75" x14ac:dyDescent="0.2"/>
  <cols>
    <col min="1" max="1" width="100.140625" style="2" customWidth="1"/>
    <col min="2" max="6" width="11.42578125" style="2"/>
    <col min="7" max="7" width="65.140625" style="2" customWidth="1"/>
    <col min="8" max="1024" width="11.42578125" style="2"/>
  </cols>
  <sheetData>
    <row r="1" spans="1:1" ht="18.75" x14ac:dyDescent="0.2">
      <c r="A1" s="3" t="s">
        <v>0</v>
      </c>
    </row>
    <row r="2" spans="1:1" ht="75" x14ac:dyDescent="0.2">
      <c r="A2" s="4" t="s">
        <v>1</v>
      </c>
    </row>
    <row r="3" spans="1:1" ht="56.25" x14ac:dyDescent="0.2">
      <c r="A3" s="5" t="s">
        <v>2</v>
      </c>
    </row>
    <row r="4" spans="1:1" ht="37.5" x14ac:dyDescent="0.2">
      <c r="A4" s="6" t="str">
        <f>HYPERLINK("#dictionary!$Q$1","2. Please, read the available data aggregation scenarios. CLICK HERE to see available scenarios")</f>
        <v>2. Please, read the available data aggregation scenarios. CLICK HERE to see available scenarios</v>
      </c>
    </row>
    <row r="5" spans="1:1" ht="45" customHeight="1" x14ac:dyDescent="0.2">
      <c r="A5" s="5" t="str">
        <f>HYPERLINK("#Thesaurus!$a$1","3. Please, read the Thesaurus. CLICK HERE to see Thesaurus")</f>
        <v>3. Please, read the Thesaurus. CLICK HERE to see Thesaurus</v>
      </c>
    </row>
    <row r="6" spans="1:1" ht="45.75" customHeight="1" x14ac:dyDescent="0.2">
      <c r="A6" s="5" t="s">
        <v>3</v>
      </c>
    </row>
    <row r="7" spans="1:1" ht="46.5" customHeight="1" x14ac:dyDescent="0.2">
      <c r="A7" s="5" t="s">
        <v>4</v>
      </c>
    </row>
    <row r="8" spans="1:1" ht="26.25" customHeight="1" x14ac:dyDescent="0.2">
      <c r="A8" s="5" t="s">
        <v>5</v>
      </c>
    </row>
    <row r="9" spans="1:1" ht="32.25" customHeight="1" x14ac:dyDescent="0.2">
      <c r="A9" s="5" t="str">
        <f>HYPERLINK("#Questionnaire!$a$1","5. Fill in the questionnaire. CLICK HERE to see QUESTIONNAIRE")</f>
        <v>5. Fill in the questionnaire. CLICK HERE to see QUESTIONNAIRE</v>
      </c>
    </row>
    <row r="10" spans="1:1" ht="30" customHeight="1" x14ac:dyDescent="0.2">
      <c r="A10" s="7" t="s">
        <v>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"/>
  <sheetViews>
    <sheetView zoomScale="75" zoomScaleNormal="75" workbookViewId="0">
      <selection activeCell="C7" sqref="C7"/>
    </sheetView>
  </sheetViews>
  <sheetFormatPr baseColWidth="10" defaultColWidth="11.5703125" defaultRowHeight="15" x14ac:dyDescent="0.2"/>
  <cols>
    <col min="1" max="1" width="17.7109375" style="8" customWidth="1"/>
    <col min="2" max="2" width="106.42578125" style="8" customWidth="1"/>
    <col min="3" max="3" width="62" style="8" customWidth="1"/>
    <col min="4" max="4" width="9.28515625" style="8" customWidth="1"/>
    <col min="5" max="1024" width="11.5703125" style="8"/>
  </cols>
  <sheetData>
    <row r="1" spans="1:4" x14ac:dyDescent="0.2">
      <c r="A1" s="9" t="s">
        <v>7</v>
      </c>
      <c r="B1" s="9" t="s">
        <v>8</v>
      </c>
      <c r="C1" s="9" t="s">
        <v>9</v>
      </c>
      <c r="D1" s="9" t="s">
        <v>10</v>
      </c>
    </row>
    <row r="2" spans="1:4" x14ac:dyDescent="0.2">
      <c r="A2" s="10" t="s">
        <v>11</v>
      </c>
      <c r="B2" s="10" t="s">
        <v>12</v>
      </c>
      <c r="C2" s="10" t="s">
        <v>13</v>
      </c>
      <c r="D2" s="11"/>
    </row>
    <row r="3" spans="1:4" x14ac:dyDescent="0.2">
      <c r="A3" s="10" t="s">
        <v>14</v>
      </c>
      <c r="B3" s="10" t="s">
        <v>15</v>
      </c>
      <c r="C3" s="10" t="s">
        <v>13</v>
      </c>
      <c r="D3" s="11"/>
    </row>
    <row r="4" spans="1:4" x14ac:dyDescent="0.2">
      <c r="A4" s="12" t="s">
        <v>16</v>
      </c>
      <c r="B4" s="12" t="s">
        <v>17</v>
      </c>
      <c r="C4" s="12" t="s">
        <v>13</v>
      </c>
      <c r="D4" s="13" t="s">
        <v>18</v>
      </c>
    </row>
    <row r="5" spans="1:4" x14ac:dyDescent="0.2">
      <c r="A5" s="12" t="s">
        <v>19</v>
      </c>
      <c r="B5" s="12" t="s">
        <v>20</v>
      </c>
      <c r="C5" s="12" t="str">
        <f>HYPERLINK("#dictionary!$A$1","CLICK HERE to see DICTIONARY")</f>
        <v>CLICK HERE to see DICTIONARY</v>
      </c>
      <c r="D5" s="13" t="s">
        <v>18</v>
      </c>
    </row>
    <row r="6" spans="1:4" x14ac:dyDescent="0.2">
      <c r="A6" s="14" t="s">
        <v>21</v>
      </c>
      <c r="B6" s="12" t="s">
        <v>22</v>
      </c>
      <c r="C6" s="12" t="str">
        <f>HYPERLINK("https://www.latlong.net/lat-long-dms.html","CLICK HERE to CONVERT and CHECK your LATITUDE")</f>
        <v>CLICK HERE to CONVERT and CHECK your LATITUDE</v>
      </c>
      <c r="D6" s="13" t="s">
        <v>18</v>
      </c>
    </row>
    <row r="7" spans="1:4" x14ac:dyDescent="0.2">
      <c r="A7" s="14" t="s">
        <v>23</v>
      </c>
      <c r="B7" s="12" t="s">
        <v>24</v>
      </c>
      <c r="C7" s="12" t="str">
        <f>HYPERLINK("https://www.latlong.net/lat-long-dms.html","CLICK HERE to CONVERT and CHECK your LONGITUDE")</f>
        <v>CLICK HERE to CONVERT and CHECK your LONGITUDE</v>
      </c>
      <c r="D7" s="13" t="s">
        <v>18</v>
      </c>
    </row>
    <row r="8" spans="1:4" x14ac:dyDescent="0.2">
      <c r="A8" s="14" t="s">
        <v>25</v>
      </c>
      <c r="B8" s="12" t="s">
        <v>26</v>
      </c>
      <c r="C8" s="12" t="s">
        <v>27</v>
      </c>
      <c r="D8" s="13" t="s">
        <v>18</v>
      </c>
    </row>
    <row r="9" spans="1:4" x14ac:dyDescent="0.2">
      <c r="A9" s="12" t="s">
        <v>28</v>
      </c>
      <c r="B9" s="12" t="s">
        <v>29</v>
      </c>
      <c r="C9" s="12" t="s">
        <v>13</v>
      </c>
      <c r="D9" s="13" t="s">
        <v>18</v>
      </c>
    </row>
    <row r="10" spans="1:4" x14ac:dyDescent="0.2">
      <c r="A10" s="12" t="s">
        <v>30</v>
      </c>
      <c r="B10" s="12" t="s">
        <v>31</v>
      </c>
      <c r="C10" s="12" t="s">
        <v>13</v>
      </c>
      <c r="D10" s="13" t="s">
        <v>18</v>
      </c>
    </row>
    <row r="11" spans="1:4" x14ac:dyDescent="0.2">
      <c r="A11" s="12" t="s">
        <v>32</v>
      </c>
      <c r="B11" s="12" t="s">
        <v>33</v>
      </c>
      <c r="C11" s="12" t="s">
        <v>13</v>
      </c>
      <c r="D11" s="13" t="s">
        <v>18</v>
      </c>
    </row>
    <row r="12" spans="1:4" x14ac:dyDescent="0.2">
      <c r="A12" s="12" t="s">
        <v>34</v>
      </c>
      <c r="B12" s="12" t="s">
        <v>35</v>
      </c>
      <c r="C12" s="12" t="s">
        <v>13</v>
      </c>
      <c r="D12" s="13" t="s">
        <v>18</v>
      </c>
    </row>
    <row r="13" spans="1:4" x14ac:dyDescent="0.2">
      <c r="A13" s="15" t="s">
        <v>36</v>
      </c>
      <c r="B13" s="15" t="s">
        <v>37</v>
      </c>
      <c r="C13" s="15" t="s">
        <v>13</v>
      </c>
      <c r="D13" s="16" t="s">
        <v>18</v>
      </c>
    </row>
    <row r="14" spans="1:4" x14ac:dyDescent="0.2">
      <c r="A14" s="15" t="s">
        <v>38</v>
      </c>
      <c r="B14" s="15" t="s">
        <v>39</v>
      </c>
      <c r="C14" s="15" t="s">
        <v>13</v>
      </c>
      <c r="D14" s="16"/>
    </row>
    <row r="15" spans="1:4" x14ac:dyDescent="0.2">
      <c r="A15" s="15" t="s">
        <v>40</v>
      </c>
      <c r="B15" s="15" t="s">
        <v>41</v>
      </c>
      <c r="C15" s="15" t="s">
        <v>13</v>
      </c>
      <c r="D15" s="16" t="s">
        <v>18</v>
      </c>
    </row>
    <row r="16" spans="1:4" x14ac:dyDescent="0.2">
      <c r="A16" s="15" t="s">
        <v>42</v>
      </c>
      <c r="B16" s="15" t="s">
        <v>43</v>
      </c>
      <c r="C16" s="15" t="s">
        <v>27</v>
      </c>
      <c r="D16" s="16"/>
    </row>
    <row r="17" spans="1:4" x14ac:dyDescent="0.2">
      <c r="A17" s="15" t="s">
        <v>44</v>
      </c>
      <c r="B17" s="15" t="s">
        <v>45</v>
      </c>
      <c r="C17" s="15" t="s">
        <v>46</v>
      </c>
      <c r="D17" s="16"/>
    </row>
    <row r="18" spans="1:4" x14ac:dyDescent="0.2">
      <c r="A18" s="15" t="s">
        <v>47</v>
      </c>
      <c r="B18" s="15" t="s">
        <v>48</v>
      </c>
      <c r="C18" s="15" t="s">
        <v>13</v>
      </c>
      <c r="D18" s="16"/>
    </row>
    <row r="19" spans="1:4" x14ac:dyDescent="0.2">
      <c r="A19" s="15" t="s">
        <v>49</v>
      </c>
      <c r="B19" s="15" t="s">
        <v>50</v>
      </c>
      <c r="C19" s="15" t="str">
        <f>HYPERLINK("#dictionary!$m$1","CLICK HERE to see DICTIONARY")</f>
        <v>CLICK HERE to see DICTIONARY</v>
      </c>
      <c r="D19" s="16"/>
    </row>
    <row r="20" spans="1:4" x14ac:dyDescent="0.2">
      <c r="A20" s="15" t="s">
        <v>51</v>
      </c>
      <c r="B20" s="15" t="s">
        <v>52</v>
      </c>
      <c r="C20" s="15" t="str">
        <f>HYPERLINK("#dictionary!$i$1","CLICK HERE to see DICTIONARY")</f>
        <v>CLICK HERE to see DICTIONARY</v>
      </c>
      <c r="D20" s="16" t="s">
        <v>18</v>
      </c>
    </row>
    <row r="21" spans="1:4" ht="30" x14ac:dyDescent="0.2">
      <c r="A21" s="17" t="s">
        <v>53</v>
      </c>
      <c r="B21" s="17" t="s">
        <v>54</v>
      </c>
      <c r="C21" s="18" t="s">
        <v>55</v>
      </c>
      <c r="D21" s="19" t="s">
        <v>18</v>
      </c>
    </row>
    <row r="22" spans="1:4" x14ac:dyDescent="0.2">
      <c r="A22" s="17" t="s">
        <v>56</v>
      </c>
      <c r="B22" s="17" t="s">
        <v>57</v>
      </c>
      <c r="C22" s="17" t="str">
        <f>HYPERLINK("#dictionary!$C$1","CLICK HERE to see DICTIONARY")</f>
        <v>CLICK HERE to see DICTIONARY</v>
      </c>
      <c r="D22" s="19" t="s">
        <v>18</v>
      </c>
    </row>
    <row r="23" spans="1:4" x14ac:dyDescent="0.2">
      <c r="A23" s="17" t="s">
        <v>58</v>
      </c>
      <c r="B23" s="17" t="s">
        <v>59</v>
      </c>
      <c r="C23" s="17" t="str">
        <f>HYPERLINK("#dictionary!$E$1","CLICK HERE to see DICTIONARY")</f>
        <v>CLICK HERE to see DICTIONARY</v>
      </c>
      <c r="D23" s="19"/>
    </row>
    <row r="24" spans="1:4" x14ac:dyDescent="0.2">
      <c r="A24" s="17" t="s">
        <v>60</v>
      </c>
      <c r="B24" s="17" t="s">
        <v>61</v>
      </c>
      <c r="C24" s="17" t="str">
        <f>HYPERLINK("#dictionary!$G$1","CLICK HERE to see DICTIONARY")</f>
        <v>CLICK HERE to see DICTIONARY</v>
      </c>
      <c r="D24" s="19" t="s">
        <v>18</v>
      </c>
    </row>
    <row r="25" spans="1:4" x14ac:dyDescent="0.2">
      <c r="A25" s="17" t="s">
        <v>62</v>
      </c>
      <c r="B25" s="17" t="s">
        <v>63</v>
      </c>
      <c r="C25" s="17" t="str">
        <f>HYPERLINK("#dictionary!$K$1","CLICK HERE to see DICTIONARY")</f>
        <v>CLICK HERE to see DICTIONARY</v>
      </c>
      <c r="D25" s="19" t="s">
        <v>18</v>
      </c>
    </row>
    <row r="26" spans="1:4" x14ac:dyDescent="0.2">
      <c r="A26" s="17" t="s">
        <v>64</v>
      </c>
      <c r="B26" s="17" t="s">
        <v>65</v>
      </c>
      <c r="C26" s="17" t="s">
        <v>66</v>
      </c>
      <c r="D26" s="19" t="s">
        <v>18</v>
      </c>
    </row>
    <row r="27" spans="1:4" x14ac:dyDescent="0.2">
      <c r="A27" s="17" t="s">
        <v>67</v>
      </c>
      <c r="B27" s="17" t="s">
        <v>68</v>
      </c>
      <c r="C27" s="17" t="s">
        <v>66</v>
      </c>
      <c r="D27" s="19"/>
    </row>
    <row r="28" spans="1:4" x14ac:dyDescent="0.2">
      <c r="A28" s="17" t="s">
        <v>69</v>
      </c>
      <c r="B28" s="17" t="s">
        <v>70</v>
      </c>
      <c r="C28" s="17" t="s">
        <v>71</v>
      </c>
      <c r="D28" s="19"/>
    </row>
    <row r="29" spans="1:4" x14ac:dyDescent="0.2">
      <c r="A29" s="17" t="s">
        <v>72</v>
      </c>
      <c r="B29" s="17" t="s">
        <v>73</v>
      </c>
      <c r="C29" s="17" t="str">
        <f>HYPERLINK("#dictionary!$O$1","CLICK HERE to see DICTIONARY")</f>
        <v>CLICK HERE to see DICTIONARY</v>
      </c>
      <c r="D29" s="19" t="s">
        <v>18</v>
      </c>
    </row>
    <row r="30" spans="1:4" x14ac:dyDescent="0.2">
      <c r="A30" s="20" t="s">
        <v>74</v>
      </c>
      <c r="B30" s="20" t="s">
        <v>75</v>
      </c>
      <c r="C30" s="20" t="s">
        <v>13</v>
      </c>
      <c r="D30" s="2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75" zoomScaleNormal="75" workbookViewId="0">
      <pane ySplit="1" topLeftCell="A2" activePane="bottomLeft" state="frozen"/>
      <selection pane="bottomLeft" activeCell="Z6" sqref="Z6"/>
    </sheetView>
  </sheetViews>
  <sheetFormatPr baseColWidth="10" defaultColWidth="11.42578125" defaultRowHeight="15" x14ac:dyDescent="0.2"/>
  <cols>
    <col min="1" max="2" width="11.42578125" style="22"/>
    <col min="3" max="3" width="10.5703125" style="22" customWidth="1"/>
    <col min="4" max="4" width="12.5703125" style="22" customWidth="1"/>
    <col min="5" max="5" width="5.28515625" style="22" customWidth="1"/>
    <col min="6" max="6" width="6.28515625" style="22" customWidth="1"/>
    <col min="7" max="7" width="6.85546875" style="22" customWidth="1"/>
    <col min="8" max="8" width="17.7109375" style="22" customWidth="1"/>
    <col min="9" max="9" width="17.28515625" style="22" customWidth="1"/>
    <col min="10" max="10" width="18.42578125" style="22" customWidth="1"/>
    <col min="11" max="11" width="13.85546875" style="22" customWidth="1"/>
    <col min="12" max="15" width="11.42578125" style="22"/>
    <col min="16" max="16" width="12.5703125" style="22" customWidth="1"/>
    <col min="17" max="18" width="13" style="22" customWidth="1"/>
    <col min="19" max="19" width="14" style="22" customWidth="1"/>
    <col min="20" max="20" width="10.7109375" style="22" customWidth="1"/>
    <col min="21" max="21" width="10.85546875" style="22" customWidth="1"/>
    <col min="22" max="22" width="16.140625" style="22" customWidth="1"/>
    <col min="23" max="23" width="11.42578125" style="22"/>
    <col min="24" max="24" width="7.5703125" style="22" customWidth="1"/>
    <col min="25" max="25" width="7.28515625" style="22" customWidth="1"/>
    <col min="26" max="26" width="8" style="22" customWidth="1"/>
    <col min="27" max="27" width="7.7109375" style="22" customWidth="1"/>
    <col min="28" max="28" width="16.42578125" style="22" customWidth="1"/>
    <col min="29" max="1024" width="11.42578125" style="22"/>
  </cols>
  <sheetData>
    <row r="1" spans="1:29" s="29" customFormat="1" ht="14.25" x14ac:dyDescent="0.2">
      <c r="A1" s="23" t="s">
        <v>11</v>
      </c>
      <c r="B1" s="23" t="s">
        <v>14</v>
      </c>
      <c r="C1" s="24" t="s">
        <v>16</v>
      </c>
      <c r="D1" s="24" t="s">
        <v>19</v>
      </c>
      <c r="E1" s="25" t="s">
        <v>21</v>
      </c>
      <c r="F1" s="25" t="s">
        <v>23</v>
      </c>
      <c r="G1" s="25" t="s">
        <v>25</v>
      </c>
      <c r="H1" s="24" t="s">
        <v>28</v>
      </c>
      <c r="I1" s="24" t="s">
        <v>30</v>
      </c>
      <c r="J1" s="24" t="s">
        <v>32</v>
      </c>
      <c r="K1" s="24" t="s">
        <v>34</v>
      </c>
      <c r="L1" s="26" t="s">
        <v>38</v>
      </c>
      <c r="M1" s="26" t="s">
        <v>36</v>
      </c>
      <c r="N1" s="26" t="s">
        <v>40</v>
      </c>
      <c r="O1" s="26" t="s">
        <v>42</v>
      </c>
      <c r="P1" s="26" t="s">
        <v>44</v>
      </c>
      <c r="Q1" s="26" t="s">
        <v>47</v>
      </c>
      <c r="R1" s="26" t="s">
        <v>49</v>
      </c>
      <c r="S1" s="26" t="s">
        <v>51</v>
      </c>
      <c r="T1" s="27" t="s">
        <v>53</v>
      </c>
      <c r="U1" s="27" t="s">
        <v>56</v>
      </c>
      <c r="V1" s="27" t="s">
        <v>58</v>
      </c>
      <c r="W1" s="27" t="s">
        <v>60</v>
      </c>
      <c r="X1" s="27" t="s">
        <v>62</v>
      </c>
      <c r="Y1" s="27" t="s">
        <v>64</v>
      </c>
      <c r="Z1" s="27" t="s">
        <v>67</v>
      </c>
      <c r="AA1" s="27" t="s">
        <v>69</v>
      </c>
      <c r="AB1" s="27" t="s">
        <v>72</v>
      </c>
      <c r="AC1" s="28" t="s">
        <v>74</v>
      </c>
    </row>
    <row r="2" spans="1:29" x14ac:dyDescent="0.2">
      <c r="A2" s="22" t="s">
        <v>76</v>
      </c>
      <c r="B2" s="22" t="s">
        <v>76</v>
      </c>
      <c r="C2" s="22" t="s">
        <v>77</v>
      </c>
      <c r="D2" s="22" t="s">
        <v>78</v>
      </c>
      <c r="E2" s="22">
        <v>38.465631999999999</v>
      </c>
      <c r="F2" s="22">
        <v>-4.3945309999999997</v>
      </c>
      <c r="G2" s="22">
        <v>400</v>
      </c>
      <c r="H2" s="22" t="s">
        <v>79</v>
      </c>
      <c r="I2" s="22" t="s">
        <v>80</v>
      </c>
      <c r="J2" s="22" t="s">
        <v>81</v>
      </c>
      <c r="K2" s="30" t="s">
        <v>82</v>
      </c>
      <c r="L2" s="22" t="s">
        <v>83</v>
      </c>
      <c r="M2" s="22" t="s">
        <v>84</v>
      </c>
      <c r="N2" s="22" t="s">
        <v>85</v>
      </c>
      <c r="O2" s="22">
        <v>15</v>
      </c>
      <c r="P2" s="22">
        <v>30</v>
      </c>
      <c r="Q2" s="22" t="s">
        <v>86</v>
      </c>
      <c r="R2" s="22" t="s">
        <v>87</v>
      </c>
      <c r="S2" s="22" t="s">
        <v>88</v>
      </c>
      <c r="T2" s="22" t="s">
        <v>89</v>
      </c>
      <c r="U2" s="22" t="s">
        <v>90</v>
      </c>
      <c r="V2" s="22" t="s">
        <v>91</v>
      </c>
      <c r="W2" s="22" t="s">
        <v>92</v>
      </c>
      <c r="X2" s="22" t="s">
        <v>93</v>
      </c>
      <c r="Y2" s="22">
        <v>-5</v>
      </c>
      <c r="Z2" s="22">
        <v>1</v>
      </c>
      <c r="AA2" s="22">
        <v>5</v>
      </c>
      <c r="AB2" s="22" t="s">
        <v>94</v>
      </c>
      <c r="AC2" s="22" t="s">
        <v>86</v>
      </c>
    </row>
    <row r="3" spans="1:29" x14ac:dyDescent="0.2">
      <c r="A3" s="22" t="s">
        <v>76</v>
      </c>
      <c r="B3" s="22" t="s">
        <v>76</v>
      </c>
      <c r="C3" s="22" t="s">
        <v>77</v>
      </c>
      <c r="D3" s="22" t="s">
        <v>78</v>
      </c>
      <c r="E3" s="22">
        <v>38.465631999999999</v>
      </c>
      <c r="F3" s="22">
        <v>-4.3945309999999997</v>
      </c>
      <c r="G3" s="22">
        <v>400</v>
      </c>
      <c r="H3" s="22" t="s">
        <v>79</v>
      </c>
      <c r="I3" s="22" t="s">
        <v>80</v>
      </c>
      <c r="J3" s="22" t="s">
        <v>81</v>
      </c>
      <c r="K3" s="30" t="s">
        <v>82</v>
      </c>
      <c r="L3" s="22" t="s">
        <v>83</v>
      </c>
      <c r="M3" s="22" t="s">
        <v>84</v>
      </c>
      <c r="N3" s="22" t="s">
        <v>85</v>
      </c>
      <c r="O3" s="22">
        <v>15</v>
      </c>
      <c r="P3" s="22">
        <v>30</v>
      </c>
      <c r="Q3" s="22" t="s">
        <v>86</v>
      </c>
      <c r="R3" s="22" t="s">
        <v>87</v>
      </c>
      <c r="S3" s="22" t="s">
        <v>88</v>
      </c>
      <c r="T3" s="22" t="s">
        <v>95</v>
      </c>
      <c r="U3" s="22" t="s">
        <v>90</v>
      </c>
      <c r="V3" s="22" t="s">
        <v>91</v>
      </c>
      <c r="W3" s="22" t="s">
        <v>92</v>
      </c>
      <c r="X3" s="22" t="s">
        <v>93</v>
      </c>
      <c r="Y3" s="22">
        <v>-4</v>
      </c>
      <c r="Z3" s="22">
        <v>0.4</v>
      </c>
      <c r="AA3" s="22">
        <v>5</v>
      </c>
      <c r="AB3" s="22" t="s">
        <v>94</v>
      </c>
      <c r="AC3" s="22" t="s">
        <v>86</v>
      </c>
    </row>
    <row r="4" spans="1:29" x14ac:dyDescent="0.2">
      <c r="A4" s="22" t="s">
        <v>76</v>
      </c>
      <c r="B4" s="22" t="s">
        <v>76</v>
      </c>
      <c r="C4" s="22" t="s">
        <v>77</v>
      </c>
      <c r="D4" s="22" t="s">
        <v>78</v>
      </c>
      <c r="E4" s="22">
        <v>38.465631999999999</v>
      </c>
      <c r="F4" s="22">
        <v>-4.3945309999999997</v>
      </c>
      <c r="G4" s="22">
        <v>400</v>
      </c>
      <c r="H4" s="22" t="s">
        <v>79</v>
      </c>
      <c r="I4" s="22" t="s">
        <v>80</v>
      </c>
      <c r="J4" s="22" t="s">
        <v>81</v>
      </c>
      <c r="K4" s="30" t="s">
        <v>82</v>
      </c>
      <c r="L4" s="22" t="s">
        <v>83</v>
      </c>
      <c r="M4" s="22" t="s">
        <v>84</v>
      </c>
      <c r="N4" s="22" t="s">
        <v>85</v>
      </c>
      <c r="O4" s="22">
        <v>15</v>
      </c>
      <c r="P4" s="22">
        <v>30</v>
      </c>
      <c r="Q4" s="22" t="s">
        <v>86</v>
      </c>
      <c r="R4" s="22" t="s">
        <v>87</v>
      </c>
      <c r="S4" s="22" t="s">
        <v>88</v>
      </c>
      <c r="T4" s="22" t="s">
        <v>96</v>
      </c>
      <c r="U4" s="22" t="s">
        <v>90</v>
      </c>
      <c r="V4" s="22" t="s">
        <v>91</v>
      </c>
      <c r="W4" s="22" t="s">
        <v>92</v>
      </c>
      <c r="X4" s="22" t="s">
        <v>93</v>
      </c>
      <c r="Y4" s="22">
        <v>-6</v>
      </c>
      <c r="Z4" s="22">
        <v>0.6</v>
      </c>
      <c r="AA4" s="22">
        <v>5</v>
      </c>
      <c r="AB4" s="22" t="s">
        <v>94</v>
      </c>
      <c r="AC4" s="22" t="s">
        <v>86</v>
      </c>
    </row>
    <row r="5" spans="1:29" x14ac:dyDescent="0.2">
      <c r="A5" s="22" t="s">
        <v>76</v>
      </c>
      <c r="B5" s="22" t="s">
        <v>76</v>
      </c>
      <c r="C5" s="22" t="s">
        <v>77</v>
      </c>
      <c r="D5" s="22" t="s">
        <v>78</v>
      </c>
      <c r="E5" s="22">
        <v>38.465631999999999</v>
      </c>
      <c r="F5" s="22">
        <v>-4.3945309999999997</v>
      </c>
      <c r="G5" s="22">
        <v>400</v>
      </c>
      <c r="H5" s="22" t="s">
        <v>79</v>
      </c>
      <c r="I5" s="22" t="s">
        <v>80</v>
      </c>
      <c r="J5" s="22" t="s">
        <v>81</v>
      </c>
      <c r="K5" s="30" t="s">
        <v>82</v>
      </c>
      <c r="L5" s="22" t="s">
        <v>97</v>
      </c>
      <c r="M5" s="22" t="s">
        <v>98</v>
      </c>
      <c r="N5" s="22" t="s">
        <v>85</v>
      </c>
      <c r="O5" s="22">
        <v>17</v>
      </c>
      <c r="P5" s="22">
        <v>33</v>
      </c>
      <c r="Q5" s="22" t="s">
        <v>86</v>
      </c>
      <c r="R5" s="22" t="s">
        <v>87</v>
      </c>
      <c r="S5" s="22" t="s">
        <v>88</v>
      </c>
      <c r="T5" s="22" t="s">
        <v>95</v>
      </c>
      <c r="U5" s="22" t="s">
        <v>90</v>
      </c>
      <c r="V5" s="22" t="s">
        <v>91</v>
      </c>
      <c r="W5" s="22" t="s">
        <v>92</v>
      </c>
      <c r="X5" s="22" t="s">
        <v>93</v>
      </c>
      <c r="Y5" s="22">
        <v>-3</v>
      </c>
      <c r="Z5" s="22">
        <v>0.8</v>
      </c>
      <c r="AA5" s="22">
        <v>5</v>
      </c>
      <c r="AB5" s="22" t="s">
        <v>94</v>
      </c>
      <c r="AC5" s="22" t="s">
        <v>86</v>
      </c>
    </row>
    <row r="6" spans="1:29" x14ac:dyDescent="0.2">
      <c r="A6" s="22" t="s">
        <v>76</v>
      </c>
      <c r="B6" s="22" t="s">
        <v>76</v>
      </c>
      <c r="C6" s="22" t="s">
        <v>77</v>
      </c>
      <c r="D6" s="22" t="s">
        <v>78</v>
      </c>
      <c r="E6" s="22">
        <v>38.465631999999999</v>
      </c>
      <c r="F6" s="22">
        <v>-4.3945309999999997</v>
      </c>
      <c r="G6" s="22">
        <v>400</v>
      </c>
      <c r="H6" s="22" t="s">
        <v>79</v>
      </c>
      <c r="I6" s="22" t="s">
        <v>80</v>
      </c>
      <c r="J6" s="22" t="s">
        <v>81</v>
      </c>
      <c r="K6" s="30" t="s">
        <v>82</v>
      </c>
      <c r="L6" s="22" t="s">
        <v>97</v>
      </c>
      <c r="M6" s="22" t="s">
        <v>98</v>
      </c>
      <c r="N6" s="22" t="s">
        <v>85</v>
      </c>
      <c r="O6" s="22">
        <v>17</v>
      </c>
      <c r="P6" s="22">
        <v>33</v>
      </c>
      <c r="Q6" s="22" t="s">
        <v>86</v>
      </c>
      <c r="R6" s="22" t="s">
        <v>87</v>
      </c>
      <c r="S6" s="22" t="s">
        <v>88</v>
      </c>
      <c r="T6" s="22" t="s">
        <v>96</v>
      </c>
      <c r="U6" s="22" t="s">
        <v>90</v>
      </c>
      <c r="V6" s="22" t="s">
        <v>91</v>
      </c>
      <c r="W6" s="22" t="s">
        <v>92</v>
      </c>
      <c r="X6" s="22" t="s">
        <v>93</v>
      </c>
      <c r="Y6" s="22">
        <v>-5</v>
      </c>
      <c r="Z6" s="22">
        <v>1</v>
      </c>
      <c r="AA6" s="22">
        <v>5</v>
      </c>
      <c r="AB6" s="22" t="s">
        <v>94</v>
      </c>
      <c r="AC6" s="22" t="s">
        <v>86</v>
      </c>
    </row>
  </sheetData>
  <hyperlinks>
    <hyperlink ref="K2" r:id="rId1"/>
    <hyperlink ref="K3" r:id="rId2"/>
    <hyperlink ref="K4" r:id="rId3"/>
    <hyperlink ref="K5" r:id="rId4"/>
    <hyperlink ref="K6" r:id="rId5"/>
  </hyperlinks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allowBlank="1" showInputMessage="1" showErrorMessage="1">
          <x14:formula1>
            <xm:f>dictionary!$A$2:$A$250</xm:f>
          </x14:formula1>
          <x14:formula2>
            <xm:f>0</xm:f>
          </x14:formula2>
          <xm:sqref>D2:D1001</xm:sqref>
        </x14:dataValidation>
        <x14:dataValidation type="list" operator="equal" allowBlank="1" showInputMessage="1" showErrorMessage="1">
          <x14:formula1>
            <xm:f>dictionary!$M$2:$M$5</xm:f>
          </x14:formula1>
          <x14:formula2>
            <xm:f>0</xm:f>
          </x14:formula2>
          <xm:sqref>R2:R1001</xm:sqref>
        </x14:dataValidation>
        <x14:dataValidation type="list" operator="equal" allowBlank="1" showInputMessage="1" showErrorMessage="1">
          <x14:formula1>
            <xm:f>dictionary!$C$2:$C$5</xm:f>
          </x14:formula1>
          <x14:formula2>
            <xm:f>0</xm:f>
          </x14:formula2>
          <xm:sqref>U2:U1001</xm:sqref>
        </x14:dataValidation>
        <x14:dataValidation type="list" operator="equal" allowBlank="1" showInputMessage="1" showErrorMessage="1">
          <x14:formula1>
            <xm:f>dictionary!$E$2:$E$4</xm:f>
          </x14:formula1>
          <x14:formula2>
            <xm:f>0</xm:f>
          </x14:formula2>
          <xm:sqref>V2:V1001</xm:sqref>
        </x14:dataValidation>
        <x14:dataValidation type="list" operator="equal" allowBlank="1" showInputMessage="1" showErrorMessage="1">
          <x14:formula1>
            <xm:f>dictionary!$G$2:$G$4</xm:f>
          </x14:formula1>
          <x14:formula2>
            <xm:f>0</xm:f>
          </x14:formula2>
          <xm:sqref>W2:W1001</xm:sqref>
        </x14:dataValidation>
        <x14:dataValidation type="list" operator="equal" allowBlank="1" showInputMessage="1" showErrorMessage="1">
          <x14:formula1>
            <xm:f>dictionary!$K$2:$K$7</xm:f>
          </x14:formula1>
          <x14:formula2>
            <xm:f>0</xm:f>
          </x14:formula2>
          <xm:sqref>X2:X1001</xm:sqref>
        </x14:dataValidation>
        <x14:dataValidation type="list" operator="equal" allowBlank="1" showInputMessage="1" showErrorMessage="1">
          <x14:formula1>
            <xm:f>dictionary!$O$2:$O$3</xm:f>
          </x14:formula1>
          <x14:formula2>
            <xm:f>0</xm:f>
          </x14:formula2>
          <xm:sqref>AB2:AB1001</xm:sqref>
        </x14:dataValidation>
        <x14:dataValidation operator="equal" allowBlank="1" showDropDown="1" showInputMessage="1" showErrorMessage="1">
          <x14:formula1>
            <xm:f>dictionary!$O$2:$O$3</xm:f>
          </x14:formula1>
          <x14:formula2>
            <xm:f>0</xm:f>
          </x14:formula2>
          <xm:sqref>AB1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75" zoomScaleNormal="75" workbookViewId="0">
      <selection activeCell="B5" sqref="B5"/>
    </sheetView>
  </sheetViews>
  <sheetFormatPr baseColWidth="10" defaultColWidth="10.7109375" defaultRowHeight="12.75" x14ac:dyDescent="0.2"/>
  <cols>
    <col min="1" max="1" width="64.42578125" customWidth="1"/>
  </cols>
  <sheetData>
    <row r="1" spans="1:2" ht="18.75" x14ac:dyDescent="0.2">
      <c r="A1" s="31" t="s">
        <v>99</v>
      </c>
      <c r="B1" s="31" t="s">
        <v>100</v>
      </c>
    </row>
    <row r="2" spans="1:2" ht="23.25" customHeight="1" x14ac:dyDescent="0.2">
      <c r="A2" s="32" t="s">
        <v>101</v>
      </c>
      <c r="B2" s="33" t="s">
        <v>88</v>
      </c>
    </row>
    <row r="3" spans="1:2" ht="46.7" customHeight="1" x14ac:dyDescent="0.2">
      <c r="A3" s="32" t="s">
        <v>102</v>
      </c>
      <c r="B3" s="33" t="s">
        <v>105</v>
      </c>
    </row>
    <row r="4" spans="1:2" ht="57.75" customHeight="1" x14ac:dyDescent="0.2">
      <c r="A4" s="32" t="s">
        <v>103</v>
      </c>
      <c r="B4" s="33"/>
    </row>
    <row r="5" spans="1:2" ht="58.7" customHeight="1" x14ac:dyDescent="0.2">
      <c r="A5" s="32" t="s">
        <v>104</v>
      </c>
      <c r="B5" s="33" t="s">
        <v>88</v>
      </c>
    </row>
    <row r="19" spans="2:2" hidden="1" x14ac:dyDescent="0.2">
      <c r="B19" t="s">
        <v>100</v>
      </c>
    </row>
    <row r="20" spans="2:2" hidden="1" x14ac:dyDescent="0.2">
      <c r="B20" t="s">
        <v>88</v>
      </c>
    </row>
    <row r="21" spans="2:2" hidden="1" x14ac:dyDescent="0.2">
      <c r="B21" t="s">
        <v>105</v>
      </c>
    </row>
  </sheetData>
  <dataValidations count="1">
    <dataValidation type="list" operator="equal" allowBlank="1" showInputMessage="1" showErrorMessage="1" sqref="B2:B5">
      <formula1>$B$20:$B$21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50"/>
  <sheetViews>
    <sheetView topLeftCell="K1" zoomScale="75" zoomScaleNormal="75" workbookViewId="0">
      <selection activeCell="P13" sqref="P13"/>
    </sheetView>
  </sheetViews>
  <sheetFormatPr baseColWidth="10" defaultColWidth="11.42578125" defaultRowHeight="15" x14ac:dyDescent="0.2"/>
  <cols>
    <col min="1" max="1" width="12.5703125" style="34" customWidth="1"/>
    <col min="2" max="2" width="41.140625" style="34" customWidth="1"/>
    <col min="3" max="3" width="14.5703125" style="35" customWidth="1"/>
    <col min="4" max="4" width="41.28515625" style="35" customWidth="1"/>
    <col min="5" max="5" width="21.85546875" style="35" customWidth="1"/>
    <col min="6" max="6" width="42.140625" style="35" customWidth="1"/>
    <col min="7" max="7" width="17.140625" style="36" customWidth="1"/>
    <col min="8" max="8" width="38" style="36" customWidth="1"/>
    <col min="9" max="9" width="19.7109375" style="35" customWidth="1"/>
    <col min="10" max="10" width="22.85546875" style="35" customWidth="1"/>
    <col min="11" max="11" width="6.28515625" style="35" customWidth="1"/>
    <col min="12" max="12" width="11.42578125" style="35"/>
    <col min="13" max="13" width="16.140625" style="35" customWidth="1"/>
    <col min="14" max="14" width="61.28515625" style="35" customWidth="1"/>
    <col min="15" max="15" width="19.85546875" style="35" customWidth="1"/>
    <col min="16" max="16" width="84.85546875" style="35" customWidth="1"/>
    <col min="17" max="21" width="11.42578125" style="35"/>
    <col min="22" max="22" width="90.28515625" style="35" customWidth="1"/>
    <col min="23" max="1016" width="11.42578125" style="35"/>
  </cols>
  <sheetData>
    <row r="1" spans="1:22" ht="28.5" x14ac:dyDescent="0.2">
      <c r="A1" s="37" t="s">
        <v>106</v>
      </c>
      <c r="B1" s="38" t="s">
        <v>107</v>
      </c>
      <c r="C1" s="39" t="s">
        <v>108</v>
      </c>
      <c r="D1" s="40" t="s">
        <v>107</v>
      </c>
      <c r="E1" s="39" t="s">
        <v>109</v>
      </c>
      <c r="F1" s="40" t="s">
        <v>107</v>
      </c>
      <c r="G1" s="39" t="s">
        <v>110</v>
      </c>
      <c r="H1" s="40" t="s">
        <v>107</v>
      </c>
      <c r="I1" s="39" t="s">
        <v>111</v>
      </c>
      <c r="J1" s="41" t="s">
        <v>107</v>
      </c>
      <c r="K1" s="39" t="s">
        <v>62</v>
      </c>
      <c r="L1" s="40" t="s">
        <v>107</v>
      </c>
      <c r="M1" s="39" t="s">
        <v>49</v>
      </c>
      <c r="N1" s="40" t="s">
        <v>107</v>
      </c>
      <c r="O1" s="39" t="s">
        <v>112</v>
      </c>
      <c r="P1" s="41" t="s">
        <v>107</v>
      </c>
      <c r="Q1" s="1" t="s">
        <v>113</v>
      </c>
      <c r="R1" s="1"/>
      <c r="S1" s="1"/>
      <c r="T1" s="1"/>
      <c r="U1" s="1"/>
      <c r="V1" s="1"/>
    </row>
    <row r="2" spans="1:22" ht="45" x14ac:dyDescent="0.2">
      <c r="A2" s="42" t="s">
        <v>114</v>
      </c>
      <c r="B2" s="43" t="s">
        <v>115</v>
      </c>
      <c r="C2" s="44" t="s">
        <v>90</v>
      </c>
      <c r="D2" s="45" t="s">
        <v>116</v>
      </c>
      <c r="E2" s="44" t="s">
        <v>91</v>
      </c>
      <c r="F2" s="46" t="s">
        <v>117</v>
      </c>
      <c r="G2" s="44" t="s">
        <v>92</v>
      </c>
      <c r="H2" s="45" t="s">
        <v>118</v>
      </c>
      <c r="I2" s="44" t="s">
        <v>88</v>
      </c>
      <c r="J2" s="47" t="s">
        <v>119</v>
      </c>
      <c r="K2" s="44" t="s">
        <v>120</v>
      </c>
      <c r="L2" s="45"/>
      <c r="M2" s="48" t="s">
        <v>87</v>
      </c>
      <c r="N2" s="49" t="s">
        <v>121</v>
      </c>
      <c r="O2" s="50" t="s">
        <v>94</v>
      </c>
      <c r="P2" s="51" t="s">
        <v>122</v>
      </c>
      <c r="Q2" s="52" t="s">
        <v>36</v>
      </c>
      <c r="R2" s="53" t="s">
        <v>40</v>
      </c>
      <c r="S2" s="53" t="s">
        <v>64</v>
      </c>
      <c r="T2" s="53" t="s">
        <v>67</v>
      </c>
      <c r="U2" s="53" t="s">
        <v>69</v>
      </c>
      <c r="V2" s="54" t="s">
        <v>8</v>
      </c>
    </row>
    <row r="3" spans="1:22" ht="45" x14ac:dyDescent="0.2">
      <c r="A3" s="42" t="s">
        <v>123</v>
      </c>
      <c r="B3" s="43" t="s">
        <v>124</v>
      </c>
      <c r="C3" s="44" t="s">
        <v>125</v>
      </c>
      <c r="D3" s="46" t="s">
        <v>126</v>
      </c>
      <c r="E3" s="44" t="s">
        <v>127</v>
      </c>
      <c r="F3" s="46" t="s">
        <v>128</v>
      </c>
      <c r="G3" s="44" t="s">
        <v>129</v>
      </c>
      <c r="H3" s="45" t="s">
        <v>130</v>
      </c>
      <c r="I3" s="55" t="s">
        <v>105</v>
      </c>
      <c r="J3" s="56" t="s">
        <v>131</v>
      </c>
      <c r="K3" s="44" t="s">
        <v>93</v>
      </c>
      <c r="L3" s="46"/>
      <c r="M3" s="48" t="s">
        <v>132</v>
      </c>
      <c r="N3" s="49" t="s">
        <v>133</v>
      </c>
      <c r="O3" s="57" t="s">
        <v>134</v>
      </c>
      <c r="P3" s="58" t="s">
        <v>135</v>
      </c>
      <c r="Q3" s="48" t="s">
        <v>88</v>
      </c>
      <c r="R3" s="59" t="s">
        <v>88</v>
      </c>
      <c r="S3" s="59" t="s">
        <v>88</v>
      </c>
      <c r="T3" s="59" t="s">
        <v>88</v>
      </c>
      <c r="U3" s="59" t="s">
        <v>88</v>
      </c>
      <c r="V3" s="49" t="s">
        <v>136</v>
      </c>
    </row>
    <row r="4" spans="1:22" ht="31.5" customHeight="1" x14ac:dyDescent="0.2">
      <c r="A4" s="42" t="s">
        <v>137</v>
      </c>
      <c r="B4" s="43" t="s">
        <v>138</v>
      </c>
      <c r="C4" s="44" t="s">
        <v>139</v>
      </c>
      <c r="D4" s="45" t="s">
        <v>140</v>
      </c>
      <c r="E4" s="55" t="s">
        <v>141</v>
      </c>
      <c r="F4" s="60" t="s">
        <v>142</v>
      </c>
      <c r="G4" s="55" t="s">
        <v>143</v>
      </c>
      <c r="H4" s="61" t="s">
        <v>144</v>
      </c>
      <c r="I4" s="62"/>
      <c r="K4" s="44" t="s">
        <v>145</v>
      </c>
      <c r="L4" s="45"/>
      <c r="M4" s="48" t="s">
        <v>146</v>
      </c>
      <c r="N4" s="49" t="s">
        <v>147</v>
      </c>
      <c r="P4" s="63" t="str">
        <f>HYPERLINK("#dictionary!$Q$1","SEE TABLE ON THE RIGHT to see HOW POSSIBLE DATA AGGREGATION SCENARIOS SHOULD BE INTRODUCED")</f>
        <v>SEE TABLE ON THE RIGHT to see HOW POSSIBLE DATA AGGREGATION SCENARIOS SHOULD BE INTRODUCED</v>
      </c>
      <c r="Q4" s="48" t="s">
        <v>88</v>
      </c>
      <c r="R4" s="59" t="s">
        <v>88</v>
      </c>
      <c r="S4" s="59" t="s">
        <v>88</v>
      </c>
      <c r="T4" s="59" t="s">
        <v>86</v>
      </c>
      <c r="U4" s="59" t="s">
        <v>86</v>
      </c>
      <c r="V4" s="49" t="s">
        <v>148</v>
      </c>
    </row>
    <row r="5" spans="1:22" ht="30" x14ac:dyDescent="0.2">
      <c r="A5" s="42" t="s">
        <v>149</v>
      </c>
      <c r="B5" s="43" t="s">
        <v>150</v>
      </c>
      <c r="C5" s="55" t="s">
        <v>151</v>
      </c>
      <c r="D5" s="61" t="s">
        <v>152</v>
      </c>
      <c r="E5" s="36"/>
      <c r="F5" s="36"/>
      <c r="I5" s="62"/>
      <c r="K5" s="44" t="s">
        <v>153</v>
      </c>
      <c r="L5" s="45"/>
      <c r="M5" s="57" t="s">
        <v>154</v>
      </c>
      <c r="N5" s="64" t="s">
        <v>155</v>
      </c>
      <c r="Q5" s="48" t="s">
        <v>86</v>
      </c>
      <c r="R5" s="59" t="s">
        <v>88</v>
      </c>
      <c r="S5" s="59" t="s">
        <v>88</v>
      </c>
      <c r="T5" s="59" t="s">
        <v>88</v>
      </c>
      <c r="U5" s="59" t="s">
        <v>88</v>
      </c>
      <c r="V5" s="49" t="s">
        <v>156</v>
      </c>
    </row>
    <row r="6" spans="1:22" ht="24.75" customHeight="1" x14ac:dyDescent="0.2">
      <c r="A6" s="42" t="s">
        <v>157</v>
      </c>
      <c r="B6" s="43" t="s">
        <v>158</v>
      </c>
      <c r="I6" s="62"/>
      <c r="J6" s="62"/>
      <c r="K6" s="44" t="s">
        <v>159</v>
      </c>
      <c r="L6" s="46"/>
      <c r="Q6" s="57" t="s">
        <v>86</v>
      </c>
      <c r="R6" s="58" t="s">
        <v>88</v>
      </c>
      <c r="S6" s="58" t="s">
        <v>88</v>
      </c>
      <c r="T6" s="58" t="s">
        <v>86</v>
      </c>
      <c r="U6" s="58" t="s">
        <v>86</v>
      </c>
      <c r="V6" s="64" t="s">
        <v>160</v>
      </c>
    </row>
    <row r="7" spans="1:22" x14ac:dyDescent="0.2">
      <c r="A7" s="42" t="s">
        <v>161</v>
      </c>
      <c r="B7" s="43" t="s">
        <v>162</v>
      </c>
      <c r="K7" s="55" t="s">
        <v>151</v>
      </c>
      <c r="L7" s="60"/>
    </row>
    <row r="8" spans="1:22" x14ac:dyDescent="0.2">
      <c r="A8" s="42" t="s">
        <v>163</v>
      </c>
      <c r="B8" s="43" t="s">
        <v>164</v>
      </c>
    </row>
    <row r="9" spans="1:22" x14ac:dyDescent="0.2">
      <c r="A9" s="42" t="s">
        <v>165</v>
      </c>
      <c r="B9" s="43" t="s">
        <v>166</v>
      </c>
    </row>
    <row r="10" spans="1:22" x14ac:dyDescent="0.2">
      <c r="A10" s="42" t="s">
        <v>167</v>
      </c>
      <c r="B10" s="43" t="s">
        <v>168</v>
      </c>
    </row>
    <row r="11" spans="1:22" x14ac:dyDescent="0.2">
      <c r="A11" s="42" t="s">
        <v>169</v>
      </c>
      <c r="B11" s="43" t="s">
        <v>170</v>
      </c>
    </row>
    <row r="12" spans="1:22" x14ac:dyDescent="0.2">
      <c r="A12" s="42" t="s">
        <v>171</v>
      </c>
      <c r="B12" s="43" t="s">
        <v>172</v>
      </c>
    </row>
    <row r="13" spans="1:22" ht="36" customHeight="1" x14ac:dyDescent="0.2">
      <c r="A13" s="42" t="s">
        <v>173</v>
      </c>
      <c r="B13" s="43" t="s">
        <v>174</v>
      </c>
    </row>
    <row r="14" spans="1:22" ht="54.75" customHeight="1" x14ac:dyDescent="0.2">
      <c r="A14" s="42" t="s">
        <v>175</v>
      </c>
      <c r="B14" s="43" t="s">
        <v>176</v>
      </c>
    </row>
    <row r="15" spans="1:22" x14ac:dyDescent="0.2">
      <c r="A15" s="42" t="s">
        <v>177</v>
      </c>
      <c r="B15" s="43" t="s">
        <v>178</v>
      </c>
    </row>
    <row r="16" spans="1:22" x14ac:dyDescent="0.2">
      <c r="A16" s="42" t="s">
        <v>179</v>
      </c>
      <c r="B16" s="43" t="s">
        <v>180</v>
      </c>
    </row>
    <row r="17" spans="1:2" x14ac:dyDescent="0.2">
      <c r="A17" s="42" t="s">
        <v>181</v>
      </c>
      <c r="B17" s="43" t="s">
        <v>182</v>
      </c>
    </row>
    <row r="18" spans="1:2" ht="30" customHeight="1" x14ac:dyDescent="0.2">
      <c r="A18" s="42" t="s">
        <v>183</v>
      </c>
      <c r="B18" s="43" t="s">
        <v>184</v>
      </c>
    </row>
    <row r="19" spans="1:2" x14ac:dyDescent="0.2">
      <c r="A19" s="42" t="s">
        <v>185</v>
      </c>
      <c r="B19" s="43" t="s">
        <v>186</v>
      </c>
    </row>
    <row r="20" spans="1:2" x14ac:dyDescent="0.2">
      <c r="A20" s="42" t="s">
        <v>187</v>
      </c>
      <c r="B20" s="43" t="s">
        <v>188</v>
      </c>
    </row>
    <row r="21" spans="1:2" x14ac:dyDescent="0.2">
      <c r="A21" s="42" t="s">
        <v>189</v>
      </c>
      <c r="B21" s="43" t="s">
        <v>190</v>
      </c>
    </row>
    <row r="22" spans="1:2" x14ac:dyDescent="0.2">
      <c r="A22" s="42" t="s">
        <v>191</v>
      </c>
      <c r="B22" s="43" t="s">
        <v>192</v>
      </c>
    </row>
    <row r="23" spans="1:2" x14ac:dyDescent="0.2">
      <c r="A23" s="42" t="s">
        <v>193</v>
      </c>
      <c r="B23" s="43" t="s">
        <v>194</v>
      </c>
    </row>
    <row r="24" spans="1:2" x14ac:dyDescent="0.2">
      <c r="A24" s="42" t="s">
        <v>195</v>
      </c>
      <c r="B24" s="43" t="s">
        <v>196</v>
      </c>
    </row>
    <row r="25" spans="1:2" x14ac:dyDescent="0.2">
      <c r="A25" s="42" t="s">
        <v>197</v>
      </c>
      <c r="B25" s="43" t="s">
        <v>198</v>
      </c>
    </row>
    <row r="26" spans="1:2" x14ac:dyDescent="0.2">
      <c r="A26" s="42" t="s">
        <v>199</v>
      </c>
      <c r="B26" s="43" t="s">
        <v>200</v>
      </c>
    </row>
    <row r="27" spans="1:2" x14ac:dyDescent="0.2">
      <c r="A27" s="42" t="s">
        <v>201</v>
      </c>
      <c r="B27" s="43" t="s">
        <v>202</v>
      </c>
    </row>
    <row r="28" spans="1:2" x14ac:dyDescent="0.2">
      <c r="A28" s="42" t="s">
        <v>203</v>
      </c>
      <c r="B28" s="43" t="s">
        <v>204</v>
      </c>
    </row>
    <row r="29" spans="1:2" x14ac:dyDescent="0.2">
      <c r="A29" s="42" t="s">
        <v>205</v>
      </c>
      <c r="B29" s="43" t="s">
        <v>206</v>
      </c>
    </row>
    <row r="30" spans="1:2" x14ac:dyDescent="0.2">
      <c r="A30" s="42" t="s">
        <v>207</v>
      </c>
      <c r="B30" s="43" t="s">
        <v>208</v>
      </c>
    </row>
    <row r="31" spans="1:2" x14ac:dyDescent="0.2">
      <c r="A31" s="42" t="s">
        <v>209</v>
      </c>
      <c r="B31" s="43" t="s">
        <v>210</v>
      </c>
    </row>
    <row r="32" spans="1:2" x14ac:dyDescent="0.2">
      <c r="A32" s="42" t="s">
        <v>211</v>
      </c>
      <c r="B32" s="43" t="s">
        <v>212</v>
      </c>
    </row>
    <row r="33" spans="1:2" x14ac:dyDescent="0.2">
      <c r="A33" s="42" t="s">
        <v>213</v>
      </c>
      <c r="B33" s="43" t="s">
        <v>214</v>
      </c>
    </row>
    <row r="34" spans="1:2" x14ac:dyDescent="0.2">
      <c r="A34" s="42" t="s">
        <v>215</v>
      </c>
      <c r="B34" s="43" t="s">
        <v>216</v>
      </c>
    </row>
    <row r="35" spans="1:2" x14ac:dyDescent="0.2">
      <c r="A35" s="42" t="s">
        <v>217</v>
      </c>
      <c r="B35" s="43" t="s">
        <v>218</v>
      </c>
    </row>
    <row r="36" spans="1:2" x14ac:dyDescent="0.2">
      <c r="A36" s="42" t="s">
        <v>219</v>
      </c>
      <c r="B36" s="43" t="s">
        <v>220</v>
      </c>
    </row>
    <row r="37" spans="1:2" x14ac:dyDescent="0.2">
      <c r="A37" s="42" t="s">
        <v>221</v>
      </c>
      <c r="B37" s="43" t="s">
        <v>222</v>
      </c>
    </row>
    <row r="38" spans="1:2" x14ac:dyDescent="0.2">
      <c r="A38" s="42" t="s">
        <v>223</v>
      </c>
      <c r="B38" s="43" t="s">
        <v>224</v>
      </c>
    </row>
    <row r="39" spans="1:2" x14ac:dyDescent="0.2">
      <c r="A39" s="42" t="s">
        <v>225</v>
      </c>
      <c r="B39" s="43" t="s">
        <v>226</v>
      </c>
    </row>
    <row r="40" spans="1:2" x14ac:dyDescent="0.2">
      <c r="A40" s="42" t="s">
        <v>227</v>
      </c>
      <c r="B40" s="43" t="s">
        <v>228</v>
      </c>
    </row>
    <row r="41" spans="1:2" x14ac:dyDescent="0.2">
      <c r="A41" s="42" t="s">
        <v>229</v>
      </c>
      <c r="B41" s="43" t="s">
        <v>230</v>
      </c>
    </row>
    <row r="42" spans="1:2" x14ac:dyDescent="0.2">
      <c r="A42" s="42" t="s">
        <v>231</v>
      </c>
      <c r="B42" s="43" t="s">
        <v>232</v>
      </c>
    </row>
    <row r="43" spans="1:2" x14ac:dyDescent="0.2">
      <c r="A43" s="42" t="s">
        <v>233</v>
      </c>
      <c r="B43" s="43" t="s">
        <v>234</v>
      </c>
    </row>
    <row r="44" spans="1:2" x14ac:dyDescent="0.2">
      <c r="A44" s="42" t="s">
        <v>235</v>
      </c>
      <c r="B44" s="43" t="s">
        <v>236</v>
      </c>
    </row>
    <row r="45" spans="1:2" x14ac:dyDescent="0.2">
      <c r="A45" s="42" t="s">
        <v>237</v>
      </c>
      <c r="B45" s="43" t="s">
        <v>238</v>
      </c>
    </row>
    <row r="46" spans="1:2" x14ac:dyDescent="0.2">
      <c r="A46" s="42" t="s">
        <v>239</v>
      </c>
      <c r="B46" s="43" t="s">
        <v>240</v>
      </c>
    </row>
    <row r="47" spans="1:2" x14ac:dyDescent="0.2">
      <c r="A47" s="42" t="s">
        <v>241</v>
      </c>
      <c r="B47" s="43" t="s">
        <v>242</v>
      </c>
    </row>
    <row r="48" spans="1:2" x14ac:dyDescent="0.2">
      <c r="A48" s="42" t="s">
        <v>243</v>
      </c>
      <c r="B48" s="43" t="s">
        <v>244</v>
      </c>
    </row>
    <row r="49" spans="1:2" x14ac:dyDescent="0.2">
      <c r="A49" s="42" t="s">
        <v>245</v>
      </c>
      <c r="B49" s="43" t="s">
        <v>246</v>
      </c>
    </row>
    <row r="50" spans="1:2" x14ac:dyDescent="0.2">
      <c r="A50" s="42" t="s">
        <v>247</v>
      </c>
      <c r="B50" s="43" t="s">
        <v>248</v>
      </c>
    </row>
    <row r="51" spans="1:2" x14ac:dyDescent="0.2">
      <c r="A51" s="42" t="s">
        <v>249</v>
      </c>
      <c r="B51" s="43" t="s">
        <v>250</v>
      </c>
    </row>
    <row r="52" spans="1:2" x14ac:dyDescent="0.2">
      <c r="A52" s="42" t="s">
        <v>251</v>
      </c>
      <c r="B52" s="43" t="s">
        <v>252</v>
      </c>
    </row>
    <row r="53" spans="1:2" x14ac:dyDescent="0.2">
      <c r="A53" s="42" t="s">
        <v>253</v>
      </c>
      <c r="B53" s="43" t="s">
        <v>254</v>
      </c>
    </row>
    <row r="54" spans="1:2" x14ac:dyDescent="0.2">
      <c r="A54" s="42" t="s">
        <v>255</v>
      </c>
      <c r="B54" s="43" t="s">
        <v>256</v>
      </c>
    </row>
    <row r="55" spans="1:2" x14ac:dyDescent="0.2">
      <c r="A55" s="42" t="s">
        <v>257</v>
      </c>
      <c r="B55" s="43" t="s">
        <v>258</v>
      </c>
    </row>
    <row r="56" spans="1:2" x14ac:dyDescent="0.2">
      <c r="A56" s="42" t="s">
        <v>259</v>
      </c>
      <c r="B56" s="43" t="s">
        <v>260</v>
      </c>
    </row>
    <row r="57" spans="1:2" x14ac:dyDescent="0.2">
      <c r="A57" s="42" t="s">
        <v>261</v>
      </c>
      <c r="B57" s="43" t="s">
        <v>262</v>
      </c>
    </row>
    <row r="58" spans="1:2" x14ac:dyDescent="0.2">
      <c r="A58" s="42" t="s">
        <v>263</v>
      </c>
      <c r="B58" s="43" t="s">
        <v>264</v>
      </c>
    </row>
    <row r="59" spans="1:2" x14ac:dyDescent="0.2">
      <c r="A59" s="42" t="s">
        <v>265</v>
      </c>
      <c r="B59" s="43" t="s">
        <v>266</v>
      </c>
    </row>
    <row r="60" spans="1:2" x14ac:dyDescent="0.2">
      <c r="A60" s="42" t="s">
        <v>267</v>
      </c>
      <c r="B60" s="43" t="s">
        <v>268</v>
      </c>
    </row>
    <row r="61" spans="1:2" x14ac:dyDescent="0.2">
      <c r="A61" s="42" t="s">
        <v>269</v>
      </c>
      <c r="B61" s="43" t="s">
        <v>270</v>
      </c>
    </row>
    <row r="62" spans="1:2" x14ac:dyDescent="0.2">
      <c r="A62" s="42" t="s">
        <v>271</v>
      </c>
      <c r="B62" s="43" t="s">
        <v>272</v>
      </c>
    </row>
    <row r="63" spans="1:2" x14ac:dyDescent="0.2">
      <c r="A63" s="42" t="s">
        <v>273</v>
      </c>
      <c r="B63" s="43" t="s">
        <v>274</v>
      </c>
    </row>
    <row r="64" spans="1:2" x14ac:dyDescent="0.2">
      <c r="A64" s="42" t="s">
        <v>275</v>
      </c>
      <c r="B64" s="43" t="s">
        <v>276</v>
      </c>
    </row>
    <row r="65" spans="1:2" x14ac:dyDescent="0.2">
      <c r="A65" s="42" t="s">
        <v>277</v>
      </c>
      <c r="B65" s="43" t="s">
        <v>278</v>
      </c>
    </row>
    <row r="66" spans="1:2" x14ac:dyDescent="0.2">
      <c r="A66" s="42" t="s">
        <v>279</v>
      </c>
      <c r="B66" s="43" t="s">
        <v>280</v>
      </c>
    </row>
    <row r="67" spans="1:2" x14ac:dyDescent="0.2">
      <c r="A67" s="42" t="s">
        <v>281</v>
      </c>
      <c r="B67" s="43" t="s">
        <v>282</v>
      </c>
    </row>
    <row r="68" spans="1:2" x14ac:dyDescent="0.2">
      <c r="A68" s="42" t="s">
        <v>283</v>
      </c>
      <c r="B68" s="43" t="s">
        <v>284</v>
      </c>
    </row>
    <row r="69" spans="1:2" x14ac:dyDescent="0.2">
      <c r="A69" s="42" t="s">
        <v>285</v>
      </c>
      <c r="B69" s="43" t="s">
        <v>286</v>
      </c>
    </row>
    <row r="70" spans="1:2" x14ac:dyDescent="0.2">
      <c r="A70" s="42" t="s">
        <v>287</v>
      </c>
      <c r="B70" s="43" t="s">
        <v>288</v>
      </c>
    </row>
    <row r="71" spans="1:2" x14ac:dyDescent="0.2">
      <c r="A71" s="42" t="s">
        <v>289</v>
      </c>
      <c r="B71" s="43" t="s">
        <v>290</v>
      </c>
    </row>
    <row r="72" spans="1:2" x14ac:dyDescent="0.2">
      <c r="A72" s="42" t="s">
        <v>291</v>
      </c>
      <c r="B72" s="43" t="s">
        <v>292</v>
      </c>
    </row>
    <row r="73" spans="1:2" x14ac:dyDescent="0.2">
      <c r="A73" s="42" t="s">
        <v>293</v>
      </c>
      <c r="B73" s="43" t="s">
        <v>294</v>
      </c>
    </row>
    <row r="74" spans="1:2" x14ac:dyDescent="0.2">
      <c r="A74" s="42" t="s">
        <v>295</v>
      </c>
      <c r="B74" s="43" t="s">
        <v>296</v>
      </c>
    </row>
    <row r="75" spans="1:2" x14ac:dyDescent="0.2">
      <c r="A75" s="42" t="s">
        <v>297</v>
      </c>
      <c r="B75" s="43" t="s">
        <v>298</v>
      </c>
    </row>
    <row r="76" spans="1:2" x14ac:dyDescent="0.2">
      <c r="A76" s="42" t="s">
        <v>299</v>
      </c>
      <c r="B76" s="43" t="s">
        <v>300</v>
      </c>
    </row>
    <row r="77" spans="1:2" x14ac:dyDescent="0.2">
      <c r="A77" s="42" t="s">
        <v>301</v>
      </c>
      <c r="B77" s="43" t="s">
        <v>302</v>
      </c>
    </row>
    <row r="78" spans="1:2" x14ac:dyDescent="0.2">
      <c r="A78" s="42" t="s">
        <v>303</v>
      </c>
      <c r="B78" s="43" t="s">
        <v>304</v>
      </c>
    </row>
    <row r="79" spans="1:2" x14ac:dyDescent="0.2">
      <c r="A79" s="42" t="s">
        <v>305</v>
      </c>
      <c r="B79" s="43" t="s">
        <v>306</v>
      </c>
    </row>
    <row r="80" spans="1:2" x14ac:dyDescent="0.2">
      <c r="A80" s="42" t="s">
        <v>307</v>
      </c>
      <c r="B80" s="43" t="s">
        <v>308</v>
      </c>
    </row>
    <row r="81" spans="1:2" x14ac:dyDescent="0.2">
      <c r="A81" s="42" t="s">
        <v>309</v>
      </c>
      <c r="B81" s="43" t="s">
        <v>310</v>
      </c>
    </row>
    <row r="82" spans="1:2" x14ac:dyDescent="0.2">
      <c r="A82" s="42" t="s">
        <v>311</v>
      </c>
      <c r="B82" s="43" t="s">
        <v>312</v>
      </c>
    </row>
    <row r="83" spans="1:2" x14ac:dyDescent="0.2">
      <c r="A83" s="42" t="s">
        <v>313</v>
      </c>
      <c r="B83" s="43" t="s">
        <v>314</v>
      </c>
    </row>
    <row r="84" spans="1:2" x14ac:dyDescent="0.2">
      <c r="A84" s="42" t="s">
        <v>315</v>
      </c>
      <c r="B84" s="43" t="s">
        <v>316</v>
      </c>
    </row>
    <row r="85" spans="1:2" x14ac:dyDescent="0.2">
      <c r="A85" s="42" t="s">
        <v>317</v>
      </c>
      <c r="B85" s="43" t="s">
        <v>318</v>
      </c>
    </row>
    <row r="86" spans="1:2" x14ac:dyDescent="0.2">
      <c r="A86" s="42" t="s">
        <v>319</v>
      </c>
      <c r="B86" s="43" t="s">
        <v>320</v>
      </c>
    </row>
    <row r="87" spans="1:2" x14ac:dyDescent="0.2">
      <c r="A87" s="42" t="s">
        <v>321</v>
      </c>
      <c r="B87" s="43" t="s">
        <v>322</v>
      </c>
    </row>
    <row r="88" spans="1:2" x14ac:dyDescent="0.2">
      <c r="A88" s="42" t="s">
        <v>323</v>
      </c>
      <c r="B88" s="43" t="s">
        <v>324</v>
      </c>
    </row>
    <row r="89" spans="1:2" x14ac:dyDescent="0.2">
      <c r="A89" s="42" t="s">
        <v>325</v>
      </c>
      <c r="B89" s="43" t="s">
        <v>326</v>
      </c>
    </row>
    <row r="90" spans="1:2" x14ac:dyDescent="0.2">
      <c r="A90" s="42" t="s">
        <v>327</v>
      </c>
      <c r="B90" s="43" t="s">
        <v>328</v>
      </c>
    </row>
    <row r="91" spans="1:2" x14ac:dyDescent="0.2">
      <c r="A91" s="42" t="s">
        <v>329</v>
      </c>
      <c r="B91" s="43" t="s">
        <v>330</v>
      </c>
    </row>
    <row r="92" spans="1:2" x14ac:dyDescent="0.2">
      <c r="A92" s="42" t="s">
        <v>331</v>
      </c>
      <c r="B92" s="43" t="s">
        <v>332</v>
      </c>
    </row>
    <row r="93" spans="1:2" x14ac:dyDescent="0.2">
      <c r="A93" s="42" t="s">
        <v>333</v>
      </c>
      <c r="B93" s="43" t="s">
        <v>334</v>
      </c>
    </row>
    <row r="94" spans="1:2" x14ac:dyDescent="0.2">
      <c r="A94" s="42" t="s">
        <v>335</v>
      </c>
      <c r="B94" s="43" t="s">
        <v>336</v>
      </c>
    </row>
    <row r="95" spans="1:2" x14ac:dyDescent="0.2">
      <c r="A95" s="42" t="s">
        <v>337</v>
      </c>
      <c r="B95" s="43" t="s">
        <v>338</v>
      </c>
    </row>
    <row r="96" spans="1:2" x14ac:dyDescent="0.2">
      <c r="A96" s="42" t="s">
        <v>339</v>
      </c>
      <c r="B96" s="43" t="s">
        <v>340</v>
      </c>
    </row>
    <row r="97" spans="1:2" x14ac:dyDescent="0.2">
      <c r="A97" s="42" t="s">
        <v>341</v>
      </c>
      <c r="B97" s="43" t="s">
        <v>342</v>
      </c>
    </row>
    <row r="98" spans="1:2" x14ac:dyDescent="0.2">
      <c r="A98" s="42" t="s">
        <v>343</v>
      </c>
      <c r="B98" s="43" t="s">
        <v>344</v>
      </c>
    </row>
    <row r="99" spans="1:2" x14ac:dyDescent="0.2">
      <c r="A99" s="42" t="s">
        <v>345</v>
      </c>
      <c r="B99" s="43" t="s">
        <v>346</v>
      </c>
    </row>
    <row r="100" spans="1:2" x14ac:dyDescent="0.2">
      <c r="A100" s="42" t="s">
        <v>347</v>
      </c>
      <c r="B100" s="43" t="s">
        <v>348</v>
      </c>
    </row>
    <row r="101" spans="1:2" x14ac:dyDescent="0.2">
      <c r="A101" s="42" t="s">
        <v>349</v>
      </c>
      <c r="B101" s="43" t="s">
        <v>350</v>
      </c>
    </row>
    <row r="102" spans="1:2" x14ac:dyDescent="0.2">
      <c r="A102" s="42" t="s">
        <v>351</v>
      </c>
      <c r="B102" s="43" t="s">
        <v>352</v>
      </c>
    </row>
    <row r="103" spans="1:2" x14ac:dyDescent="0.2">
      <c r="A103" s="42" t="s">
        <v>353</v>
      </c>
      <c r="B103" s="43" t="s">
        <v>354</v>
      </c>
    </row>
    <row r="104" spans="1:2" x14ac:dyDescent="0.2">
      <c r="A104" s="42" t="s">
        <v>355</v>
      </c>
      <c r="B104" s="43" t="s">
        <v>356</v>
      </c>
    </row>
    <row r="105" spans="1:2" x14ac:dyDescent="0.2">
      <c r="A105" s="42" t="s">
        <v>357</v>
      </c>
      <c r="B105" s="43" t="s">
        <v>358</v>
      </c>
    </row>
    <row r="106" spans="1:2" x14ac:dyDescent="0.2">
      <c r="A106" s="42" t="s">
        <v>359</v>
      </c>
      <c r="B106" s="43" t="s">
        <v>360</v>
      </c>
    </row>
    <row r="107" spans="1:2" x14ac:dyDescent="0.2">
      <c r="A107" s="42" t="s">
        <v>361</v>
      </c>
      <c r="B107" s="43" t="s">
        <v>362</v>
      </c>
    </row>
    <row r="108" spans="1:2" x14ac:dyDescent="0.2">
      <c r="A108" s="42" t="s">
        <v>363</v>
      </c>
      <c r="B108" s="43" t="s">
        <v>364</v>
      </c>
    </row>
    <row r="109" spans="1:2" x14ac:dyDescent="0.2">
      <c r="A109" s="42" t="s">
        <v>365</v>
      </c>
      <c r="B109" s="43" t="s">
        <v>366</v>
      </c>
    </row>
    <row r="110" spans="1:2" x14ac:dyDescent="0.2">
      <c r="A110" s="42" t="s">
        <v>367</v>
      </c>
      <c r="B110" s="43" t="s">
        <v>368</v>
      </c>
    </row>
    <row r="111" spans="1:2" x14ac:dyDescent="0.2">
      <c r="A111" s="42" t="s">
        <v>369</v>
      </c>
      <c r="B111" s="43" t="s">
        <v>370</v>
      </c>
    </row>
    <row r="112" spans="1:2" x14ac:dyDescent="0.2">
      <c r="A112" s="42" t="s">
        <v>371</v>
      </c>
      <c r="B112" s="43" t="s">
        <v>372</v>
      </c>
    </row>
    <row r="113" spans="1:2" x14ac:dyDescent="0.2">
      <c r="A113" s="42" t="s">
        <v>373</v>
      </c>
      <c r="B113" s="43" t="s">
        <v>374</v>
      </c>
    </row>
    <row r="114" spans="1:2" x14ac:dyDescent="0.2">
      <c r="A114" s="42" t="s">
        <v>375</v>
      </c>
      <c r="B114" s="43" t="s">
        <v>376</v>
      </c>
    </row>
    <row r="115" spans="1:2" x14ac:dyDescent="0.2">
      <c r="A115" s="42" t="s">
        <v>377</v>
      </c>
      <c r="B115" s="43" t="s">
        <v>378</v>
      </c>
    </row>
    <row r="116" spans="1:2" x14ac:dyDescent="0.2">
      <c r="A116" s="42" t="s">
        <v>379</v>
      </c>
      <c r="B116" s="43" t="s">
        <v>380</v>
      </c>
    </row>
    <row r="117" spans="1:2" x14ac:dyDescent="0.2">
      <c r="A117" s="42" t="s">
        <v>381</v>
      </c>
      <c r="B117" s="43" t="s">
        <v>382</v>
      </c>
    </row>
    <row r="118" spans="1:2" x14ac:dyDescent="0.2">
      <c r="A118" s="42" t="s">
        <v>383</v>
      </c>
      <c r="B118" s="43" t="s">
        <v>384</v>
      </c>
    </row>
    <row r="119" spans="1:2" x14ac:dyDescent="0.2">
      <c r="A119" s="42" t="s">
        <v>385</v>
      </c>
      <c r="B119" s="43" t="s">
        <v>386</v>
      </c>
    </row>
    <row r="120" spans="1:2" x14ac:dyDescent="0.2">
      <c r="A120" s="42" t="s">
        <v>387</v>
      </c>
      <c r="B120" s="43" t="s">
        <v>388</v>
      </c>
    </row>
    <row r="121" spans="1:2" x14ac:dyDescent="0.2">
      <c r="A121" s="42" t="s">
        <v>389</v>
      </c>
      <c r="B121" s="43" t="s">
        <v>390</v>
      </c>
    </row>
    <row r="122" spans="1:2" x14ac:dyDescent="0.2">
      <c r="A122" s="42" t="s">
        <v>391</v>
      </c>
      <c r="B122" s="43" t="s">
        <v>392</v>
      </c>
    </row>
    <row r="123" spans="1:2" x14ac:dyDescent="0.2">
      <c r="A123" s="42" t="s">
        <v>393</v>
      </c>
      <c r="B123" s="43" t="s">
        <v>394</v>
      </c>
    </row>
    <row r="124" spans="1:2" x14ac:dyDescent="0.2">
      <c r="A124" s="42" t="s">
        <v>395</v>
      </c>
      <c r="B124" s="43" t="s">
        <v>396</v>
      </c>
    </row>
    <row r="125" spans="1:2" x14ac:dyDescent="0.2">
      <c r="A125" s="42" t="s">
        <v>397</v>
      </c>
      <c r="B125" s="43" t="s">
        <v>398</v>
      </c>
    </row>
    <row r="126" spans="1:2" x14ac:dyDescent="0.2">
      <c r="A126" s="42" t="s">
        <v>399</v>
      </c>
      <c r="B126" s="43" t="s">
        <v>400</v>
      </c>
    </row>
    <row r="127" spans="1:2" x14ac:dyDescent="0.2">
      <c r="A127" s="42" t="s">
        <v>401</v>
      </c>
      <c r="B127" s="43" t="s">
        <v>402</v>
      </c>
    </row>
    <row r="128" spans="1:2" x14ac:dyDescent="0.2">
      <c r="A128" s="42" t="s">
        <v>403</v>
      </c>
      <c r="B128" s="43" t="s">
        <v>404</v>
      </c>
    </row>
    <row r="129" spans="1:2" x14ac:dyDescent="0.2">
      <c r="A129" s="42" t="s">
        <v>405</v>
      </c>
      <c r="B129" s="43" t="s">
        <v>406</v>
      </c>
    </row>
    <row r="130" spans="1:2" x14ac:dyDescent="0.2">
      <c r="A130" s="42" t="s">
        <v>407</v>
      </c>
      <c r="B130" s="43" t="s">
        <v>408</v>
      </c>
    </row>
    <row r="131" spans="1:2" x14ac:dyDescent="0.2">
      <c r="A131" s="42" t="s">
        <v>409</v>
      </c>
      <c r="B131" s="43" t="s">
        <v>410</v>
      </c>
    </row>
    <row r="132" spans="1:2" x14ac:dyDescent="0.2">
      <c r="A132" s="42" t="s">
        <v>411</v>
      </c>
      <c r="B132" s="43" t="s">
        <v>412</v>
      </c>
    </row>
    <row r="133" spans="1:2" ht="28.5" x14ac:dyDescent="0.2">
      <c r="A133" s="42" t="s">
        <v>413</v>
      </c>
      <c r="B133" s="43" t="s">
        <v>414</v>
      </c>
    </row>
    <row r="134" spans="1:2" x14ac:dyDescent="0.2">
      <c r="A134" s="42" t="s">
        <v>415</v>
      </c>
      <c r="B134" s="43" t="s">
        <v>416</v>
      </c>
    </row>
    <row r="135" spans="1:2" x14ac:dyDescent="0.2">
      <c r="A135" s="42" t="s">
        <v>417</v>
      </c>
      <c r="B135" s="43" t="s">
        <v>418</v>
      </c>
    </row>
    <row r="136" spans="1:2" x14ac:dyDescent="0.2">
      <c r="A136" s="42" t="s">
        <v>419</v>
      </c>
      <c r="B136" s="43" t="s">
        <v>420</v>
      </c>
    </row>
    <row r="137" spans="1:2" x14ac:dyDescent="0.2">
      <c r="A137" s="42" t="s">
        <v>421</v>
      </c>
      <c r="B137" s="43" t="s">
        <v>422</v>
      </c>
    </row>
    <row r="138" spans="1:2" x14ac:dyDescent="0.2">
      <c r="A138" s="42" t="s">
        <v>423</v>
      </c>
      <c r="B138" s="43" t="s">
        <v>424</v>
      </c>
    </row>
    <row r="139" spans="1:2" x14ac:dyDescent="0.2">
      <c r="A139" s="42" t="s">
        <v>425</v>
      </c>
      <c r="B139" s="43" t="s">
        <v>426</v>
      </c>
    </row>
    <row r="140" spans="1:2" x14ac:dyDescent="0.2">
      <c r="A140" s="42" t="s">
        <v>427</v>
      </c>
      <c r="B140" s="43" t="s">
        <v>428</v>
      </c>
    </row>
    <row r="141" spans="1:2" x14ac:dyDescent="0.2">
      <c r="A141" s="42" t="s">
        <v>429</v>
      </c>
      <c r="B141" s="43" t="s">
        <v>430</v>
      </c>
    </row>
    <row r="142" spans="1:2" x14ac:dyDescent="0.2">
      <c r="A142" s="42" t="s">
        <v>431</v>
      </c>
      <c r="B142" s="43" t="s">
        <v>432</v>
      </c>
    </row>
    <row r="143" spans="1:2" x14ac:dyDescent="0.2">
      <c r="A143" s="42" t="s">
        <v>433</v>
      </c>
      <c r="B143" s="43" t="s">
        <v>434</v>
      </c>
    </row>
    <row r="144" spans="1:2" x14ac:dyDescent="0.2">
      <c r="A144" s="42" t="s">
        <v>435</v>
      </c>
      <c r="B144" s="43" t="s">
        <v>436</v>
      </c>
    </row>
    <row r="145" spans="1:2" x14ac:dyDescent="0.2">
      <c r="A145" s="42" t="s">
        <v>437</v>
      </c>
      <c r="B145" s="43" t="s">
        <v>438</v>
      </c>
    </row>
    <row r="146" spans="1:2" x14ac:dyDescent="0.2">
      <c r="A146" s="42" t="s">
        <v>439</v>
      </c>
      <c r="B146" s="43" t="s">
        <v>440</v>
      </c>
    </row>
    <row r="147" spans="1:2" x14ac:dyDescent="0.2">
      <c r="A147" s="42" t="s">
        <v>441</v>
      </c>
      <c r="B147" s="43" t="s">
        <v>442</v>
      </c>
    </row>
    <row r="148" spans="1:2" x14ac:dyDescent="0.2">
      <c r="A148" s="42" t="s">
        <v>443</v>
      </c>
      <c r="B148" s="43" t="s">
        <v>444</v>
      </c>
    </row>
    <row r="149" spans="1:2" x14ac:dyDescent="0.2">
      <c r="A149" s="42" t="s">
        <v>445</v>
      </c>
      <c r="B149" s="43" t="s">
        <v>446</v>
      </c>
    </row>
    <row r="150" spans="1:2" x14ac:dyDescent="0.2">
      <c r="A150" s="42" t="s">
        <v>447</v>
      </c>
      <c r="B150" s="43" t="s">
        <v>448</v>
      </c>
    </row>
    <row r="151" spans="1:2" x14ac:dyDescent="0.2">
      <c r="A151" s="42" t="s">
        <v>449</v>
      </c>
      <c r="B151" s="43" t="s">
        <v>450</v>
      </c>
    </row>
    <row r="152" spans="1:2" x14ac:dyDescent="0.2">
      <c r="A152" s="42" t="s">
        <v>451</v>
      </c>
      <c r="B152" s="43" t="s">
        <v>452</v>
      </c>
    </row>
    <row r="153" spans="1:2" x14ac:dyDescent="0.2">
      <c r="A153" s="42" t="s">
        <v>453</v>
      </c>
      <c r="B153" s="43" t="s">
        <v>454</v>
      </c>
    </row>
    <row r="154" spans="1:2" x14ac:dyDescent="0.2">
      <c r="A154" s="42" t="s">
        <v>455</v>
      </c>
      <c r="B154" s="43" t="s">
        <v>456</v>
      </c>
    </row>
    <row r="155" spans="1:2" x14ac:dyDescent="0.2">
      <c r="A155" s="42" t="s">
        <v>457</v>
      </c>
      <c r="B155" s="43" t="s">
        <v>458</v>
      </c>
    </row>
    <row r="156" spans="1:2" x14ac:dyDescent="0.2">
      <c r="A156" s="42" t="s">
        <v>459</v>
      </c>
      <c r="B156" s="43" t="s">
        <v>460</v>
      </c>
    </row>
    <row r="157" spans="1:2" x14ac:dyDescent="0.2">
      <c r="A157" s="42" t="s">
        <v>461</v>
      </c>
      <c r="B157" s="43" t="s">
        <v>462</v>
      </c>
    </row>
    <row r="158" spans="1:2" x14ac:dyDescent="0.2">
      <c r="A158" s="42" t="s">
        <v>463</v>
      </c>
      <c r="B158" s="43" t="s">
        <v>464</v>
      </c>
    </row>
    <row r="159" spans="1:2" x14ac:dyDescent="0.2">
      <c r="A159" s="42" t="s">
        <v>465</v>
      </c>
      <c r="B159" s="43" t="s">
        <v>466</v>
      </c>
    </row>
    <row r="160" spans="1:2" x14ac:dyDescent="0.2">
      <c r="A160" s="42" t="s">
        <v>467</v>
      </c>
      <c r="B160" s="43" t="s">
        <v>468</v>
      </c>
    </row>
    <row r="161" spans="1:2" x14ac:dyDescent="0.2">
      <c r="A161" s="42" t="s">
        <v>469</v>
      </c>
      <c r="B161" s="43" t="s">
        <v>470</v>
      </c>
    </row>
    <row r="162" spans="1:2" x14ac:dyDescent="0.2">
      <c r="A162" s="42" t="s">
        <v>471</v>
      </c>
      <c r="B162" s="43" t="s">
        <v>472</v>
      </c>
    </row>
    <row r="163" spans="1:2" x14ac:dyDescent="0.2">
      <c r="A163" s="42" t="s">
        <v>473</v>
      </c>
      <c r="B163" s="43" t="s">
        <v>474</v>
      </c>
    </row>
    <row r="164" spans="1:2" x14ac:dyDescent="0.2">
      <c r="A164" s="42" t="s">
        <v>475</v>
      </c>
      <c r="B164" s="43" t="s">
        <v>476</v>
      </c>
    </row>
    <row r="165" spans="1:2" x14ac:dyDescent="0.2">
      <c r="A165" s="42" t="s">
        <v>477</v>
      </c>
      <c r="B165" s="43" t="s">
        <v>478</v>
      </c>
    </row>
    <row r="166" spans="1:2" x14ac:dyDescent="0.2">
      <c r="A166" s="42" t="s">
        <v>479</v>
      </c>
      <c r="B166" s="43" t="s">
        <v>480</v>
      </c>
    </row>
    <row r="167" spans="1:2" x14ac:dyDescent="0.2">
      <c r="A167" s="42" t="s">
        <v>481</v>
      </c>
      <c r="B167" s="43" t="s">
        <v>482</v>
      </c>
    </row>
    <row r="168" spans="1:2" x14ac:dyDescent="0.2">
      <c r="A168" s="42" t="s">
        <v>483</v>
      </c>
      <c r="B168" s="43" t="s">
        <v>484</v>
      </c>
    </row>
    <row r="169" spans="1:2" x14ac:dyDescent="0.2">
      <c r="A169" s="42" t="s">
        <v>485</v>
      </c>
      <c r="B169" s="43" t="s">
        <v>486</v>
      </c>
    </row>
    <row r="170" spans="1:2" x14ac:dyDescent="0.2">
      <c r="A170" s="42" t="s">
        <v>487</v>
      </c>
      <c r="B170" s="43" t="s">
        <v>488</v>
      </c>
    </row>
    <row r="171" spans="1:2" x14ac:dyDescent="0.2">
      <c r="A171" s="42" t="s">
        <v>489</v>
      </c>
      <c r="B171" s="43" t="s">
        <v>490</v>
      </c>
    </row>
    <row r="172" spans="1:2" x14ac:dyDescent="0.2">
      <c r="A172" s="42" t="s">
        <v>491</v>
      </c>
      <c r="B172" s="43" t="s">
        <v>492</v>
      </c>
    </row>
    <row r="173" spans="1:2" x14ac:dyDescent="0.2">
      <c r="A173" s="42" t="s">
        <v>493</v>
      </c>
      <c r="B173" s="43" t="s">
        <v>494</v>
      </c>
    </row>
    <row r="174" spans="1:2" x14ac:dyDescent="0.2">
      <c r="A174" s="42" t="s">
        <v>495</v>
      </c>
      <c r="B174" s="43" t="s">
        <v>496</v>
      </c>
    </row>
    <row r="175" spans="1:2" x14ac:dyDescent="0.2">
      <c r="A175" s="42" t="s">
        <v>497</v>
      </c>
      <c r="B175" s="43" t="s">
        <v>498</v>
      </c>
    </row>
    <row r="176" spans="1:2" x14ac:dyDescent="0.2">
      <c r="A176" s="42" t="s">
        <v>499</v>
      </c>
      <c r="B176" s="43" t="s">
        <v>500</v>
      </c>
    </row>
    <row r="177" spans="1:2" x14ac:dyDescent="0.2">
      <c r="A177" s="42" t="s">
        <v>501</v>
      </c>
      <c r="B177" s="43" t="s">
        <v>502</v>
      </c>
    </row>
    <row r="178" spans="1:2" x14ac:dyDescent="0.2">
      <c r="A178" s="42" t="s">
        <v>503</v>
      </c>
      <c r="B178" s="43" t="s">
        <v>504</v>
      </c>
    </row>
    <row r="179" spans="1:2" x14ac:dyDescent="0.2">
      <c r="A179" s="42" t="s">
        <v>505</v>
      </c>
      <c r="B179" s="43" t="s">
        <v>506</v>
      </c>
    </row>
    <row r="180" spans="1:2" x14ac:dyDescent="0.2">
      <c r="A180" s="42" t="s">
        <v>507</v>
      </c>
      <c r="B180" s="43" t="s">
        <v>508</v>
      </c>
    </row>
    <row r="181" spans="1:2" x14ac:dyDescent="0.2">
      <c r="A181" s="42" t="s">
        <v>509</v>
      </c>
      <c r="B181" s="43" t="s">
        <v>510</v>
      </c>
    </row>
    <row r="182" spans="1:2" x14ac:dyDescent="0.2">
      <c r="A182" s="42" t="s">
        <v>511</v>
      </c>
      <c r="B182" s="43" t="s">
        <v>512</v>
      </c>
    </row>
    <row r="183" spans="1:2" x14ac:dyDescent="0.2">
      <c r="A183" s="42" t="s">
        <v>513</v>
      </c>
      <c r="B183" s="43" t="s">
        <v>514</v>
      </c>
    </row>
    <row r="184" spans="1:2" x14ac:dyDescent="0.2">
      <c r="A184" s="42" t="s">
        <v>515</v>
      </c>
      <c r="B184" s="43" t="s">
        <v>516</v>
      </c>
    </row>
    <row r="185" spans="1:2" x14ac:dyDescent="0.2">
      <c r="A185" s="42" t="s">
        <v>517</v>
      </c>
      <c r="B185" s="43" t="s">
        <v>518</v>
      </c>
    </row>
    <row r="186" spans="1:2" x14ac:dyDescent="0.2">
      <c r="A186" s="42" t="s">
        <v>519</v>
      </c>
      <c r="B186" s="43" t="s">
        <v>520</v>
      </c>
    </row>
    <row r="187" spans="1:2" ht="28.5" x14ac:dyDescent="0.2">
      <c r="A187" s="42" t="s">
        <v>521</v>
      </c>
      <c r="B187" s="43" t="s">
        <v>522</v>
      </c>
    </row>
    <row r="188" spans="1:2" x14ac:dyDescent="0.2">
      <c r="A188" s="42" t="s">
        <v>523</v>
      </c>
      <c r="B188" s="43" t="s">
        <v>524</v>
      </c>
    </row>
    <row r="189" spans="1:2" x14ac:dyDescent="0.2">
      <c r="A189" s="42" t="s">
        <v>525</v>
      </c>
      <c r="B189" s="43" t="s">
        <v>526</v>
      </c>
    </row>
    <row r="190" spans="1:2" x14ac:dyDescent="0.2">
      <c r="A190" s="42" t="s">
        <v>527</v>
      </c>
      <c r="B190" s="43" t="s">
        <v>528</v>
      </c>
    </row>
    <row r="191" spans="1:2" x14ac:dyDescent="0.2">
      <c r="A191" s="42" t="s">
        <v>529</v>
      </c>
      <c r="B191" s="43" t="s">
        <v>530</v>
      </c>
    </row>
    <row r="192" spans="1:2" x14ac:dyDescent="0.2">
      <c r="A192" s="42" t="s">
        <v>531</v>
      </c>
      <c r="B192" s="43" t="s">
        <v>532</v>
      </c>
    </row>
    <row r="193" spans="1:2" x14ac:dyDescent="0.2">
      <c r="A193" s="42" t="s">
        <v>533</v>
      </c>
      <c r="B193" s="43" t="s">
        <v>534</v>
      </c>
    </row>
    <row r="194" spans="1:2" x14ac:dyDescent="0.2">
      <c r="A194" s="42" t="s">
        <v>535</v>
      </c>
      <c r="B194" s="43" t="s">
        <v>536</v>
      </c>
    </row>
    <row r="195" spans="1:2" x14ac:dyDescent="0.2">
      <c r="A195" s="42" t="s">
        <v>537</v>
      </c>
      <c r="B195" s="43" t="s">
        <v>538</v>
      </c>
    </row>
    <row r="196" spans="1:2" x14ac:dyDescent="0.2">
      <c r="A196" s="42" t="s">
        <v>539</v>
      </c>
      <c r="B196" s="43" t="s">
        <v>540</v>
      </c>
    </row>
    <row r="197" spans="1:2" x14ac:dyDescent="0.2">
      <c r="A197" s="42" t="s">
        <v>541</v>
      </c>
      <c r="B197" s="43" t="s">
        <v>542</v>
      </c>
    </row>
    <row r="198" spans="1:2" x14ac:dyDescent="0.2">
      <c r="A198" s="42" t="s">
        <v>543</v>
      </c>
      <c r="B198" s="43" t="s">
        <v>544</v>
      </c>
    </row>
    <row r="199" spans="1:2" x14ac:dyDescent="0.2">
      <c r="A199" s="42" t="s">
        <v>545</v>
      </c>
      <c r="B199" s="43" t="s">
        <v>546</v>
      </c>
    </row>
    <row r="200" spans="1:2" x14ac:dyDescent="0.2">
      <c r="A200" s="42" t="s">
        <v>547</v>
      </c>
      <c r="B200" s="43" t="s">
        <v>548</v>
      </c>
    </row>
    <row r="201" spans="1:2" x14ac:dyDescent="0.2">
      <c r="A201" s="42" t="s">
        <v>549</v>
      </c>
      <c r="B201" s="43" t="s">
        <v>550</v>
      </c>
    </row>
    <row r="202" spans="1:2" x14ac:dyDescent="0.2">
      <c r="A202" s="42" t="s">
        <v>551</v>
      </c>
      <c r="B202" s="43" t="s">
        <v>552</v>
      </c>
    </row>
    <row r="203" spans="1:2" x14ac:dyDescent="0.2">
      <c r="A203" s="42" t="s">
        <v>553</v>
      </c>
      <c r="B203" s="43" t="s">
        <v>554</v>
      </c>
    </row>
    <row r="204" spans="1:2" x14ac:dyDescent="0.2">
      <c r="A204" s="42" t="s">
        <v>555</v>
      </c>
      <c r="B204" s="43" t="s">
        <v>556</v>
      </c>
    </row>
    <row r="205" spans="1:2" x14ac:dyDescent="0.2">
      <c r="A205" s="42" t="s">
        <v>557</v>
      </c>
      <c r="B205" s="43" t="s">
        <v>558</v>
      </c>
    </row>
    <row r="206" spans="1:2" x14ac:dyDescent="0.2">
      <c r="A206" s="42" t="s">
        <v>559</v>
      </c>
      <c r="B206" s="43" t="s">
        <v>560</v>
      </c>
    </row>
    <row r="207" spans="1:2" x14ac:dyDescent="0.2">
      <c r="A207" s="42" t="s">
        <v>561</v>
      </c>
      <c r="B207" s="43" t="s">
        <v>562</v>
      </c>
    </row>
    <row r="208" spans="1:2" ht="28.5" x14ac:dyDescent="0.2">
      <c r="A208" s="42" t="s">
        <v>563</v>
      </c>
      <c r="B208" s="43" t="s">
        <v>564</v>
      </c>
    </row>
    <row r="209" spans="1:2" x14ac:dyDescent="0.2">
      <c r="A209" s="42" t="s">
        <v>565</v>
      </c>
      <c r="B209" s="43" t="s">
        <v>566</v>
      </c>
    </row>
    <row r="210" spans="1:2" x14ac:dyDescent="0.2">
      <c r="A210" s="42" t="s">
        <v>78</v>
      </c>
      <c r="B210" s="43" t="s">
        <v>567</v>
      </c>
    </row>
    <row r="211" spans="1:2" x14ac:dyDescent="0.2">
      <c r="A211" s="42" t="s">
        <v>568</v>
      </c>
      <c r="B211" s="43" t="s">
        <v>569</v>
      </c>
    </row>
    <row r="212" spans="1:2" x14ac:dyDescent="0.2">
      <c r="A212" s="42" t="s">
        <v>570</v>
      </c>
      <c r="B212" s="43" t="s">
        <v>571</v>
      </c>
    </row>
    <row r="213" spans="1:2" x14ac:dyDescent="0.2">
      <c r="A213" s="42" t="s">
        <v>572</v>
      </c>
      <c r="B213" s="43" t="s">
        <v>573</v>
      </c>
    </row>
    <row r="214" spans="1:2" x14ac:dyDescent="0.2">
      <c r="A214" s="42" t="s">
        <v>574</v>
      </c>
      <c r="B214" s="43" t="s">
        <v>575</v>
      </c>
    </row>
    <row r="215" spans="1:2" x14ac:dyDescent="0.2">
      <c r="A215" s="42" t="s">
        <v>576</v>
      </c>
      <c r="B215" s="43" t="s">
        <v>577</v>
      </c>
    </row>
    <row r="216" spans="1:2" x14ac:dyDescent="0.2">
      <c r="A216" s="42" t="s">
        <v>578</v>
      </c>
      <c r="B216" s="43" t="s">
        <v>579</v>
      </c>
    </row>
    <row r="217" spans="1:2" x14ac:dyDescent="0.2">
      <c r="A217" s="42" t="s">
        <v>580</v>
      </c>
      <c r="B217" s="43" t="s">
        <v>581</v>
      </c>
    </row>
    <row r="218" spans="1:2" x14ac:dyDescent="0.2">
      <c r="A218" s="42" t="s">
        <v>582</v>
      </c>
      <c r="B218" s="43" t="s">
        <v>583</v>
      </c>
    </row>
    <row r="219" spans="1:2" x14ac:dyDescent="0.2">
      <c r="A219" s="42" t="s">
        <v>584</v>
      </c>
      <c r="B219" s="65" t="s">
        <v>585</v>
      </c>
    </row>
    <row r="220" spans="1:2" x14ac:dyDescent="0.2">
      <c r="A220" s="42" t="s">
        <v>586</v>
      </c>
      <c r="B220" s="43" t="s">
        <v>587</v>
      </c>
    </row>
    <row r="221" spans="1:2" x14ac:dyDescent="0.2">
      <c r="A221" s="42" t="s">
        <v>588</v>
      </c>
      <c r="B221" s="43" t="s">
        <v>589</v>
      </c>
    </row>
    <row r="222" spans="1:2" x14ac:dyDescent="0.2">
      <c r="A222" s="42" t="s">
        <v>590</v>
      </c>
      <c r="B222" s="43" t="s">
        <v>591</v>
      </c>
    </row>
    <row r="223" spans="1:2" x14ac:dyDescent="0.2">
      <c r="A223" s="42" t="s">
        <v>592</v>
      </c>
      <c r="B223" s="43" t="s">
        <v>593</v>
      </c>
    </row>
    <row r="224" spans="1:2" x14ac:dyDescent="0.2">
      <c r="A224" s="42" t="s">
        <v>594</v>
      </c>
      <c r="B224" s="43" t="s">
        <v>595</v>
      </c>
    </row>
    <row r="225" spans="1:2" x14ac:dyDescent="0.2">
      <c r="A225" s="42" t="s">
        <v>596</v>
      </c>
      <c r="B225" s="43" t="s">
        <v>597</v>
      </c>
    </row>
    <row r="226" spans="1:2" x14ac:dyDescent="0.2">
      <c r="A226" s="42" t="s">
        <v>598</v>
      </c>
      <c r="B226" s="43" t="s">
        <v>599</v>
      </c>
    </row>
    <row r="227" spans="1:2" x14ac:dyDescent="0.2">
      <c r="A227" s="42" t="s">
        <v>600</v>
      </c>
      <c r="B227" s="43" t="s">
        <v>601</v>
      </c>
    </row>
    <row r="228" spans="1:2" x14ac:dyDescent="0.2">
      <c r="A228" s="42" t="s">
        <v>602</v>
      </c>
      <c r="B228" s="43" t="s">
        <v>603</v>
      </c>
    </row>
    <row r="229" spans="1:2" x14ac:dyDescent="0.2">
      <c r="A229" s="42" t="s">
        <v>604</v>
      </c>
      <c r="B229" s="43" t="s">
        <v>605</v>
      </c>
    </row>
    <row r="230" spans="1:2" x14ac:dyDescent="0.2">
      <c r="A230" s="42" t="s">
        <v>606</v>
      </c>
      <c r="B230" s="43" t="s">
        <v>607</v>
      </c>
    </row>
    <row r="231" spans="1:2" x14ac:dyDescent="0.2">
      <c r="A231" s="42" t="s">
        <v>608</v>
      </c>
      <c r="B231" s="43" t="s">
        <v>609</v>
      </c>
    </row>
    <row r="232" spans="1:2" x14ac:dyDescent="0.2">
      <c r="A232" s="42" t="s">
        <v>610</v>
      </c>
      <c r="B232" s="43" t="s">
        <v>611</v>
      </c>
    </row>
    <row r="233" spans="1:2" x14ac:dyDescent="0.2">
      <c r="A233" s="42" t="s">
        <v>612</v>
      </c>
      <c r="B233" s="43" t="s">
        <v>613</v>
      </c>
    </row>
    <row r="234" spans="1:2" x14ac:dyDescent="0.2">
      <c r="A234" s="42" t="s">
        <v>614</v>
      </c>
      <c r="B234" s="43" t="s">
        <v>615</v>
      </c>
    </row>
    <row r="235" spans="1:2" x14ac:dyDescent="0.2">
      <c r="A235" s="42" t="s">
        <v>616</v>
      </c>
      <c r="B235" s="43" t="s">
        <v>617</v>
      </c>
    </row>
    <row r="236" spans="1:2" ht="28.5" x14ac:dyDescent="0.2">
      <c r="A236" s="42" t="s">
        <v>618</v>
      </c>
      <c r="B236" s="43" t="s">
        <v>619</v>
      </c>
    </row>
    <row r="237" spans="1:2" x14ac:dyDescent="0.2">
      <c r="A237" s="42" t="s">
        <v>620</v>
      </c>
      <c r="B237" s="43" t="s">
        <v>621</v>
      </c>
    </row>
    <row r="238" spans="1:2" x14ac:dyDescent="0.2">
      <c r="A238" s="42" t="s">
        <v>622</v>
      </c>
      <c r="B238" s="43" t="s">
        <v>623</v>
      </c>
    </row>
    <row r="239" spans="1:2" x14ac:dyDescent="0.2">
      <c r="A239" s="42" t="s">
        <v>624</v>
      </c>
      <c r="B239" s="43" t="s">
        <v>625</v>
      </c>
    </row>
    <row r="240" spans="1:2" x14ac:dyDescent="0.2">
      <c r="A240" s="42" t="s">
        <v>626</v>
      </c>
      <c r="B240" s="43" t="s">
        <v>627</v>
      </c>
    </row>
    <row r="241" spans="1:2" x14ac:dyDescent="0.2">
      <c r="A241" s="42" t="s">
        <v>628</v>
      </c>
      <c r="B241" s="43" t="s">
        <v>629</v>
      </c>
    </row>
    <row r="242" spans="1:2" x14ac:dyDescent="0.2">
      <c r="A242" s="42" t="s">
        <v>630</v>
      </c>
      <c r="B242" s="43" t="s">
        <v>631</v>
      </c>
    </row>
    <row r="243" spans="1:2" x14ac:dyDescent="0.2">
      <c r="A243" s="42" t="s">
        <v>632</v>
      </c>
      <c r="B243" s="43" t="s">
        <v>633</v>
      </c>
    </row>
    <row r="244" spans="1:2" x14ac:dyDescent="0.2">
      <c r="A244" s="42" t="s">
        <v>634</v>
      </c>
      <c r="B244" s="43" t="s">
        <v>635</v>
      </c>
    </row>
    <row r="245" spans="1:2" x14ac:dyDescent="0.2">
      <c r="A245" s="42" t="s">
        <v>636</v>
      </c>
      <c r="B245" s="43" t="s">
        <v>637</v>
      </c>
    </row>
    <row r="246" spans="1:2" x14ac:dyDescent="0.2">
      <c r="A246" s="42" t="s">
        <v>638</v>
      </c>
      <c r="B246" s="43" t="s">
        <v>639</v>
      </c>
    </row>
    <row r="247" spans="1:2" x14ac:dyDescent="0.2">
      <c r="A247" s="42" t="s">
        <v>640</v>
      </c>
      <c r="B247" s="43" t="s">
        <v>641</v>
      </c>
    </row>
    <row r="248" spans="1:2" x14ac:dyDescent="0.2">
      <c r="A248" s="42" t="s">
        <v>642</v>
      </c>
      <c r="B248" s="43" t="s">
        <v>643</v>
      </c>
    </row>
    <row r="249" spans="1:2" x14ac:dyDescent="0.2">
      <c r="A249" s="42" t="s">
        <v>644</v>
      </c>
      <c r="B249" s="43" t="s">
        <v>645</v>
      </c>
    </row>
    <row r="250" spans="1:2" x14ac:dyDescent="0.2">
      <c r="A250" s="66" t="s">
        <v>646</v>
      </c>
      <c r="B250" s="67" t="s">
        <v>647</v>
      </c>
    </row>
  </sheetData>
  <mergeCells count="1">
    <mergeCell ref="Q1:V1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</hyperlink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Instructions</vt:lpstr>
      <vt:lpstr>Thesaurus</vt:lpstr>
      <vt:lpstr>Data</vt:lpstr>
      <vt:lpstr>Questionnaire</vt:lpstr>
      <vt:lpstr>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Poyatos</dc:creator>
  <dc:description/>
  <cp:lastModifiedBy>Victor Flo</cp:lastModifiedBy>
  <cp:revision>109</cp:revision>
  <dcterms:created xsi:type="dcterms:W3CDTF">2021-04-14T15:49:10Z</dcterms:created>
  <dcterms:modified xsi:type="dcterms:W3CDTF">2021-05-26T05:47:53Z</dcterms:modified>
  <dc:language>en-GB</dc:language>
</cp:coreProperties>
</file>