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90" windowWidth="20115" windowHeight="7755"/>
  </bookViews>
  <sheets>
    <sheet name="DASHBOARD" sheetId="3" r:id="rId1"/>
    <sheet name="BASE_TP_TARIFADO" sheetId="2" r:id="rId2"/>
    <sheet name="TB_CUSTO" sheetId="1" r:id="rId3"/>
    <sheet name="TB_ORIGINAL" sheetId="4" r:id="rId4"/>
  </sheets>
  <definedNames>
    <definedName name="_xlnm._FilterDatabase" localSheetId="1" hidden="1">BASE_TP_TARIFADO!$A$1:$I$715</definedName>
    <definedName name="SegmentaçãodeDados_CAMPANHA">#N/A</definedName>
    <definedName name="SegmentaçãodeDados_DATA">#N/A</definedName>
    <definedName name="SegmentaçãodeDados_Tipo">#N/A</definedName>
  </definedNames>
  <calcPr calcId="144525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361" i="2" l="1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2" i="2"/>
</calcChain>
</file>

<file path=xl/sharedStrings.xml><?xml version="1.0" encoding="utf-8"?>
<sst xmlns="http://schemas.openxmlformats.org/spreadsheetml/2006/main" count="2382" uniqueCount="82">
  <si>
    <t>TIPO DE BINA</t>
  </si>
  <si>
    <t>OPERADORA</t>
  </si>
  <si>
    <t>VC1</t>
  </si>
  <si>
    <t>LDN</t>
  </si>
  <si>
    <t>LOCAL</t>
  </si>
  <si>
    <t>CADÊNCIA</t>
  </si>
  <si>
    <t>BINA INTELIGENTE</t>
  </si>
  <si>
    <t>PRIMACOM</t>
  </si>
  <si>
    <t>3,30,6</t>
  </si>
  <si>
    <t>TARIFANDO</t>
  </si>
  <si>
    <t>VONEX</t>
  </si>
  <si>
    <t>VC2</t>
  </si>
  <si>
    <t>VC3</t>
  </si>
  <si>
    <t>Acompanhamento Tarifação SinergyTech</t>
  </si>
  <si>
    <t>DATA</t>
  </si>
  <si>
    <t>CAMPANHA</t>
  </si>
  <si>
    <t>ROTA</t>
  </si>
  <si>
    <t>TEMPO_TARIFADO</t>
  </si>
  <si>
    <t>AV - RCB LP</t>
  </si>
  <si>
    <t>callback-primacom</t>
  </si>
  <si>
    <t>AV - ITAU PF NOVOS W</t>
  </si>
  <si>
    <t>AV - ITAU CARTOES PILOTO</t>
  </si>
  <si>
    <t>AV - ITAU PJ</t>
  </si>
  <si>
    <t>AV - BRADESCO LP</t>
  </si>
  <si>
    <t>AV - ITAU PF PILOTO</t>
  </si>
  <si>
    <t>AV - ITAU CARTOES NOVOS A</t>
  </si>
  <si>
    <t>AV - NET</t>
  </si>
  <si>
    <t>AV - BRADESCO BF</t>
  </si>
  <si>
    <t>AV - IBI - FORA MERITOCRACIA</t>
  </si>
  <si>
    <t>AV - RECOVERY WS COINCIDENTES</t>
  </si>
  <si>
    <t>AV - MARISA</t>
  </si>
  <si>
    <t>AV - EAVM</t>
  </si>
  <si>
    <t>AV - AGIBANK</t>
  </si>
  <si>
    <t>AV - ITAU PF A1</t>
  </si>
  <si>
    <t>AV - ITAPEVA</t>
  </si>
  <si>
    <t>AV - ITAU CARTOES NOVOS W</t>
  </si>
  <si>
    <t>AV - COLCHAO ITAU PF DEBITO</t>
  </si>
  <si>
    <t>AV - PORTOCRED</t>
  </si>
  <si>
    <t>CUSTO</t>
  </si>
  <si>
    <t>TARIFAÇÃO</t>
  </si>
  <si>
    <t>CUSTO X MINUTO</t>
  </si>
  <si>
    <t>tarifando</t>
  </si>
  <si>
    <t>DE PARA</t>
  </si>
  <si>
    <t>Total Geral</t>
  </si>
  <si>
    <t>CAMPANHAS</t>
  </si>
  <si>
    <t>TOTAL TARIFADO</t>
  </si>
  <si>
    <t>TOTAL_CHAMADAS</t>
  </si>
  <si>
    <t>TP_TARIFADO_EXCEL</t>
  </si>
  <si>
    <t>TOTAL_PROMESSAS</t>
  </si>
  <si>
    <t xml:space="preserve"> TOTAL_PROMESSAS </t>
  </si>
  <si>
    <t>TM</t>
  </si>
  <si>
    <t>DIA</t>
  </si>
  <si>
    <t>Rótulos de Coluna</t>
  </si>
  <si>
    <t>TMC</t>
  </si>
  <si>
    <t xml:space="preserve"> TOTAL_PROMESSAS</t>
  </si>
  <si>
    <t xml:space="preserve">TIPO </t>
  </si>
  <si>
    <t>STATUS</t>
  </si>
  <si>
    <t>SITE</t>
  </si>
  <si>
    <t>OPERADORA ,</t>
  </si>
  <si>
    <t>VC2/VC3 -</t>
  </si>
  <si>
    <t>VC1 -</t>
  </si>
  <si>
    <t>LDN .</t>
  </si>
  <si>
    <t>LOCAL -</t>
  </si>
  <si>
    <t>Em uso</t>
  </si>
  <si>
    <t>SÃO PAULO</t>
  </si>
  <si>
    <t>ALEATÓRIA</t>
  </si>
  <si>
    <t>VIVO (Canais SIP) 1°</t>
  </si>
  <si>
    <t>VIVO (Canais SIP) 2°</t>
  </si>
  <si>
    <t>VIVO (E1)</t>
  </si>
  <si>
    <t>vonex</t>
  </si>
  <si>
    <t>Vivo</t>
  </si>
  <si>
    <t>Tipo</t>
  </si>
  <si>
    <t>AV - TIM</t>
  </si>
  <si>
    <t>AV - COLCHAO ITAU PF NAO ELEGIVEL</t>
  </si>
  <si>
    <t>AV - RECOVERY WS CAÍDOS</t>
  </si>
  <si>
    <t>AV – RECOVERY CBV DIAMANTE</t>
  </si>
  <si>
    <t>(vazio)</t>
  </si>
  <si>
    <t>AV - RECOVERY WS CMV</t>
  </si>
  <si>
    <t>AV - RECOVERY WS ITAU CARTOES</t>
  </si>
  <si>
    <t>AV - BRADESCO BF 2</t>
  </si>
  <si>
    <t>AV - ITAU PF CENTRAL</t>
  </si>
  <si>
    <t>AV - ITAU PF 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</si>
</sst>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F400]h:mm:ss\ AM/PM"/>
    <numFmt numFmtId="165" formatCode="[$-416]d\-mmm;@"/>
    <numFmt numFmtId="166" formatCode="#,##0_ ;[Red]\-#,##0\ 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133A61"/>
      <name val="Calibri"/>
      <family val="2"/>
      <scheme val="minor"/>
    </font>
    <font>
      <b/>
      <sz val="20"/>
      <color rgb="FF133A6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133A6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3A6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8">
    <xf numFmtId="0" fontId="0" fillId="0" borderId="0" xfId="0"/>
    <xf numFmtId="8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5" fontId="6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0" borderId="0" xfId="1" applyFont="1" applyAlignment="1">
      <alignment vertical="center"/>
    </xf>
    <xf numFmtId="44" fontId="0" fillId="0" borderId="0" xfId="1" applyFont="1"/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8" fontId="5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6" fontId="0" fillId="0" borderId="0" xfId="0" applyNumberFormat="1"/>
    <xf numFmtId="6" fontId="1" fillId="0" borderId="0" xfId="0" applyNumberFormat="1" applyFont="1" applyAlignment="1">
      <alignment vertical="center"/>
    </xf>
    <xf numFmtId="6" fontId="4" fillId="2" borderId="0" xfId="0" applyNumberFormat="1" applyFon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5" fillId="2" borderId="0" xfId="0" applyNumberFormat="1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9" fontId="0" fillId="0" borderId="0" xfId="0" applyNumberFormat="1"/>
    <xf numFmtId="166" fontId="0" fillId="0" borderId="0" xfId="0" applyNumberFormat="1" applyAlignment="1">
      <alignment horizontal="left"/>
    </xf>
    <xf numFmtId="0" fontId="0" fillId="4" borderId="0" xfId="0" applyFill="1"/>
    <xf numFmtId="44" fontId="0" fillId="4" borderId="0" xfId="1" applyFont="1" applyFill="1"/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8" fontId="7" fillId="2" borderId="0" xfId="0" applyNumberFormat="1" applyFont="1" applyFill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44" fontId="5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372"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numFmt numFmtId="167" formatCode="&quot;R$&quot;\ #,##0.00"/>
    </dxf>
    <dxf>
      <numFmt numFmtId="12" formatCode="&quot;R$&quot;\ #,##0.00;[Red]\-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67" formatCode="&quot;R$&quot;\ #,##0.00"/>
    </dxf>
    <dxf>
      <numFmt numFmtId="167" formatCode="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68" formatCode="d/m;@"/>
    </dxf>
    <dxf>
      <numFmt numFmtId="165" formatCode="[$-416]d\-mmm;@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4" formatCode="0.00%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65" formatCode="[$-416]d\-mmm;@"/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8" formatCode="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numFmt numFmtId="165" formatCode="[$-416]d\-mmm;@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4" formatCode="0.00%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numFmt numFmtId="165" formatCode="[$-416]d\-mmm;@"/>
    </dxf>
    <dxf>
      <numFmt numFmtId="168" formatCode="d/m;@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7" formatCode="&quot;R$&quot;\ #,##0.00"/>
    </dxf>
    <dxf>
      <numFmt numFmtId="167" formatCode="&quot;R$&quot;\ #,##0.00"/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numFmt numFmtId="12" formatCode="&quot;R$&quot;\ #,##0.00;[Red]\-&quot;R$&quot;\ #,##0.00"/>
    </dxf>
    <dxf>
      <numFmt numFmtId="167" formatCode="&quot;R$&quot;\ #,##0.00"/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i val="0"/>
        <color rgb="FF133A61"/>
      </font>
    </dxf>
  </dxfs>
  <tableStyles count="1" defaultTableStyle="TableStyleMedium2" defaultPivotStyle="PivotStyleLight16">
    <tableStyle name="Estilo de Segmentação de Dados 1" pivot="0" table="0" count="4">
      <tableStyleElement type="headerRow" dxfId="371"/>
    </tableStyle>
  </tableStyles>
  <colors>
    <mruColors>
      <color rgb="FF133A61"/>
      <color rgb="FFE3E5E9"/>
      <color rgb="FF718294"/>
      <color rgb="FF718292"/>
      <color rgb="FF153C62"/>
    </mruColors>
  </colors>
  <extLst>
    <ext xmlns:x14="http://schemas.microsoft.com/office/spreadsheetml/2009/9/main" uri="{46F421CA-312F-682f-3DD2-61675219B42D}">
      <x14:dxfs count="3">
        <dxf>
          <font>
            <b val="0"/>
            <i val="0"/>
            <color theme="0"/>
          </font>
          <fill>
            <patternFill patternType="solid">
              <fgColor rgb="FF718292"/>
              <bgColor rgb="FF153C62"/>
            </patternFill>
          </fill>
          <border>
            <left style="thin">
              <color rgb="FF133A61"/>
            </left>
            <right style="thin">
              <color rgb="FF133A61"/>
            </right>
            <top style="thin">
              <color rgb="FF133A61"/>
            </top>
            <bottom style="thin">
              <color rgb="FF133A61"/>
            </bottom>
          </border>
        </dxf>
        <dxf>
          <font>
            <b val="0"/>
            <i val="0"/>
          </font>
        </dxf>
        <dxf>
          <font>
            <b/>
            <i val="0"/>
            <color rgb="FF133A61"/>
          </font>
          <fill>
            <patternFill patternType="solid">
              <fgColor rgb="FF133A61"/>
              <bgColor rgb="FFE3E5E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pivotSource>
    <c:name>[tarifação_telefonia_sinergytech_maio_cadenciado.xlsx]DASHBOARD!Tabela dinâmica5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pt-BR" sz="1600">
                <a:solidFill>
                  <a:srgbClr val="133A61"/>
                </a:solidFill>
              </a:rPr>
              <a:t>Tarifado x Promessas</a:t>
            </a:r>
          </a:p>
        </c:rich>
      </c:tx>
      <c:layout>
        <c:manualLayout>
          <c:xMode val="edge"/>
          <c:yMode val="edge"/>
          <c:x val="0.45027257383121072"/>
          <c:y val="4.6919135108111486E-2"/>
        </c:manualLayout>
      </c:layout>
      <c:overlay val="1"/>
    </c:title>
    <c:autoTitleDeleted val="0"/>
    <c:pivotFmts>
      <c:pivotFmt>
        <c:idx val="0"/>
        <c:spPr>
          <a:solidFill>
            <a:srgbClr val="133A6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5.02480715334312E-2"/>
          <c:y val="6.0329111273846409E-2"/>
          <c:w val="0.91494456159081805"/>
          <c:h val="0.62784106416599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DASHBOARD!$AA$29</c:f>
              <c:strCache>
                <c:ptCount val="1"/>
                <c:pt idx="0">
                  <c:v>TOTAL TARIFADO</c:v>
                </c:pt>
              </c:strCache>
            </c:strRef>
          </c:tx>
          <c:spPr>
            <a:solidFill>
              <a:srgbClr val="133A61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DASHBOARD!$Z$30:$Z$41</c:f>
              <c:strCache>
                <c:ptCount val="11"/>
                <c:pt idx="0">
                  <c:v>(vazio)</c:v>
                </c:pt>
                <c:pt idx="1">
                  <c:v>01/05/2021</c:v>
                </c:pt>
                <c:pt idx="2">
                  <c:v>03/05/2021</c:v>
                </c:pt>
                <c:pt idx="3">
                  <c:v>04/05/2021</c:v>
                </c:pt>
                <c:pt idx="4">
                  <c:v>05/05/2021</c:v>
                </c:pt>
                <c:pt idx="5">
                  <c:v>06/05/2021</c:v>
                </c:pt>
                <c:pt idx="6">
                  <c:v>07/05/2021</c:v>
                </c:pt>
                <c:pt idx="7">
                  <c:v>08/05/2021</c:v>
                </c:pt>
                <c:pt idx="8">
                  <c:v>10/05/2021</c:v>
                </c:pt>
                <c:pt idx="9">
                  <c:v>11/05/2021</c:v>
                </c:pt>
                <c:pt idx="10">
                  <c:v>12/05/2021</c:v>
                </c:pt>
              </c:strCache>
            </c:strRef>
          </c:cat>
          <c:val>
            <c:numRef>
              <c:f>DASHBOARD!$AA$30:$AA$41</c:f>
              <c:numCache>
                <c:formatCode>"R$"#,##0_);[Red]\("R$"#,##0\)</c:formatCode>
                <c:ptCount val="11"/>
                <c:pt idx="1">
                  <c:v>2.4640000000000004</c:v>
                </c:pt>
                <c:pt idx="2">
                  <c:v>2642.9205000000006</c:v>
                </c:pt>
                <c:pt idx="3">
                  <c:v>3460.3650000000002</c:v>
                </c:pt>
                <c:pt idx="4">
                  <c:v>4041.3860000000013</c:v>
                </c:pt>
                <c:pt idx="5">
                  <c:v>3742.2979999999993</c:v>
                </c:pt>
                <c:pt idx="6">
                  <c:v>2733.8235</c:v>
                </c:pt>
                <c:pt idx="7">
                  <c:v>1377.8989999999999</c:v>
                </c:pt>
                <c:pt idx="8">
                  <c:v>3495.510499999999</c:v>
                </c:pt>
                <c:pt idx="9">
                  <c:v>4015.5090000000009</c:v>
                </c:pt>
                <c:pt idx="10">
                  <c:v>3874.0614999999989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979072"/>
        <c:axId val="124977536"/>
      </c:barChart>
      <c:lineChart>
        <c:grouping val="standard"/>
        <c:varyColors val="0"/>
        <c:ser>
          <c:idx val="1"/>
          <c:order val="1"/>
          <c:tx>
            <c:strRef>
              <c:f>DASHBOARD!$AB$29</c:f>
              <c:strCache>
                <c:ptCount val="1"/>
                <c:pt idx="0">
                  <c:v> TOTAL_PROMESSAS </c:v>
                </c:pt>
              </c:strCache>
            </c:strRef>
          </c:tx>
          <c:dLbls>
            <c:delete val="1"/>
          </c:dLbls>
          <c:cat>
            <c:strRef>
              <c:f>DASHBOARD!$Z$30:$Z$41</c:f>
              <c:strCache>
                <c:ptCount val="11"/>
                <c:pt idx="0">
                  <c:v>(vazio)</c:v>
                </c:pt>
                <c:pt idx="1">
                  <c:v>01/05/2021</c:v>
                </c:pt>
                <c:pt idx="2">
                  <c:v>03/05/2021</c:v>
                </c:pt>
                <c:pt idx="3">
                  <c:v>04/05/2021</c:v>
                </c:pt>
                <c:pt idx="4">
                  <c:v>05/05/2021</c:v>
                </c:pt>
                <c:pt idx="5">
                  <c:v>06/05/2021</c:v>
                </c:pt>
                <c:pt idx="6">
                  <c:v>07/05/2021</c:v>
                </c:pt>
                <c:pt idx="7">
                  <c:v>08/05/2021</c:v>
                </c:pt>
                <c:pt idx="8">
                  <c:v>10/05/2021</c:v>
                </c:pt>
                <c:pt idx="9">
                  <c:v>11/05/2021</c:v>
                </c:pt>
                <c:pt idx="10">
                  <c:v>12/05/2021</c:v>
                </c:pt>
              </c:strCache>
            </c:strRef>
          </c:cat>
          <c:val>
            <c:numRef>
              <c:f>DASHBOARD!$AB$30:$AB$41</c:f>
              <c:numCache>
                <c:formatCode>"R$"#,##0.00_);[Red]\("R$"#,##0.00\)</c:formatCode>
                <c:ptCount val="11"/>
                <c:pt idx="1">
                  <c:v>0</c:v>
                </c:pt>
                <c:pt idx="2">
                  <c:v>144974.69000000006</c:v>
                </c:pt>
                <c:pt idx="3">
                  <c:v>153301.96000000002</c:v>
                </c:pt>
                <c:pt idx="4">
                  <c:v>166715.26</c:v>
                </c:pt>
                <c:pt idx="5">
                  <c:v>179009.12</c:v>
                </c:pt>
                <c:pt idx="6">
                  <c:v>147369.71</c:v>
                </c:pt>
                <c:pt idx="7">
                  <c:v>81651.070000000022</c:v>
                </c:pt>
                <c:pt idx="8">
                  <c:v>161439.44900000002</c:v>
                </c:pt>
                <c:pt idx="9">
                  <c:v>157699.02000000005</c:v>
                </c:pt>
                <c:pt idx="10">
                  <c:v>182556.16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097088"/>
        <c:axId val="125098624"/>
      </c:lineChart>
      <c:catAx>
        <c:axId val="125097088"/>
        <c:scaling>
          <c:orientation val="minMax"/>
        </c:scaling>
        <c:delete val="0"/>
        <c:axPos val="b"/>
        <c:numFmt formatCode="[$-416]d\-m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pt-BR"/>
          </a:p>
        </c:txPr>
        <c:crossAx val="125098624"/>
        <c:crosses val="autoZero"/>
        <c:auto val="1"/>
        <c:lblAlgn val="ctr"/>
        <c:lblOffset val="100"/>
        <c:noMultiLvlLbl val="0"/>
      </c:catAx>
      <c:valAx>
        <c:axId val="125098624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crossAx val="125097088"/>
        <c:crosses val="autoZero"/>
        <c:crossBetween val="between"/>
      </c:valAx>
      <c:valAx>
        <c:axId val="124977536"/>
        <c:scaling>
          <c:orientation val="minMax"/>
        </c:scaling>
        <c:delete val="0"/>
        <c:axPos val="r"/>
        <c:numFmt formatCode="&quot;R$&quot;#,##0_);[Red]\(&quot;R$&quot;#,##0\)" sourceLinked="1"/>
        <c:majorTickMark val="out"/>
        <c:minorTickMark val="none"/>
        <c:tickLblPos val="nextTo"/>
        <c:crossAx val="124979072"/>
        <c:crosses val="max"/>
        <c:crossBetween val="between"/>
      </c:valAx>
      <c:catAx>
        <c:axId val="12497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497753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3190127534129899"/>
          <c:y val="0.90294594277410023"/>
          <c:w val="0.30238397939562772"/>
          <c:h val="9.3927520019576355E-2"/>
        </c:manualLayout>
      </c:layout>
      <c:overlay val="1"/>
      <c:txPr>
        <a:bodyPr/>
        <a:lstStyle/>
        <a:p>
          <a:pPr>
            <a:defRPr sz="8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pivotSource>
    <c:name>[tarifação_telefonia_sinergytech_maio_cadenciado.xlsx]DASHBOARD!Tabela dinâmica8</c:name>
    <c:fmtId val="7"/>
  </c:pivotSource>
  <c:chart>
    <c:title>
      <c:tx>
        <c:rich>
          <a:bodyPr/>
          <a:lstStyle/>
          <a:p>
            <a:pPr>
              <a:defRPr>
                <a:solidFill>
                  <a:srgbClr val="133A61"/>
                </a:solidFill>
              </a:defRPr>
            </a:pPr>
            <a:r>
              <a:rPr lang="pt-BR">
                <a:solidFill>
                  <a:srgbClr val="133A61"/>
                </a:solidFill>
              </a:rPr>
              <a:t>Tarifação x Rota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400"/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spPr>
          <a:solidFill>
            <a:srgbClr val="133A61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DASHBOARD!$AA$60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33A61"/>
              </a:solidFill>
            </c:spPr>
          </c:dPt>
          <c:dLbls>
            <c:spPr/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DASHBOARD!$Z$61:$Z$62</c:f>
              <c:strCache>
                <c:ptCount val="1"/>
                <c:pt idx="0">
                  <c:v>callback-primacom</c:v>
                </c:pt>
              </c:strCache>
            </c:strRef>
          </c:cat>
          <c:val>
            <c:numRef>
              <c:f>DASHBOARD!$AA$61:$AA$62</c:f>
              <c:numCache>
                <c:formatCode>"R$"#,##0_);[Red]\("R$"#,##0\)</c:formatCode>
                <c:ptCount val="1"/>
                <c:pt idx="0">
                  <c:v>29386.237000000001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rgbClr val="133A61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pivotSource>
    <c:name>[tarifação_telefonia_sinergytech_maio_cadenciado.xlsx]DASHBOARD!Tabela dinâmica7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pt-BR">
                <a:solidFill>
                  <a:srgbClr val="133A61"/>
                </a:solidFill>
              </a:rPr>
              <a:t>Tarifação x Tipo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1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DASHBOARD!$AA$83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DASHBOARD!$Z$84:$Z$90</c:f>
              <c:strCache>
                <c:ptCount val="6"/>
                <c:pt idx="0">
                  <c:v>LDN</c:v>
                </c:pt>
                <c:pt idx="1">
                  <c:v>LOCAL</c:v>
                </c:pt>
                <c:pt idx="2">
                  <c:v>VC1</c:v>
                </c:pt>
                <c:pt idx="3">
                  <c:v>VC2</c:v>
                </c:pt>
                <c:pt idx="4">
                  <c:v>VC3</c:v>
                </c:pt>
                <c:pt idx="5">
                  <c:v>(vazio)</c:v>
                </c:pt>
              </c:strCache>
            </c:strRef>
          </c:cat>
          <c:val>
            <c:numRef>
              <c:f>DASHBOARD!$AA$84:$AA$90</c:f>
              <c:numCache>
                <c:formatCode>"R$"#,##0_);[Red]\("R$"#,##0\)</c:formatCode>
                <c:ptCount val="6"/>
                <c:pt idx="0">
                  <c:v>417.83749999999998</c:v>
                </c:pt>
                <c:pt idx="1">
                  <c:v>122.30249999999998</c:v>
                </c:pt>
                <c:pt idx="2">
                  <c:v>4919.4250000000011</c:v>
                </c:pt>
                <c:pt idx="3">
                  <c:v>3479.6439999999993</c:v>
                </c:pt>
                <c:pt idx="4">
                  <c:v>20447.028000000002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rgbClr val="133A61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289438</xdr:colOff>
      <xdr:row>0</xdr:row>
      <xdr:rowOff>118805</xdr:rowOff>
    </xdr:from>
    <xdr:to>
      <xdr:col>0</xdr:col>
      <xdr:colOff>2393546</xdr:colOff>
      <xdr:row>5</xdr:row>
      <xdr:rowOff>190498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438" y="118805"/>
          <a:ext cx="2104108" cy="1405193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4</xdr:row>
      <xdr:rowOff>136071</xdr:rowOff>
    </xdr:from>
    <xdr:to>
      <xdr:col>13</xdr:col>
      <xdr:colOff>1170214</xdr:colOff>
      <xdr:row>26</xdr:row>
      <xdr:rowOff>176892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122464</xdr:colOff>
      <xdr:row>5</xdr:row>
      <xdr:rowOff>132670</xdr:rowOff>
    </xdr:from>
    <xdr:to>
      <xdr:col>0</xdr:col>
      <xdr:colOff>2748643</xdr:colOff>
      <xdr:row>46</xdr:row>
      <xdr:rowOff>13606</xdr:rowOff>
    </xdr:to>
    <xdr:grpSp>
      <xdr:nvGrpSpPr>
        <xdr:cNvPr id="3" name="Grupo 2"/>
        <xdr:cNvGrpSpPr/>
      </xdr:nvGrpSpPr>
      <xdr:grpSpPr>
        <a:xfrm>
          <a:off x="122464" y="1479777"/>
          <a:ext cx="2626179" cy="7691436"/>
          <a:chOff x="122464" y="1479777"/>
          <a:chExt cx="2626179" cy="7691436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DATA"/>
              <xdr:cNvGraphicFramePr/>
            </xdr:nvGraphicFramePr>
            <xdr:xfrm>
              <a:off x="122464" y="6496328"/>
              <a:ext cx="2626179" cy="2674885"/>
            </xdr:xfrm>
            <a:graphic>
              <a:graphicData uri="http://schemas.microsoft.com/office/drawing/2010/slicer">
                <sle:slicer xmlns:sle="http://schemas.microsoft.com/office/drawing/2010/slicer" name="DAT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2464" y="6482721"/>
                <a:ext cx="2626179" cy="267488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CAMPANHA"/>
              <xdr:cNvGraphicFramePr/>
            </xdr:nvGraphicFramePr>
            <xdr:xfrm>
              <a:off x="136071" y="1479777"/>
              <a:ext cx="2585226" cy="2833687"/>
            </xdr:xfrm>
            <a:graphic>
              <a:graphicData uri="http://schemas.microsoft.com/office/drawing/2010/slicer">
                <sle:slicer xmlns:sle="http://schemas.microsoft.com/office/drawing/2010/slicer" name="CAMPANH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6071" y="1466170"/>
                <a:ext cx="2585226" cy="283368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9" name="Tipo"/>
              <xdr:cNvGraphicFramePr/>
            </xdr:nvGraphicFramePr>
            <xdr:xfrm>
              <a:off x="127904" y="4409644"/>
              <a:ext cx="2579917" cy="2080963"/>
            </xdr:xfrm>
            <a:graphic>
              <a:graphicData uri="http://schemas.microsoft.com/office/drawing/2010/slicer">
                <sle:slicer xmlns:sle="http://schemas.microsoft.com/office/drawing/2010/slicer" name="Tip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7904" y="4396037"/>
                <a:ext cx="2579917" cy="208096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</xdr:grpSp>
    <xdr:clientData/>
  </xdr:twoCellAnchor>
  <xdr:twoCellAnchor>
    <xdr:from>
      <xdr:col>5</xdr:col>
      <xdr:colOff>380999</xdr:colOff>
      <xdr:row>37</xdr:row>
      <xdr:rowOff>149679</xdr:rowOff>
    </xdr:from>
    <xdr:to>
      <xdr:col>14</xdr:col>
      <xdr:colOff>190499</xdr:colOff>
      <xdr:row>58</xdr:row>
      <xdr:rowOff>156083</xdr:rowOff>
    </xdr:to>
    <xdr:grpSp>
      <xdr:nvGrpSpPr>
        <xdr:cNvPr id="4" name="Grupo 3"/>
        <xdr:cNvGrpSpPr/>
      </xdr:nvGrpSpPr>
      <xdr:grpSpPr>
        <a:xfrm>
          <a:off x="10654392" y="7592786"/>
          <a:ext cx="11933464" cy="4006904"/>
          <a:chOff x="10042071" y="7279822"/>
          <a:chExt cx="11688536" cy="4109358"/>
        </a:xfrm>
      </xdr:grpSpPr>
      <xdr:graphicFrame macro="">
        <xdr:nvGraphicFramePr>
          <xdr:cNvPr id="5" name="Gráfico 4"/>
          <xdr:cNvGraphicFramePr/>
        </xdr:nvGraphicFramePr>
        <xdr:xfrm>
          <a:off x="15868898" y="7279822"/>
          <a:ext cx="5861709" cy="41093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Gráfico 12"/>
          <xdr:cNvGraphicFramePr/>
        </xdr:nvGraphicFramePr>
        <xdr:xfrm>
          <a:off x="10042071" y="7293428"/>
          <a:ext cx="5510893" cy="4091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457201</xdr:colOff>
      <xdr:row>1</xdr:row>
      <xdr:rowOff>28573</xdr:rowOff>
    </xdr:from>
    <xdr:to>
      <xdr:col>17</xdr:col>
      <xdr:colOff>542925</xdr:colOff>
      <xdr:row>30</xdr:row>
      <xdr:rowOff>9525</xdr:rowOff>
    </xdr:to>
    <xdr:sp macro="" textlink="">
      <xdr:nvSpPr>
        <xdr:cNvPr id="2" name="CaixaDeTexto 1"/>
        <xdr:cNvSpPr txBox="1"/>
      </xdr:nvSpPr>
      <xdr:spPr>
        <a:xfrm>
          <a:off x="14039851" y="266698"/>
          <a:ext cx="4962524" cy="5505452"/>
        </a:xfrm>
        <a:prstGeom prst="rect">
          <a:avLst/>
        </a:prstGeom>
        <a:solidFill>
          <a:srgbClr val="133A6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--Consulta para acompanhamento de tarifação SinergyTech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--Servidor 10.130.115.48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--User: zanctemp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--consulta baseada em indíce; não mudar layout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declare @data_ini as datetime;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set @data_ini = '26/03/2021 00:00:00';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declare @data_fim as datetime;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set @data_fim = '31/03/2021 23:59:59';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USE OCSH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SELECT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data_registro AS DATA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,campanha AS CAMPANHA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,ROTA AS ROTA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,dbo.[fnGetTipoChamada](ddd, numero) as Tipo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,replace(SUM(dbo.[fcCalcCadencia](billsec)),'.',',') AS TEMPO_TARIFADO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,CAST(SUM(billsec) as float) /86400 AS TP_TARIFADO_EXCEL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,count(interactionid) as TOTAL_CHAMADAS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--,replace(sum((isnull(valor, 0) as money)), '.', ',') as TOTAL_PROMESSAS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,SUM(CAST(replace(isnull(valor, 0), ',','.') as money)) as TOTAL_PROMESSAS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FROM Historic with(nolock)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WHERE calltime between @data_ini and @data_fim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AND billsec  &gt;= 3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AND status_telefonia = 'Atendida'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GROUP BY data_registro, campanha, rota, dbo.[fnGetTipoChamada](ddd, numero)</a:t>
          </a: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NTONIO DOS SANTOS JUNIOR" refreshedDate="44329.398471064815" createdVersion="4" refreshedVersion="4" minRefreshableVersion="3" recordCount="1935">
  <cacheSource type="worksheet">
    <worksheetSource ref="A1:I1048576" sheet="BASE_TP_TARIFADO"/>
  </cacheSource>
  <cacheFields count="10">
    <cacheField name="CUSTO" numFmtId="0">
      <sharedItems containsString="0" containsBlank="1" containsNumber="1" minValue="1.2500000000000001E-2" maxValue="817.90100000000007"/>
    </cacheField>
    <cacheField name="DATA" numFmtId="0">
      <sharedItems containsNonDate="0" containsDate="1" containsString="0" containsBlank="1" minDate="2021-03-01T00:00:00" maxDate="2021-05-13T00:00:00" count="63">
        <d v="2021-05-01T00:00:00"/>
        <d v="2021-05-03T00:00:00"/>
        <d v="2021-05-04T00:00:00"/>
        <d v="2021-05-05T00:00:00"/>
        <d v="2021-05-06T00:00:00"/>
        <d v="2021-05-07T00:00:00"/>
        <d v="2021-05-08T00:00:00"/>
        <d v="2021-05-10T00:00:00"/>
        <d v="2021-05-11T00:00:00"/>
        <d v="2021-05-12T00:00:00"/>
        <m/>
        <d v="2021-03-02T00:00:00" u="1"/>
        <d v="2021-04-07T00:00:00" u="1"/>
        <d v="2021-04-26T00:00:00" u="1"/>
        <d v="2021-04-19T00:00:00" u="1"/>
        <d v="2021-04-12T00:00:00" u="1"/>
        <d v="2021-03-26T00:00:00" u="1"/>
        <d v="2021-04-05T00:00:00" u="1"/>
        <d v="2021-03-19T00:00:00" u="1"/>
        <d v="2021-04-24T00:00:00" u="1"/>
        <d v="2021-03-12T00:00:00" u="1"/>
        <d v="2021-04-17T00:00:00" u="1"/>
        <d v="2021-03-31T00:00:00" u="1"/>
        <d v="2021-03-05T00:00:00" u="1"/>
        <d v="2021-04-10T00:00:00" u="1"/>
        <d v="2021-03-24T00:00:00" u="1"/>
        <d v="2021-04-29T00:00:00" u="1"/>
        <d v="2021-04-03T00:00:00" u="1"/>
        <d v="2021-03-17T00:00:00" u="1"/>
        <d v="2021-04-22T00:00:00" u="1"/>
        <d v="2021-03-10T00:00:00" u="1"/>
        <d v="2021-04-15T00:00:00" u="1"/>
        <d v="2021-03-29T00:00:00" u="1"/>
        <d v="2021-03-03T00:00:00" u="1"/>
        <d v="2021-04-08T00:00:00" u="1"/>
        <d v="2021-03-22T00:00:00" u="1"/>
        <d v="2021-04-27T00:00:00" u="1"/>
        <d v="2021-04-01T00:00:00" u="1"/>
        <d v="2021-03-15T00:00:00" u="1"/>
        <d v="2021-04-20T00:00:00" u="1"/>
        <d v="2021-03-08T00:00:00" u="1"/>
        <d v="2021-04-13T00:00:00" u="1"/>
        <d v="2021-03-27T00:00:00" u="1"/>
        <d v="2021-03-01T00:00:00" u="1"/>
        <d v="2021-04-06T00:00:00" u="1"/>
        <d v="2021-03-20T00:00:00" u="1"/>
        <d v="2021-03-13T00:00:00" u="1"/>
        <d v="2021-03-06T00:00:00" u="1"/>
        <d v="2021-03-25T00:00:00" u="1"/>
        <d v="2021-04-30T00:00:00" u="1"/>
        <d v="2021-03-18T00:00:00" u="1"/>
        <d v="2021-04-23T00:00:00" u="1"/>
        <d v="2021-03-11T00:00:00" u="1"/>
        <d v="2021-04-16T00:00:00" u="1"/>
        <d v="2021-03-30T00:00:00" u="1"/>
        <d v="2021-03-04T00:00:00" u="1"/>
        <d v="2021-04-09T00:00:00" u="1"/>
        <d v="2021-03-23T00:00:00" u="1"/>
        <d v="2021-04-28T00:00:00" u="1"/>
        <d v="2021-04-02T00:00:00" u="1"/>
        <d v="2021-03-16T00:00:00" u="1"/>
        <d v="2021-03-09T00:00:00" u="1"/>
        <d v="2021-04-14T00:00:00" u="1"/>
      </sharedItems>
    </cacheField>
    <cacheField name="CAMPANHA" numFmtId="0">
      <sharedItems containsBlank="1" count="40">
        <s v="AV - NET"/>
        <s v="AV - AGIBANK"/>
        <s v="AV - BRADESCO BF"/>
        <s v="AV - BRADESCO LP"/>
        <s v="AV - COLCHAO ITAU PF DEBITO"/>
        <s v="AV - COLCHAO ITAU PF NAO ELEGIVEL"/>
        <s v="AV - EAVM"/>
        <s v="AV - IBI - FORA MERITOCRACIA"/>
        <s v="AV - ITAPEVA"/>
        <s v="AV - ITAU CARTOES NOVOS A"/>
        <s v="AV - ITAU PF A1"/>
        <s v="AV - MARISA"/>
        <s v="AV - PORTOCRED"/>
        <s v="AV - RCB LP"/>
        <s v="AV – RECOVERY CBV DIAMANTE"/>
        <s v="AV - RECOVERY WS CAÍDOS"/>
        <s v="AV - RECOVERY WS COINCIDENTES"/>
        <s v="AV - ITAU CARTOES NOVOS W"/>
        <s v="AV - TIM"/>
        <s v="AV - ITAU CARTOES PILOTO"/>
        <s v="AV - ITAU PF PILOTO"/>
        <s v="AV - RECOVERY WS CMV"/>
        <s v="AV - RECOVERY WS ITAU CARTOES"/>
        <s v="AV - BRADESCO BF 2"/>
        <s v="AV - ITAU PF CENTRAL"/>
        <s v="AV - ITAU PF NOVOS W"/>
        <s v="AV - ITAU PF W1"/>
        <s v="AV - ITAU PJ"/>
        <m/>
        <s v="AV - ITAU PF PREVENTIVO" u="1"/>
        <s v="AV - ITAU CARTOES CPC" u="1"/>
        <s v="AV - MARISA TESTES" u="1"/>
        <s v="AV – RECOVERY CBV DIAMANTE RECEPTIVO" u="1"/>
        <s v="AV - RECOVERY WS ITAÚ BPF" u="1"/>
        <s v="AV - RECOVERY WS PNJ" u="1"/>
        <s v="AV - EAVM TESTES" u="1"/>
        <s v="AV - MARISA CP" u="1"/>
        <s v="AV - RECOVERY TESTES" u="1"/>
        <s v="AV  -  LOSANGO REFIN" u="1"/>
        <s v="AV - EAVM 2" u="1"/>
      </sharedItems>
    </cacheField>
    <cacheField name="ROTA" numFmtId="0">
      <sharedItems containsBlank="1" count="5">
        <s v="callback-primacom"/>
        <m/>
        <s v="tarifando" u="1"/>
        <s v="vivo" u="1"/>
        <s v="NULL" u="1"/>
      </sharedItems>
    </cacheField>
    <cacheField name="Tipo" numFmtId="0">
      <sharedItems containsBlank="1" count="6">
        <s v="VC1"/>
        <s v="VC2"/>
        <s v="VC3"/>
        <s v="LDN"/>
        <s v="LOCAL"/>
        <m/>
      </sharedItems>
    </cacheField>
    <cacheField name="TEMPO_TARIFADO" numFmtId="0">
      <sharedItems containsString="0" containsBlank="1" containsNumber="1" containsInteger="1" minValue="30" maxValue="701058"/>
    </cacheField>
    <cacheField name="TP_TARIFADO_EXCEL" numFmtId="45">
      <sharedItems containsNonDate="0" containsDate="1" containsString="0" containsBlank="1" minDate="1899-12-30T00:00:13" maxDate="1900-01-04T18:24:56"/>
    </cacheField>
    <cacheField name="TOTAL_CHAMADAS" numFmtId="0">
      <sharedItems containsString="0" containsBlank="1" containsNumber="1" containsInteger="1" minValue="1" maxValue="17894"/>
    </cacheField>
    <cacheField name="TOTAL_PROMESSAS" numFmtId="0">
      <sharedItems containsString="0" containsBlank="1" containsNumber="1" minValue="0" maxValue="39993.758999999998"/>
    </cacheField>
    <cacheField name="TMA" numFmtId="0" formula="TP_TARIFADO_EXCEL/TOTAL_CHAMADA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5">
  <r>
    <n v="0.49000000000000005"/>
    <x v="0"/>
    <x v="0"/>
    <x v="0"/>
    <x v="0"/>
    <n v="420"/>
    <d v="1899-12-30T00:03:29"/>
    <n v="15"/>
    <n v="0"/>
  </r>
  <r>
    <n v="0.30800000000000005"/>
    <x v="0"/>
    <x v="0"/>
    <x v="0"/>
    <x v="1"/>
    <n v="264"/>
    <d v="1899-12-30T00:02:59"/>
    <n v="8"/>
    <n v="0"/>
  </r>
  <r>
    <n v="1.6660000000000001"/>
    <x v="0"/>
    <x v="0"/>
    <x v="0"/>
    <x v="2"/>
    <n v="1428"/>
    <d v="1899-12-30T00:12:16"/>
    <n v="47"/>
    <n v="0"/>
  </r>
  <r>
    <n v="2.863"/>
    <x v="1"/>
    <x v="1"/>
    <x v="0"/>
    <x v="0"/>
    <n v="2454"/>
    <d v="1899-12-30T00:22:31"/>
    <n v="77"/>
    <n v="0"/>
  </r>
  <r>
    <n v="3.556"/>
    <x v="1"/>
    <x v="1"/>
    <x v="0"/>
    <x v="1"/>
    <n v="3048"/>
    <d v="1899-12-30T00:34:16"/>
    <n v="83"/>
    <n v="0"/>
  </r>
  <r>
    <n v="11.515000000000001"/>
    <x v="1"/>
    <x v="1"/>
    <x v="0"/>
    <x v="2"/>
    <n v="9870"/>
    <d v="1899-12-30T01:37:41"/>
    <n v="276"/>
    <n v="295.98"/>
  </r>
  <r>
    <n v="13.46"/>
    <x v="1"/>
    <x v="2"/>
    <x v="0"/>
    <x v="3"/>
    <n v="32304"/>
    <d v="1899-12-30T05:58:14"/>
    <n v="1004"/>
    <n v="84.08"/>
  </r>
  <r>
    <n v="4.7625000000000002"/>
    <x v="1"/>
    <x v="2"/>
    <x v="0"/>
    <x v="4"/>
    <n v="11430"/>
    <d v="1899-12-30T02:22:45"/>
    <n v="348"/>
    <n v="0"/>
  </r>
  <r>
    <n v="38.85"/>
    <x v="1"/>
    <x v="2"/>
    <x v="0"/>
    <x v="0"/>
    <n v="33300"/>
    <d v="1899-12-30T05:07:55"/>
    <n v="973"/>
    <n v="4310.24"/>
  </r>
  <r>
    <n v="25.466000000000005"/>
    <x v="1"/>
    <x v="2"/>
    <x v="0"/>
    <x v="1"/>
    <n v="21828"/>
    <d v="1899-12-30T03:24:14"/>
    <n v="636"/>
    <n v="2887.7"/>
  </r>
  <r>
    <n v="206.33200000000002"/>
    <x v="1"/>
    <x v="2"/>
    <x v="0"/>
    <x v="2"/>
    <n v="176856"/>
    <d v="1899-12-31T03:59:02"/>
    <n v="5296"/>
    <n v="13944.07"/>
  </r>
  <r>
    <n v="9.7500000000000003E-2"/>
    <x v="1"/>
    <x v="3"/>
    <x v="0"/>
    <x v="3"/>
    <n v="234"/>
    <d v="1899-12-30T00:02:39"/>
    <n v="7"/>
    <n v="0"/>
  </r>
  <r>
    <n v="26.971000000000004"/>
    <x v="1"/>
    <x v="3"/>
    <x v="0"/>
    <x v="0"/>
    <n v="23118"/>
    <d v="1899-12-30T03:14:35"/>
    <n v="725"/>
    <n v="120.91"/>
  </r>
  <r>
    <n v="21.385000000000002"/>
    <x v="1"/>
    <x v="3"/>
    <x v="0"/>
    <x v="1"/>
    <n v="18330"/>
    <d v="1899-12-30T02:39:01"/>
    <n v="579"/>
    <n v="776.75"/>
  </r>
  <r>
    <n v="169.20400000000001"/>
    <x v="1"/>
    <x v="3"/>
    <x v="0"/>
    <x v="2"/>
    <n v="145032"/>
    <d v="1899-12-30T21:09:09"/>
    <n v="4649"/>
    <n v="5149.7700000000004"/>
  </r>
  <r>
    <n v="0.2"/>
    <x v="1"/>
    <x v="4"/>
    <x v="0"/>
    <x v="3"/>
    <n v="480"/>
    <d v="1899-12-30T00:03:50"/>
    <n v="16"/>
    <n v="0"/>
  </r>
  <r>
    <n v="6.7500000000000004E-2"/>
    <x v="1"/>
    <x v="4"/>
    <x v="0"/>
    <x v="4"/>
    <n v="162"/>
    <d v="1899-12-30T00:02:00"/>
    <n v="5"/>
    <n v="0"/>
  </r>
  <r>
    <n v="5.0120000000000005"/>
    <x v="1"/>
    <x v="4"/>
    <x v="0"/>
    <x v="0"/>
    <n v="4296"/>
    <d v="1899-12-30T00:47:47"/>
    <n v="115"/>
    <n v="0"/>
  </r>
  <r>
    <n v="1.8060000000000003"/>
    <x v="1"/>
    <x v="4"/>
    <x v="0"/>
    <x v="1"/>
    <n v="1548"/>
    <d v="1899-12-30T00:17:22"/>
    <n v="44"/>
    <n v="0"/>
  </r>
  <r>
    <n v="11.697000000000001"/>
    <x v="1"/>
    <x v="4"/>
    <x v="0"/>
    <x v="2"/>
    <n v="10026"/>
    <d v="1899-12-30T01:56:50"/>
    <n v="267"/>
    <n v="0"/>
  </r>
  <r>
    <n v="0.95250000000000012"/>
    <x v="1"/>
    <x v="5"/>
    <x v="0"/>
    <x v="3"/>
    <n v="2286"/>
    <d v="1899-12-30T00:19:43"/>
    <n v="71"/>
    <n v="0"/>
  </r>
  <r>
    <n v="0.24750000000000003"/>
    <x v="1"/>
    <x v="5"/>
    <x v="0"/>
    <x v="4"/>
    <n v="594"/>
    <d v="1899-12-30T00:07:59"/>
    <n v="15"/>
    <n v="75.47"/>
  </r>
  <r>
    <n v="4.0810000000000004"/>
    <x v="1"/>
    <x v="5"/>
    <x v="0"/>
    <x v="0"/>
    <n v="3498"/>
    <d v="1899-12-30T00:41:13"/>
    <n v="91"/>
    <n v="501.94"/>
  </r>
  <r>
    <n v="1.379"/>
    <x v="1"/>
    <x v="5"/>
    <x v="0"/>
    <x v="1"/>
    <n v="1182"/>
    <d v="1899-12-30T00:13:45"/>
    <n v="30"/>
    <n v="302.87"/>
  </r>
  <r>
    <n v="13.685"/>
    <x v="1"/>
    <x v="5"/>
    <x v="0"/>
    <x v="2"/>
    <n v="11730"/>
    <d v="1899-12-30T02:21:02"/>
    <n v="303"/>
    <n v="2415.7800000000002"/>
  </r>
  <r>
    <n v="5.5720000000000001"/>
    <x v="1"/>
    <x v="6"/>
    <x v="0"/>
    <x v="0"/>
    <n v="4776"/>
    <d v="1899-12-30T00:46:09"/>
    <n v="133"/>
    <n v="0"/>
  </r>
  <r>
    <n v="3.0940000000000003"/>
    <x v="1"/>
    <x v="6"/>
    <x v="0"/>
    <x v="1"/>
    <n v="2652"/>
    <d v="1899-12-30T00:29:26"/>
    <n v="69"/>
    <n v="292.68"/>
  </r>
  <r>
    <n v="44.408000000000001"/>
    <x v="1"/>
    <x v="6"/>
    <x v="0"/>
    <x v="2"/>
    <n v="38064"/>
    <d v="1899-12-30T06:12:07"/>
    <n v="1086"/>
    <n v="6278.82"/>
  </r>
  <r>
    <n v="8.8725000000000005"/>
    <x v="1"/>
    <x v="7"/>
    <x v="0"/>
    <x v="3"/>
    <n v="21294"/>
    <d v="1899-12-30T03:47:07"/>
    <n v="650"/>
    <n v="201.27"/>
  </r>
  <r>
    <n v="1.4925000000000002"/>
    <x v="1"/>
    <x v="7"/>
    <x v="0"/>
    <x v="4"/>
    <n v="3582"/>
    <d v="1899-12-30T00:45:59"/>
    <n v="104"/>
    <n v="465.57"/>
  </r>
  <r>
    <n v="20.447000000000003"/>
    <x v="1"/>
    <x v="7"/>
    <x v="0"/>
    <x v="0"/>
    <n v="17526"/>
    <d v="1899-12-30T02:18:33"/>
    <n v="543"/>
    <n v="834.6"/>
  </r>
  <r>
    <n v="10.612"/>
    <x v="1"/>
    <x v="7"/>
    <x v="0"/>
    <x v="1"/>
    <n v="9096"/>
    <d v="1899-12-30T01:17:23"/>
    <n v="283"/>
    <n v="137.81"/>
  </r>
  <r>
    <n v="214.739"/>
    <x v="1"/>
    <x v="7"/>
    <x v="0"/>
    <x v="2"/>
    <n v="184062"/>
    <d v="1899-12-31T03:20:39"/>
    <n v="5636"/>
    <n v="9244.23"/>
  </r>
  <r>
    <n v="9.1560000000000024"/>
    <x v="1"/>
    <x v="8"/>
    <x v="0"/>
    <x v="0"/>
    <n v="7848"/>
    <d v="1899-12-30T01:13:23"/>
    <n v="240"/>
    <n v="179.36"/>
  </r>
  <r>
    <n v="11.795000000000002"/>
    <x v="1"/>
    <x v="8"/>
    <x v="0"/>
    <x v="1"/>
    <n v="10110"/>
    <d v="1899-12-30T01:44:38"/>
    <n v="298"/>
    <n v="0"/>
  </r>
  <r>
    <n v="64.805999999999997"/>
    <x v="1"/>
    <x v="8"/>
    <x v="0"/>
    <x v="2"/>
    <n v="55548"/>
    <d v="1899-12-30T09:09:29"/>
    <n v="1674"/>
    <n v="4209.5"/>
  </r>
  <r>
    <n v="3.3475000000000001"/>
    <x v="1"/>
    <x v="9"/>
    <x v="0"/>
    <x v="3"/>
    <n v="8034"/>
    <d v="1899-12-30T01:35:13"/>
    <n v="242"/>
    <n v="0"/>
  </r>
  <r>
    <n v="1.2550000000000001"/>
    <x v="1"/>
    <x v="9"/>
    <x v="0"/>
    <x v="4"/>
    <n v="3012"/>
    <d v="1899-12-30T00:35:19"/>
    <n v="91"/>
    <n v="0"/>
  </r>
  <r>
    <n v="39.31900000000001"/>
    <x v="1"/>
    <x v="9"/>
    <x v="0"/>
    <x v="0"/>
    <n v="33702"/>
    <d v="1899-12-30T04:58:21"/>
    <n v="1005"/>
    <n v="2301.23"/>
  </r>
  <r>
    <n v="28.539000000000001"/>
    <x v="1"/>
    <x v="9"/>
    <x v="0"/>
    <x v="1"/>
    <n v="24462"/>
    <d v="1899-12-30T03:42:22"/>
    <n v="719"/>
    <n v="1864.42"/>
  </r>
  <r>
    <n v="125.48900000000002"/>
    <x v="1"/>
    <x v="9"/>
    <x v="0"/>
    <x v="2"/>
    <n v="107562"/>
    <d v="1899-12-30T15:42:04"/>
    <n v="3317"/>
    <n v="2305.6799999999998"/>
  </r>
  <r>
    <n v="35.987000000000002"/>
    <x v="1"/>
    <x v="10"/>
    <x v="0"/>
    <x v="0"/>
    <n v="30846"/>
    <d v="1899-12-30T04:15:56"/>
    <n v="964"/>
    <n v="971.91"/>
  </r>
  <r>
    <n v="17.493000000000002"/>
    <x v="1"/>
    <x v="10"/>
    <x v="0"/>
    <x v="1"/>
    <n v="14994"/>
    <d v="1899-12-30T02:06:16"/>
    <n v="466"/>
    <n v="1056.1400000000001"/>
  </r>
  <r>
    <n v="136.99"/>
    <x v="1"/>
    <x v="10"/>
    <x v="0"/>
    <x v="2"/>
    <n v="117420"/>
    <d v="1899-12-30T16:46:02"/>
    <n v="3707"/>
    <n v="6380.77"/>
  </r>
  <r>
    <n v="35.693000000000005"/>
    <x v="1"/>
    <x v="11"/>
    <x v="0"/>
    <x v="0"/>
    <n v="30594"/>
    <d v="1899-12-30T05:01:46"/>
    <n v="845"/>
    <n v="3059.06"/>
  </r>
  <r>
    <n v="15.911000000000003"/>
    <x v="1"/>
    <x v="11"/>
    <x v="0"/>
    <x v="1"/>
    <n v="13638"/>
    <d v="1899-12-30T02:07:13"/>
    <n v="407"/>
    <n v="1092.3"/>
  </r>
  <r>
    <n v="85.316000000000003"/>
    <x v="1"/>
    <x v="11"/>
    <x v="0"/>
    <x v="2"/>
    <n v="73128"/>
    <d v="1899-12-30T11:32:57"/>
    <n v="2134"/>
    <n v="5242.05"/>
  </r>
  <r>
    <n v="0.9870000000000001"/>
    <x v="1"/>
    <x v="0"/>
    <x v="0"/>
    <x v="0"/>
    <n v="846"/>
    <d v="1899-12-30T00:08:14"/>
    <n v="26"/>
    <n v="14.27"/>
  </r>
  <r>
    <n v="0.52500000000000002"/>
    <x v="1"/>
    <x v="0"/>
    <x v="0"/>
    <x v="1"/>
    <n v="450"/>
    <d v="1899-12-30T00:04:14"/>
    <n v="15"/>
    <n v="0"/>
  </r>
  <r>
    <n v="4.0180000000000007"/>
    <x v="1"/>
    <x v="0"/>
    <x v="0"/>
    <x v="2"/>
    <n v="3444"/>
    <d v="1899-12-30T00:29:05"/>
    <n v="111"/>
    <n v="0"/>
  </r>
  <r>
    <n v="36.505000000000003"/>
    <x v="1"/>
    <x v="12"/>
    <x v="0"/>
    <x v="0"/>
    <n v="31290"/>
    <d v="1899-12-30T04:33:33"/>
    <n v="936"/>
    <n v="5665.12"/>
  </r>
  <r>
    <n v="13.622000000000002"/>
    <x v="1"/>
    <x v="12"/>
    <x v="0"/>
    <x v="1"/>
    <n v="11676"/>
    <d v="1899-12-30T01:59:41"/>
    <n v="316"/>
    <n v="1368.16"/>
  </r>
  <r>
    <n v="137.43800000000002"/>
    <x v="1"/>
    <x v="12"/>
    <x v="0"/>
    <x v="2"/>
    <n v="117804"/>
    <d v="1899-12-30T20:01:59"/>
    <n v="3308"/>
    <n v="37937.599999999999"/>
  </r>
  <r>
    <n v="11.452500000000001"/>
    <x v="1"/>
    <x v="13"/>
    <x v="0"/>
    <x v="3"/>
    <n v="27486"/>
    <d v="1899-12-30T04:23:58"/>
    <n v="879"/>
    <n v="0"/>
  </r>
  <r>
    <n v="3.7100000000000004"/>
    <x v="1"/>
    <x v="13"/>
    <x v="0"/>
    <x v="4"/>
    <n v="8904"/>
    <d v="1899-12-30T01:45:41"/>
    <n v="277"/>
    <n v="0"/>
  </r>
  <r>
    <n v="22.442000000000004"/>
    <x v="1"/>
    <x v="13"/>
    <x v="0"/>
    <x v="0"/>
    <n v="19236"/>
    <d v="1899-12-30T02:31:32"/>
    <n v="616"/>
    <n v="707.35"/>
  </r>
  <r>
    <n v="20.006000000000004"/>
    <x v="1"/>
    <x v="13"/>
    <x v="0"/>
    <x v="1"/>
    <n v="17148"/>
    <d v="1899-12-30T02:26:47"/>
    <n v="519"/>
    <n v="2533.5500000000002"/>
  </r>
  <r>
    <n v="102.08800000000002"/>
    <x v="1"/>
    <x v="13"/>
    <x v="0"/>
    <x v="2"/>
    <n v="87504"/>
    <d v="1899-12-30T13:08:24"/>
    <n v="2699"/>
    <n v="1660.13"/>
  </r>
  <r>
    <n v="57.69400000000001"/>
    <x v="1"/>
    <x v="14"/>
    <x v="0"/>
    <x v="0"/>
    <n v="49452"/>
    <d v="1899-12-30T08:17:14"/>
    <n v="1380"/>
    <n v="1763.03"/>
  </r>
  <r>
    <n v="38.44400000000001"/>
    <x v="1"/>
    <x v="14"/>
    <x v="0"/>
    <x v="1"/>
    <n v="32952"/>
    <d v="1899-12-30T05:45:06"/>
    <n v="903"/>
    <n v="1741.79"/>
  </r>
  <r>
    <n v="224.679"/>
    <x v="1"/>
    <x v="14"/>
    <x v="0"/>
    <x v="2"/>
    <n v="192582"/>
    <d v="1899-12-31T09:23:45"/>
    <n v="5351"/>
    <n v="7772.89"/>
  </r>
  <r>
    <n v="84.01400000000001"/>
    <x v="1"/>
    <x v="15"/>
    <x v="0"/>
    <x v="0"/>
    <n v="72012"/>
    <d v="1899-12-30T11:05:00"/>
    <n v="2157"/>
    <n v="910.48"/>
  </r>
  <r>
    <n v="56.056000000000004"/>
    <x v="1"/>
    <x v="15"/>
    <x v="0"/>
    <x v="1"/>
    <n v="48048"/>
    <d v="1899-12-30T07:48:08"/>
    <n v="1412"/>
    <n v="3279.04"/>
  </r>
  <r>
    <n v="345.07200000000006"/>
    <x v="1"/>
    <x v="15"/>
    <x v="0"/>
    <x v="2"/>
    <n v="295776"/>
    <d v="1899-12-31T23:23:12"/>
    <n v="8880"/>
    <n v="2638.32"/>
  </r>
  <r>
    <n v="0.24500000000000002"/>
    <x v="1"/>
    <x v="16"/>
    <x v="0"/>
    <x v="0"/>
    <n v="210"/>
    <d v="1899-12-30T00:03:28"/>
    <n v="2"/>
    <n v="0"/>
  </r>
  <r>
    <n v="7.7770000000000001"/>
    <x v="2"/>
    <x v="1"/>
    <x v="0"/>
    <x v="0"/>
    <n v="6666"/>
    <d v="1899-12-30T01:10:25"/>
    <n v="184"/>
    <n v="1242.01"/>
  </r>
  <r>
    <n v="11.144"/>
    <x v="2"/>
    <x v="1"/>
    <x v="0"/>
    <x v="1"/>
    <n v="9552"/>
    <d v="1899-12-30T01:39:47"/>
    <n v="263"/>
    <n v="1265.51"/>
  </r>
  <r>
    <n v="48.818000000000005"/>
    <x v="2"/>
    <x v="1"/>
    <x v="0"/>
    <x v="2"/>
    <n v="41844"/>
    <d v="1899-12-30T06:33:16"/>
    <n v="1266"/>
    <n v="1005.83"/>
  </r>
  <r>
    <n v="5.5825000000000005"/>
    <x v="2"/>
    <x v="2"/>
    <x v="0"/>
    <x v="3"/>
    <n v="13398"/>
    <d v="1899-12-30T02:25:20"/>
    <n v="421"/>
    <n v="0"/>
  </r>
  <r>
    <n v="2.1825000000000001"/>
    <x v="2"/>
    <x v="2"/>
    <x v="0"/>
    <x v="4"/>
    <n v="5238"/>
    <d v="1899-12-30T01:04:40"/>
    <n v="154"/>
    <n v="0"/>
  </r>
  <r>
    <n v="39.228000000000002"/>
    <x v="2"/>
    <x v="2"/>
    <x v="0"/>
    <x v="0"/>
    <n v="33624"/>
    <d v="1899-12-30T05:07:37"/>
    <n v="992"/>
    <n v="7557.45"/>
  </r>
  <r>
    <n v="26.306000000000004"/>
    <x v="2"/>
    <x v="2"/>
    <x v="0"/>
    <x v="1"/>
    <n v="22548"/>
    <d v="1899-12-30T03:40:14"/>
    <n v="652"/>
    <n v="1383.7"/>
  </r>
  <r>
    <n v="198.32400000000001"/>
    <x v="2"/>
    <x v="2"/>
    <x v="0"/>
    <x v="2"/>
    <n v="169992"/>
    <d v="1899-12-31T04:11:12"/>
    <n v="4912"/>
    <n v="12470.57"/>
  </r>
  <r>
    <n v="0.12"/>
    <x v="2"/>
    <x v="3"/>
    <x v="0"/>
    <x v="3"/>
    <n v="288"/>
    <d v="1899-12-30T00:03:55"/>
    <n v="9"/>
    <n v="0"/>
  </r>
  <r>
    <n v="23.002000000000002"/>
    <x v="2"/>
    <x v="3"/>
    <x v="0"/>
    <x v="0"/>
    <n v="19716"/>
    <d v="1899-12-30T02:50:58"/>
    <n v="613"/>
    <n v="2786.53"/>
  </r>
  <r>
    <n v="20.426000000000002"/>
    <x v="2"/>
    <x v="3"/>
    <x v="0"/>
    <x v="1"/>
    <n v="17508"/>
    <d v="1899-12-30T02:30:51"/>
    <n v="550"/>
    <n v="871.84"/>
  </r>
  <r>
    <n v="168.62300000000002"/>
    <x v="2"/>
    <x v="3"/>
    <x v="0"/>
    <x v="2"/>
    <n v="144534"/>
    <d v="1899-12-30T20:35:39"/>
    <n v="4608"/>
    <n v="6291.56"/>
  </r>
  <r>
    <n v="0.23250000000000004"/>
    <x v="2"/>
    <x v="4"/>
    <x v="0"/>
    <x v="3"/>
    <n v="558"/>
    <d v="1899-12-30T00:05:16"/>
    <n v="17"/>
    <n v="0"/>
  </r>
  <r>
    <n v="6.25E-2"/>
    <x v="2"/>
    <x v="4"/>
    <x v="0"/>
    <x v="4"/>
    <n v="150"/>
    <d v="1899-12-30T00:02:02"/>
    <n v="5"/>
    <n v="0"/>
  </r>
  <r>
    <n v="5.0819999999999999"/>
    <x v="2"/>
    <x v="4"/>
    <x v="0"/>
    <x v="0"/>
    <n v="4356"/>
    <d v="1899-12-30T00:50:59"/>
    <n v="113"/>
    <n v="0"/>
  </r>
  <r>
    <n v="0.60199999999999998"/>
    <x v="2"/>
    <x v="4"/>
    <x v="0"/>
    <x v="1"/>
    <n v="516"/>
    <d v="1899-12-30T00:05:15"/>
    <n v="15"/>
    <n v="0"/>
  </r>
  <r>
    <n v="9.73"/>
    <x v="2"/>
    <x v="4"/>
    <x v="0"/>
    <x v="2"/>
    <n v="8340"/>
    <d v="1899-12-30T01:37:05"/>
    <n v="230"/>
    <n v="0"/>
  </r>
  <r>
    <n v="1.0075000000000001"/>
    <x v="2"/>
    <x v="5"/>
    <x v="0"/>
    <x v="3"/>
    <n v="2418"/>
    <d v="1899-12-30T00:26:48"/>
    <n v="69"/>
    <n v="58.14"/>
  </r>
  <r>
    <n v="0.1525"/>
    <x v="2"/>
    <x v="5"/>
    <x v="0"/>
    <x v="4"/>
    <n v="366"/>
    <d v="1899-12-30T00:03:58"/>
    <n v="12"/>
    <n v="0"/>
  </r>
  <r>
    <n v="3.8080000000000003"/>
    <x v="2"/>
    <x v="5"/>
    <x v="0"/>
    <x v="0"/>
    <n v="3264"/>
    <d v="1899-12-30T00:38:39"/>
    <n v="80"/>
    <n v="817.97"/>
  </r>
  <r>
    <n v="1.5610000000000002"/>
    <x v="2"/>
    <x v="5"/>
    <x v="0"/>
    <x v="1"/>
    <n v="1338"/>
    <d v="1899-12-30T00:16:52"/>
    <n v="32"/>
    <n v="559.45000000000005"/>
  </r>
  <r>
    <n v="15.694000000000001"/>
    <x v="2"/>
    <x v="5"/>
    <x v="0"/>
    <x v="2"/>
    <n v="13452"/>
    <d v="1899-12-30T02:39:56"/>
    <n v="340"/>
    <n v="3287.21"/>
  </r>
  <r>
    <n v="12.805000000000001"/>
    <x v="2"/>
    <x v="7"/>
    <x v="0"/>
    <x v="3"/>
    <n v="30732"/>
    <d v="1899-12-30T04:35:41"/>
    <n v="980"/>
    <n v="459.13"/>
  </r>
  <r>
    <n v="2.0150000000000001"/>
    <x v="2"/>
    <x v="7"/>
    <x v="0"/>
    <x v="4"/>
    <n v="4836"/>
    <d v="1899-12-30T00:57:25"/>
    <n v="146"/>
    <n v="0"/>
  </r>
  <r>
    <n v="30.513000000000002"/>
    <x v="2"/>
    <x v="7"/>
    <x v="0"/>
    <x v="0"/>
    <n v="26154"/>
    <d v="1899-12-30T03:34:08"/>
    <n v="818"/>
    <n v="5425.68"/>
  </r>
  <r>
    <n v="16.723000000000003"/>
    <x v="2"/>
    <x v="7"/>
    <x v="0"/>
    <x v="1"/>
    <n v="14334"/>
    <d v="1899-12-30T01:59:05"/>
    <n v="433"/>
    <n v="847.57"/>
  </r>
  <r>
    <n v="302.07800000000003"/>
    <x v="2"/>
    <x v="7"/>
    <x v="0"/>
    <x v="2"/>
    <n v="258924"/>
    <d v="1899-12-31T14:26:13"/>
    <n v="7932"/>
    <n v="13579.51"/>
  </r>
  <r>
    <n v="14.483000000000002"/>
    <x v="2"/>
    <x v="8"/>
    <x v="0"/>
    <x v="0"/>
    <n v="12414"/>
    <d v="1899-12-30T02:10:09"/>
    <n v="360"/>
    <n v="267.47000000000003"/>
  </r>
  <r>
    <n v="18.872000000000003"/>
    <x v="2"/>
    <x v="8"/>
    <x v="0"/>
    <x v="1"/>
    <n v="16176"/>
    <d v="1899-12-30T02:54:26"/>
    <n v="463"/>
    <n v="904.3"/>
  </r>
  <r>
    <n v="54.677000000000007"/>
    <x v="2"/>
    <x v="8"/>
    <x v="0"/>
    <x v="2"/>
    <n v="46866"/>
    <d v="1899-12-30T08:00:41"/>
    <n v="1393"/>
    <n v="4284.78"/>
  </r>
  <r>
    <n v="1.9875"/>
    <x v="2"/>
    <x v="9"/>
    <x v="0"/>
    <x v="3"/>
    <n v="4770"/>
    <d v="1899-12-30T00:52:14"/>
    <n v="145"/>
    <n v="0"/>
  </r>
  <r>
    <n v="0.89000000000000012"/>
    <x v="2"/>
    <x v="9"/>
    <x v="0"/>
    <x v="4"/>
    <n v="2136"/>
    <d v="1899-12-30T00:25:55"/>
    <n v="67"/>
    <n v="0"/>
  </r>
  <r>
    <n v="49.434000000000005"/>
    <x v="2"/>
    <x v="9"/>
    <x v="0"/>
    <x v="0"/>
    <n v="42372"/>
    <d v="1899-12-30T06:06:26"/>
    <n v="1314"/>
    <n v="1661.28"/>
  </r>
  <r>
    <n v="38.717000000000006"/>
    <x v="2"/>
    <x v="9"/>
    <x v="0"/>
    <x v="1"/>
    <n v="33186"/>
    <d v="1899-12-30T04:59:11"/>
    <n v="1024"/>
    <n v="1149.67"/>
  </r>
  <r>
    <n v="171.14300000000003"/>
    <x v="2"/>
    <x v="9"/>
    <x v="0"/>
    <x v="2"/>
    <n v="146694"/>
    <d v="1899-12-30T22:09:28"/>
    <n v="4536"/>
    <n v="7644.07"/>
  </r>
  <r>
    <n v="0.10500000000000001"/>
    <x v="2"/>
    <x v="17"/>
    <x v="0"/>
    <x v="0"/>
    <n v="90"/>
    <d v="1899-12-30T00:00:24"/>
    <n v="3"/>
    <n v="0"/>
  </r>
  <r>
    <n v="3.0380000000000003"/>
    <x v="2"/>
    <x v="17"/>
    <x v="0"/>
    <x v="2"/>
    <n v="2604"/>
    <d v="1899-12-30T00:21:19"/>
    <n v="85"/>
    <n v="0"/>
  </r>
  <r>
    <n v="39.347000000000008"/>
    <x v="2"/>
    <x v="10"/>
    <x v="0"/>
    <x v="0"/>
    <n v="33726"/>
    <d v="1899-12-30T04:44:40"/>
    <n v="1076"/>
    <n v="1327.71"/>
  </r>
  <r>
    <n v="21.413"/>
    <x v="2"/>
    <x v="10"/>
    <x v="0"/>
    <x v="1"/>
    <n v="18354"/>
    <d v="1899-12-30T02:43:03"/>
    <n v="559"/>
    <n v="824.13"/>
  </r>
  <r>
    <n v="141.09900000000002"/>
    <x v="2"/>
    <x v="10"/>
    <x v="0"/>
    <x v="2"/>
    <n v="120942"/>
    <d v="1899-12-30T18:02:05"/>
    <n v="3769"/>
    <n v="5545.52"/>
  </r>
  <r>
    <n v="24.556000000000004"/>
    <x v="2"/>
    <x v="11"/>
    <x v="0"/>
    <x v="0"/>
    <n v="21048"/>
    <d v="1899-12-30T03:29:45"/>
    <n v="581"/>
    <n v="1748.64"/>
  </r>
  <r>
    <n v="15.743000000000002"/>
    <x v="2"/>
    <x v="11"/>
    <x v="0"/>
    <x v="1"/>
    <n v="13494"/>
    <d v="1899-12-30T02:17:21"/>
    <n v="351"/>
    <n v="1492.28"/>
  </r>
  <r>
    <n v="115.73100000000001"/>
    <x v="2"/>
    <x v="11"/>
    <x v="0"/>
    <x v="2"/>
    <n v="99198"/>
    <d v="1899-12-30T15:59:37"/>
    <n v="2912"/>
    <n v="4509.29"/>
  </r>
  <r>
    <n v="2.1210000000000004"/>
    <x v="2"/>
    <x v="0"/>
    <x v="0"/>
    <x v="0"/>
    <n v="1818"/>
    <d v="1899-12-30T00:18:49"/>
    <n v="58"/>
    <n v="0"/>
  </r>
  <r>
    <n v="1.2950000000000002"/>
    <x v="2"/>
    <x v="0"/>
    <x v="0"/>
    <x v="1"/>
    <n v="1110"/>
    <d v="1899-12-30T00:10:35"/>
    <n v="33"/>
    <n v="0"/>
  </r>
  <r>
    <n v="3.4650000000000003"/>
    <x v="2"/>
    <x v="0"/>
    <x v="0"/>
    <x v="2"/>
    <n v="2970"/>
    <d v="1899-12-30T00:23:17"/>
    <n v="100"/>
    <n v="0"/>
  </r>
  <r>
    <n v="28.448"/>
    <x v="2"/>
    <x v="12"/>
    <x v="0"/>
    <x v="0"/>
    <n v="24384"/>
    <d v="1899-12-30T03:36:14"/>
    <n v="725"/>
    <n v="6786.96"/>
  </r>
  <r>
    <n v="11.711000000000002"/>
    <x v="2"/>
    <x v="12"/>
    <x v="0"/>
    <x v="1"/>
    <n v="10038"/>
    <d v="1899-12-30T01:38:41"/>
    <n v="279"/>
    <n v="3415.62"/>
  </r>
  <r>
    <n v="125.61500000000001"/>
    <x v="2"/>
    <x v="12"/>
    <x v="0"/>
    <x v="2"/>
    <n v="107670"/>
    <d v="1899-12-30T18:23:01"/>
    <n v="3070"/>
    <n v="10842.74"/>
  </r>
  <r>
    <n v="8.0025000000000013"/>
    <x v="2"/>
    <x v="13"/>
    <x v="0"/>
    <x v="3"/>
    <n v="19206"/>
    <d v="1899-12-30T03:08:09"/>
    <n v="610"/>
    <n v="0"/>
  </r>
  <r>
    <n v="2.3800000000000003"/>
    <x v="2"/>
    <x v="13"/>
    <x v="0"/>
    <x v="4"/>
    <n v="5712"/>
    <d v="1899-12-30T01:06:28"/>
    <n v="182"/>
    <n v="0"/>
  </r>
  <r>
    <n v="20.279"/>
    <x v="2"/>
    <x v="13"/>
    <x v="0"/>
    <x v="0"/>
    <n v="17382"/>
    <d v="1899-12-30T02:33:58"/>
    <n v="544"/>
    <n v="0"/>
  </r>
  <r>
    <n v="16.485000000000003"/>
    <x v="2"/>
    <x v="13"/>
    <x v="0"/>
    <x v="1"/>
    <n v="14130"/>
    <d v="1899-12-30T02:08:10"/>
    <n v="443"/>
    <n v="0"/>
  </r>
  <r>
    <n v="96.88000000000001"/>
    <x v="2"/>
    <x v="13"/>
    <x v="0"/>
    <x v="2"/>
    <n v="83040"/>
    <d v="1899-12-30T13:00:36"/>
    <n v="2539"/>
    <n v="4880.75"/>
  </r>
  <r>
    <n v="89.921999999999997"/>
    <x v="2"/>
    <x v="14"/>
    <x v="0"/>
    <x v="0"/>
    <n v="77076"/>
    <d v="1899-12-30T12:46:44"/>
    <n v="2147"/>
    <n v="6202.46"/>
  </r>
  <r>
    <n v="66.297000000000011"/>
    <x v="2"/>
    <x v="14"/>
    <x v="0"/>
    <x v="1"/>
    <n v="56826"/>
    <d v="1899-12-30T09:32:33"/>
    <n v="1585"/>
    <n v="2521.1"/>
  </r>
  <r>
    <n v="368.41700000000009"/>
    <x v="2"/>
    <x v="14"/>
    <x v="0"/>
    <x v="2"/>
    <n v="315786"/>
    <d v="1900-01-01T05:18:27"/>
    <n v="8958"/>
    <n v="9774.9"/>
  </r>
  <r>
    <n v="8.5275000000000016"/>
    <x v="2"/>
    <x v="15"/>
    <x v="0"/>
    <x v="3"/>
    <n v="20466"/>
    <d v="1899-12-30T05:01:21"/>
    <n v="498"/>
    <n v="71.48"/>
  </r>
  <r>
    <n v="3.7025000000000001"/>
    <x v="2"/>
    <x v="15"/>
    <x v="0"/>
    <x v="4"/>
    <n v="8886"/>
    <d v="1899-12-30T02:11:18"/>
    <n v="219"/>
    <n v="0"/>
  </r>
  <r>
    <n v="169.45600000000002"/>
    <x v="2"/>
    <x v="15"/>
    <x v="0"/>
    <x v="0"/>
    <n v="145248"/>
    <d v="1899-12-31T02:45:50"/>
    <n v="3841"/>
    <n v="2409.58"/>
  </r>
  <r>
    <n v="127.36500000000001"/>
    <x v="2"/>
    <x v="15"/>
    <x v="0"/>
    <x v="1"/>
    <n v="109170"/>
    <d v="1899-12-30T20:13:39"/>
    <n v="2907"/>
    <n v="1928.21"/>
  </r>
  <r>
    <n v="644.87500000000011"/>
    <x v="2"/>
    <x v="15"/>
    <x v="0"/>
    <x v="2"/>
    <n v="552750"/>
    <d v="1900-01-03T08:10:00"/>
    <n v="14749"/>
    <n v="13199.36"/>
  </r>
  <r>
    <n v="0.28699999999999998"/>
    <x v="2"/>
    <x v="18"/>
    <x v="0"/>
    <x v="0"/>
    <n v="246"/>
    <d v="1899-12-30T00:02:57"/>
    <n v="6"/>
    <n v="0"/>
  </r>
  <r>
    <n v="6.6080000000000014"/>
    <x v="3"/>
    <x v="1"/>
    <x v="0"/>
    <x v="0"/>
    <n v="5664"/>
    <d v="1899-12-30T00:56:00"/>
    <n v="165"/>
    <n v="364.41"/>
  </r>
  <r>
    <n v="9.7720000000000002"/>
    <x v="3"/>
    <x v="1"/>
    <x v="0"/>
    <x v="1"/>
    <n v="8376"/>
    <d v="1899-12-30T01:25:32"/>
    <n v="246"/>
    <n v="972.87"/>
  </r>
  <r>
    <n v="46.522000000000006"/>
    <x v="3"/>
    <x v="1"/>
    <x v="0"/>
    <x v="2"/>
    <n v="39876"/>
    <d v="1899-12-30T07:25:42"/>
    <n v="1085"/>
    <n v="8861.5300000000007"/>
  </r>
  <r>
    <n v="10.88"/>
    <x v="3"/>
    <x v="2"/>
    <x v="0"/>
    <x v="3"/>
    <n v="26112"/>
    <d v="1899-12-30T04:54:45"/>
    <n v="816"/>
    <n v="0"/>
  </r>
  <r>
    <n v="3.415"/>
    <x v="3"/>
    <x v="2"/>
    <x v="0"/>
    <x v="4"/>
    <n v="8196"/>
    <d v="1899-12-30T01:40:53"/>
    <n v="247"/>
    <n v="0"/>
  </r>
  <r>
    <n v="34.033999999999999"/>
    <x v="3"/>
    <x v="2"/>
    <x v="0"/>
    <x v="0"/>
    <n v="29172"/>
    <d v="1899-12-30T04:28:03"/>
    <n v="865"/>
    <n v="3289.32"/>
  </r>
  <r>
    <n v="25.193000000000001"/>
    <x v="3"/>
    <x v="2"/>
    <x v="0"/>
    <x v="1"/>
    <n v="21594"/>
    <d v="1899-12-30T03:15:48"/>
    <n v="654"/>
    <n v="1171.22"/>
  </r>
  <r>
    <n v="207.69000000000003"/>
    <x v="3"/>
    <x v="2"/>
    <x v="0"/>
    <x v="2"/>
    <n v="178020"/>
    <d v="1899-12-31T04:05:14"/>
    <n v="5302"/>
    <n v="13974.94"/>
  </r>
  <r>
    <n v="0.75750000000000006"/>
    <x v="3"/>
    <x v="3"/>
    <x v="0"/>
    <x v="3"/>
    <n v="1818"/>
    <d v="1899-12-30T00:22:10"/>
    <n v="50"/>
    <n v="0"/>
  </r>
  <r>
    <n v="0.41250000000000003"/>
    <x v="3"/>
    <x v="3"/>
    <x v="0"/>
    <x v="4"/>
    <n v="990"/>
    <d v="1899-12-30T00:12:53"/>
    <n v="30"/>
    <n v="0"/>
  </r>
  <r>
    <n v="31.283000000000001"/>
    <x v="3"/>
    <x v="3"/>
    <x v="0"/>
    <x v="0"/>
    <n v="26814"/>
    <d v="1899-12-30T04:00:05"/>
    <n v="815"/>
    <n v="254.82"/>
  </r>
  <r>
    <n v="28.427000000000003"/>
    <x v="3"/>
    <x v="3"/>
    <x v="0"/>
    <x v="1"/>
    <n v="24366"/>
    <d v="1899-12-30T03:39:53"/>
    <n v="731"/>
    <n v="1934.49"/>
  </r>
  <r>
    <n v="170.63900000000001"/>
    <x v="3"/>
    <x v="3"/>
    <x v="0"/>
    <x v="2"/>
    <n v="146262"/>
    <d v="1899-12-30T20:36:51"/>
    <n v="4660"/>
    <n v="1362.74"/>
  </r>
  <r>
    <n v="0.23750000000000002"/>
    <x v="3"/>
    <x v="4"/>
    <x v="0"/>
    <x v="3"/>
    <n v="570"/>
    <d v="1899-12-30T00:06:41"/>
    <n v="15"/>
    <n v="0"/>
  </r>
  <r>
    <n v="6.25E-2"/>
    <x v="3"/>
    <x v="4"/>
    <x v="0"/>
    <x v="4"/>
    <n v="150"/>
    <d v="1899-12-30T00:02:02"/>
    <n v="5"/>
    <n v="0"/>
  </r>
  <r>
    <n v="4.9700000000000006"/>
    <x v="3"/>
    <x v="4"/>
    <x v="0"/>
    <x v="0"/>
    <n v="4260"/>
    <d v="1899-12-30T00:48:02"/>
    <n v="116"/>
    <n v="0"/>
  </r>
  <r>
    <n v="1.0780000000000001"/>
    <x v="3"/>
    <x v="4"/>
    <x v="0"/>
    <x v="1"/>
    <n v="924"/>
    <d v="1899-12-30T00:08:17"/>
    <n v="27"/>
    <n v="0"/>
  </r>
  <r>
    <n v="10.941000000000003"/>
    <x v="3"/>
    <x v="4"/>
    <x v="0"/>
    <x v="2"/>
    <n v="9378"/>
    <d v="1899-12-30T01:49:25"/>
    <n v="254"/>
    <n v="0"/>
  </r>
  <r>
    <n v="1.7949999999999999"/>
    <x v="3"/>
    <x v="5"/>
    <x v="0"/>
    <x v="3"/>
    <n v="4308"/>
    <d v="1899-12-30T00:48:04"/>
    <n v="125"/>
    <n v="30.74"/>
  </r>
  <r>
    <n v="0.45750000000000002"/>
    <x v="3"/>
    <x v="5"/>
    <x v="0"/>
    <x v="4"/>
    <n v="1098"/>
    <d v="1899-12-30T00:15:36"/>
    <n v="25"/>
    <n v="473.6"/>
  </r>
  <r>
    <n v="3.2480000000000002"/>
    <x v="3"/>
    <x v="5"/>
    <x v="0"/>
    <x v="0"/>
    <n v="2784"/>
    <d v="1899-12-30T00:29:07"/>
    <n v="75"/>
    <n v="56.34"/>
  </r>
  <r>
    <n v="1.6520000000000004"/>
    <x v="3"/>
    <x v="5"/>
    <x v="0"/>
    <x v="1"/>
    <n v="1416"/>
    <d v="1899-12-30T00:16:32"/>
    <n v="36"/>
    <n v="419.58"/>
  </r>
  <r>
    <n v="15.568000000000001"/>
    <x v="3"/>
    <x v="5"/>
    <x v="0"/>
    <x v="2"/>
    <n v="13344"/>
    <d v="1899-12-30T02:30:39"/>
    <n v="354"/>
    <n v="1988.27"/>
  </r>
  <r>
    <n v="2.34"/>
    <x v="3"/>
    <x v="6"/>
    <x v="0"/>
    <x v="3"/>
    <n v="5616"/>
    <d v="1899-12-30T01:05:01"/>
    <n v="169"/>
    <n v="0"/>
  </r>
  <r>
    <n v="1.2150000000000001"/>
    <x v="3"/>
    <x v="6"/>
    <x v="0"/>
    <x v="4"/>
    <n v="2916"/>
    <d v="1899-12-30T00:34:34"/>
    <n v="92"/>
    <n v="0"/>
  </r>
  <r>
    <n v="43.246000000000002"/>
    <x v="3"/>
    <x v="6"/>
    <x v="0"/>
    <x v="0"/>
    <n v="37068"/>
    <d v="1899-12-30T05:24:45"/>
    <n v="1115"/>
    <n v="5310.94"/>
  </r>
  <r>
    <n v="25.536000000000005"/>
    <x v="3"/>
    <x v="6"/>
    <x v="0"/>
    <x v="1"/>
    <n v="21888"/>
    <d v="1899-12-30T03:16:41"/>
    <n v="663"/>
    <n v="4053.17"/>
  </r>
  <r>
    <n v="161.58800000000002"/>
    <x v="3"/>
    <x v="6"/>
    <x v="0"/>
    <x v="2"/>
    <n v="138504"/>
    <d v="1899-12-30T21:17:47"/>
    <n v="4192"/>
    <n v="19856.82"/>
  </r>
  <r>
    <n v="5.59"/>
    <x v="3"/>
    <x v="7"/>
    <x v="0"/>
    <x v="3"/>
    <n v="13416"/>
    <d v="1899-12-30T02:05:40"/>
    <n v="428"/>
    <n v="0"/>
  </r>
  <r>
    <n v="0.9900000000000001"/>
    <x v="3"/>
    <x v="7"/>
    <x v="0"/>
    <x v="4"/>
    <n v="2376"/>
    <d v="1899-12-30T00:27:15"/>
    <n v="72"/>
    <n v="0"/>
  </r>
  <r>
    <n v="16.408000000000001"/>
    <x v="3"/>
    <x v="7"/>
    <x v="0"/>
    <x v="0"/>
    <n v="14064"/>
    <d v="1899-12-30T01:57:00"/>
    <n v="432"/>
    <n v="747.92"/>
  </r>
  <r>
    <n v="9.5970000000000013"/>
    <x v="3"/>
    <x v="7"/>
    <x v="0"/>
    <x v="1"/>
    <n v="8226"/>
    <d v="1899-12-30T01:14:03"/>
    <n v="242"/>
    <n v="456.95"/>
  </r>
  <r>
    <n v="176.16900000000001"/>
    <x v="3"/>
    <x v="7"/>
    <x v="0"/>
    <x v="2"/>
    <n v="151002"/>
    <d v="1899-12-30T22:10:58"/>
    <n v="4645"/>
    <n v="6500.18"/>
  </r>
  <r>
    <n v="7.742"/>
    <x v="3"/>
    <x v="8"/>
    <x v="0"/>
    <x v="0"/>
    <n v="6636"/>
    <d v="1899-12-30T00:59:22"/>
    <n v="203"/>
    <n v="562.19000000000005"/>
  </r>
  <r>
    <n v="12.298999999999999"/>
    <x v="3"/>
    <x v="8"/>
    <x v="0"/>
    <x v="1"/>
    <n v="10542"/>
    <d v="1899-12-30T01:37:25"/>
    <n v="331"/>
    <n v="74.69"/>
  </r>
  <r>
    <n v="101.47200000000001"/>
    <x v="3"/>
    <x v="8"/>
    <x v="0"/>
    <x v="2"/>
    <n v="86976"/>
    <d v="1899-12-30T13:40:46"/>
    <n v="2677"/>
    <n v="5344.09"/>
  </r>
  <r>
    <n v="2.645"/>
    <x v="3"/>
    <x v="9"/>
    <x v="0"/>
    <x v="3"/>
    <n v="6348"/>
    <d v="1899-12-30T01:11:35"/>
    <n v="200"/>
    <n v="0"/>
  </r>
  <r>
    <n v="1.2850000000000001"/>
    <x v="3"/>
    <x v="9"/>
    <x v="0"/>
    <x v="4"/>
    <n v="3084"/>
    <d v="1899-12-30T00:38:31"/>
    <n v="92"/>
    <n v="0"/>
  </r>
  <r>
    <n v="56.896000000000001"/>
    <x v="3"/>
    <x v="9"/>
    <x v="0"/>
    <x v="0"/>
    <n v="48768"/>
    <d v="1899-12-30T06:46:02"/>
    <n v="1539"/>
    <n v="1428.82"/>
  </r>
  <r>
    <n v="47.439000000000007"/>
    <x v="3"/>
    <x v="9"/>
    <x v="0"/>
    <x v="1"/>
    <n v="40662"/>
    <d v="1899-12-30T05:47:31"/>
    <n v="1269"/>
    <n v="0"/>
  </r>
  <r>
    <n v="186.38900000000001"/>
    <x v="3"/>
    <x v="9"/>
    <x v="0"/>
    <x v="2"/>
    <n v="159762"/>
    <d v="1899-12-30T23:58:09"/>
    <n v="4955"/>
    <n v="5567.42"/>
  </r>
  <r>
    <n v="0.34300000000000008"/>
    <x v="3"/>
    <x v="19"/>
    <x v="0"/>
    <x v="0"/>
    <n v="294"/>
    <d v="1899-12-30T00:03:27"/>
    <n v="8"/>
    <n v="0"/>
  </r>
  <r>
    <n v="0.20300000000000001"/>
    <x v="3"/>
    <x v="19"/>
    <x v="0"/>
    <x v="1"/>
    <n v="174"/>
    <d v="1899-12-30T00:01:44"/>
    <n v="5"/>
    <n v="0"/>
  </r>
  <r>
    <n v="0.67200000000000004"/>
    <x v="3"/>
    <x v="19"/>
    <x v="0"/>
    <x v="2"/>
    <n v="576"/>
    <d v="1899-12-30T00:05:13"/>
    <n v="17"/>
    <n v="0"/>
  </r>
  <r>
    <n v="47.901000000000003"/>
    <x v="3"/>
    <x v="10"/>
    <x v="0"/>
    <x v="0"/>
    <n v="41058"/>
    <d v="1899-12-30T05:51:05"/>
    <n v="1274"/>
    <n v="2319.11"/>
  </r>
  <r>
    <n v="22.547000000000004"/>
    <x v="3"/>
    <x v="10"/>
    <x v="0"/>
    <x v="1"/>
    <n v="19326"/>
    <d v="1899-12-30T02:49:54"/>
    <n v="607"/>
    <n v="1092.6400000000001"/>
  </r>
  <r>
    <n v="165.89300000000003"/>
    <x v="3"/>
    <x v="10"/>
    <x v="0"/>
    <x v="2"/>
    <n v="142194"/>
    <d v="1899-12-30T19:58:30"/>
    <n v="4532"/>
    <n v="3924.66"/>
  </r>
  <r>
    <n v="0.315"/>
    <x v="3"/>
    <x v="20"/>
    <x v="0"/>
    <x v="3"/>
    <n v="756"/>
    <d v="1899-12-30T00:07:20"/>
    <n v="24"/>
    <n v="0"/>
  </r>
  <r>
    <n v="0.17250000000000001"/>
    <x v="3"/>
    <x v="20"/>
    <x v="0"/>
    <x v="4"/>
    <n v="414"/>
    <d v="1899-12-30T00:03:45"/>
    <n v="13"/>
    <n v="0"/>
  </r>
  <r>
    <n v="0.67900000000000005"/>
    <x v="3"/>
    <x v="20"/>
    <x v="0"/>
    <x v="0"/>
    <n v="582"/>
    <d v="1899-12-30T00:03:48"/>
    <n v="19"/>
    <n v="0"/>
  </r>
  <r>
    <n v="0.28000000000000003"/>
    <x v="3"/>
    <x v="20"/>
    <x v="0"/>
    <x v="1"/>
    <n v="240"/>
    <d v="1899-12-30T00:01:24"/>
    <n v="8"/>
    <n v="0"/>
  </r>
  <r>
    <n v="2.4079999999999999"/>
    <x v="3"/>
    <x v="20"/>
    <x v="0"/>
    <x v="2"/>
    <n v="2064"/>
    <d v="1899-12-30T00:19:30"/>
    <n v="63"/>
    <n v="172.84"/>
  </r>
  <r>
    <n v="30.604000000000003"/>
    <x v="3"/>
    <x v="11"/>
    <x v="0"/>
    <x v="0"/>
    <n v="26232"/>
    <d v="1899-12-30T03:52:25"/>
    <n v="771"/>
    <n v="1691.47"/>
  </r>
  <r>
    <n v="18.081000000000003"/>
    <x v="3"/>
    <x v="11"/>
    <x v="0"/>
    <x v="1"/>
    <n v="15498"/>
    <d v="1899-12-30T02:16:53"/>
    <n v="456"/>
    <n v="677.42"/>
  </r>
  <r>
    <n v="110.67000000000002"/>
    <x v="3"/>
    <x v="11"/>
    <x v="0"/>
    <x v="2"/>
    <n v="94860"/>
    <d v="1899-12-30T14:37:03"/>
    <n v="2852"/>
    <n v="10398.91"/>
  </r>
  <r>
    <n v="2.9400000000000004"/>
    <x v="3"/>
    <x v="0"/>
    <x v="0"/>
    <x v="0"/>
    <n v="2520"/>
    <d v="1899-12-30T00:22:50"/>
    <n v="87"/>
    <n v="0"/>
  </r>
  <r>
    <n v="1.6870000000000003"/>
    <x v="3"/>
    <x v="0"/>
    <x v="0"/>
    <x v="1"/>
    <n v="1446"/>
    <d v="1899-12-30T00:11:57"/>
    <n v="48"/>
    <n v="0"/>
  </r>
  <r>
    <n v="8.4490000000000016"/>
    <x v="3"/>
    <x v="0"/>
    <x v="0"/>
    <x v="2"/>
    <n v="7242"/>
    <d v="1899-12-30T01:04:16"/>
    <n v="232"/>
    <n v="0"/>
  </r>
  <r>
    <n v="33.537000000000006"/>
    <x v="3"/>
    <x v="12"/>
    <x v="0"/>
    <x v="0"/>
    <n v="28746"/>
    <d v="1899-12-30T04:17:09"/>
    <n v="882"/>
    <n v="147.74"/>
  </r>
  <r>
    <n v="14.959000000000001"/>
    <x v="3"/>
    <x v="12"/>
    <x v="0"/>
    <x v="1"/>
    <n v="12822"/>
    <d v="1899-12-30T02:03:18"/>
    <n v="355"/>
    <n v="743.86"/>
  </r>
  <r>
    <n v="132.125"/>
    <x v="3"/>
    <x v="12"/>
    <x v="0"/>
    <x v="2"/>
    <n v="113250"/>
    <d v="1899-12-30T18:34:54"/>
    <n v="3263"/>
    <n v="14749.03"/>
  </r>
  <r>
    <n v="22.837500000000002"/>
    <x v="3"/>
    <x v="13"/>
    <x v="0"/>
    <x v="3"/>
    <n v="54810"/>
    <d v="1899-12-30T07:50:11"/>
    <n v="1775"/>
    <n v="0"/>
  </r>
  <r>
    <n v="5.1775000000000002"/>
    <x v="3"/>
    <x v="13"/>
    <x v="0"/>
    <x v="4"/>
    <n v="12426"/>
    <d v="1899-12-30T02:24:31"/>
    <n v="398"/>
    <n v="0"/>
  </r>
  <r>
    <n v="13.489000000000001"/>
    <x v="3"/>
    <x v="13"/>
    <x v="0"/>
    <x v="0"/>
    <n v="11562"/>
    <d v="1899-12-30T01:39:13"/>
    <n v="355"/>
    <n v="409.22"/>
  </r>
  <r>
    <n v="12.551000000000002"/>
    <x v="3"/>
    <x v="13"/>
    <x v="0"/>
    <x v="1"/>
    <n v="10758"/>
    <d v="1899-12-30T01:33:24"/>
    <n v="333"/>
    <n v="1182.74"/>
  </r>
  <r>
    <n v="76.412000000000006"/>
    <x v="3"/>
    <x v="13"/>
    <x v="0"/>
    <x v="2"/>
    <n v="65496"/>
    <d v="1899-12-30T09:44:02"/>
    <n v="2052"/>
    <n v="1769.43"/>
  </r>
  <r>
    <n v="74.193000000000012"/>
    <x v="3"/>
    <x v="14"/>
    <x v="0"/>
    <x v="0"/>
    <n v="63594"/>
    <d v="1899-12-30T10:03:03"/>
    <n v="1854"/>
    <n v="1429.59"/>
  </r>
  <r>
    <n v="65.89800000000001"/>
    <x v="3"/>
    <x v="14"/>
    <x v="0"/>
    <x v="1"/>
    <n v="56484"/>
    <d v="1899-12-30T09:38:54"/>
    <n v="1564"/>
    <n v="1542.43"/>
  </r>
  <r>
    <n v="354.89300000000003"/>
    <x v="3"/>
    <x v="14"/>
    <x v="0"/>
    <x v="2"/>
    <n v="304194"/>
    <d v="1900-01-01T02:13:17"/>
    <n v="8762"/>
    <n v="7386.27"/>
  </r>
  <r>
    <n v="14.984999999999999"/>
    <x v="3"/>
    <x v="15"/>
    <x v="0"/>
    <x v="3"/>
    <n v="35964"/>
    <d v="1899-12-30T08:50:34"/>
    <n v="871"/>
    <n v="31.41"/>
  </r>
  <r>
    <n v="5.44"/>
    <x v="3"/>
    <x v="15"/>
    <x v="0"/>
    <x v="4"/>
    <n v="13056"/>
    <d v="1899-12-30T03:11:46"/>
    <n v="321"/>
    <n v="0"/>
  </r>
  <r>
    <n v="200.22800000000004"/>
    <x v="3"/>
    <x v="15"/>
    <x v="0"/>
    <x v="0"/>
    <n v="171624"/>
    <d v="1899-12-31T08:47:44"/>
    <n v="4432"/>
    <n v="3647.49"/>
  </r>
  <r>
    <n v="163.37300000000002"/>
    <x v="3"/>
    <x v="15"/>
    <x v="0"/>
    <x v="1"/>
    <n v="140034"/>
    <d v="1899-12-31T03:18:46"/>
    <n v="3550"/>
    <n v="6805.66"/>
  </r>
  <r>
    <n v="817.90100000000007"/>
    <x v="3"/>
    <x v="15"/>
    <x v="0"/>
    <x v="2"/>
    <n v="701058"/>
    <d v="1900-01-04T18:24:56"/>
    <n v="17894"/>
    <n v="17934.91"/>
  </r>
  <r>
    <n v="23.345000000000002"/>
    <x v="3"/>
    <x v="21"/>
    <x v="0"/>
    <x v="0"/>
    <n v="20010"/>
    <d v="1899-12-30T03:18:33"/>
    <n v="563"/>
    <n v="885.57"/>
  </r>
  <r>
    <n v="19.824000000000002"/>
    <x v="3"/>
    <x v="21"/>
    <x v="0"/>
    <x v="1"/>
    <n v="16992"/>
    <d v="1899-12-30T02:46:56"/>
    <n v="495"/>
    <n v="666.75"/>
  </r>
  <r>
    <n v="101.88500000000001"/>
    <x v="3"/>
    <x v="21"/>
    <x v="0"/>
    <x v="2"/>
    <n v="87330"/>
    <d v="1899-12-30T15:27:00"/>
    <n v="2442"/>
    <n v="2048.0500000000002"/>
  </r>
  <r>
    <n v="6.104000000000001"/>
    <x v="4"/>
    <x v="1"/>
    <x v="0"/>
    <x v="0"/>
    <n v="5232"/>
    <d v="1899-12-30T00:48:34"/>
    <n v="153"/>
    <n v="0"/>
  </r>
  <r>
    <n v="10.220000000000001"/>
    <x v="4"/>
    <x v="1"/>
    <x v="0"/>
    <x v="1"/>
    <n v="8760"/>
    <d v="1899-12-30T01:34:31"/>
    <n v="240"/>
    <n v="1613.34"/>
  </r>
  <r>
    <n v="36.274000000000008"/>
    <x v="4"/>
    <x v="1"/>
    <x v="0"/>
    <x v="2"/>
    <n v="31092"/>
    <d v="1899-12-30T05:11:16"/>
    <n v="891"/>
    <n v="3560.04"/>
  </r>
  <r>
    <n v="11.205"/>
    <x v="4"/>
    <x v="2"/>
    <x v="0"/>
    <x v="3"/>
    <n v="26892"/>
    <d v="1899-12-30T04:32:31"/>
    <n v="847"/>
    <n v="182.15"/>
  </r>
  <r>
    <n v="3.665"/>
    <x v="4"/>
    <x v="2"/>
    <x v="0"/>
    <x v="4"/>
    <n v="8796"/>
    <d v="1899-12-30T01:43:54"/>
    <n v="273"/>
    <n v="94.06"/>
  </r>
  <r>
    <n v="56.95900000000001"/>
    <x v="4"/>
    <x v="2"/>
    <x v="0"/>
    <x v="0"/>
    <n v="48822"/>
    <d v="1899-12-30T07:08:38"/>
    <n v="1478"/>
    <n v="6819.48"/>
  </r>
  <r>
    <n v="48.643000000000001"/>
    <x v="4"/>
    <x v="2"/>
    <x v="0"/>
    <x v="1"/>
    <n v="41694"/>
    <d v="1899-12-30T06:28:08"/>
    <n v="1232"/>
    <n v="2571.59"/>
  </r>
  <r>
    <n v="319.45200000000006"/>
    <x v="4"/>
    <x v="2"/>
    <x v="0"/>
    <x v="2"/>
    <n v="273816"/>
    <d v="1899-12-31T18:12:46"/>
    <n v="8273"/>
    <n v="20075.72"/>
  </r>
  <r>
    <n v="12.957000000000001"/>
    <x v="4"/>
    <x v="3"/>
    <x v="0"/>
    <x v="0"/>
    <n v="11106"/>
    <d v="1899-12-30T01:45:15"/>
    <n v="328"/>
    <n v="1229.43"/>
  </r>
  <r>
    <n v="10.584"/>
    <x v="4"/>
    <x v="3"/>
    <x v="0"/>
    <x v="1"/>
    <n v="9072"/>
    <d v="1899-12-30T01:30:31"/>
    <n v="261"/>
    <n v="672.56"/>
  </r>
  <r>
    <n v="81.081000000000003"/>
    <x v="4"/>
    <x v="3"/>
    <x v="0"/>
    <x v="2"/>
    <n v="69498"/>
    <d v="1899-12-30T10:49:45"/>
    <n v="2101"/>
    <n v="2789.94"/>
  </r>
  <r>
    <n v="0.27250000000000002"/>
    <x v="4"/>
    <x v="4"/>
    <x v="0"/>
    <x v="3"/>
    <n v="654"/>
    <d v="1899-12-30T00:06:31"/>
    <n v="20"/>
    <n v="0"/>
  </r>
  <r>
    <n v="8.7500000000000008E-2"/>
    <x v="4"/>
    <x v="4"/>
    <x v="0"/>
    <x v="4"/>
    <n v="210"/>
    <d v="1899-12-30T00:02:13"/>
    <n v="7"/>
    <n v="0"/>
  </r>
  <r>
    <n v="4.6900000000000004"/>
    <x v="4"/>
    <x v="4"/>
    <x v="0"/>
    <x v="0"/>
    <n v="4020"/>
    <d v="1899-12-30T00:46:14"/>
    <n v="110"/>
    <n v="0"/>
  </r>
  <r>
    <n v="1.4070000000000003"/>
    <x v="4"/>
    <x v="4"/>
    <x v="0"/>
    <x v="1"/>
    <n v="1206"/>
    <d v="1899-12-30T00:12:24"/>
    <n v="34"/>
    <n v="0"/>
  </r>
  <r>
    <n v="9.1490000000000009"/>
    <x v="4"/>
    <x v="4"/>
    <x v="0"/>
    <x v="2"/>
    <n v="7842"/>
    <d v="1899-12-30T01:27:32"/>
    <n v="220"/>
    <n v="0"/>
  </r>
  <r>
    <n v="1.6300000000000001"/>
    <x v="4"/>
    <x v="5"/>
    <x v="0"/>
    <x v="3"/>
    <n v="3912"/>
    <d v="1899-12-30T00:46:17"/>
    <n v="107"/>
    <n v="0"/>
  </r>
  <r>
    <n v="0.51500000000000001"/>
    <x v="4"/>
    <x v="5"/>
    <x v="0"/>
    <x v="4"/>
    <n v="1236"/>
    <d v="1899-12-30T00:17:15"/>
    <n v="31"/>
    <n v="53.64"/>
  </r>
  <r>
    <n v="3.9480000000000004"/>
    <x v="4"/>
    <x v="5"/>
    <x v="0"/>
    <x v="0"/>
    <n v="3384"/>
    <d v="1899-12-30T00:38:29"/>
    <n v="89"/>
    <n v="682.11"/>
  </r>
  <r>
    <n v="2.2400000000000002"/>
    <x v="4"/>
    <x v="5"/>
    <x v="0"/>
    <x v="1"/>
    <n v="1920"/>
    <d v="1899-12-30T00:19:43"/>
    <n v="51"/>
    <n v="578.52"/>
  </r>
  <r>
    <n v="16.709"/>
    <x v="4"/>
    <x v="5"/>
    <x v="0"/>
    <x v="2"/>
    <n v="14322"/>
    <d v="1899-12-30T02:42:31"/>
    <n v="374"/>
    <n v="2642.24"/>
  </r>
  <r>
    <n v="57.757000000000005"/>
    <x v="4"/>
    <x v="6"/>
    <x v="0"/>
    <x v="0"/>
    <n v="49506"/>
    <d v="1899-12-30T07:14:35"/>
    <n v="1502"/>
    <n v="2421.77"/>
  </r>
  <r>
    <n v="34.209000000000003"/>
    <x v="4"/>
    <x v="6"/>
    <x v="0"/>
    <x v="1"/>
    <n v="29322"/>
    <d v="1899-12-30T04:05:21"/>
    <n v="919"/>
    <n v="363.74"/>
  </r>
  <r>
    <n v="220.85700000000003"/>
    <x v="4"/>
    <x v="6"/>
    <x v="0"/>
    <x v="2"/>
    <n v="189306"/>
    <d v="1899-12-31T04:01:39"/>
    <n v="5881"/>
    <n v="11651.45"/>
  </r>
  <r>
    <n v="0.36749999999999999"/>
    <x v="4"/>
    <x v="7"/>
    <x v="0"/>
    <x v="3"/>
    <n v="882"/>
    <d v="1899-12-30T00:11:04"/>
    <n v="25"/>
    <n v="0"/>
  </r>
  <r>
    <n v="2.5000000000000001E-2"/>
    <x v="4"/>
    <x v="7"/>
    <x v="0"/>
    <x v="4"/>
    <n v="60"/>
    <d v="1899-12-30T00:00:43"/>
    <n v="2"/>
    <n v="0"/>
  </r>
  <r>
    <n v="11.515000000000001"/>
    <x v="4"/>
    <x v="7"/>
    <x v="0"/>
    <x v="0"/>
    <n v="9870"/>
    <d v="1899-12-30T01:23:40"/>
    <n v="292"/>
    <n v="724.5"/>
  </r>
  <r>
    <n v="6.8180000000000014"/>
    <x v="4"/>
    <x v="7"/>
    <x v="0"/>
    <x v="1"/>
    <n v="5844"/>
    <d v="1899-12-30T00:45:32"/>
    <n v="185"/>
    <n v="0"/>
  </r>
  <r>
    <n v="121.24000000000001"/>
    <x v="4"/>
    <x v="7"/>
    <x v="0"/>
    <x v="2"/>
    <n v="103920"/>
    <d v="1899-12-30T15:27:22"/>
    <n v="3152"/>
    <n v="5534.45"/>
  </r>
  <r>
    <n v="19.215000000000003"/>
    <x v="4"/>
    <x v="8"/>
    <x v="0"/>
    <x v="0"/>
    <n v="16470"/>
    <d v="1899-12-30T02:36:57"/>
    <n v="498"/>
    <n v="2318.59"/>
  </r>
  <r>
    <n v="21.413"/>
    <x v="4"/>
    <x v="8"/>
    <x v="0"/>
    <x v="1"/>
    <n v="18354"/>
    <d v="1899-12-30T03:00:57"/>
    <n v="539"/>
    <n v="3064.14"/>
  </r>
  <r>
    <n v="86.009000000000015"/>
    <x v="4"/>
    <x v="8"/>
    <x v="0"/>
    <x v="2"/>
    <n v="73722"/>
    <d v="1899-12-30T11:46:06"/>
    <n v="2234"/>
    <n v="3430.47"/>
  </r>
  <r>
    <n v="2.1125000000000003"/>
    <x v="4"/>
    <x v="9"/>
    <x v="0"/>
    <x v="3"/>
    <n v="5070"/>
    <d v="1899-12-30T00:55:02"/>
    <n v="152"/>
    <n v="0"/>
  </r>
  <r>
    <n v="0.82500000000000007"/>
    <x v="4"/>
    <x v="9"/>
    <x v="0"/>
    <x v="4"/>
    <n v="1980"/>
    <d v="1899-12-30T00:24:49"/>
    <n v="55"/>
    <n v="0"/>
  </r>
  <r>
    <n v="52.241"/>
    <x v="4"/>
    <x v="9"/>
    <x v="0"/>
    <x v="0"/>
    <n v="44778"/>
    <d v="1899-12-30T06:20:57"/>
    <n v="1374"/>
    <n v="45.65"/>
  </r>
  <r>
    <n v="42.756"/>
    <x v="4"/>
    <x v="9"/>
    <x v="0"/>
    <x v="1"/>
    <n v="36648"/>
    <d v="1899-12-30T05:12:54"/>
    <n v="1139"/>
    <n v="457.16"/>
  </r>
  <r>
    <n v="217.95200000000003"/>
    <x v="4"/>
    <x v="9"/>
    <x v="0"/>
    <x v="2"/>
    <n v="186816"/>
    <d v="1899-12-31T03:30:41"/>
    <n v="5784"/>
    <n v="32856.99"/>
  </r>
  <r>
    <n v="0.32500000000000001"/>
    <x v="4"/>
    <x v="19"/>
    <x v="0"/>
    <x v="3"/>
    <n v="780"/>
    <d v="1899-12-30T00:05:34"/>
    <n v="26"/>
    <n v="0"/>
  </r>
  <r>
    <n v="6.25E-2"/>
    <x v="4"/>
    <x v="19"/>
    <x v="0"/>
    <x v="4"/>
    <n v="150"/>
    <d v="1899-12-30T00:01:27"/>
    <n v="5"/>
    <n v="0"/>
  </r>
  <r>
    <n v="0.58800000000000008"/>
    <x v="4"/>
    <x v="19"/>
    <x v="0"/>
    <x v="0"/>
    <n v="504"/>
    <d v="1899-12-30T00:04:31"/>
    <n v="13"/>
    <n v="86.13"/>
  </r>
  <r>
    <n v="0.39200000000000002"/>
    <x v="4"/>
    <x v="19"/>
    <x v="0"/>
    <x v="1"/>
    <n v="336"/>
    <d v="1899-12-30T00:03:37"/>
    <n v="8"/>
    <n v="0"/>
  </r>
  <r>
    <n v="3.4650000000000003"/>
    <x v="4"/>
    <x v="19"/>
    <x v="0"/>
    <x v="2"/>
    <n v="2970"/>
    <d v="1899-12-30T00:27:45"/>
    <n v="91"/>
    <n v="0"/>
  </r>
  <r>
    <n v="50.288000000000004"/>
    <x v="4"/>
    <x v="10"/>
    <x v="0"/>
    <x v="0"/>
    <n v="43104"/>
    <d v="1899-12-30T06:13:43"/>
    <n v="1337"/>
    <n v="2611.48"/>
  </r>
  <r>
    <n v="23.198"/>
    <x v="4"/>
    <x v="10"/>
    <x v="0"/>
    <x v="1"/>
    <n v="19884"/>
    <d v="1899-12-30T02:52:06"/>
    <n v="622"/>
    <n v="520.78"/>
  </r>
  <r>
    <n v="155.96"/>
    <x v="4"/>
    <x v="10"/>
    <x v="0"/>
    <x v="2"/>
    <n v="133680"/>
    <d v="1899-12-30T19:49:45"/>
    <n v="4195"/>
    <n v="5250.44"/>
  </r>
  <r>
    <n v="1.0449999999999999"/>
    <x v="4"/>
    <x v="20"/>
    <x v="0"/>
    <x v="3"/>
    <n v="2508"/>
    <d v="1899-12-30T00:19:40"/>
    <n v="83"/>
    <n v="0"/>
  </r>
  <r>
    <n v="0.16250000000000001"/>
    <x v="4"/>
    <x v="20"/>
    <x v="0"/>
    <x v="4"/>
    <n v="390"/>
    <d v="1899-12-30T00:04:24"/>
    <n v="12"/>
    <n v="0"/>
  </r>
  <r>
    <n v="1.379"/>
    <x v="4"/>
    <x v="20"/>
    <x v="0"/>
    <x v="0"/>
    <n v="1182"/>
    <d v="1899-12-30T00:09:07"/>
    <n v="41"/>
    <n v="0"/>
  </r>
  <r>
    <n v="0.60899999999999999"/>
    <x v="4"/>
    <x v="20"/>
    <x v="0"/>
    <x v="1"/>
    <n v="522"/>
    <d v="1899-12-30T00:04:56"/>
    <n v="16"/>
    <n v="0"/>
  </r>
  <r>
    <n v="6.3210000000000006"/>
    <x v="4"/>
    <x v="20"/>
    <x v="0"/>
    <x v="2"/>
    <n v="5418"/>
    <d v="1899-12-30T00:45:16"/>
    <n v="172"/>
    <n v="0"/>
  </r>
  <r>
    <n v="26.824000000000002"/>
    <x v="4"/>
    <x v="11"/>
    <x v="0"/>
    <x v="0"/>
    <n v="22992"/>
    <d v="1899-12-30T03:10:29"/>
    <n v="708"/>
    <n v="1022.15"/>
  </r>
  <r>
    <n v="15.449"/>
    <x v="4"/>
    <x v="11"/>
    <x v="0"/>
    <x v="1"/>
    <n v="13242"/>
    <d v="1899-12-30T01:45:43"/>
    <n v="410"/>
    <n v="1104.4100000000001"/>
  </r>
  <r>
    <n v="102.52900000000001"/>
    <x v="4"/>
    <x v="11"/>
    <x v="0"/>
    <x v="2"/>
    <n v="87882"/>
    <d v="1899-12-30T13:17:50"/>
    <n v="2681"/>
    <n v="4345.5600000000004"/>
  </r>
  <r>
    <n v="1.6870000000000003"/>
    <x v="4"/>
    <x v="0"/>
    <x v="0"/>
    <x v="0"/>
    <n v="1446"/>
    <d v="1899-12-30T00:13:28"/>
    <n v="46"/>
    <n v="0"/>
  </r>
  <r>
    <n v="0.84000000000000008"/>
    <x v="4"/>
    <x v="0"/>
    <x v="0"/>
    <x v="1"/>
    <n v="720"/>
    <d v="1899-12-30T00:06:35"/>
    <n v="24"/>
    <n v="0"/>
  </r>
  <r>
    <n v="5.0120000000000005"/>
    <x v="4"/>
    <x v="0"/>
    <x v="0"/>
    <x v="2"/>
    <n v="4296"/>
    <d v="1899-12-30T00:37:58"/>
    <n v="141"/>
    <n v="0"/>
  </r>
  <r>
    <n v="38.625999999999998"/>
    <x v="4"/>
    <x v="12"/>
    <x v="0"/>
    <x v="0"/>
    <n v="33108"/>
    <d v="1899-12-30T05:04:11"/>
    <n v="963"/>
    <n v="1338.31"/>
  </r>
  <r>
    <n v="15.078000000000001"/>
    <x v="4"/>
    <x v="12"/>
    <x v="0"/>
    <x v="1"/>
    <n v="12924"/>
    <d v="1899-12-30T02:00:01"/>
    <n v="377"/>
    <n v="8771.36"/>
  </r>
  <r>
    <n v="139.321"/>
    <x v="4"/>
    <x v="12"/>
    <x v="0"/>
    <x v="2"/>
    <n v="119418"/>
    <d v="1899-12-30T19:57:40"/>
    <n v="3384"/>
    <n v="7266.84"/>
  </r>
  <r>
    <n v="0.61750000000000005"/>
    <x v="4"/>
    <x v="13"/>
    <x v="0"/>
    <x v="3"/>
    <n v="1482"/>
    <d v="1899-12-30T00:14:00"/>
    <n v="48"/>
    <n v="0"/>
  </r>
  <r>
    <n v="0.43"/>
    <x v="4"/>
    <x v="13"/>
    <x v="0"/>
    <x v="4"/>
    <n v="1032"/>
    <d v="1899-12-30T00:12:33"/>
    <n v="31"/>
    <n v="0"/>
  </r>
  <r>
    <n v="23.310000000000002"/>
    <x v="4"/>
    <x v="13"/>
    <x v="0"/>
    <x v="0"/>
    <n v="19980"/>
    <d v="1899-12-30T02:52:24"/>
    <n v="627"/>
    <n v="1122.1600000000001"/>
  </r>
  <r>
    <n v="22.925000000000001"/>
    <x v="4"/>
    <x v="13"/>
    <x v="0"/>
    <x v="1"/>
    <n v="19650"/>
    <d v="1899-12-30T03:01:41"/>
    <n v="595"/>
    <n v="420.14"/>
  </r>
  <r>
    <n v="112.64400000000002"/>
    <x v="4"/>
    <x v="13"/>
    <x v="0"/>
    <x v="2"/>
    <n v="96552"/>
    <d v="1899-12-30T15:07:43"/>
    <n v="2936"/>
    <n v="4935.32"/>
  </r>
  <r>
    <n v="106.22500000000001"/>
    <x v="4"/>
    <x v="14"/>
    <x v="0"/>
    <x v="0"/>
    <n v="91050"/>
    <d v="1899-12-30T15:27:27"/>
    <n v="2485"/>
    <n v="4214.04"/>
  </r>
  <r>
    <n v="78.050000000000011"/>
    <x v="4"/>
    <x v="14"/>
    <x v="0"/>
    <x v="1"/>
    <n v="66900"/>
    <d v="1899-12-30T11:21:47"/>
    <n v="1894"/>
    <n v="1522.43"/>
  </r>
  <r>
    <n v="371.28700000000003"/>
    <x v="4"/>
    <x v="14"/>
    <x v="0"/>
    <x v="2"/>
    <n v="318246"/>
    <d v="1900-01-01T06:00:22"/>
    <n v="8999"/>
    <n v="9463.27"/>
  </r>
  <r>
    <n v="6.9224999999999994"/>
    <x v="4"/>
    <x v="15"/>
    <x v="0"/>
    <x v="3"/>
    <n v="16614"/>
    <d v="1899-12-30T04:10:33"/>
    <n v="385"/>
    <n v="399.75"/>
  </r>
  <r>
    <n v="2.5950000000000002"/>
    <x v="4"/>
    <x v="15"/>
    <x v="0"/>
    <x v="4"/>
    <n v="6228"/>
    <d v="1899-12-30T01:31:46"/>
    <n v="157"/>
    <n v="0"/>
  </r>
  <r>
    <n v="142.46400000000003"/>
    <x v="4"/>
    <x v="15"/>
    <x v="0"/>
    <x v="0"/>
    <n v="122112"/>
    <d v="1899-12-30T22:22:46"/>
    <n v="3233"/>
    <n v="2603.48"/>
  </r>
  <r>
    <n v="110.117"/>
    <x v="4"/>
    <x v="15"/>
    <x v="0"/>
    <x v="1"/>
    <n v="94386"/>
    <d v="1899-12-30T17:58:41"/>
    <n v="2417"/>
    <n v="3360.85"/>
  </r>
  <r>
    <n v="614.27099999999996"/>
    <x v="4"/>
    <x v="15"/>
    <x v="0"/>
    <x v="2"/>
    <n v="526518"/>
    <d v="1900-01-03T04:56:15"/>
    <n v="13695"/>
    <n v="11141.38"/>
  </r>
  <r>
    <n v="5.0890000000000004"/>
    <x v="4"/>
    <x v="21"/>
    <x v="0"/>
    <x v="0"/>
    <n v="4362"/>
    <d v="1899-12-30T00:45:19"/>
    <n v="121"/>
    <n v="99.4"/>
  </r>
  <r>
    <n v="3.6540000000000004"/>
    <x v="4"/>
    <x v="21"/>
    <x v="0"/>
    <x v="1"/>
    <n v="3132"/>
    <d v="1899-12-30T00:34:11"/>
    <n v="89"/>
    <n v="0"/>
  </r>
  <r>
    <n v="19.432000000000002"/>
    <x v="4"/>
    <x v="21"/>
    <x v="0"/>
    <x v="2"/>
    <n v="16656"/>
    <d v="1899-12-30T02:56:05"/>
    <n v="455"/>
    <n v="975.71"/>
  </r>
  <r>
    <n v="3.6120000000000005"/>
    <x v="5"/>
    <x v="1"/>
    <x v="0"/>
    <x v="0"/>
    <n v="3096"/>
    <d v="1899-12-30T00:34:25"/>
    <n v="80"/>
    <n v="553.6"/>
  </r>
  <r>
    <n v="7.9940000000000007"/>
    <x v="5"/>
    <x v="1"/>
    <x v="0"/>
    <x v="1"/>
    <n v="6852"/>
    <d v="1899-12-30T01:16:15"/>
    <n v="190"/>
    <n v="186.69"/>
  </r>
  <r>
    <n v="39.606000000000002"/>
    <x v="5"/>
    <x v="1"/>
    <x v="0"/>
    <x v="2"/>
    <n v="33948"/>
    <d v="1899-12-30T05:25:35"/>
    <n v="1004"/>
    <n v="1129.81"/>
  </r>
  <r>
    <n v="3.7774999999999999"/>
    <x v="5"/>
    <x v="2"/>
    <x v="0"/>
    <x v="3"/>
    <n v="9066"/>
    <d v="1899-12-30T01:28:16"/>
    <n v="289"/>
    <n v="0"/>
  </r>
  <r>
    <n v="0.39250000000000002"/>
    <x v="5"/>
    <x v="2"/>
    <x v="0"/>
    <x v="4"/>
    <n v="942"/>
    <d v="1899-12-30T00:11:22"/>
    <n v="31"/>
    <n v="0"/>
  </r>
  <r>
    <n v="17.598000000000003"/>
    <x v="5"/>
    <x v="2"/>
    <x v="0"/>
    <x v="0"/>
    <n v="15084"/>
    <d v="1899-12-30T02:20:37"/>
    <n v="453"/>
    <n v="660.13"/>
  </r>
  <r>
    <n v="13.930000000000001"/>
    <x v="5"/>
    <x v="2"/>
    <x v="0"/>
    <x v="1"/>
    <n v="11940"/>
    <d v="1899-12-30T01:56:46"/>
    <n v="356"/>
    <n v="102.52"/>
  </r>
  <r>
    <n v="205.07900000000001"/>
    <x v="5"/>
    <x v="2"/>
    <x v="0"/>
    <x v="2"/>
    <n v="175782"/>
    <d v="1899-12-31T03:34:52"/>
    <n v="5261"/>
    <n v="11827.5"/>
  </r>
  <r>
    <n v="0.215"/>
    <x v="5"/>
    <x v="3"/>
    <x v="0"/>
    <x v="3"/>
    <n v="516"/>
    <d v="1899-12-30T00:05:46"/>
    <n v="17"/>
    <n v="0"/>
  </r>
  <r>
    <n v="0.1125"/>
    <x v="5"/>
    <x v="3"/>
    <x v="0"/>
    <x v="4"/>
    <n v="270"/>
    <d v="1899-12-30T00:03:03"/>
    <n v="9"/>
    <n v="0"/>
  </r>
  <r>
    <n v="14.273000000000001"/>
    <x v="5"/>
    <x v="3"/>
    <x v="0"/>
    <x v="0"/>
    <n v="12234"/>
    <d v="1899-12-30T01:47:59"/>
    <n v="380"/>
    <n v="259.24"/>
  </r>
  <r>
    <n v="14.182"/>
    <x v="5"/>
    <x v="3"/>
    <x v="0"/>
    <x v="1"/>
    <n v="12156"/>
    <d v="1899-12-30T01:57:45"/>
    <n v="353"/>
    <n v="919.46"/>
  </r>
  <r>
    <n v="92.001000000000005"/>
    <x v="5"/>
    <x v="3"/>
    <x v="0"/>
    <x v="2"/>
    <n v="78858"/>
    <d v="1899-12-30T12:27:38"/>
    <n v="2401"/>
    <n v="3444.39"/>
  </r>
  <r>
    <n v="0.22500000000000001"/>
    <x v="5"/>
    <x v="4"/>
    <x v="0"/>
    <x v="3"/>
    <n v="540"/>
    <d v="1899-12-30T00:05:58"/>
    <n v="16"/>
    <n v="0"/>
  </r>
  <r>
    <n v="7.7500000000000013E-2"/>
    <x v="5"/>
    <x v="4"/>
    <x v="0"/>
    <x v="4"/>
    <n v="186"/>
    <d v="1899-12-30T00:02:20"/>
    <n v="6"/>
    <n v="0"/>
  </r>
  <r>
    <n v="3.5490000000000004"/>
    <x v="5"/>
    <x v="4"/>
    <x v="0"/>
    <x v="0"/>
    <n v="3042"/>
    <d v="1899-12-30T00:30:30"/>
    <n v="87"/>
    <n v="0"/>
  </r>
  <r>
    <n v="1.099"/>
    <x v="5"/>
    <x v="4"/>
    <x v="0"/>
    <x v="1"/>
    <n v="942"/>
    <d v="1899-12-30T00:11:31"/>
    <n v="23"/>
    <n v="0"/>
  </r>
  <r>
    <n v="8.9040000000000017"/>
    <x v="5"/>
    <x v="4"/>
    <x v="0"/>
    <x v="2"/>
    <n v="7632"/>
    <d v="1899-12-30T01:22:37"/>
    <n v="214"/>
    <n v="0"/>
  </r>
  <r>
    <n v="1.4225000000000001"/>
    <x v="5"/>
    <x v="5"/>
    <x v="0"/>
    <x v="3"/>
    <n v="3414"/>
    <d v="1899-12-30T00:37:07"/>
    <n v="100"/>
    <n v="0"/>
  </r>
  <r>
    <n v="0.57000000000000006"/>
    <x v="5"/>
    <x v="5"/>
    <x v="0"/>
    <x v="4"/>
    <n v="1368"/>
    <d v="1899-12-30T00:18:36"/>
    <n v="36"/>
    <n v="41.29"/>
  </r>
  <r>
    <n v="4.431"/>
    <x v="5"/>
    <x v="5"/>
    <x v="0"/>
    <x v="0"/>
    <n v="3798"/>
    <d v="1899-12-30T00:42:31"/>
    <n v="99"/>
    <n v="505.96"/>
  </r>
  <r>
    <n v="1.9530000000000001"/>
    <x v="5"/>
    <x v="5"/>
    <x v="0"/>
    <x v="1"/>
    <n v="1674"/>
    <d v="1899-12-30T00:16:30"/>
    <n v="49"/>
    <n v="635.05999999999995"/>
  </r>
  <r>
    <n v="15.568000000000001"/>
    <x v="5"/>
    <x v="5"/>
    <x v="0"/>
    <x v="2"/>
    <n v="13344"/>
    <d v="1899-12-30T02:31:39"/>
    <n v="351"/>
    <n v="2361.09"/>
  </r>
  <r>
    <n v="1.3925000000000001"/>
    <x v="5"/>
    <x v="6"/>
    <x v="0"/>
    <x v="3"/>
    <n v="3342"/>
    <d v="1899-12-30T00:37:20"/>
    <n v="108"/>
    <n v="0"/>
  </r>
  <r>
    <n v="0.60499999999999998"/>
    <x v="5"/>
    <x v="6"/>
    <x v="0"/>
    <x v="4"/>
    <n v="1452"/>
    <d v="1899-12-30T00:16:28"/>
    <n v="46"/>
    <n v="0"/>
  </r>
  <r>
    <n v="25.347000000000005"/>
    <x v="5"/>
    <x v="6"/>
    <x v="0"/>
    <x v="0"/>
    <n v="21726"/>
    <d v="1899-12-30T02:55:06"/>
    <n v="684"/>
    <n v="2179.11"/>
  </r>
  <r>
    <n v="15.848000000000003"/>
    <x v="5"/>
    <x v="6"/>
    <x v="0"/>
    <x v="1"/>
    <n v="13584"/>
    <d v="1899-12-30T01:55:39"/>
    <n v="421"/>
    <n v="5347.39"/>
  </r>
  <r>
    <n v="110.01900000000002"/>
    <x v="5"/>
    <x v="6"/>
    <x v="0"/>
    <x v="2"/>
    <n v="94302"/>
    <d v="1899-12-30T13:44:23"/>
    <n v="2960"/>
    <n v="15672.35"/>
  </r>
  <r>
    <n v="3.28"/>
    <x v="5"/>
    <x v="7"/>
    <x v="0"/>
    <x v="3"/>
    <n v="7872"/>
    <d v="1899-12-30T01:06:49"/>
    <n v="252"/>
    <n v="0"/>
  </r>
  <r>
    <n v="0.27500000000000002"/>
    <x v="5"/>
    <x v="7"/>
    <x v="0"/>
    <x v="4"/>
    <n v="660"/>
    <d v="1899-12-30T00:07:23"/>
    <n v="21"/>
    <n v="0"/>
  </r>
  <r>
    <n v="9.506000000000002"/>
    <x v="5"/>
    <x v="7"/>
    <x v="0"/>
    <x v="0"/>
    <n v="8148"/>
    <d v="1899-12-30T01:02:17"/>
    <n v="256"/>
    <n v="843.28"/>
  </r>
  <r>
    <n v="6.3840000000000012"/>
    <x v="5"/>
    <x v="7"/>
    <x v="0"/>
    <x v="1"/>
    <n v="5472"/>
    <d v="1899-12-30T00:46:05"/>
    <n v="170"/>
    <n v="711.62"/>
  </r>
  <r>
    <n v="110.18"/>
    <x v="5"/>
    <x v="7"/>
    <x v="0"/>
    <x v="2"/>
    <n v="94440"/>
    <d v="1899-12-30T13:23:51"/>
    <n v="2959"/>
    <n v="4650.71"/>
  </r>
  <r>
    <n v="0.14250000000000002"/>
    <x v="5"/>
    <x v="8"/>
    <x v="0"/>
    <x v="3"/>
    <n v="342"/>
    <d v="1899-12-30T00:05:13"/>
    <n v="10"/>
    <n v="0"/>
  </r>
  <r>
    <n v="8.7500000000000008E-2"/>
    <x v="5"/>
    <x v="8"/>
    <x v="0"/>
    <x v="4"/>
    <n v="210"/>
    <d v="1899-12-30T00:02:10"/>
    <n v="7"/>
    <n v="0"/>
  </r>
  <r>
    <n v="23.380000000000003"/>
    <x v="5"/>
    <x v="8"/>
    <x v="0"/>
    <x v="0"/>
    <n v="20040"/>
    <d v="1899-12-30T03:14:05"/>
    <n v="603"/>
    <n v="74.38"/>
  </r>
  <r>
    <n v="26.817000000000004"/>
    <x v="5"/>
    <x v="8"/>
    <x v="0"/>
    <x v="1"/>
    <n v="22986"/>
    <d v="1899-12-30T03:34:00"/>
    <n v="706"/>
    <n v="442.57"/>
  </r>
  <r>
    <n v="72.366"/>
    <x v="5"/>
    <x v="8"/>
    <x v="0"/>
    <x v="2"/>
    <n v="62028"/>
    <d v="1899-12-30T10:10:51"/>
    <n v="1887"/>
    <n v="2508.29"/>
  </r>
  <r>
    <n v="2.8250000000000002"/>
    <x v="5"/>
    <x v="9"/>
    <x v="0"/>
    <x v="3"/>
    <n v="6780"/>
    <d v="1899-12-30T01:11:59"/>
    <n v="213"/>
    <n v="0"/>
  </r>
  <r>
    <n v="1.2525000000000002"/>
    <x v="5"/>
    <x v="9"/>
    <x v="0"/>
    <x v="4"/>
    <n v="3006"/>
    <d v="1899-12-30T00:37:06"/>
    <n v="91"/>
    <n v="0"/>
  </r>
  <r>
    <n v="55.279000000000011"/>
    <x v="5"/>
    <x v="9"/>
    <x v="0"/>
    <x v="0"/>
    <n v="47382"/>
    <d v="1899-12-30T06:49:27"/>
    <n v="1452"/>
    <n v="4310.75"/>
  </r>
  <r>
    <n v="44.828000000000003"/>
    <x v="5"/>
    <x v="9"/>
    <x v="0"/>
    <x v="1"/>
    <n v="38424"/>
    <d v="1899-12-30T05:33:17"/>
    <n v="1177"/>
    <n v="4710.97"/>
  </r>
  <r>
    <n v="207.59200000000001"/>
    <x v="5"/>
    <x v="9"/>
    <x v="0"/>
    <x v="2"/>
    <n v="177936"/>
    <d v="1899-12-31T01:59:49"/>
    <n v="5542"/>
    <n v="7981.46"/>
  </r>
  <r>
    <n v="0.26250000000000001"/>
    <x v="5"/>
    <x v="19"/>
    <x v="0"/>
    <x v="3"/>
    <n v="630"/>
    <d v="1899-12-30T00:04:11"/>
    <n v="21"/>
    <n v="0"/>
  </r>
  <r>
    <n v="3.7500000000000006E-2"/>
    <x v="5"/>
    <x v="19"/>
    <x v="0"/>
    <x v="4"/>
    <n v="90"/>
    <d v="1899-12-30T00:01:01"/>
    <n v="3"/>
    <n v="0"/>
  </r>
  <r>
    <n v="0.51800000000000013"/>
    <x v="5"/>
    <x v="19"/>
    <x v="0"/>
    <x v="0"/>
    <n v="444"/>
    <d v="1899-12-30T00:04:04"/>
    <n v="12"/>
    <n v="0"/>
  </r>
  <r>
    <n v="0.38500000000000001"/>
    <x v="5"/>
    <x v="19"/>
    <x v="0"/>
    <x v="1"/>
    <n v="330"/>
    <d v="1899-12-30T00:02:48"/>
    <n v="11"/>
    <n v="0"/>
  </r>
  <r>
    <n v="2.3590000000000004"/>
    <x v="5"/>
    <x v="19"/>
    <x v="0"/>
    <x v="2"/>
    <n v="2022"/>
    <d v="1899-12-30T00:17:02"/>
    <n v="65"/>
    <n v="0"/>
  </r>
  <r>
    <n v="39.410000000000004"/>
    <x v="5"/>
    <x v="10"/>
    <x v="0"/>
    <x v="0"/>
    <n v="33780"/>
    <d v="1899-12-30T04:51:51"/>
    <n v="1055"/>
    <n v="802.99"/>
  </r>
  <r>
    <n v="18.382000000000005"/>
    <x v="5"/>
    <x v="10"/>
    <x v="0"/>
    <x v="1"/>
    <n v="15756"/>
    <d v="1899-12-30T02:17:56"/>
    <n v="482"/>
    <n v="6199.05"/>
  </r>
  <r>
    <n v="161.40600000000003"/>
    <x v="5"/>
    <x v="10"/>
    <x v="0"/>
    <x v="2"/>
    <n v="138348"/>
    <d v="1899-12-30T19:47:20"/>
    <n v="4375"/>
    <n v="6512.54"/>
  </r>
  <r>
    <n v="0.98750000000000004"/>
    <x v="5"/>
    <x v="20"/>
    <x v="0"/>
    <x v="3"/>
    <n v="2370"/>
    <d v="1899-12-30T00:21:03"/>
    <n v="79"/>
    <n v="0"/>
  </r>
  <r>
    <n v="0.38500000000000001"/>
    <x v="5"/>
    <x v="20"/>
    <x v="0"/>
    <x v="4"/>
    <n v="924"/>
    <d v="1899-12-30T00:10:00"/>
    <n v="30"/>
    <n v="0"/>
  </r>
  <r>
    <n v="1.7990000000000002"/>
    <x v="5"/>
    <x v="20"/>
    <x v="0"/>
    <x v="0"/>
    <n v="1542"/>
    <d v="1899-12-30T00:12:53"/>
    <n v="48"/>
    <n v="0"/>
  </r>
  <r>
    <n v="0.67900000000000005"/>
    <x v="5"/>
    <x v="20"/>
    <x v="0"/>
    <x v="1"/>
    <n v="582"/>
    <d v="1899-12-30T00:04:03"/>
    <n v="19"/>
    <n v="0"/>
  </r>
  <r>
    <n v="3.2410000000000001"/>
    <x v="5"/>
    <x v="20"/>
    <x v="0"/>
    <x v="2"/>
    <n v="2778"/>
    <d v="1899-12-30T00:22:40"/>
    <n v="89"/>
    <n v="0"/>
  </r>
  <r>
    <n v="26.796000000000003"/>
    <x v="5"/>
    <x v="11"/>
    <x v="0"/>
    <x v="0"/>
    <n v="22968"/>
    <d v="1899-12-30T03:19:27"/>
    <n v="683"/>
    <n v="1047.3900000000001"/>
  </r>
  <r>
    <n v="15.715000000000002"/>
    <x v="5"/>
    <x v="11"/>
    <x v="0"/>
    <x v="1"/>
    <n v="13470"/>
    <d v="1899-12-30T01:53:24"/>
    <n v="415"/>
    <n v="485.78"/>
  </r>
  <r>
    <n v="99.309000000000012"/>
    <x v="5"/>
    <x v="11"/>
    <x v="0"/>
    <x v="2"/>
    <n v="85122"/>
    <d v="1899-12-30T12:35:28"/>
    <n v="2626"/>
    <n v="6749.14"/>
  </r>
  <r>
    <n v="1.0640000000000001"/>
    <x v="5"/>
    <x v="0"/>
    <x v="0"/>
    <x v="0"/>
    <n v="912"/>
    <d v="1899-12-30T00:07:53"/>
    <n v="31"/>
    <n v="0"/>
  </r>
  <r>
    <n v="0.72100000000000009"/>
    <x v="5"/>
    <x v="0"/>
    <x v="0"/>
    <x v="1"/>
    <n v="618"/>
    <d v="1899-12-30T00:05:44"/>
    <n v="18"/>
    <n v="0"/>
  </r>
  <r>
    <n v="5.0050000000000008"/>
    <x v="5"/>
    <x v="0"/>
    <x v="0"/>
    <x v="2"/>
    <n v="4290"/>
    <d v="1899-12-30T00:36:31"/>
    <n v="144"/>
    <n v="0"/>
  </r>
  <r>
    <n v="38.388000000000005"/>
    <x v="5"/>
    <x v="12"/>
    <x v="0"/>
    <x v="0"/>
    <n v="32904"/>
    <d v="1899-12-30T05:03:40"/>
    <n v="952"/>
    <n v="2822.53"/>
  </r>
  <r>
    <n v="13.447000000000001"/>
    <x v="5"/>
    <x v="12"/>
    <x v="0"/>
    <x v="1"/>
    <n v="11526"/>
    <d v="1899-12-30T01:48:16"/>
    <n v="337"/>
    <n v="267.04000000000002"/>
  </r>
  <r>
    <n v="137.11600000000001"/>
    <x v="5"/>
    <x v="12"/>
    <x v="0"/>
    <x v="2"/>
    <n v="117528"/>
    <d v="1899-12-30T19:09:54"/>
    <n v="3365"/>
    <n v="19575.93"/>
  </r>
  <r>
    <n v="0.33750000000000002"/>
    <x v="5"/>
    <x v="13"/>
    <x v="0"/>
    <x v="3"/>
    <n v="810"/>
    <d v="1899-12-30T00:07:43"/>
    <n v="26"/>
    <n v="0"/>
  </r>
  <r>
    <n v="0.36499999999999999"/>
    <x v="5"/>
    <x v="13"/>
    <x v="0"/>
    <x v="4"/>
    <n v="876"/>
    <d v="1899-12-30T00:10:21"/>
    <n v="29"/>
    <n v="0"/>
  </r>
  <r>
    <n v="17.528000000000002"/>
    <x v="5"/>
    <x v="13"/>
    <x v="0"/>
    <x v="0"/>
    <n v="15024"/>
    <d v="1899-12-30T02:05:09"/>
    <n v="474"/>
    <n v="355.52"/>
  </r>
  <r>
    <n v="17.339000000000002"/>
    <x v="5"/>
    <x v="13"/>
    <x v="0"/>
    <x v="1"/>
    <n v="14862"/>
    <d v="1899-12-30T02:12:58"/>
    <n v="453"/>
    <n v="60.5"/>
  </r>
  <r>
    <n v="95.578000000000017"/>
    <x v="5"/>
    <x v="13"/>
    <x v="0"/>
    <x v="2"/>
    <n v="81924"/>
    <d v="1899-12-30T12:12:31"/>
    <n v="2517"/>
    <n v="2369.15"/>
  </r>
  <r>
    <n v="78.057000000000002"/>
    <x v="5"/>
    <x v="14"/>
    <x v="0"/>
    <x v="0"/>
    <n v="66906"/>
    <d v="1899-12-30T11:26:10"/>
    <n v="1854"/>
    <n v="1501.32"/>
  </r>
  <r>
    <n v="66.108000000000004"/>
    <x v="5"/>
    <x v="14"/>
    <x v="0"/>
    <x v="1"/>
    <n v="56664"/>
    <d v="1899-12-30T10:14:00"/>
    <n v="1493"/>
    <n v="3438.66"/>
  </r>
  <r>
    <n v="279.447"/>
    <x v="5"/>
    <x v="14"/>
    <x v="0"/>
    <x v="2"/>
    <n v="239526"/>
    <d v="1899-12-31T18:31:16"/>
    <n v="6436"/>
    <n v="17030.47"/>
  </r>
  <r>
    <n v="88.081000000000003"/>
    <x v="5"/>
    <x v="15"/>
    <x v="0"/>
    <x v="0"/>
    <n v="75498"/>
    <d v="1899-12-30T11:58:52"/>
    <n v="2253"/>
    <n v="813.65"/>
  </r>
  <r>
    <n v="49.455000000000005"/>
    <x v="5"/>
    <x v="15"/>
    <x v="0"/>
    <x v="1"/>
    <n v="42390"/>
    <d v="1899-12-30T06:51:09"/>
    <n v="1251"/>
    <n v="601.24"/>
  </r>
  <r>
    <n v="272.41900000000004"/>
    <x v="5"/>
    <x v="15"/>
    <x v="0"/>
    <x v="2"/>
    <n v="233502"/>
    <d v="1899-12-31T13:56:29"/>
    <n v="6880"/>
    <n v="2924.72"/>
  </r>
  <r>
    <n v="5.9710000000000001"/>
    <x v="5"/>
    <x v="21"/>
    <x v="0"/>
    <x v="0"/>
    <n v="5118"/>
    <d v="1899-12-30T00:56:05"/>
    <n v="129"/>
    <n v="1280.02"/>
  </r>
  <r>
    <n v="3.2270000000000003"/>
    <x v="5"/>
    <x v="21"/>
    <x v="0"/>
    <x v="1"/>
    <n v="2766"/>
    <d v="1899-12-30T00:26:11"/>
    <n v="81"/>
    <n v="0"/>
  </r>
  <r>
    <n v="24.521000000000004"/>
    <x v="5"/>
    <x v="21"/>
    <x v="0"/>
    <x v="2"/>
    <n v="21018"/>
    <d v="1899-12-30T03:46:17"/>
    <n v="568"/>
    <n v="472.45"/>
  </r>
  <r>
    <n v="3.6190000000000007"/>
    <x v="6"/>
    <x v="1"/>
    <x v="0"/>
    <x v="0"/>
    <n v="3102"/>
    <d v="1899-12-30T00:30:39"/>
    <n v="89"/>
    <n v="119.11"/>
  </r>
  <r>
    <n v="7.5040000000000013"/>
    <x v="6"/>
    <x v="1"/>
    <x v="0"/>
    <x v="1"/>
    <n v="6432"/>
    <d v="1899-12-30T01:08:08"/>
    <n v="177"/>
    <n v="346.26"/>
  </r>
  <r>
    <n v="9.9190000000000005"/>
    <x v="6"/>
    <x v="1"/>
    <x v="0"/>
    <x v="2"/>
    <n v="8502"/>
    <d v="1899-12-30T01:19:54"/>
    <n v="253"/>
    <n v="0"/>
  </r>
  <r>
    <n v="1.5125000000000002"/>
    <x v="6"/>
    <x v="2"/>
    <x v="0"/>
    <x v="3"/>
    <n v="3630"/>
    <d v="1899-12-30T00:37:54"/>
    <n v="117"/>
    <n v="0"/>
  </r>
  <r>
    <n v="0.58250000000000002"/>
    <x v="6"/>
    <x v="2"/>
    <x v="0"/>
    <x v="4"/>
    <n v="1398"/>
    <d v="1899-12-30T00:17:15"/>
    <n v="46"/>
    <n v="0"/>
  </r>
  <r>
    <n v="17.031000000000002"/>
    <x v="6"/>
    <x v="2"/>
    <x v="0"/>
    <x v="0"/>
    <n v="14598"/>
    <d v="1899-12-30T02:04:33"/>
    <n v="437"/>
    <n v="1175.5"/>
  </r>
  <r>
    <n v="15.281000000000002"/>
    <x v="6"/>
    <x v="2"/>
    <x v="0"/>
    <x v="1"/>
    <n v="13098"/>
    <d v="1899-12-30T02:03:28"/>
    <n v="375"/>
    <n v="1421.57"/>
  </r>
  <r>
    <n v="54.754000000000005"/>
    <x v="6"/>
    <x v="2"/>
    <x v="0"/>
    <x v="2"/>
    <n v="46932"/>
    <d v="1899-12-30T07:18:21"/>
    <n v="1388"/>
    <n v="5352.66"/>
  </r>
  <r>
    <n v="0.18000000000000002"/>
    <x v="6"/>
    <x v="3"/>
    <x v="0"/>
    <x v="3"/>
    <n v="432"/>
    <d v="1899-12-30T00:05:34"/>
    <n v="12"/>
    <n v="0"/>
  </r>
  <r>
    <n v="5.5000000000000007E-2"/>
    <x v="6"/>
    <x v="3"/>
    <x v="0"/>
    <x v="4"/>
    <n v="132"/>
    <d v="1899-12-30T00:01:49"/>
    <n v="4"/>
    <n v="0"/>
  </r>
  <r>
    <n v="9.8420000000000005"/>
    <x v="6"/>
    <x v="3"/>
    <x v="0"/>
    <x v="0"/>
    <n v="8436"/>
    <d v="1899-12-30T01:17:21"/>
    <n v="256"/>
    <n v="162.43"/>
  </r>
  <r>
    <n v="8.1830000000000016"/>
    <x v="6"/>
    <x v="3"/>
    <x v="0"/>
    <x v="1"/>
    <n v="7014"/>
    <d v="1899-12-30T00:58:48"/>
    <n v="223"/>
    <n v="0"/>
  </r>
  <r>
    <n v="29.085000000000004"/>
    <x v="6"/>
    <x v="3"/>
    <x v="0"/>
    <x v="2"/>
    <n v="24930"/>
    <d v="1899-12-30T03:47:37"/>
    <n v="779"/>
    <n v="576.96"/>
  </r>
  <r>
    <n v="7.5000000000000011E-2"/>
    <x v="6"/>
    <x v="4"/>
    <x v="0"/>
    <x v="3"/>
    <n v="180"/>
    <d v="1899-12-30T00:01:03"/>
    <n v="6"/>
    <n v="0"/>
  </r>
  <r>
    <n v="1.4210000000000003"/>
    <x v="6"/>
    <x v="4"/>
    <x v="0"/>
    <x v="0"/>
    <n v="1218"/>
    <d v="1899-12-30T00:12:52"/>
    <n v="35"/>
    <n v="0"/>
  </r>
  <r>
    <n v="0.58800000000000008"/>
    <x v="6"/>
    <x v="4"/>
    <x v="0"/>
    <x v="1"/>
    <n v="504"/>
    <d v="1899-12-30T00:04:01"/>
    <n v="15"/>
    <n v="0"/>
  </r>
  <r>
    <n v="2.5830000000000002"/>
    <x v="6"/>
    <x v="4"/>
    <x v="0"/>
    <x v="2"/>
    <n v="2214"/>
    <d v="1899-12-30T00:25:25"/>
    <n v="59"/>
    <n v="0"/>
  </r>
  <r>
    <n v="0.80500000000000016"/>
    <x v="6"/>
    <x v="5"/>
    <x v="0"/>
    <x v="3"/>
    <n v="1932"/>
    <d v="1899-12-30T00:23:43"/>
    <n v="50"/>
    <n v="0"/>
  </r>
  <r>
    <n v="0.05"/>
    <x v="6"/>
    <x v="5"/>
    <x v="0"/>
    <x v="4"/>
    <n v="120"/>
    <d v="1899-12-30T00:01:30"/>
    <n v="4"/>
    <n v="0"/>
  </r>
  <r>
    <n v="0.8610000000000001"/>
    <x v="6"/>
    <x v="5"/>
    <x v="0"/>
    <x v="0"/>
    <n v="738"/>
    <d v="1899-12-30T00:08:07"/>
    <n v="22"/>
    <n v="0"/>
  </r>
  <r>
    <n v="1.8970000000000002"/>
    <x v="6"/>
    <x v="5"/>
    <x v="0"/>
    <x v="1"/>
    <n v="1626"/>
    <d v="1899-12-30T00:18:20"/>
    <n v="43"/>
    <n v="103.9"/>
  </r>
  <r>
    <n v="6.6290000000000004"/>
    <x v="6"/>
    <x v="5"/>
    <x v="0"/>
    <x v="2"/>
    <n v="5682"/>
    <d v="1899-12-30T01:04:35"/>
    <n v="146"/>
    <n v="1538.76"/>
  </r>
  <r>
    <n v="15.596000000000002"/>
    <x v="6"/>
    <x v="6"/>
    <x v="0"/>
    <x v="0"/>
    <n v="13368"/>
    <d v="1899-12-30T01:51:18"/>
    <n v="422"/>
    <n v="329.33"/>
  </r>
  <r>
    <n v="10.129"/>
    <x v="6"/>
    <x v="6"/>
    <x v="0"/>
    <x v="1"/>
    <n v="8682"/>
    <d v="1899-12-30T01:17:01"/>
    <n v="266"/>
    <n v="1265.93"/>
  </r>
  <r>
    <n v="38.283000000000001"/>
    <x v="6"/>
    <x v="6"/>
    <x v="0"/>
    <x v="2"/>
    <n v="32814"/>
    <d v="1899-12-30T05:00:30"/>
    <n v="1018"/>
    <n v="13190.73"/>
  </r>
  <r>
    <n v="6.5100000000000007"/>
    <x v="6"/>
    <x v="7"/>
    <x v="0"/>
    <x v="0"/>
    <n v="5580"/>
    <d v="1899-12-30T00:46:52"/>
    <n v="171"/>
    <n v="295.27999999999997"/>
  </r>
  <r>
    <n v="4.4590000000000005"/>
    <x v="6"/>
    <x v="7"/>
    <x v="0"/>
    <x v="1"/>
    <n v="3822"/>
    <d v="1899-12-30T00:34:12"/>
    <n v="115"/>
    <n v="554.59"/>
  </r>
  <r>
    <n v="49.35"/>
    <x v="6"/>
    <x v="7"/>
    <x v="0"/>
    <x v="2"/>
    <n v="42300"/>
    <d v="1899-12-30T06:36:39"/>
    <n v="1260"/>
    <n v="3169.91"/>
  </r>
  <r>
    <n v="10.64"/>
    <x v="6"/>
    <x v="8"/>
    <x v="0"/>
    <x v="0"/>
    <n v="9120"/>
    <d v="1899-12-30T01:25:21"/>
    <n v="268"/>
    <n v="126.96"/>
  </r>
  <r>
    <n v="12.698000000000002"/>
    <x v="6"/>
    <x v="8"/>
    <x v="0"/>
    <x v="1"/>
    <n v="10884"/>
    <d v="1899-12-30T01:43:27"/>
    <n v="333"/>
    <n v="206.77"/>
  </r>
  <r>
    <n v="28.294"/>
    <x v="6"/>
    <x v="8"/>
    <x v="0"/>
    <x v="2"/>
    <n v="24252"/>
    <d v="1899-12-30T03:53:25"/>
    <n v="736"/>
    <n v="2597.4299999999998"/>
  </r>
  <r>
    <n v="1.1025"/>
    <x v="6"/>
    <x v="9"/>
    <x v="0"/>
    <x v="3"/>
    <n v="2646"/>
    <d v="1899-12-30T00:29:41"/>
    <n v="83"/>
    <n v="0"/>
  </r>
  <r>
    <n v="0.45250000000000007"/>
    <x v="6"/>
    <x v="9"/>
    <x v="0"/>
    <x v="4"/>
    <n v="1086"/>
    <d v="1899-12-30T00:13:16"/>
    <n v="35"/>
    <n v="0"/>
  </r>
  <r>
    <n v="28.112000000000005"/>
    <x v="6"/>
    <x v="9"/>
    <x v="0"/>
    <x v="0"/>
    <n v="24096"/>
    <d v="1899-12-30T03:15:05"/>
    <n v="759"/>
    <n v="1285.3800000000001"/>
  </r>
  <r>
    <n v="26.789000000000001"/>
    <x v="6"/>
    <x v="9"/>
    <x v="0"/>
    <x v="1"/>
    <n v="22962"/>
    <d v="1899-12-30T03:28:22"/>
    <n v="693"/>
    <n v="2033.52"/>
  </r>
  <r>
    <n v="81.410000000000011"/>
    <x v="6"/>
    <x v="9"/>
    <x v="0"/>
    <x v="2"/>
    <n v="69780"/>
    <d v="1899-12-30T10:26:05"/>
    <n v="2175"/>
    <n v="2655.74"/>
  </r>
  <r>
    <n v="2.9575"/>
    <x v="6"/>
    <x v="17"/>
    <x v="0"/>
    <x v="3"/>
    <n v="7098"/>
    <d v="1899-12-30T01:12:38"/>
    <n v="223"/>
    <n v="0"/>
  </r>
  <r>
    <n v="0.85749999999999993"/>
    <x v="6"/>
    <x v="17"/>
    <x v="0"/>
    <x v="4"/>
    <n v="2058"/>
    <d v="1899-12-30T00:24:27"/>
    <n v="66"/>
    <n v="0"/>
  </r>
  <r>
    <n v="22.568000000000001"/>
    <x v="6"/>
    <x v="17"/>
    <x v="0"/>
    <x v="0"/>
    <n v="19344"/>
    <d v="1899-12-30T02:53:09"/>
    <n v="590"/>
    <n v="0"/>
  </r>
  <r>
    <n v="15.449"/>
    <x v="6"/>
    <x v="17"/>
    <x v="0"/>
    <x v="1"/>
    <n v="13242"/>
    <d v="1899-12-30T01:54:23"/>
    <n v="424"/>
    <n v="460.86"/>
  </r>
  <r>
    <n v="69.013000000000005"/>
    <x v="6"/>
    <x v="17"/>
    <x v="0"/>
    <x v="2"/>
    <n v="59154"/>
    <d v="1899-12-30T08:36:18"/>
    <n v="1878"/>
    <n v="1178.22"/>
  </r>
  <r>
    <n v="7.5000000000000011E-2"/>
    <x v="6"/>
    <x v="19"/>
    <x v="0"/>
    <x v="3"/>
    <n v="180"/>
    <d v="1899-12-30T00:01:33"/>
    <n v="6"/>
    <n v="0"/>
  </r>
  <r>
    <n v="1.2500000000000001E-2"/>
    <x v="6"/>
    <x v="19"/>
    <x v="0"/>
    <x v="4"/>
    <n v="30"/>
    <d v="1899-12-30T00:00:22"/>
    <n v="1"/>
    <n v="0"/>
  </r>
  <r>
    <n v="3.5000000000000003E-2"/>
    <x v="6"/>
    <x v="19"/>
    <x v="0"/>
    <x v="0"/>
    <n v="30"/>
    <d v="1899-12-30T00:00:20"/>
    <n v="1"/>
    <n v="0"/>
  </r>
  <r>
    <n v="8.4000000000000005E-2"/>
    <x v="6"/>
    <x v="19"/>
    <x v="0"/>
    <x v="1"/>
    <n v="72"/>
    <d v="1899-12-30T00:00:47"/>
    <n v="2"/>
    <n v="0"/>
  </r>
  <r>
    <n v="0.52500000000000002"/>
    <x v="6"/>
    <x v="19"/>
    <x v="0"/>
    <x v="2"/>
    <n v="450"/>
    <d v="1899-12-30T00:04:04"/>
    <n v="15"/>
    <n v="0"/>
  </r>
  <r>
    <n v="30.03"/>
    <x v="6"/>
    <x v="10"/>
    <x v="0"/>
    <x v="0"/>
    <n v="25740"/>
    <d v="1899-12-30T03:44:56"/>
    <n v="793"/>
    <n v="527.09"/>
  </r>
  <r>
    <n v="14.875000000000002"/>
    <x v="6"/>
    <x v="10"/>
    <x v="0"/>
    <x v="1"/>
    <n v="12750"/>
    <d v="1899-12-30T01:48:52"/>
    <n v="399"/>
    <n v="0"/>
  </r>
  <r>
    <n v="67.543000000000006"/>
    <x v="6"/>
    <x v="10"/>
    <x v="0"/>
    <x v="2"/>
    <n v="57894"/>
    <d v="1899-12-30T08:45:12"/>
    <n v="1809"/>
    <n v="1749.47"/>
  </r>
  <r>
    <n v="7.7500000000000013E-2"/>
    <x v="6"/>
    <x v="20"/>
    <x v="0"/>
    <x v="3"/>
    <n v="186"/>
    <d v="1899-12-30T00:01:40"/>
    <n v="6"/>
    <n v="0"/>
  </r>
  <r>
    <n v="3.7500000000000006E-2"/>
    <x v="6"/>
    <x v="20"/>
    <x v="0"/>
    <x v="4"/>
    <n v="90"/>
    <d v="1899-12-30T00:01:08"/>
    <n v="3"/>
    <n v="0"/>
  </r>
  <r>
    <n v="0.67200000000000004"/>
    <x v="6"/>
    <x v="20"/>
    <x v="0"/>
    <x v="0"/>
    <n v="576"/>
    <d v="1899-12-30T00:07:03"/>
    <n v="13"/>
    <n v="0"/>
  </r>
  <r>
    <n v="7.0000000000000007E-2"/>
    <x v="6"/>
    <x v="20"/>
    <x v="0"/>
    <x v="1"/>
    <n v="60"/>
    <d v="1899-12-30T00:00:15"/>
    <n v="2"/>
    <n v="0"/>
  </r>
  <r>
    <n v="0.80500000000000005"/>
    <x v="6"/>
    <x v="20"/>
    <x v="0"/>
    <x v="2"/>
    <n v="690"/>
    <d v="1899-12-30T00:04:49"/>
    <n v="24"/>
    <n v="0"/>
  </r>
  <r>
    <n v="16.954000000000001"/>
    <x v="6"/>
    <x v="11"/>
    <x v="0"/>
    <x v="0"/>
    <n v="14532"/>
    <d v="1899-12-30T02:21:48"/>
    <n v="413"/>
    <n v="3074.59"/>
  </r>
  <r>
    <n v="9.9330000000000016"/>
    <x v="6"/>
    <x v="11"/>
    <x v="0"/>
    <x v="1"/>
    <n v="8514"/>
    <d v="1899-12-30T01:11:49"/>
    <n v="266"/>
    <n v="691.07"/>
  </r>
  <r>
    <n v="32.662000000000006"/>
    <x v="6"/>
    <x v="11"/>
    <x v="0"/>
    <x v="2"/>
    <n v="27996"/>
    <d v="1899-12-30T04:16:44"/>
    <n v="882"/>
    <n v="1434.79"/>
  </r>
  <r>
    <n v="0.53900000000000003"/>
    <x v="6"/>
    <x v="0"/>
    <x v="0"/>
    <x v="0"/>
    <n v="462"/>
    <d v="1899-12-30T00:04:29"/>
    <n v="15"/>
    <n v="0"/>
  </r>
  <r>
    <n v="0.17500000000000002"/>
    <x v="6"/>
    <x v="0"/>
    <x v="0"/>
    <x v="1"/>
    <n v="150"/>
    <d v="1899-12-30T00:01:02"/>
    <n v="5"/>
    <n v="0"/>
  </r>
  <r>
    <n v="2.6670000000000003"/>
    <x v="6"/>
    <x v="0"/>
    <x v="0"/>
    <x v="2"/>
    <n v="2286"/>
    <d v="1899-12-30T00:17:56"/>
    <n v="77"/>
    <n v="0"/>
  </r>
  <r>
    <n v="25.242000000000004"/>
    <x v="6"/>
    <x v="12"/>
    <x v="0"/>
    <x v="0"/>
    <n v="21636"/>
    <d v="1899-12-30T03:19:31"/>
    <n v="618"/>
    <n v="18626.82"/>
  </r>
  <r>
    <n v="9.4500000000000011"/>
    <x v="6"/>
    <x v="12"/>
    <x v="0"/>
    <x v="1"/>
    <n v="8100"/>
    <d v="1899-12-30T01:12:39"/>
    <n v="236"/>
    <n v="80.430000000000007"/>
  </r>
  <r>
    <n v="52.934000000000012"/>
    <x v="6"/>
    <x v="12"/>
    <x v="0"/>
    <x v="2"/>
    <n v="45372"/>
    <d v="1899-12-30T07:12:14"/>
    <n v="1333"/>
    <n v="3449.01"/>
  </r>
  <r>
    <n v="2.6725000000000003"/>
    <x v="6"/>
    <x v="13"/>
    <x v="0"/>
    <x v="3"/>
    <n v="6414"/>
    <d v="1899-12-30T00:58:37"/>
    <n v="209"/>
    <n v="0"/>
  </r>
  <r>
    <n v="0.63250000000000006"/>
    <x v="6"/>
    <x v="13"/>
    <x v="0"/>
    <x v="4"/>
    <n v="1518"/>
    <d v="1899-12-30T00:17:17"/>
    <n v="49"/>
    <n v="0"/>
  </r>
  <r>
    <n v="16.737000000000002"/>
    <x v="6"/>
    <x v="13"/>
    <x v="0"/>
    <x v="0"/>
    <n v="14346"/>
    <d v="1899-12-30T01:57:14"/>
    <n v="464"/>
    <n v="0"/>
  </r>
  <r>
    <n v="14.406000000000002"/>
    <x v="6"/>
    <x v="13"/>
    <x v="0"/>
    <x v="1"/>
    <n v="12348"/>
    <d v="1899-12-30T01:46:20"/>
    <n v="394"/>
    <n v="197.55"/>
  </r>
  <r>
    <n v="51.653000000000006"/>
    <x v="6"/>
    <x v="13"/>
    <x v="0"/>
    <x v="2"/>
    <n v="44274"/>
    <d v="1899-12-30T06:21:08"/>
    <n v="1390"/>
    <n v="184.38"/>
  </r>
  <r>
    <n v="34.377000000000002"/>
    <x v="6"/>
    <x v="14"/>
    <x v="0"/>
    <x v="0"/>
    <n v="29466"/>
    <d v="1899-12-30T04:39:20"/>
    <n v="842"/>
    <n v="1803.88"/>
  </r>
  <r>
    <n v="26.285000000000004"/>
    <x v="6"/>
    <x v="14"/>
    <x v="0"/>
    <x v="1"/>
    <n v="22530"/>
    <d v="1899-12-30T03:32:44"/>
    <n v="657"/>
    <n v="13.52"/>
  </r>
  <r>
    <n v="122.717"/>
    <x v="6"/>
    <x v="14"/>
    <x v="0"/>
    <x v="2"/>
    <n v="105186"/>
    <d v="1899-12-30T17:18:55"/>
    <n v="2966"/>
    <n v="5872.83"/>
  </r>
  <r>
    <n v="0.73250000000000004"/>
    <x v="6"/>
    <x v="15"/>
    <x v="0"/>
    <x v="3"/>
    <n v="1758"/>
    <d v="1899-12-30T00:26:22"/>
    <n v="41"/>
    <n v="0"/>
  </r>
  <r>
    <n v="1.4999999999999999E-2"/>
    <x v="6"/>
    <x v="15"/>
    <x v="0"/>
    <x v="4"/>
    <n v="36"/>
    <d v="1899-12-30T00:00:32"/>
    <n v="1"/>
    <n v="0"/>
  </r>
  <r>
    <n v="38.430000000000007"/>
    <x v="6"/>
    <x v="15"/>
    <x v="0"/>
    <x v="0"/>
    <n v="32940"/>
    <d v="1899-12-30T05:11:20"/>
    <n v="959"/>
    <n v="732.22"/>
  </r>
  <r>
    <n v="25.942000000000004"/>
    <x v="6"/>
    <x v="15"/>
    <x v="0"/>
    <x v="1"/>
    <n v="22236"/>
    <d v="1899-12-30T03:46:00"/>
    <n v="628"/>
    <n v="153.31"/>
  </r>
  <r>
    <n v="163.27500000000001"/>
    <x v="6"/>
    <x v="15"/>
    <x v="0"/>
    <x v="2"/>
    <n v="139950"/>
    <d v="1899-12-30T23:19:35"/>
    <n v="4031"/>
    <n v="1127.8"/>
  </r>
  <r>
    <n v="3.4930000000000003"/>
    <x v="6"/>
    <x v="21"/>
    <x v="0"/>
    <x v="0"/>
    <n v="2994"/>
    <d v="1899-12-30T00:28:01"/>
    <n v="86"/>
    <n v="1774.57"/>
  </r>
  <r>
    <n v="2.1840000000000002"/>
    <x v="6"/>
    <x v="21"/>
    <x v="0"/>
    <x v="1"/>
    <n v="1872"/>
    <d v="1899-12-30T00:18:47"/>
    <n v="55"/>
    <n v="0"/>
  </r>
  <r>
    <n v="11.627000000000001"/>
    <x v="6"/>
    <x v="21"/>
    <x v="0"/>
    <x v="2"/>
    <n v="9966"/>
    <d v="1899-12-30T01:42:30"/>
    <n v="284"/>
    <n v="9.94"/>
  </r>
  <r>
    <n v="0.19600000000000001"/>
    <x v="6"/>
    <x v="22"/>
    <x v="0"/>
    <x v="0"/>
    <n v="168"/>
    <d v="1899-12-30T00:02:46"/>
    <n v="2"/>
    <n v="0"/>
  </r>
  <r>
    <n v="1.0775000000000001"/>
    <x v="7"/>
    <x v="1"/>
    <x v="0"/>
    <x v="3"/>
    <n v="2586"/>
    <d v="1899-12-30T00:31:42"/>
    <n v="65"/>
    <n v="0"/>
  </r>
  <r>
    <n v="0.30499999999999999"/>
    <x v="7"/>
    <x v="1"/>
    <x v="0"/>
    <x v="4"/>
    <n v="732"/>
    <d v="1899-12-30T00:10:21"/>
    <n v="14"/>
    <n v="0"/>
  </r>
  <r>
    <n v="5.2990000000000004"/>
    <x v="7"/>
    <x v="1"/>
    <x v="0"/>
    <x v="0"/>
    <n v="4542"/>
    <d v="1899-12-30T00:42:44"/>
    <n v="135"/>
    <n v="428.53"/>
  </r>
  <r>
    <n v="10.122"/>
    <x v="7"/>
    <x v="1"/>
    <x v="0"/>
    <x v="1"/>
    <n v="8676"/>
    <d v="1899-12-30T01:31:59"/>
    <n v="234"/>
    <n v="503.55"/>
  </r>
  <r>
    <n v="36.253"/>
    <x v="7"/>
    <x v="1"/>
    <x v="0"/>
    <x v="2"/>
    <n v="31074"/>
    <d v="1899-12-30T05:20:43"/>
    <n v="875"/>
    <n v="3526.9"/>
  </r>
  <r>
    <n v="6.43"/>
    <x v="7"/>
    <x v="2"/>
    <x v="0"/>
    <x v="3"/>
    <n v="15432"/>
    <d v="1899-12-30T02:57:07"/>
    <n v="479"/>
    <n v="0"/>
  </r>
  <r>
    <n v="2.3625000000000003"/>
    <x v="7"/>
    <x v="2"/>
    <x v="0"/>
    <x v="4"/>
    <n v="5670"/>
    <d v="1899-12-30T01:10:38"/>
    <n v="174"/>
    <n v="0"/>
  </r>
  <r>
    <n v="29.939000000000004"/>
    <x v="7"/>
    <x v="2"/>
    <x v="0"/>
    <x v="0"/>
    <n v="25662"/>
    <d v="1899-12-30T03:59:54"/>
    <n v="752"/>
    <n v="1380.04"/>
  </r>
  <r>
    <n v="22.015000000000001"/>
    <x v="7"/>
    <x v="2"/>
    <x v="0"/>
    <x v="1"/>
    <n v="18870"/>
    <d v="1899-12-30T02:54:57"/>
    <n v="557"/>
    <n v="3481.97"/>
  </r>
  <r>
    <n v="134.39300000000003"/>
    <x v="7"/>
    <x v="2"/>
    <x v="0"/>
    <x v="2"/>
    <n v="115194"/>
    <d v="1899-12-30T18:45:33"/>
    <n v="3354"/>
    <n v="6920.32"/>
  </r>
  <r>
    <n v="2.375"/>
    <x v="7"/>
    <x v="3"/>
    <x v="0"/>
    <x v="3"/>
    <n v="5700"/>
    <d v="1899-12-30T01:06:26"/>
    <n v="182"/>
    <n v="0"/>
  </r>
  <r>
    <n v="1.3800000000000001"/>
    <x v="7"/>
    <x v="3"/>
    <x v="0"/>
    <x v="4"/>
    <n v="3312"/>
    <d v="1899-12-30T00:37:26"/>
    <n v="107"/>
    <n v="0"/>
  </r>
  <r>
    <n v="19.306000000000001"/>
    <x v="7"/>
    <x v="3"/>
    <x v="0"/>
    <x v="0"/>
    <n v="16548"/>
    <d v="1899-12-30T02:18:32"/>
    <n v="523"/>
    <n v="1690.5"/>
  </r>
  <r>
    <n v="12.166000000000002"/>
    <x v="7"/>
    <x v="3"/>
    <x v="0"/>
    <x v="1"/>
    <n v="10428"/>
    <d v="1899-12-30T01:34:26"/>
    <n v="325"/>
    <n v="0"/>
  </r>
  <r>
    <n v="112.98"/>
    <x v="7"/>
    <x v="3"/>
    <x v="0"/>
    <x v="2"/>
    <n v="96840"/>
    <d v="1899-12-30T13:35:39"/>
    <n v="3093"/>
    <n v="611.04"/>
  </r>
  <r>
    <n v="0.24"/>
    <x v="7"/>
    <x v="4"/>
    <x v="0"/>
    <x v="3"/>
    <n v="576"/>
    <d v="1899-12-30T00:06:10"/>
    <n v="17"/>
    <n v="0"/>
  </r>
  <r>
    <n v="0.12250000000000001"/>
    <x v="7"/>
    <x v="4"/>
    <x v="0"/>
    <x v="4"/>
    <n v="294"/>
    <d v="1899-12-30T00:03:29"/>
    <n v="9"/>
    <n v="0"/>
  </r>
  <r>
    <n v="4.6340000000000003"/>
    <x v="7"/>
    <x v="4"/>
    <x v="0"/>
    <x v="0"/>
    <n v="3972"/>
    <d v="1899-12-30T00:47:13"/>
    <n v="102"/>
    <n v="0"/>
  </r>
  <r>
    <n v="1.8410000000000002"/>
    <x v="7"/>
    <x v="4"/>
    <x v="0"/>
    <x v="1"/>
    <n v="1578"/>
    <d v="1899-12-30T00:17:01"/>
    <n v="47"/>
    <n v="0"/>
  </r>
  <r>
    <n v="10.311000000000002"/>
    <x v="7"/>
    <x v="4"/>
    <x v="0"/>
    <x v="2"/>
    <n v="8838"/>
    <d v="1899-12-30T01:46:40"/>
    <n v="229"/>
    <n v="0"/>
  </r>
  <r>
    <n v="1.2250000000000001"/>
    <x v="7"/>
    <x v="5"/>
    <x v="0"/>
    <x v="3"/>
    <n v="2940"/>
    <d v="1899-12-30T00:36:32"/>
    <n v="80"/>
    <n v="161.91999999999999"/>
  </r>
  <r>
    <n v="0.70000000000000007"/>
    <x v="7"/>
    <x v="5"/>
    <x v="0"/>
    <x v="4"/>
    <n v="1680"/>
    <d v="1899-12-30T00:22:59"/>
    <n v="44"/>
    <n v="220.66"/>
  </r>
  <r>
    <n v="4.8650000000000002"/>
    <x v="7"/>
    <x v="5"/>
    <x v="0"/>
    <x v="0"/>
    <n v="4170"/>
    <d v="1899-12-30T00:46:07"/>
    <n v="110"/>
    <n v="146.53"/>
  </r>
  <r>
    <n v="2.149"/>
    <x v="7"/>
    <x v="5"/>
    <x v="0"/>
    <x v="1"/>
    <n v="1842"/>
    <d v="1899-12-30T00:22:08"/>
    <n v="46"/>
    <n v="400.65"/>
  </r>
  <r>
    <n v="13.664"/>
    <x v="7"/>
    <x v="5"/>
    <x v="0"/>
    <x v="2"/>
    <n v="11712"/>
    <d v="1899-12-30T02:12:54"/>
    <n v="311"/>
    <n v="846.76"/>
  </r>
  <r>
    <n v="25.844000000000001"/>
    <x v="7"/>
    <x v="6"/>
    <x v="0"/>
    <x v="0"/>
    <n v="22152"/>
    <d v="1899-12-30T03:17:04"/>
    <n v="678"/>
    <n v="232.53"/>
  </r>
  <r>
    <n v="13.342000000000001"/>
    <x v="7"/>
    <x v="6"/>
    <x v="0"/>
    <x v="1"/>
    <n v="11436"/>
    <d v="1899-12-30T01:41:47"/>
    <n v="346"/>
    <n v="0"/>
  </r>
  <r>
    <n v="119.74900000000001"/>
    <x v="7"/>
    <x v="6"/>
    <x v="0"/>
    <x v="2"/>
    <n v="102642"/>
    <d v="1899-12-30T15:37:10"/>
    <n v="3132"/>
    <n v="6239.33"/>
  </r>
  <r>
    <n v="2.6050000000000004"/>
    <x v="7"/>
    <x v="7"/>
    <x v="0"/>
    <x v="3"/>
    <n v="6252"/>
    <d v="1899-12-30T00:51:47"/>
    <n v="201"/>
    <n v="327.87"/>
  </r>
  <r>
    <n v="8.7500000000000008E-2"/>
    <x v="7"/>
    <x v="7"/>
    <x v="0"/>
    <x v="4"/>
    <n v="210"/>
    <d v="1899-12-30T00:02:20"/>
    <n v="7"/>
    <n v="0"/>
  </r>
  <r>
    <n v="9.7650000000000006"/>
    <x v="7"/>
    <x v="7"/>
    <x v="0"/>
    <x v="0"/>
    <n v="8370"/>
    <d v="1899-12-30T01:14:06"/>
    <n v="240"/>
    <n v="479.35"/>
  </r>
  <r>
    <n v="7.056"/>
    <x v="7"/>
    <x v="7"/>
    <x v="0"/>
    <x v="1"/>
    <n v="6048"/>
    <d v="1899-12-30T00:56:39"/>
    <n v="177"/>
    <n v="177.69"/>
  </r>
  <r>
    <n v="130.86500000000001"/>
    <x v="7"/>
    <x v="7"/>
    <x v="0"/>
    <x v="2"/>
    <n v="112170"/>
    <d v="1899-12-30T16:55:48"/>
    <n v="3421"/>
    <n v="4644.16"/>
  </r>
  <r>
    <n v="26.208000000000002"/>
    <x v="7"/>
    <x v="8"/>
    <x v="0"/>
    <x v="0"/>
    <n v="22464"/>
    <d v="1899-12-30T03:32:12"/>
    <n v="675"/>
    <n v="339.9"/>
  </r>
  <r>
    <n v="29.365000000000002"/>
    <x v="7"/>
    <x v="8"/>
    <x v="0"/>
    <x v="1"/>
    <n v="25170"/>
    <d v="1899-12-30T04:13:10"/>
    <n v="737"/>
    <n v="499.72"/>
  </r>
  <r>
    <n v="84.251999999999995"/>
    <x v="7"/>
    <x v="8"/>
    <x v="0"/>
    <x v="2"/>
    <n v="72216"/>
    <d v="1899-12-30T11:51:21"/>
    <n v="2153"/>
    <n v="3447.73"/>
  </r>
  <r>
    <n v="9.7625000000000011"/>
    <x v="7"/>
    <x v="9"/>
    <x v="0"/>
    <x v="3"/>
    <n v="23430"/>
    <d v="1899-12-30T03:59:53"/>
    <n v="739"/>
    <n v="445.4"/>
  </r>
  <r>
    <n v="3.3075000000000006"/>
    <x v="7"/>
    <x v="9"/>
    <x v="0"/>
    <x v="4"/>
    <n v="7938"/>
    <d v="1899-12-30T01:35:59"/>
    <n v="243"/>
    <n v="0"/>
  </r>
  <r>
    <n v="46.095000000000006"/>
    <x v="7"/>
    <x v="9"/>
    <x v="0"/>
    <x v="0"/>
    <n v="39510"/>
    <d v="1899-12-30T05:28:11"/>
    <n v="1235"/>
    <n v="484.9"/>
  </r>
  <r>
    <n v="34.993000000000002"/>
    <x v="7"/>
    <x v="9"/>
    <x v="0"/>
    <x v="1"/>
    <n v="29994"/>
    <d v="1899-12-30T04:20:36"/>
    <n v="936"/>
    <n v="2160.4499999999998"/>
  </r>
  <r>
    <n v="176.232"/>
    <x v="7"/>
    <x v="9"/>
    <x v="0"/>
    <x v="2"/>
    <n v="151056"/>
    <d v="1899-12-30T21:52:28"/>
    <n v="4752"/>
    <n v="2805.14"/>
  </r>
  <r>
    <n v="27.052499999999998"/>
    <x v="7"/>
    <x v="17"/>
    <x v="0"/>
    <x v="3"/>
    <n v="64926"/>
    <d v="1899-12-30T10:37:33"/>
    <n v="2075"/>
    <n v="0"/>
  </r>
  <r>
    <n v="7.3625000000000007"/>
    <x v="7"/>
    <x v="17"/>
    <x v="0"/>
    <x v="4"/>
    <n v="17670"/>
    <d v="1899-12-30T03:30:06"/>
    <n v="560"/>
    <n v="0"/>
  </r>
  <r>
    <n v="59.857000000000006"/>
    <x v="7"/>
    <x v="17"/>
    <x v="0"/>
    <x v="0"/>
    <n v="51306"/>
    <d v="1899-12-30T07:34:20"/>
    <n v="1592"/>
    <n v="4306.32"/>
  </r>
  <r>
    <n v="48.447000000000003"/>
    <x v="7"/>
    <x v="17"/>
    <x v="0"/>
    <x v="1"/>
    <n v="41526"/>
    <d v="1899-12-30T06:24:36"/>
    <n v="1281"/>
    <n v="56.5"/>
  </r>
  <r>
    <n v="243.88000000000002"/>
    <x v="7"/>
    <x v="17"/>
    <x v="0"/>
    <x v="2"/>
    <n v="209040"/>
    <d v="1899-12-31T08:25:59"/>
    <n v="6501"/>
    <n v="13222.95"/>
  </r>
  <r>
    <n v="0.42249999999999999"/>
    <x v="7"/>
    <x v="19"/>
    <x v="0"/>
    <x v="3"/>
    <n v="1014"/>
    <d v="1899-12-30T00:08:07"/>
    <n v="33"/>
    <n v="0"/>
  </r>
  <r>
    <n v="8.2500000000000004E-2"/>
    <x v="7"/>
    <x v="19"/>
    <x v="0"/>
    <x v="4"/>
    <n v="198"/>
    <d v="1899-12-30T00:02:29"/>
    <n v="6"/>
    <n v="0"/>
  </r>
  <r>
    <n v="0.58100000000000007"/>
    <x v="7"/>
    <x v="19"/>
    <x v="0"/>
    <x v="0"/>
    <n v="498"/>
    <d v="1899-12-30T00:04:48"/>
    <n v="14"/>
    <n v="1008.97"/>
  </r>
  <r>
    <n v="0.371"/>
    <x v="7"/>
    <x v="19"/>
    <x v="0"/>
    <x v="1"/>
    <n v="318"/>
    <d v="1899-12-30T00:03:06"/>
    <n v="7"/>
    <n v="0"/>
  </r>
  <r>
    <n v="2.891"/>
    <x v="7"/>
    <x v="19"/>
    <x v="0"/>
    <x v="2"/>
    <n v="2478"/>
    <d v="1899-12-30T00:23:39"/>
    <n v="72"/>
    <n v="734.43"/>
  </r>
  <r>
    <n v="1.07"/>
    <x v="7"/>
    <x v="10"/>
    <x v="0"/>
    <x v="3"/>
    <n v="2568"/>
    <d v="1899-12-30T00:23:05"/>
    <n v="82"/>
    <n v="0"/>
  </r>
  <r>
    <n v="0.48750000000000004"/>
    <x v="7"/>
    <x v="10"/>
    <x v="0"/>
    <x v="4"/>
    <n v="1170"/>
    <d v="1899-12-30T00:13:00"/>
    <n v="37"/>
    <n v="0"/>
  </r>
  <r>
    <n v="67.935000000000002"/>
    <x v="7"/>
    <x v="10"/>
    <x v="0"/>
    <x v="0"/>
    <n v="58230"/>
    <d v="1899-12-30T08:52:21"/>
    <n v="1759"/>
    <n v="8853.08"/>
  </r>
  <r>
    <n v="33.417999999999999"/>
    <x v="7"/>
    <x v="10"/>
    <x v="0"/>
    <x v="1"/>
    <n v="28644"/>
    <d v="1899-12-30T04:23:03"/>
    <n v="877"/>
    <n v="800.96"/>
  </r>
  <r>
    <n v="184.58300000000003"/>
    <x v="7"/>
    <x v="10"/>
    <x v="0"/>
    <x v="2"/>
    <n v="158214"/>
    <d v="1899-12-31T00:07:28"/>
    <n v="4880"/>
    <n v="10120.61"/>
  </r>
  <r>
    <n v="0.86"/>
    <x v="7"/>
    <x v="20"/>
    <x v="0"/>
    <x v="3"/>
    <n v="2064"/>
    <d v="1899-12-30T00:17:09"/>
    <n v="67"/>
    <n v="0"/>
  </r>
  <r>
    <n v="0.1825"/>
    <x v="7"/>
    <x v="20"/>
    <x v="0"/>
    <x v="4"/>
    <n v="438"/>
    <d v="1899-12-30T00:04:11"/>
    <n v="14"/>
    <n v="0"/>
  </r>
  <r>
    <n v="0.97300000000000009"/>
    <x v="7"/>
    <x v="20"/>
    <x v="0"/>
    <x v="0"/>
    <n v="834"/>
    <d v="1899-12-30T00:07:45"/>
    <n v="24"/>
    <n v="0"/>
  </r>
  <r>
    <n v="0.70000000000000007"/>
    <x v="7"/>
    <x v="20"/>
    <x v="0"/>
    <x v="1"/>
    <n v="600"/>
    <d v="1899-12-30T00:04:35"/>
    <n v="20"/>
    <n v="0"/>
  </r>
  <r>
    <n v="5.5440000000000005"/>
    <x v="7"/>
    <x v="20"/>
    <x v="0"/>
    <x v="2"/>
    <n v="4752"/>
    <d v="1899-12-30T00:39:33"/>
    <n v="151"/>
    <n v="0"/>
  </r>
  <r>
    <n v="33.103000000000002"/>
    <x v="7"/>
    <x v="11"/>
    <x v="0"/>
    <x v="0"/>
    <n v="28374"/>
    <d v="1899-12-30T04:09:28"/>
    <n v="821"/>
    <n v="1718.19"/>
  </r>
  <r>
    <n v="18.060000000000002"/>
    <x v="7"/>
    <x v="11"/>
    <x v="0"/>
    <x v="1"/>
    <n v="15480"/>
    <d v="1899-12-30T02:21:40"/>
    <n v="449"/>
    <n v="1794.33"/>
  </r>
  <r>
    <n v="114.80000000000001"/>
    <x v="7"/>
    <x v="11"/>
    <x v="0"/>
    <x v="2"/>
    <n v="98400"/>
    <d v="1899-12-30T14:13:00"/>
    <n v="3065"/>
    <n v="3092.52"/>
  </r>
  <r>
    <n v="1.0150000000000001"/>
    <x v="7"/>
    <x v="0"/>
    <x v="0"/>
    <x v="0"/>
    <n v="870"/>
    <d v="1899-12-30T00:07:18"/>
    <n v="29"/>
    <n v="0"/>
  </r>
  <r>
    <n v="0.42000000000000004"/>
    <x v="7"/>
    <x v="0"/>
    <x v="0"/>
    <x v="1"/>
    <n v="360"/>
    <d v="1899-12-30T00:02:47"/>
    <n v="12"/>
    <n v="0"/>
  </r>
  <r>
    <n v="4.7040000000000006"/>
    <x v="7"/>
    <x v="0"/>
    <x v="0"/>
    <x v="2"/>
    <n v="4032"/>
    <d v="1899-12-30T00:35:48"/>
    <n v="132"/>
    <n v="0"/>
  </r>
  <r>
    <n v="47.096000000000004"/>
    <x v="7"/>
    <x v="12"/>
    <x v="0"/>
    <x v="0"/>
    <n v="40368"/>
    <d v="1899-12-30T05:59:41"/>
    <n v="1187"/>
    <n v="1489.89"/>
  </r>
  <r>
    <n v="18.711000000000002"/>
    <x v="7"/>
    <x v="12"/>
    <x v="0"/>
    <x v="1"/>
    <n v="16038"/>
    <d v="1899-12-30T02:32:55"/>
    <n v="470"/>
    <n v="1492.78"/>
  </r>
  <r>
    <n v="168.952"/>
    <x v="7"/>
    <x v="12"/>
    <x v="0"/>
    <x v="2"/>
    <n v="144816"/>
    <d v="1899-12-30T23:50:13"/>
    <n v="4177"/>
    <n v="39993.758999999998"/>
  </r>
  <r>
    <n v="3.3450000000000006"/>
    <x v="7"/>
    <x v="13"/>
    <x v="0"/>
    <x v="3"/>
    <n v="8028"/>
    <d v="1899-12-30T01:32:32"/>
    <n v="251"/>
    <n v="0"/>
  </r>
  <r>
    <n v="1.9675000000000002"/>
    <x v="7"/>
    <x v="13"/>
    <x v="0"/>
    <x v="4"/>
    <n v="4722"/>
    <d v="1899-12-30T00:56:03"/>
    <n v="142"/>
    <n v="0"/>
  </r>
  <r>
    <n v="27.587000000000003"/>
    <x v="7"/>
    <x v="13"/>
    <x v="0"/>
    <x v="0"/>
    <n v="23646"/>
    <d v="1899-12-30T03:04:45"/>
    <n v="757"/>
    <n v="1747.28"/>
  </r>
  <r>
    <n v="21.202999999999999"/>
    <x v="7"/>
    <x v="13"/>
    <x v="0"/>
    <x v="1"/>
    <n v="18174"/>
    <d v="1899-12-30T02:35:20"/>
    <n v="568"/>
    <n v="0"/>
  </r>
  <r>
    <n v="112.70000000000002"/>
    <x v="7"/>
    <x v="13"/>
    <x v="0"/>
    <x v="2"/>
    <n v="96600"/>
    <d v="1899-12-30T14:05:11"/>
    <n v="3047"/>
    <n v="2330.54"/>
  </r>
  <r>
    <n v="68.488"/>
    <x v="7"/>
    <x v="14"/>
    <x v="0"/>
    <x v="0"/>
    <n v="58704"/>
    <d v="1899-12-30T09:49:52"/>
    <n v="1650"/>
    <n v="1446.12"/>
  </r>
  <r>
    <n v="50.946000000000005"/>
    <x v="7"/>
    <x v="14"/>
    <x v="0"/>
    <x v="1"/>
    <n v="43668"/>
    <d v="1899-12-30T07:26:33"/>
    <n v="1215"/>
    <n v="1412.26"/>
  </r>
  <r>
    <n v="265.18800000000005"/>
    <x v="7"/>
    <x v="14"/>
    <x v="0"/>
    <x v="2"/>
    <n v="227304"/>
    <d v="1899-12-31T14:13:55"/>
    <n v="6386"/>
    <n v="7966.5"/>
  </r>
  <r>
    <n v="2.29"/>
    <x v="7"/>
    <x v="15"/>
    <x v="0"/>
    <x v="3"/>
    <n v="5496"/>
    <d v="1899-12-30T01:23:16"/>
    <n v="127"/>
    <n v="0"/>
  </r>
  <r>
    <n v="0.91"/>
    <x v="7"/>
    <x v="15"/>
    <x v="0"/>
    <x v="4"/>
    <n v="2184"/>
    <d v="1899-12-30T00:31:25"/>
    <n v="52"/>
    <n v="0"/>
  </r>
  <r>
    <n v="126.45500000000001"/>
    <x v="7"/>
    <x v="15"/>
    <x v="0"/>
    <x v="0"/>
    <n v="108390"/>
    <d v="1899-12-30T20:16:16"/>
    <n v="2840"/>
    <n v="1650.16"/>
  </r>
  <r>
    <n v="88.766999999999996"/>
    <x v="7"/>
    <x v="15"/>
    <x v="0"/>
    <x v="1"/>
    <n v="76086"/>
    <d v="1899-12-30T14:29:58"/>
    <n v="1974"/>
    <n v="674.05"/>
  </r>
  <r>
    <n v="435.61"/>
    <x v="7"/>
    <x v="15"/>
    <x v="0"/>
    <x v="2"/>
    <n v="373380"/>
    <d v="1900-01-01T21:37:03"/>
    <n v="10038"/>
    <n v="12379.28"/>
  </r>
  <r>
    <n v="7.9240000000000013"/>
    <x v="7"/>
    <x v="21"/>
    <x v="0"/>
    <x v="0"/>
    <n v="6792"/>
    <d v="1899-12-30T01:02:48"/>
    <n v="205"/>
    <n v="0"/>
  </r>
  <r>
    <n v="5.2430000000000012"/>
    <x v="7"/>
    <x v="21"/>
    <x v="0"/>
    <x v="1"/>
    <n v="4494"/>
    <d v="1899-12-30T00:47:21"/>
    <n v="124"/>
    <n v="442.29"/>
  </r>
  <r>
    <n v="27.643000000000001"/>
    <x v="7"/>
    <x v="21"/>
    <x v="0"/>
    <x v="2"/>
    <n v="23694"/>
    <d v="1899-12-30T03:53:39"/>
    <n v="701"/>
    <n v="102.14"/>
  </r>
  <r>
    <n v="1.31"/>
    <x v="8"/>
    <x v="1"/>
    <x v="0"/>
    <x v="3"/>
    <n v="3144"/>
    <d v="1899-12-30T00:36:56"/>
    <n v="92"/>
    <n v="0"/>
  </r>
  <r>
    <n v="0.34"/>
    <x v="8"/>
    <x v="1"/>
    <x v="0"/>
    <x v="4"/>
    <n v="816"/>
    <d v="1899-12-30T00:10:44"/>
    <n v="24"/>
    <n v="0"/>
  </r>
  <r>
    <n v="6.713000000000001"/>
    <x v="8"/>
    <x v="1"/>
    <x v="0"/>
    <x v="0"/>
    <n v="5754"/>
    <d v="1899-12-30T00:57:08"/>
    <n v="160"/>
    <n v="275.51"/>
  </r>
  <r>
    <n v="9.6180000000000021"/>
    <x v="8"/>
    <x v="1"/>
    <x v="0"/>
    <x v="1"/>
    <n v="8244"/>
    <d v="1899-12-30T01:29:26"/>
    <n v="219"/>
    <n v="292.85000000000002"/>
  </r>
  <r>
    <n v="38.234000000000009"/>
    <x v="8"/>
    <x v="1"/>
    <x v="0"/>
    <x v="2"/>
    <n v="32772"/>
    <d v="1899-12-30T05:21:11"/>
    <n v="952"/>
    <n v="5895.38"/>
  </r>
  <r>
    <n v="8.1074999999999999"/>
    <x v="8"/>
    <x v="2"/>
    <x v="0"/>
    <x v="3"/>
    <n v="19458"/>
    <d v="1899-12-30T03:42:34"/>
    <n v="608"/>
    <n v="0"/>
  </r>
  <r>
    <n v="1.4425000000000001"/>
    <x v="8"/>
    <x v="2"/>
    <x v="0"/>
    <x v="4"/>
    <n v="3462"/>
    <d v="1899-12-30T00:42:34"/>
    <n v="101"/>
    <n v="0"/>
  </r>
  <r>
    <n v="13.090000000000002"/>
    <x v="8"/>
    <x v="2"/>
    <x v="0"/>
    <x v="0"/>
    <n v="11220"/>
    <d v="1899-12-30T01:47:46"/>
    <n v="330"/>
    <n v="35.79"/>
  </r>
  <r>
    <n v="9.9610000000000021"/>
    <x v="8"/>
    <x v="2"/>
    <x v="0"/>
    <x v="1"/>
    <n v="8538"/>
    <d v="1899-12-30T01:19:08"/>
    <n v="259"/>
    <n v="1505.69"/>
  </r>
  <r>
    <n v="139.83900000000003"/>
    <x v="8"/>
    <x v="2"/>
    <x v="0"/>
    <x v="2"/>
    <n v="119862"/>
    <d v="1899-12-30T17:49:23"/>
    <n v="3686"/>
    <n v="7202.57"/>
  </r>
  <r>
    <n v="1.2500000000000001E-2"/>
    <x v="8"/>
    <x v="23"/>
    <x v="0"/>
    <x v="3"/>
    <n v="30"/>
    <d v="1899-12-30T00:00:21"/>
    <n v="1"/>
    <n v="0"/>
  </r>
  <r>
    <n v="3.5000000000000003E-2"/>
    <x v="8"/>
    <x v="23"/>
    <x v="0"/>
    <x v="2"/>
    <n v="30"/>
    <d v="1899-12-30T00:00:13"/>
    <n v="1"/>
    <n v="0"/>
  </r>
  <r>
    <n v="0.2525"/>
    <x v="8"/>
    <x v="3"/>
    <x v="0"/>
    <x v="3"/>
    <n v="606"/>
    <d v="1899-12-30T00:06:50"/>
    <n v="16"/>
    <n v="0"/>
  </r>
  <r>
    <n v="14.840000000000002"/>
    <x v="8"/>
    <x v="3"/>
    <x v="0"/>
    <x v="0"/>
    <n v="12720"/>
    <d v="1899-12-30T01:47:17"/>
    <n v="401"/>
    <n v="0"/>
  </r>
  <r>
    <n v="12.313000000000002"/>
    <x v="8"/>
    <x v="3"/>
    <x v="0"/>
    <x v="1"/>
    <n v="10554"/>
    <d v="1899-12-30T01:26:56"/>
    <n v="334"/>
    <n v="78.45"/>
  </r>
  <r>
    <n v="97.972000000000008"/>
    <x v="8"/>
    <x v="3"/>
    <x v="0"/>
    <x v="2"/>
    <n v="83976"/>
    <d v="1899-12-30T11:42:50"/>
    <n v="2679"/>
    <n v="1163.27"/>
  </r>
  <r>
    <n v="0.1925"/>
    <x v="8"/>
    <x v="4"/>
    <x v="0"/>
    <x v="3"/>
    <n v="462"/>
    <d v="1899-12-30T00:04:32"/>
    <n v="15"/>
    <n v="0"/>
  </r>
  <r>
    <n v="0.10249999999999999"/>
    <x v="8"/>
    <x v="4"/>
    <x v="0"/>
    <x v="4"/>
    <n v="246"/>
    <d v="1899-12-30T00:03:30"/>
    <n v="5"/>
    <n v="0"/>
  </r>
  <r>
    <n v="4.1300000000000008"/>
    <x v="8"/>
    <x v="4"/>
    <x v="0"/>
    <x v="0"/>
    <n v="3540"/>
    <d v="1899-12-30T00:43:24"/>
    <n v="85"/>
    <n v="0"/>
  </r>
  <r>
    <n v="1.4350000000000001"/>
    <x v="8"/>
    <x v="4"/>
    <x v="0"/>
    <x v="1"/>
    <n v="1230"/>
    <d v="1899-12-30T00:14:53"/>
    <n v="30"/>
    <n v="0"/>
  </r>
  <r>
    <n v="8.463000000000001"/>
    <x v="8"/>
    <x v="4"/>
    <x v="0"/>
    <x v="2"/>
    <n v="7254"/>
    <d v="1899-12-30T01:27:07"/>
    <n v="188"/>
    <n v="0"/>
  </r>
  <r>
    <n v="1.2350000000000001"/>
    <x v="8"/>
    <x v="5"/>
    <x v="0"/>
    <x v="3"/>
    <n v="2964"/>
    <d v="1899-12-30T00:33:54"/>
    <n v="86"/>
    <n v="0"/>
  </r>
  <r>
    <n v="0.60250000000000004"/>
    <x v="8"/>
    <x v="5"/>
    <x v="0"/>
    <x v="4"/>
    <n v="1446"/>
    <d v="1899-12-30T00:19:36"/>
    <n v="39"/>
    <n v="0"/>
  </r>
  <r>
    <n v="5.306"/>
    <x v="8"/>
    <x v="5"/>
    <x v="0"/>
    <x v="0"/>
    <n v="4548"/>
    <d v="1899-12-30T00:52:03"/>
    <n v="114"/>
    <n v="1917.74"/>
  </r>
  <r>
    <n v="1.9250000000000003"/>
    <x v="8"/>
    <x v="5"/>
    <x v="0"/>
    <x v="1"/>
    <n v="1650"/>
    <d v="1899-12-30T00:20:24"/>
    <n v="41"/>
    <n v="354.85"/>
  </r>
  <r>
    <n v="14.959000000000001"/>
    <x v="8"/>
    <x v="5"/>
    <x v="0"/>
    <x v="2"/>
    <n v="12822"/>
    <d v="1899-12-30T02:20:20"/>
    <n v="343"/>
    <n v="942.26"/>
  </r>
  <r>
    <n v="4.59"/>
    <x v="8"/>
    <x v="6"/>
    <x v="0"/>
    <x v="3"/>
    <n v="11016"/>
    <d v="1899-12-30T01:41:08"/>
    <n v="356"/>
    <n v="0"/>
  </r>
  <r>
    <n v="0.37000000000000005"/>
    <x v="8"/>
    <x v="6"/>
    <x v="0"/>
    <x v="4"/>
    <n v="888"/>
    <d v="1899-12-30T00:10:02"/>
    <n v="26"/>
    <n v="0"/>
  </r>
  <r>
    <n v="24.759"/>
    <x v="8"/>
    <x v="6"/>
    <x v="0"/>
    <x v="0"/>
    <n v="21222"/>
    <d v="1899-12-30T03:09:14"/>
    <n v="631"/>
    <n v="2054.79"/>
  </r>
  <r>
    <n v="12.075000000000001"/>
    <x v="8"/>
    <x v="6"/>
    <x v="0"/>
    <x v="1"/>
    <n v="10350"/>
    <d v="1899-12-30T01:25:16"/>
    <n v="322"/>
    <n v="0"/>
  </r>
  <r>
    <n v="128.10000000000002"/>
    <x v="8"/>
    <x v="6"/>
    <x v="0"/>
    <x v="2"/>
    <n v="109800"/>
    <d v="1899-12-30T15:53:01"/>
    <n v="3383"/>
    <n v="3332.58"/>
  </r>
  <r>
    <n v="2.7375000000000003"/>
    <x v="8"/>
    <x v="7"/>
    <x v="0"/>
    <x v="3"/>
    <n v="6570"/>
    <d v="1899-12-30T00:54:03"/>
    <n v="214"/>
    <n v="0"/>
  </r>
  <r>
    <n v="0.45750000000000002"/>
    <x v="8"/>
    <x v="7"/>
    <x v="0"/>
    <x v="4"/>
    <n v="1098"/>
    <d v="1899-12-30T00:12:33"/>
    <n v="34"/>
    <n v="0"/>
  </r>
  <r>
    <n v="11.627000000000001"/>
    <x v="8"/>
    <x v="7"/>
    <x v="0"/>
    <x v="0"/>
    <n v="9966"/>
    <d v="1899-12-30T01:17:20"/>
    <n v="311"/>
    <n v="0"/>
  </r>
  <r>
    <n v="8.8690000000000015"/>
    <x v="8"/>
    <x v="7"/>
    <x v="0"/>
    <x v="1"/>
    <n v="7602"/>
    <d v="1899-12-30T00:59:20"/>
    <n v="241"/>
    <n v="0"/>
  </r>
  <r>
    <n v="133.35000000000002"/>
    <x v="8"/>
    <x v="7"/>
    <x v="0"/>
    <x v="2"/>
    <n v="114300"/>
    <d v="1899-12-30T16:55:00"/>
    <n v="3491"/>
    <n v="5239.57"/>
  </r>
  <r>
    <n v="19.985000000000003"/>
    <x v="8"/>
    <x v="8"/>
    <x v="0"/>
    <x v="0"/>
    <n v="17130"/>
    <d v="1899-12-30T02:40:33"/>
    <n v="518"/>
    <n v="888.34"/>
  </r>
  <r>
    <n v="25.102000000000004"/>
    <x v="8"/>
    <x v="8"/>
    <x v="0"/>
    <x v="1"/>
    <n v="21516"/>
    <d v="1899-12-30T03:38:21"/>
    <n v="640"/>
    <n v="865.62"/>
  </r>
  <r>
    <n v="64.435000000000002"/>
    <x v="8"/>
    <x v="8"/>
    <x v="0"/>
    <x v="2"/>
    <n v="55230"/>
    <d v="1899-12-30T08:36:51"/>
    <n v="1713"/>
    <n v="1854.87"/>
  </r>
  <r>
    <n v="12.905000000000001"/>
    <x v="8"/>
    <x v="9"/>
    <x v="0"/>
    <x v="3"/>
    <n v="30972"/>
    <d v="1899-12-30T05:16:10"/>
    <n v="974"/>
    <n v="684.47"/>
  </r>
  <r>
    <n v="4"/>
    <x v="8"/>
    <x v="9"/>
    <x v="0"/>
    <x v="4"/>
    <n v="9600"/>
    <d v="1899-12-30T01:53:54"/>
    <n v="305"/>
    <n v="0"/>
  </r>
  <r>
    <n v="60.235000000000007"/>
    <x v="8"/>
    <x v="9"/>
    <x v="0"/>
    <x v="0"/>
    <n v="51630"/>
    <d v="1899-12-30T07:34:27"/>
    <n v="1564"/>
    <n v="2152.9699999999998"/>
  </r>
  <r>
    <n v="44.744000000000007"/>
    <x v="8"/>
    <x v="9"/>
    <x v="0"/>
    <x v="1"/>
    <n v="38352"/>
    <d v="1899-12-30T05:40:09"/>
    <n v="1189"/>
    <n v="1048.1099999999999"/>
  </r>
  <r>
    <n v="204.37200000000001"/>
    <x v="8"/>
    <x v="9"/>
    <x v="0"/>
    <x v="2"/>
    <n v="175176"/>
    <d v="1899-12-31T02:14:48"/>
    <n v="5418"/>
    <n v="8439.2199999999993"/>
  </r>
  <r>
    <n v="35.592500000000001"/>
    <x v="8"/>
    <x v="17"/>
    <x v="0"/>
    <x v="3"/>
    <n v="85422"/>
    <d v="1899-12-30T12:43:04"/>
    <n v="2749"/>
    <n v="0"/>
  </r>
  <r>
    <n v="9.4150000000000009"/>
    <x v="8"/>
    <x v="17"/>
    <x v="0"/>
    <x v="4"/>
    <n v="22596"/>
    <d v="1899-12-30T04:28:53"/>
    <n v="705"/>
    <n v="0"/>
  </r>
  <r>
    <n v="74.171999999999997"/>
    <x v="8"/>
    <x v="17"/>
    <x v="0"/>
    <x v="0"/>
    <n v="63576"/>
    <d v="1899-12-30T09:36:50"/>
    <n v="1940"/>
    <n v="1952.55"/>
  </r>
  <r>
    <n v="60.396000000000001"/>
    <x v="8"/>
    <x v="17"/>
    <x v="0"/>
    <x v="1"/>
    <n v="51768"/>
    <d v="1899-12-30T07:52:05"/>
    <n v="1586"/>
    <n v="1693.96"/>
  </r>
  <r>
    <n v="303.69500000000005"/>
    <x v="8"/>
    <x v="17"/>
    <x v="0"/>
    <x v="2"/>
    <n v="260310"/>
    <d v="1899-12-31T17:03:15"/>
    <n v="8055"/>
    <n v="12321.47"/>
  </r>
  <r>
    <n v="0.36749999999999999"/>
    <x v="8"/>
    <x v="19"/>
    <x v="0"/>
    <x v="3"/>
    <n v="882"/>
    <d v="1899-12-30T00:06:37"/>
    <n v="28"/>
    <n v="0"/>
  </r>
  <r>
    <n v="6.25E-2"/>
    <x v="8"/>
    <x v="19"/>
    <x v="0"/>
    <x v="4"/>
    <n v="150"/>
    <d v="1899-12-30T00:01:20"/>
    <n v="5"/>
    <n v="0"/>
  </r>
  <r>
    <n v="0.14000000000000001"/>
    <x v="8"/>
    <x v="19"/>
    <x v="0"/>
    <x v="0"/>
    <n v="120"/>
    <d v="1899-12-30T00:01:12"/>
    <n v="5"/>
    <n v="0"/>
  </r>
  <r>
    <n v="0.17500000000000002"/>
    <x v="8"/>
    <x v="19"/>
    <x v="0"/>
    <x v="1"/>
    <n v="150"/>
    <d v="1899-12-30T00:01:01"/>
    <n v="5"/>
    <n v="0"/>
  </r>
  <r>
    <n v="2.8840000000000003"/>
    <x v="8"/>
    <x v="19"/>
    <x v="0"/>
    <x v="2"/>
    <n v="2472"/>
    <d v="1899-12-30T00:20:00"/>
    <n v="80"/>
    <n v="0"/>
  </r>
  <r>
    <n v="0.30499999999999999"/>
    <x v="8"/>
    <x v="10"/>
    <x v="0"/>
    <x v="3"/>
    <n v="732"/>
    <d v="1899-12-30T00:08:52"/>
    <n v="20"/>
    <n v="0"/>
  </r>
  <r>
    <n v="0.16250000000000001"/>
    <x v="8"/>
    <x v="10"/>
    <x v="0"/>
    <x v="4"/>
    <n v="390"/>
    <d v="1899-12-30T00:04:24"/>
    <n v="13"/>
    <n v="0"/>
  </r>
  <r>
    <n v="79.289000000000016"/>
    <x v="8"/>
    <x v="10"/>
    <x v="0"/>
    <x v="0"/>
    <n v="67962"/>
    <d v="1899-12-30T10:11:36"/>
    <n v="2030"/>
    <n v="1815.96"/>
  </r>
  <r>
    <n v="39.753"/>
    <x v="8"/>
    <x v="10"/>
    <x v="0"/>
    <x v="1"/>
    <n v="34074"/>
    <d v="1899-12-30T05:06:41"/>
    <n v="1040"/>
    <n v="1310.73"/>
  </r>
  <r>
    <n v="244.75500000000002"/>
    <x v="8"/>
    <x v="10"/>
    <x v="0"/>
    <x v="2"/>
    <n v="209790"/>
    <d v="1899-12-31T07:53:50"/>
    <n v="6488"/>
    <n v="5200.99"/>
  </r>
  <r>
    <n v="0.72750000000000004"/>
    <x v="8"/>
    <x v="20"/>
    <x v="0"/>
    <x v="3"/>
    <n v="1746"/>
    <d v="1899-12-30T00:13:28"/>
    <n v="57"/>
    <n v="0"/>
  </r>
  <r>
    <n v="3.7500000000000006E-2"/>
    <x v="8"/>
    <x v="20"/>
    <x v="0"/>
    <x v="4"/>
    <n v="90"/>
    <d v="1899-12-30T00:00:34"/>
    <n v="3"/>
    <n v="0"/>
  </r>
  <r>
    <n v="0.38500000000000001"/>
    <x v="8"/>
    <x v="20"/>
    <x v="0"/>
    <x v="0"/>
    <n v="330"/>
    <d v="1899-12-30T00:02:21"/>
    <n v="12"/>
    <n v="0"/>
  </r>
  <r>
    <n v="0.20300000000000001"/>
    <x v="8"/>
    <x v="20"/>
    <x v="0"/>
    <x v="1"/>
    <n v="174"/>
    <d v="1899-12-30T00:01:53"/>
    <n v="5"/>
    <n v="0"/>
  </r>
  <r>
    <n v="3.9480000000000004"/>
    <x v="8"/>
    <x v="20"/>
    <x v="0"/>
    <x v="2"/>
    <n v="3384"/>
    <d v="1899-12-30T00:28:41"/>
    <n v="107"/>
    <n v="0"/>
  </r>
  <r>
    <n v="38.416000000000004"/>
    <x v="8"/>
    <x v="11"/>
    <x v="0"/>
    <x v="0"/>
    <n v="32928"/>
    <d v="1899-12-30T04:36:50"/>
    <n v="1007"/>
    <n v="1722.06"/>
  </r>
  <r>
    <n v="21.588000000000001"/>
    <x v="8"/>
    <x v="11"/>
    <x v="0"/>
    <x v="1"/>
    <n v="18504"/>
    <d v="1899-12-30T02:41:19"/>
    <n v="558"/>
    <n v="1791.99"/>
  </r>
  <r>
    <n v="147.72100000000003"/>
    <x v="8"/>
    <x v="11"/>
    <x v="0"/>
    <x v="2"/>
    <n v="126618"/>
    <d v="1899-12-30T18:36:20"/>
    <n v="3887"/>
    <n v="9836.1200000000008"/>
  </r>
  <r>
    <n v="1.5120000000000002"/>
    <x v="8"/>
    <x v="0"/>
    <x v="0"/>
    <x v="0"/>
    <n v="1296"/>
    <d v="1899-12-30T00:11:37"/>
    <n v="42"/>
    <n v="0"/>
  </r>
  <r>
    <n v="1.0850000000000002"/>
    <x v="8"/>
    <x v="0"/>
    <x v="0"/>
    <x v="1"/>
    <n v="930"/>
    <d v="1899-12-30T00:08:49"/>
    <n v="30"/>
    <n v="0"/>
  </r>
  <r>
    <n v="3.4790000000000005"/>
    <x v="8"/>
    <x v="0"/>
    <x v="0"/>
    <x v="2"/>
    <n v="2982"/>
    <d v="1899-12-30T00:26:09"/>
    <n v="98"/>
    <n v="0"/>
  </r>
  <r>
    <n v="39.879000000000005"/>
    <x v="8"/>
    <x v="12"/>
    <x v="0"/>
    <x v="0"/>
    <n v="34182"/>
    <d v="1899-12-30T05:28:24"/>
    <n v="969"/>
    <n v="3924.44"/>
  </r>
  <r>
    <n v="19.852000000000004"/>
    <x v="8"/>
    <x v="12"/>
    <x v="0"/>
    <x v="1"/>
    <n v="17016"/>
    <d v="1899-12-30T02:43:34"/>
    <n v="494"/>
    <n v="2705.97"/>
  </r>
  <r>
    <n v="185.05200000000002"/>
    <x v="8"/>
    <x v="12"/>
    <x v="0"/>
    <x v="2"/>
    <n v="158616"/>
    <d v="1899-12-31T02:50:03"/>
    <n v="4486"/>
    <n v="16546.88"/>
  </r>
  <r>
    <n v="7.6400000000000006"/>
    <x v="8"/>
    <x v="13"/>
    <x v="0"/>
    <x v="3"/>
    <n v="18336"/>
    <d v="1899-12-30T03:27:36"/>
    <n v="577"/>
    <n v="0"/>
  </r>
  <r>
    <n v="2.6750000000000003"/>
    <x v="8"/>
    <x v="13"/>
    <x v="0"/>
    <x v="4"/>
    <n v="6420"/>
    <d v="1899-12-30T01:14:03"/>
    <n v="205"/>
    <n v="0"/>
  </r>
  <r>
    <n v="32.907000000000004"/>
    <x v="8"/>
    <x v="13"/>
    <x v="0"/>
    <x v="0"/>
    <n v="28206"/>
    <d v="1899-12-30T03:48:05"/>
    <n v="887"/>
    <n v="569.37"/>
  </r>
  <r>
    <n v="29.722000000000005"/>
    <x v="8"/>
    <x v="13"/>
    <x v="0"/>
    <x v="1"/>
    <n v="25476"/>
    <d v="1899-12-30T03:40:50"/>
    <n v="795"/>
    <n v="0"/>
  </r>
  <r>
    <n v="156.28200000000001"/>
    <x v="8"/>
    <x v="13"/>
    <x v="0"/>
    <x v="2"/>
    <n v="133956"/>
    <d v="1899-12-30T19:46:53"/>
    <n v="4219"/>
    <n v="3931.41"/>
  </r>
  <r>
    <n v="98.301000000000002"/>
    <x v="8"/>
    <x v="14"/>
    <x v="0"/>
    <x v="0"/>
    <n v="84258"/>
    <d v="1899-12-30T15:41:40"/>
    <n v="2174"/>
    <n v="3226.03"/>
  </r>
  <r>
    <n v="73.374000000000009"/>
    <x v="8"/>
    <x v="14"/>
    <x v="0"/>
    <x v="1"/>
    <n v="62892"/>
    <d v="1899-12-30T11:36:14"/>
    <n v="1635"/>
    <n v="1584.16"/>
  </r>
  <r>
    <n v="355.77500000000003"/>
    <x v="8"/>
    <x v="14"/>
    <x v="0"/>
    <x v="2"/>
    <n v="304950"/>
    <d v="1900-01-01T08:32:36"/>
    <n v="7964"/>
    <n v="21759.119999999999"/>
  </r>
  <r>
    <n v="9.807500000000001"/>
    <x v="8"/>
    <x v="15"/>
    <x v="0"/>
    <x v="3"/>
    <n v="23538"/>
    <d v="1899-12-30T05:44:58"/>
    <n v="576"/>
    <n v="144.97999999999999"/>
  </r>
  <r>
    <n v="3.9750000000000001"/>
    <x v="8"/>
    <x v="15"/>
    <x v="0"/>
    <x v="4"/>
    <n v="9540"/>
    <d v="1899-12-30T02:20:36"/>
    <n v="231"/>
    <n v="0"/>
  </r>
  <r>
    <n v="138.52300000000002"/>
    <x v="8"/>
    <x v="15"/>
    <x v="0"/>
    <x v="0"/>
    <n v="118734"/>
    <d v="1899-12-30T23:31:30"/>
    <n v="2925"/>
    <n v="2866.67"/>
  </r>
  <r>
    <n v="105.20300000000002"/>
    <x v="8"/>
    <x v="15"/>
    <x v="0"/>
    <x v="1"/>
    <n v="90174"/>
    <d v="1899-12-30T18:09:55"/>
    <n v="2211"/>
    <n v="2471.67"/>
  </r>
  <r>
    <n v="494.78800000000001"/>
    <x v="8"/>
    <x v="15"/>
    <x v="0"/>
    <x v="2"/>
    <n v="424104"/>
    <d v="1900-01-02T13:44:51"/>
    <n v="10572"/>
    <n v="13602.81"/>
  </r>
  <r>
    <n v="5.9850000000000003"/>
    <x v="8"/>
    <x v="21"/>
    <x v="0"/>
    <x v="0"/>
    <n v="5130"/>
    <d v="1899-12-30T00:48:27"/>
    <n v="147"/>
    <n v="0"/>
  </r>
  <r>
    <n v="3.8570000000000007"/>
    <x v="8"/>
    <x v="21"/>
    <x v="0"/>
    <x v="1"/>
    <n v="3306"/>
    <d v="1899-12-30T00:31:53"/>
    <n v="93"/>
    <n v="23.49"/>
  </r>
  <r>
    <n v="26.502000000000002"/>
    <x v="8"/>
    <x v="21"/>
    <x v="0"/>
    <x v="2"/>
    <n v="22716"/>
    <d v="1899-12-30T03:53:17"/>
    <n v="638"/>
    <n v="471.29"/>
  </r>
  <r>
    <n v="1.2300000000000002"/>
    <x v="9"/>
    <x v="1"/>
    <x v="0"/>
    <x v="3"/>
    <n v="2952"/>
    <d v="1899-12-30T00:35:01"/>
    <n v="77"/>
    <n v="0"/>
  </r>
  <r>
    <n v="0.3775"/>
    <x v="9"/>
    <x v="1"/>
    <x v="0"/>
    <x v="4"/>
    <n v="906"/>
    <d v="1899-12-30T00:11:27"/>
    <n v="24"/>
    <n v="0"/>
  </r>
  <r>
    <n v="5.6420000000000003"/>
    <x v="9"/>
    <x v="1"/>
    <x v="0"/>
    <x v="0"/>
    <n v="4836"/>
    <d v="1899-12-30T00:49:08"/>
    <n v="139"/>
    <n v="118.64"/>
  </r>
  <r>
    <n v="10.899000000000001"/>
    <x v="9"/>
    <x v="1"/>
    <x v="0"/>
    <x v="1"/>
    <n v="9342"/>
    <d v="1899-12-30T01:41:44"/>
    <n v="243"/>
    <n v="427.42"/>
  </r>
  <r>
    <n v="36.659000000000006"/>
    <x v="9"/>
    <x v="1"/>
    <x v="0"/>
    <x v="2"/>
    <n v="31422"/>
    <d v="1899-12-30T04:43:53"/>
    <n v="955"/>
    <n v="3851.7"/>
  </r>
  <r>
    <n v="1.4650000000000001"/>
    <x v="9"/>
    <x v="2"/>
    <x v="0"/>
    <x v="3"/>
    <n v="3516"/>
    <d v="1899-12-30T00:40:49"/>
    <n v="108"/>
    <n v="0"/>
  </r>
  <r>
    <n v="0.12"/>
    <x v="9"/>
    <x v="2"/>
    <x v="0"/>
    <x v="4"/>
    <n v="288"/>
    <d v="1899-12-30T00:03:32"/>
    <n v="9"/>
    <n v="0"/>
  </r>
  <r>
    <n v="6.7480000000000011"/>
    <x v="9"/>
    <x v="2"/>
    <x v="0"/>
    <x v="0"/>
    <n v="5784"/>
    <d v="1899-12-30T01:00:01"/>
    <n v="161"/>
    <n v="73.290000000000006"/>
  </r>
  <r>
    <n v="4.8650000000000002"/>
    <x v="9"/>
    <x v="2"/>
    <x v="0"/>
    <x v="1"/>
    <n v="4170"/>
    <d v="1899-12-30T00:41:14"/>
    <n v="120"/>
    <n v="0"/>
  </r>
  <r>
    <n v="100.29600000000001"/>
    <x v="9"/>
    <x v="2"/>
    <x v="0"/>
    <x v="2"/>
    <n v="85968"/>
    <d v="1899-12-30T14:26:06"/>
    <n v="2490"/>
    <n v="18981.12"/>
  </r>
  <r>
    <n v="7.8260000000000005"/>
    <x v="9"/>
    <x v="23"/>
    <x v="0"/>
    <x v="0"/>
    <n v="6708"/>
    <d v="1899-12-30T00:58:22"/>
    <n v="201"/>
    <n v="168.36"/>
  </r>
  <r>
    <n v="5.6700000000000008"/>
    <x v="9"/>
    <x v="23"/>
    <x v="0"/>
    <x v="1"/>
    <n v="4860"/>
    <d v="1899-12-30T00:44:03"/>
    <n v="153"/>
    <n v="0"/>
  </r>
  <r>
    <n v="43.183"/>
    <x v="9"/>
    <x v="23"/>
    <x v="0"/>
    <x v="2"/>
    <n v="37014"/>
    <d v="1899-12-30T05:58:59"/>
    <n v="1120"/>
    <n v="5497.6"/>
  </r>
  <r>
    <n v="13.468000000000002"/>
    <x v="9"/>
    <x v="3"/>
    <x v="0"/>
    <x v="0"/>
    <n v="11544"/>
    <d v="1899-12-30T01:33:21"/>
    <n v="365"/>
    <n v="0"/>
  </r>
  <r>
    <n v="10.164"/>
    <x v="9"/>
    <x v="3"/>
    <x v="0"/>
    <x v="1"/>
    <n v="8712"/>
    <d v="1899-12-30T01:11:03"/>
    <n v="284"/>
    <n v="911.39"/>
  </r>
  <r>
    <n v="61.71200000000001"/>
    <x v="9"/>
    <x v="3"/>
    <x v="0"/>
    <x v="2"/>
    <n v="52896"/>
    <d v="1899-12-30T07:02:36"/>
    <n v="1705"/>
    <n v="2385.9699999999998"/>
  </r>
  <r>
    <n v="0.17250000000000001"/>
    <x v="9"/>
    <x v="4"/>
    <x v="0"/>
    <x v="3"/>
    <n v="414"/>
    <d v="1899-12-30T00:04:56"/>
    <n v="12"/>
    <n v="0"/>
  </r>
  <r>
    <n v="9.5000000000000001E-2"/>
    <x v="9"/>
    <x v="4"/>
    <x v="0"/>
    <x v="4"/>
    <n v="228"/>
    <d v="1899-12-30T00:03:17"/>
    <n v="6"/>
    <n v="0"/>
  </r>
  <r>
    <n v="2.9750000000000001"/>
    <x v="9"/>
    <x v="4"/>
    <x v="0"/>
    <x v="0"/>
    <n v="2550"/>
    <d v="1899-12-30T00:28:35"/>
    <n v="67"/>
    <n v="0"/>
  </r>
  <r>
    <n v="1.484"/>
    <x v="9"/>
    <x v="4"/>
    <x v="0"/>
    <x v="1"/>
    <n v="1272"/>
    <d v="1899-12-30T00:15:06"/>
    <n v="32"/>
    <n v="0"/>
  </r>
  <r>
    <n v="8.9040000000000017"/>
    <x v="9"/>
    <x v="4"/>
    <x v="0"/>
    <x v="2"/>
    <n v="7632"/>
    <d v="1899-12-30T01:24:33"/>
    <n v="211"/>
    <n v="0"/>
  </r>
  <r>
    <n v="1.1400000000000001"/>
    <x v="9"/>
    <x v="5"/>
    <x v="0"/>
    <x v="3"/>
    <n v="2736"/>
    <d v="1899-12-30T00:32:24"/>
    <n v="77"/>
    <n v="91.25"/>
  </r>
  <r>
    <n v="0.77"/>
    <x v="9"/>
    <x v="5"/>
    <x v="0"/>
    <x v="4"/>
    <n v="1848"/>
    <d v="1899-12-30T00:25:44"/>
    <n v="45"/>
    <n v="334.76"/>
  </r>
  <r>
    <n v="5.516"/>
    <x v="9"/>
    <x v="5"/>
    <x v="0"/>
    <x v="0"/>
    <n v="4728"/>
    <d v="1899-12-30T00:54:45"/>
    <n v="119"/>
    <n v="1163.3399999999999"/>
  </r>
  <r>
    <n v="2.331"/>
    <x v="9"/>
    <x v="5"/>
    <x v="0"/>
    <x v="1"/>
    <n v="1998"/>
    <d v="1899-12-30T00:23:49"/>
    <n v="51"/>
    <n v="585.24"/>
  </r>
  <r>
    <n v="13.412000000000001"/>
    <x v="9"/>
    <x v="5"/>
    <x v="0"/>
    <x v="2"/>
    <n v="11496"/>
    <d v="1899-12-30T02:15:36"/>
    <n v="296"/>
    <n v="3885.02"/>
  </r>
  <r>
    <n v="33.943000000000005"/>
    <x v="9"/>
    <x v="6"/>
    <x v="0"/>
    <x v="0"/>
    <n v="29094"/>
    <d v="1899-12-30T04:21:42"/>
    <n v="851"/>
    <n v="1295.72"/>
  </r>
  <r>
    <n v="18.507999999999999"/>
    <x v="9"/>
    <x v="6"/>
    <x v="0"/>
    <x v="1"/>
    <n v="15864"/>
    <d v="1899-12-30T02:18:43"/>
    <n v="479"/>
    <n v="2002.95"/>
  </r>
  <r>
    <n v="116.28400000000002"/>
    <x v="9"/>
    <x v="6"/>
    <x v="0"/>
    <x v="2"/>
    <n v="99672"/>
    <d v="1899-12-30T14:57:52"/>
    <n v="3039"/>
    <n v="3978.47"/>
  </r>
  <r>
    <n v="7.8975"/>
    <x v="9"/>
    <x v="7"/>
    <x v="0"/>
    <x v="3"/>
    <n v="18954"/>
    <d v="1899-12-30T03:01:36"/>
    <n v="591"/>
    <n v="4179.95"/>
  </r>
  <r>
    <n v="0.99250000000000016"/>
    <x v="9"/>
    <x v="7"/>
    <x v="0"/>
    <x v="4"/>
    <n v="2382"/>
    <d v="1899-12-30T00:28:36"/>
    <n v="76"/>
    <n v="0"/>
  </r>
  <r>
    <n v="12.257000000000001"/>
    <x v="9"/>
    <x v="7"/>
    <x v="0"/>
    <x v="0"/>
    <n v="10506"/>
    <d v="1899-12-30T01:31:30"/>
    <n v="312"/>
    <n v="512.92999999999995"/>
  </r>
  <r>
    <n v="6.4960000000000004"/>
    <x v="9"/>
    <x v="7"/>
    <x v="0"/>
    <x v="1"/>
    <n v="5568"/>
    <d v="1899-12-30T00:46:28"/>
    <n v="164"/>
    <n v="0"/>
  </r>
  <r>
    <n v="125.13900000000001"/>
    <x v="9"/>
    <x v="7"/>
    <x v="0"/>
    <x v="2"/>
    <n v="107262"/>
    <d v="1899-12-30T15:27:50"/>
    <n v="3316"/>
    <n v="6252.51"/>
  </r>
  <r>
    <n v="23.422000000000004"/>
    <x v="9"/>
    <x v="8"/>
    <x v="0"/>
    <x v="0"/>
    <n v="20076"/>
    <d v="1899-12-30T03:00:11"/>
    <n v="616"/>
    <n v="493.95"/>
  </r>
  <r>
    <n v="8.386000000000001"/>
    <x v="9"/>
    <x v="8"/>
    <x v="0"/>
    <x v="1"/>
    <n v="7188"/>
    <d v="1899-12-30T01:03:37"/>
    <n v="227"/>
    <n v="65.2"/>
  </r>
  <r>
    <n v="50.120000000000005"/>
    <x v="9"/>
    <x v="8"/>
    <x v="0"/>
    <x v="2"/>
    <n v="42960"/>
    <d v="1899-12-30T06:24:45"/>
    <n v="1332"/>
    <n v="1592.99"/>
  </r>
  <r>
    <n v="24.005000000000003"/>
    <x v="9"/>
    <x v="9"/>
    <x v="0"/>
    <x v="3"/>
    <n v="57612"/>
    <d v="1899-12-30T09:23:55"/>
    <n v="1859"/>
    <n v="0"/>
  </r>
  <r>
    <n v="7.3599999999999994"/>
    <x v="9"/>
    <x v="9"/>
    <x v="0"/>
    <x v="4"/>
    <n v="17664"/>
    <d v="1899-12-30T03:25:15"/>
    <n v="556"/>
    <n v="0"/>
  </r>
  <r>
    <n v="59.493000000000002"/>
    <x v="9"/>
    <x v="9"/>
    <x v="0"/>
    <x v="0"/>
    <n v="50994"/>
    <d v="1899-12-30T07:27:46"/>
    <n v="1567"/>
    <n v="3249.03"/>
  </r>
  <r>
    <n v="42.63"/>
    <x v="9"/>
    <x v="9"/>
    <x v="0"/>
    <x v="1"/>
    <n v="36540"/>
    <d v="1899-12-30T05:23:10"/>
    <n v="1133"/>
    <n v="1605.9"/>
  </r>
  <r>
    <n v="191.47800000000004"/>
    <x v="9"/>
    <x v="9"/>
    <x v="0"/>
    <x v="2"/>
    <n v="164124"/>
    <d v="1899-12-31T00:12:01"/>
    <n v="5078"/>
    <n v="7654.39"/>
  </r>
  <r>
    <n v="37.252499999999998"/>
    <x v="9"/>
    <x v="17"/>
    <x v="0"/>
    <x v="3"/>
    <n v="89406"/>
    <d v="1899-12-30T12:50:47"/>
    <n v="2909"/>
    <n v="0"/>
  </r>
  <r>
    <n v="8.9575000000000014"/>
    <x v="9"/>
    <x v="17"/>
    <x v="0"/>
    <x v="4"/>
    <n v="21498"/>
    <d v="1899-12-30T04:12:40"/>
    <n v="683"/>
    <n v="0"/>
  </r>
  <r>
    <n v="64.12"/>
    <x v="9"/>
    <x v="17"/>
    <x v="0"/>
    <x v="0"/>
    <n v="54960"/>
    <d v="1899-12-30T08:04:51"/>
    <n v="1692"/>
    <n v="1658.26"/>
  </r>
  <r>
    <n v="55.265000000000008"/>
    <x v="9"/>
    <x v="17"/>
    <x v="0"/>
    <x v="1"/>
    <n v="47370"/>
    <d v="1899-12-30T07:05:41"/>
    <n v="1489"/>
    <n v="650.5"/>
  </r>
  <r>
    <n v="263.17200000000003"/>
    <x v="9"/>
    <x v="17"/>
    <x v="0"/>
    <x v="2"/>
    <n v="225576"/>
    <d v="1899-12-31T10:48:29"/>
    <n v="7042"/>
    <n v="5285.34"/>
  </r>
  <r>
    <n v="0.52249999999999996"/>
    <x v="9"/>
    <x v="19"/>
    <x v="0"/>
    <x v="3"/>
    <n v="1254"/>
    <d v="1899-12-30T00:07:50"/>
    <n v="41"/>
    <n v="0"/>
  </r>
  <r>
    <n v="0.05"/>
    <x v="9"/>
    <x v="19"/>
    <x v="0"/>
    <x v="4"/>
    <n v="120"/>
    <d v="1899-12-30T00:01:02"/>
    <n v="4"/>
    <n v="0"/>
  </r>
  <r>
    <n v="0.59500000000000008"/>
    <x v="9"/>
    <x v="19"/>
    <x v="0"/>
    <x v="0"/>
    <n v="510"/>
    <d v="1899-12-30T00:04:30"/>
    <n v="16"/>
    <n v="0"/>
  </r>
  <r>
    <n v="0.28000000000000003"/>
    <x v="9"/>
    <x v="19"/>
    <x v="0"/>
    <x v="1"/>
    <n v="240"/>
    <d v="1899-12-30T00:02:10"/>
    <n v="8"/>
    <n v="0"/>
  </r>
  <r>
    <n v="2.5760000000000001"/>
    <x v="9"/>
    <x v="19"/>
    <x v="0"/>
    <x v="2"/>
    <n v="2208"/>
    <d v="1899-12-30T00:16:53"/>
    <n v="76"/>
    <n v="0"/>
  </r>
  <r>
    <n v="72.085999999999999"/>
    <x v="9"/>
    <x v="10"/>
    <x v="0"/>
    <x v="0"/>
    <n v="61788"/>
    <d v="1899-12-30T09:12:47"/>
    <n v="1877"/>
    <n v="2485.14"/>
  </r>
  <r>
    <n v="36.582000000000008"/>
    <x v="9"/>
    <x v="10"/>
    <x v="0"/>
    <x v="1"/>
    <n v="31356"/>
    <d v="1899-12-30T04:40:05"/>
    <n v="952"/>
    <n v="382.12"/>
  </r>
  <r>
    <n v="219.12100000000004"/>
    <x v="9"/>
    <x v="10"/>
    <x v="0"/>
    <x v="2"/>
    <n v="187818"/>
    <d v="1899-12-31T04:16:04"/>
    <n v="5805"/>
    <n v="11105.04"/>
  </r>
  <r>
    <n v="2.9400000000000004"/>
    <x v="9"/>
    <x v="24"/>
    <x v="0"/>
    <x v="0"/>
    <n v="2520"/>
    <d v="1899-12-30T00:22:43"/>
    <n v="76"/>
    <n v="0"/>
  </r>
  <r>
    <n v="2.2400000000000002"/>
    <x v="9"/>
    <x v="24"/>
    <x v="0"/>
    <x v="1"/>
    <n v="1920"/>
    <d v="1899-12-30T00:20:42"/>
    <n v="53"/>
    <n v="0"/>
  </r>
  <r>
    <n v="9.8420000000000005"/>
    <x v="9"/>
    <x v="24"/>
    <x v="0"/>
    <x v="2"/>
    <n v="8436"/>
    <d v="1899-12-30T01:20:15"/>
    <n v="270"/>
    <n v="0"/>
  </r>
  <r>
    <n v="3.0870000000000002"/>
    <x v="9"/>
    <x v="25"/>
    <x v="0"/>
    <x v="0"/>
    <n v="2646"/>
    <d v="1899-12-30T00:24:52"/>
    <n v="80"/>
    <n v="0"/>
  </r>
  <r>
    <n v="1.2530000000000001"/>
    <x v="9"/>
    <x v="25"/>
    <x v="0"/>
    <x v="1"/>
    <n v="1074"/>
    <d v="1899-12-30T00:10:14"/>
    <n v="30"/>
    <n v="0"/>
  </r>
  <r>
    <n v="5.7119999999999997"/>
    <x v="9"/>
    <x v="25"/>
    <x v="0"/>
    <x v="2"/>
    <n v="4896"/>
    <d v="1899-12-30T00:44:53"/>
    <n v="151"/>
    <n v="0"/>
  </r>
  <r>
    <n v="0.32750000000000001"/>
    <x v="9"/>
    <x v="20"/>
    <x v="0"/>
    <x v="3"/>
    <n v="786"/>
    <d v="1899-12-30T00:06:20"/>
    <n v="26"/>
    <n v="0"/>
  </r>
  <r>
    <n v="3.7500000000000006E-2"/>
    <x v="9"/>
    <x v="20"/>
    <x v="0"/>
    <x v="4"/>
    <n v="90"/>
    <d v="1899-12-30T00:00:47"/>
    <n v="3"/>
    <n v="0"/>
  </r>
  <r>
    <n v="0.14000000000000001"/>
    <x v="9"/>
    <x v="20"/>
    <x v="0"/>
    <x v="0"/>
    <n v="120"/>
    <d v="1899-12-30T00:00:26"/>
    <n v="4"/>
    <n v="0"/>
  </r>
  <r>
    <n v="7.0000000000000007E-2"/>
    <x v="9"/>
    <x v="20"/>
    <x v="0"/>
    <x v="1"/>
    <n v="60"/>
    <d v="1899-12-30T00:00:23"/>
    <n v="2"/>
    <n v="0"/>
  </r>
  <r>
    <n v="2.3870000000000005"/>
    <x v="9"/>
    <x v="20"/>
    <x v="0"/>
    <x v="2"/>
    <n v="2046"/>
    <d v="1899-12-30T00:16:54"/>
    <n v="65"/>
    <n v="0"/>
  </r>
  <r>
    <n v="1.659"/>
    <x v="9"/>
    <x v="26"/>
    <x v="0"/>
    <x v="0"/>
    <n v="1422"/>
    <d v="1899-12-30T00:12:04"/>
    <n v="45"/>
    <n v="0"/>
  </r>
  <r>
    <n v="0.84700000000000009"/>
    <x v="9"/>
    <x v="26"/>
    <x v="0"/>
    <x v="1"/>
    <n v="726"/>
    <d v="1899-12-30T00:07:24"/>
    <n v="20"/>
    <n v="0"/>
  </r>
  <r>
    <n v="3.1080000000000001"/>
    <x v="9"/>
    <x v="26"/>
    <x v="0"/>
    <x v="2"/>
    <n v="2664"/>
    <d v="1899-12-30T00:25:50"/>
    <n v="81"/>
    <n v="0"/>
  </r>
  <r>
    <n v="0.25750000000000001"/>
    <x v="9"/>
    <x v="27"/>
    <x v="0"/>
    <x v="3"/>
    <n v="618"/>
    <d v="1899-12-30T00:06:12"/>
    <n v="20"/>
    <n v="0"/>
  </r>
  <r>
    <n v="0.10500000000000001"/>
    <x v="9"/>
    <x v="27"/>
    <x v="0"/>
    <x v="4"/>
    <n v="252"/>
    <d v="1899-12-30T00:03:30"/>
    <n v="7"/>
    <n v="0"/>
  </r>
  <r>
    <n v="0.39900000000000008"/>
    <x v="9"/>
    <x v="27"/>
    <x v="0"/>
    <x v="0"/>
    <n v="342"/>
    <d v="1899-12-30T00:03:41"/>
    <n v="9"/>
    <n v="0"/>
  </r>
  <r>
    <n v="0.16800000000000001"/>
    <x v="9"/>
    <x v="27"/>
    <x v="0"/>
    <x v="1"/>
    <n v="144"/>
    <d v="1899-12-30T00:01:24"/>
    <n v="4"/>
    <n v="0"/>
  </r>
  <r>
    <n v="1.0010000000000001"/>
    <x v="9"/>
    <x v="27"/>
    <x v="0"/>
    <x v="2"/>
    <n v="858"/>
    <d v="1899-12-30T00:10:08"/>
    <n v="24"/>
    <n v="97.43"/>
  </r>
  <r>
    <n v="41.734000000000009"/>
    <x v="9"/>
    <x v="11"/>
    <x v="0"/>
    <x v="0"/>
    <n v="35772"/>
    <d v="1899-12-30T05:16:02"/>
    <n v="1065"/>
    <n v="2596.12"/>
  </r>
  <r>
    <n v="20.608000000000001"/>
    <x v="9"/>
    <x v="11"/>
    <x v="0"/>
    <x v="1"/>
    <n v="17664"/>
    <d v="1899-12-30T02:24:10"/>
    <n v="549"/>
    <n v="1136.0999999999999"/>
  </r>
  <r>
    <n v="151.24200000000002"/>
    <x v="9"/>
    <x v="11"/>
    <x v="0"/>
    <x v="2"/>
    <n v="129636"/>
    <d v="1899-12-30T19:10:17"/>
    <n v="3964"/>
    <n v="8864.98"/>
  </r>
  <r>
    <n v="2.8070000000000004"/>
    <x v="9"/>
    <x v="0"/>
    <x v="0"/>
    <x v="0"/>
    <n v="2406"/>
    <d v="1899-12-30T00:22:59"/>
    <n v="77"/>
    <n v="0"/>
  </r>
  <r>
    <n v="1.8480000000000001"/>
    <x v="9"/>
    <x v="0"/>
    <x v="0"/>
    <x v="1"/>
    <n v="1584"/>
    <d v="1899-12-30T00:13:30"/>
    <n v="53"/>
    <n v="0"/>
  </r>
  <r>
    <n v="7.4900000000000011"/>
    <x v="9"/>
    <x v="0"/>
    <x v="0"/>
    <x v="2"/>
    <n v="6420"/>
    <d v="1899-12-30T00:57:20"/>
    <n v="212"/>
    <n v="0"/>
  </r>
  <r>
    <n v="41.692000000000007"/>
    <x v="9"/>
    <x v="12"/>
    <x v="0"/>
    <x v="0"/>
    <n v="35736"/>
    <d v="1899-12-30T05:35:24"/>
    <n v="1052"/>
    <n v="12154.66"/>
  </r>
  <r>
    <n v="15.953000000000001"/>
    <x v="9"/>
    <x v="12"/>
    <x v="0"/>
    <x v="1"/>
    <n v="13674"/>
    <d v="1899-12-30T02:12:14"/>
    <n v="381"/>
    <n v="7059.83"/>
  </r>
  <r>
    <n v="176.08500000000001"/>
    <x v="9"/>
    <x v="12"/>
    <x v="0"/>
    <x v="2"/>
    <n v="150930"/>
    <d v="1899-12-31T01:04:06"/>
    <n v="4283"/>
    <n v="20802.45"/>
  </r>
  <r>
    <n v="2.5325000000000002"/>
    <x v="9"/>
    <x v="13"/>
    <x v="0"/>
    <x v="3"/>
    <n v="6078"/>
    <d v="1899-12-30T01:07:42"/>
    <n v="194"/>
    <n v="0"/>
  </r>
  <r>
    <n v="0.57999999999999996"/>
    <x v="9"/>
    <x v="13"/>
    <x v="0"/>
    <x v="4"/>
    <n v="1392"/>
    <d v="1899-12-30T00:16:07"/>
    <n v="44"/>
    <n v="0"/>
  </r>
  <r>
    <n v="17.682000000000002"/>
    <x v="9"/>
    <x v="13"/>
    <x v="0"/>
    <x v="0"/>
    <n v="15156"/>
    <d v="1899-12-30T02:00:43"/>
    <n v="493"/>
    <n v="0"/>
  </r>
  <r>
    <n v="14.756000000000002"/>
    <x v="9"/>
    <x v="13"/>
    <x v="0"/>
    <x v="1"/>
    <n v="12648"/>
    <d v="1899-12-30T01:43:14"/>
    <n v="405"/>
    <n v="0"/>
  </r>
  <r>
    <n v="107.72300000000001"/>
    <x v="9"/>
    <x v="13"/>
    <x v="0"/>
    <x v="2"/>
    <n v="92334"/>
    <d v="1899-12-30T13:29:16"/>
    <n v="2914"/>
    <n v="2520.64"/>
  </r>
  <r>
    <n v="114.83500000000001"/>
    <x v="9"/>
    <x v="14"/>
    <x v="0"/>
    <x v="0"/>
    <n v="98430"/>
    <d v="1899-12-30T18:42:39"/>
    <n v="2464"/>
    <n v="4031.47"/>
  </r>
  <r>
    <n v="91.196000000000012"/>
    <x v="9"/>
    <x v="14"/>
    <x v="0"/>
    <x v="1"/>
    <n v="78168"/>
    <d v="1899-12-30T14:57:33"/>
    <n v="1952"/>
    <n v="1520.54"/>
  </r>
  <r>
    <n v="430.99700000000007"/>
    <x v="9"/>
    <x v="14"/>
    <x v="0"/>
    <x v="2"/>
    <n v="369426"/>
    <d v="1900-01-01T23:28:17"/>
    <n v="9243"/>
    <n v="13525.66"/>
  </r>
  <r>
    <n v="7.9125000000000005"/>
    <x v="9"/>
    <x v="15"/>
    <x v="0"/>
    <x v="3"/>
    <n v="18990"/>
    <d v="1899-12-30T04:39:19"/>
    <n v="476"/>
    <n v="384.92"/>
  </r>
  <r>
    <n v="3.1875"/>
    <x v="9"/>
    <x v="15"/>
    <x v="0"/>
    <x v="4"/>
    <n v="7650"/>
    <d v="1899-12-30T01:52:35"/>
    <n v="195"/>
    <n v="0"/>
  </r>
  <r>
    <n v="135.19800000000001"/>
    <x v="9"/>
    <x v="15"/>
    <x v="0"/>
    <x v="0"/>
    <n v="115884"/>
    <d v="1899-12-30T21:50:42"/>
    <n v="3008"/>
    <n v="4818.13"/>
  </r>
  <r>
    <n v="107.48500000000001"/>
    <x v="9"/>
    <x v="15"/>
    <x v="0"/>
    <x v="1"/>
    <n v="92130"/>
    <d v="1899-12-30T17:54:20"/>
    <n v="2338"/>
    <n v="3145.07"/>
  </r>
  <r>
    <n v="504.483"/>
    <x v="9"/>
    <x v="15"/>
    <x v="0"/>
    <x v="2"/>
    <n v="432414"/>
    <d v="1900-01-02T09:51:57"/>
    <n v="11439"/>
    <n v="6904.81"/>
  </r>
  <r>
    <n v="0.65100000000000013"/>
    <x v="9"/>
    <x v="21"/>
    <x v="0"/>
    <x v="0"/>
    <n v="558"/>
    <d v="1899-12-30T00:05:25"/>
    <n v="17"/>
    <n v="0"/>
  </r>
  <r>
    <n v="0.54600000000000004"/>
    <x v="9"/>
    <x v="21"/>
    <x v="0"/>
    <x v="1"/>
    <n v="468"/>
    <d v="1899-12-30T00:04:37"/>
    <n v="14"/>
    <n v="0"/>
  </r>
  <r>
    <n v="3.0240000000000005"/>
    <x v="9"/>
    <x v="21"/>
    <x v="0"/>
    <x v="2"/>
    <n v="2592"/>
    <d v="1899-12-30T00:27:36"/>
    <n v="65"/>
    <n v="67.86"/>
  </r>
  <r>
    <n v="0.11900000000000001"/>
    <x v="9"/>
    <x v="22"/>
    <x v="0"/>
    <x v="0"/>
    <n v="102"/>
    <d v="1899-12-30T00:01:38"/>
    <n v="1"/>
    <n v="0"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  <r>
    <m/>
    <x v="10"/>
    <x v="28"/>
    <x v="1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13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4" rowHeaderCaption="CAMPANHAS">
  <location ref="K29:N31" firstHeaderRow="0" firstDataRow="1" firstDataCol="1"/>
  <pivotFields count="10">
    <pivotField dataField="1" showAll="0"/>
    <pivotField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x="10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</pivotField>
    <pivotField axis="axisRow" showAll="0">
      <items count="6">
        <item x="0"/>
        <item h="1" m="1" x="4"/>
        <item m="1" x="2"/>
        <item m="1" x="3"/>
        <item h="1" x="1"/>
        <item t="default"/>
      </items>
    </pivotField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ataField="1" dragToRow="0" dragToCol="0" dragToPage="0" showAll="0" defaultSubtotal="0"/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TARIFADO" fld="0" baseField="2" baseItem="0" numFmtId="6"/>
    <dataField name="TM" fld="9" baseField="0" baseItem="0"/>
    <dataField name=" TOTAL_PROMESSAS " fld="8" baseField="2" baseItem="0" numFmtId="8"/>
  </dataFields>
  <formats count="25">
    <format dxfId="217">
      <pivotArea grandRow="1" outline="0" collapsedLevelsAreSubtotals="1" fieldPosition="0"/>
    </format>
    <format dxfId="216">
      <pivotArea field="2" type="button" dataOnly="0" labelOnly="1" outline="0"/>
    </format>
    <format dxfId="215">
      <pivotArea dataOnly="0" labelOnly="1" outline="0" axis="axisValues" fieldPosition="0"/>
    </format>
    <format dxfId="214">
      <pivotArea field="2" type="button" dataOnly="0" labelOnly="1" outline="0"/>
    </format>
    <format dxfId="213">
      <pivotArea dataOnly="0" labelOnly="1" outline="0" axis="axisValues" fieldPosition="0"/>
    </format>
    <format dxfId="212">
      <pivotArea field="2" type="button" dataOnly="0" labelOnly="1" outline="0"/>
    </format>
    <format dxfId="211">
      <pivotArea dataOnly="0" labelOnly="1" outline="0" axis="axisValues" fieldPosition="0"/>
    </format>
    <format dxfId="210">
      <pivotArea grandRow="1" outline="0" collapsedLevelsAreSubtotals="1" fieldPosition="0"/>
    </format>
    <format dxfId="209">
      <pivotArea dataOnly="0" labelOnly="1" grandRow="1" outline="0" fieldPosition="0"/>
    </format>
    <format dxfId="208">
      <pivotArea grandRow="1" outline="0" collapsedLevelsAreSubtotals="1" fieldPosition="0"/>
    </format>
    <format dxfId="207">
      <pivotArea dataOnly="0" labelOnly="1" grandRow="1" outline="0" fieldPosition="0"/>
    </format>
    <format dxfId="2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5">
      <pivotArea dataOnly="0" outline="0" fieldPosition="0">
        <references count="1">
          <reference field="4294967294" count="1">
            <x v="1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2">
      <pivotArea type="all" dataOnly="0" outline="0" fieldPosition="0"/>
    </format>
    <format dxfId="201">
      <pivotArea type="all" dataOnly="0" outline="0" fieldPosition="0"/>
    </format>
    <format dxfId="200">
      <pivotArea field="1" type="button" dataOnly="0" labelOnly="1" outline="0"/>
    </format>
    <format dxfId="19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8">
      <pivotArea field="3" type="button" dataOnly="0" labelOnly="1" outline="0" axis="axisRow" fieldPosition="0"/>
    </format>
    <format dxfId="197">
      <pivotArea field="3" type="button" dataOnly="0" labelOnly="1" outline="0" axis="axisRow" fieldPosition="0"/>
    </format>
    <format dxfId="196">
      <pivotArea dataOnly="0" labelOnly="1" fieldPosition="0">
        <references count="1">
          <reference field="3" count="0"/>
        </references>
      </pivotArea>
    </format>
    <format dxfId="195">
      <pivotArea dataOnly="0" labelOnly="1" grandRow="1" outline="0" fieldPosition="0"/>
    </format>
    <format dxfId="1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3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9" rowHeaderCaption="DIA">
  <location ref="Z74:AF77" firstHeaderRow="1" firstDataRow="2" firstDataCol="1"/>
  <pivotFields count="10">
    <pivotField dataField="1" showAll="0"/>
    <pivotField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x="10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</pivotField>
    <pivotField axis="axisRow" showAll="0">
      <items count="6">
        <item x="0"/>
        <item h="1" m="1" x="4"/>
        <item m="1" x="2"/>
        <item m="1" x="3"/>
        <item h="1" x="1"/>
        <item t="default"/>
      </items>
    </pivotField>
    <pivotField axis="axisCol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3"/>
  </rowFields>
  <rowItems count="2"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TARIFADO" fld="0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6">
    <format dxfId="243">
      <pivotArea grandRow="1" outline="0" collapsedLevelsAreSubtotals="1" fieldPosition="0"/>
    </format>
    <format dxfId="242">
      <pivotArea field="2" type="button" dataOnly="0" labelOnly="1" outline="0"/>
    </format>
    <format dxfId="241">
      <pivotArea dataOnly="0" labelOnly="1" outline="0" axis="axisValues" fieldPosition="0"/>
    </format>
    <format dxfId="240">
      <pivotArea field="2" type="button" dataOnly="0" labelOnly="1" outline="0"/>
    </format>
    <format dxfId="239">
      <pivotArea dataOnly="0" labelOnly="1" outline="0" axis="axisValues" fieldPosition="0"/>
    </format>
    <format dxfId="238">
      <pivotArea field="2" type="button" dataOnly="0" labelOnly="1" outline="0"/>
    </format>
    <format dxfId="237">
      <pivotArea dataOnly="0" labelOnly="1" outline="0" axis="axisValues" fieldPosition="0"/>
    </format>
    <format dxfId="236">
      <pivotArea grandRow="1" outline="0" collapsedLevelsAreSubtotals="1" fieldPosition="0"/>
    </format>
    <format dxfId="235">
      <pivotArea dataOnly="0" labelOnly="1" grandRow="1" outline="0" fieldPosition="0"/>
    </format>
    <format dxfId="234">
      <pivotArea grandRow="1" outline="0" collapsedLevelsAreSubtotals="1" fieldPosition="0"/>
    </format>
    <format dxfId="233">
      <pivotArea dataOnly="0" labelOnly="1" grandRow="1" outline="0" fieldPosition="0"/>
    </format>
    <format dxfId="2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1">
      <pivotArea type="all" dataOnly="0" outline="0" fieldPosition="0"/>
    </format>
    <format dxfId="230">
      <pivotArea type="all" dataOnly="0" outline="0" fieldPosition="0"/>
    </format>
    <format dxfId="229">
      <pivotArea field="1" type="button" dataOnly="0" labelOnly="1" outline="0"/>
    </format>
    <format dxfId="228">
      <pivotArea field="1" type="button" dataOnly="0" labelOnly="1" outline="0"/>
    </format>
    <format dxfId="2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5">
      <pivotArea field="3" type="button" dataOnly="0" labelOnly="1" outline="0" axis="axisRow" fieldPosition="0"/>
    </format>
    <format dxfId="224">
      <pivotArea outline="0" fieldPosition="0">
        <references count="1">
          <reference field="4294967294" count="1">
            <x v="0"/>
          </reference>
        </references>
      </pivotArea>
    </format>
    <format dxfId="223">
      <pivotArea dataOnly="0" labelOnly="1" fieldPosition="0">
        <references count="1">
          <reference field="4" count="1">
            <x v="0"/>
          </reference>
        </references>
      </pivotArea>
    </format>
    <format dxfId="222">
      <pivotArea dataOnly="0" labelOnly="1" fieldPosition="0">
        <references count="1">
          <reference field="4" count="1">
            <x v="1"/>
          </reference>
        </references>
      </pivotArea>
    </format>
    <format dxfId="221">
      <pivotArea dataOnly="0" labelOnly="1" fieldPosition="0">
        <references count="1">
          <reference field="4" count="1">
            <x v="2"/>
          </reference>
        </references>
      </pivotArea>
    </format>
    <format dxfId="220">
      <pivotArea dataOnly="0" labelOnly="1" fieldPosition="0">
        <references count="1">
          <reference field="4" count="1">
            <x v="3"/>
          </reference>
        </references>
      </pivotArea>
    </format>
    <format dxfId="219">
      <pivotArea dataOnly="0" labelOnly="1" fieldPosition="0">
        <references count="1">
          <reference field="4" count="1">
            <x v="4"/>
          </reference>
        </references>
      </pivotArea>
    </format>
    <format dxfId="218">
      <pivotArea dataOnly="0" labelOnly="1" grandCol="1" outline="0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8" rowHeaderCaption="DIA">
  <location ref="Z68:AA70" firstHeaderRow="1" firstDataRow="1" firstDataCol="1"/>
  <pivotFields count="10">
    <pivotField dataField="1" showAll="0"/>
    <pivotField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x="10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</pivotField>
    <pivotField axis="axisRow" showAll="0">
      <items count="6">
        <item x="0"/>
        <item h="1" m="1" x="4"/>
        <item m="1" x="2"/>
        <item m="1" x="3"/>
        <item h="1" x="1"/>
        <item t="default"/>
      </items>
    </pivotField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3"/>
  </rowFields>
  <rowItems count="2">
    <i>
      <x/>
    </i>
    <i t="grand">
      <x/>
    </i>
  </rowItems>
  <colItems count="1">
    <i/>
  </colItems>
  <dataFields count="1">
    <dataField name="TOTAL TARIFADO" fld="0" baseField="2" baseItem="0" numFmtId="6"/>
  </dataFields>
  <formats count="19">
    <format dxfId="262">
      <pivotArea grandRow="1" outline="0" collapsedLevelsAreSubtotals="1" fieldPosition="0"/>
    </format>
    <format dxfId="261">
      <pivotArea field="2" type="button" dataOnly="0" labelOnly="1" outline="0"/>
    </format>
    <format dxfId="260">
      <pivotArea dataOnly="0" labelOnly="1" outline="0" axis="axisValues" fieldPosition="0"/>
    </format>
    <format dxfId="259">
      <pivotArea field="2" type="button" dataOnly="0" labelOnly="1" outline="0"/>
    </format>
    <format dxfId="258">
      <pivotArea dataOnly="0" labelOnly="1" outline="0" axis="axisValues" fieldPosition="0"/>
    </format>
    <format dxfId="257">
      <pivotArea field="2" type="button" dataOnly="0" labelOnly="1" outline="0"/>
    </format>
    <format dxfId="256">
      <pivotArea dataOnly="0" labelOnly="1" outline="0" axis="axisValues" fieldPosition="0"/>
    </format>
    <format dxfId="255">
      <pivotArea grandRow="1" outline="0" collapsedLevelsAreSubtotals="1" fieldPosition="0"/>
    </format>
    <format dxfId="254">
      <pivotArea dataOnly="0" labelOnly="1" grandRow="1" outline="0" fieldPosition="0"/>
    </format>
    <format dxfId="253">
      <pivotArea grandRow="1" outline="0" collapsedLevelsAreSubtotals="1" fieldPosition="0"/>
    </format>
    <format dxfId="252">
      <pivotArea dataOnly="0" labelOnly="1" grandRow="1" outline="0" fieldPosition="0"/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type="all" dataOnly="0" outline="0" fieldPosition="0"/>
    </format>
    <format dxfId="249">
      <pivotArea type="all" dataOnly="0" outline="0" fieldPosition="0"/>
    </format>
    <format dxfId="248">
      <pivotArea field="1" type="button" dataOnly="0" labelOnly="1" outline="0"/>
    </format>
    <format dxfId="247">
      <pivotArea field="1" type="button" dataOnly="0" labelOnly="1" outline="0"/>
    </format>
    <format dxfId="2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field="3" type="button" dataOnly="0" labelOnly="1" outline="0" axis="axisRow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13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13" rowHeaderCaption="DIA">
  <location ref="Z29:AB41" firstHeaderRow="0" firstDataRow="1" firstDataCol="1"/>
  <pivotFields count="10">
    <pivotField dataField="1" showAll="0"/>
    <pivotField axis="axisRow"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x="10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</pivotField>
    <pivotField showAll="0"/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ragToRow="0" dragToCol="0" dragToPage="0" showAll="0" defaultSubtotal="0"/>
  </pivotFields>
  <rowFields count="1">
    <field x="1"/>
  </rowFields>
  <rowItems count="12">
    <i>
      <x v="27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TARIFADO" fld="0" baseField="2" baseItem="0" numFmtId="6"/>
    <dataField name=" TOTAL_PROMESSAS " fld="8" baseField="2" baseItem="0" numFmtId="8"/>
  </dataFields>
  <formats count="23">
    <format dxfId="285">
      <pivotArea grandRow="1" outline="0" collapsedLevelsAreSubtotals="1" fieldPosition="0"/>
    </format>
    <format dxfId="284">
      <pivotArea field="2" type="button" dataOnly="0" labelOnly="1" outline="0"/>
    </format>
    <format dxfId="283">
      <pivotArea dataOnly="0" labelOnly="1" outline="0" axis="axisValues" fieldPosition="0"/>
    </format>
    <format dxfId="282">
      <pivotArea field="2" type="button" dataOnly="0" labelOnly="1" outline="0"/>
    </format>
    <format dxfId="281">
      <pivotArea dataOnly="0" labelOnly="1" outline="0" axis="axisValues" fieldPosition="0"/>
    </format>
    <format dxfId="280">
      <pivotArea field="2" type="button" dataOnly="0" labelOnly="1" outline="0"/>
    </format>
    <format dxfId="279">
      <pivotArea dataOnly="0" labelOnly="1" outline="0" axis="axisValues" fieldPosition="0"/>
    </format>
    <format dxfId="278">
      <pivotArea grandRow="1" outline="0" collapsedLevelsAreSubtotals="1" fieldPosition="0"/>
    </format>
    <format dxfId="277">
      <pivotArea dataOnly="0" labelOnly="1" grandRow="1" outline="0" fieldPosition="0"/>
    </format>
    <format dxfId="276">
      <pivotArea grandRow="1" outline="0" collapsedLevelsAreSubtotals="1" fieldPosition="0"/>
    </format>
    <format dxfId="275">
      <pivotArea dataOnly="0" labelOnly="1" grandRow="1" outline="0" fieldPosition="0"/>
    </format>
    <format dxfId="2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2">
      <pivotArea type="all" dataOnly="0" outline="0" fieldPosition="0"/>
    </format>
    <format dxfId="271">
      <pivotArea type="all" dataOnly="0" outline="0" fieldPosition="0"/>
    </format>
    <format dxfId="270">
      <pivotArea collapsedLevelsAreSubtotals="1" fieldPosition="0">
        <references count="2">
          <reference field="4294967294" count="1" selected="0">
            <x v="0"/>
          </reference>
          <reference field="1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269">
      <pivotArea field="1" type="button" dataOnly="0" labelOnly="1" outline="0" axis="axisRow" fieldPosition="0"/>
    </format>
    <format dxfId="2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7">
      <pivotArea field="1" type="button" dataOnly="0" labelOnly="1" outline="0" axis="axisRow" fieldPosition="0"/>
    </format>
    <format dxfId="2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dataOnly="0" labelOnly="1" fieldPosition="0">
        <references count="1">
          <reference field="1" count="0"/>
        </references>
      </pivotArea>
    </format>
    <format dxfId="263">
      <pivotArea dataOnly="0" labelOnly="1" fieldPosition="0">
        <references count="1">
          <reference field="1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7" cacheId="13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25" rowHeaderCaption="DIA">
  <location ref="Z83:AA90" firstHeaderRow="1" firstDataRow="1" firstDataCol="1"/>
  <pivotFields count="10">
    <pivotField dataField="1" showAll="0"/>
    <pivotField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x="10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</pivotField>
    <pivotField showAll="0">
      <items count="6">
        <item x="0"/>
        <item h="1" m="1" x="4"/>
        <item m="1" x="2"/>
        <item m="1" x="3"/>
        <item h="1" x="1"/>
        <item t="default"/>
      </items>
    </pivotField>
    <pivotField axis="axisRow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TARIFADO" fld="0" baseField="2" baseItem="0" numFmtId="6"/>
  </dataFields>
  <formats count="19">
    <format dxfId="304">
      <pivotArea grandRow="1" outline="0" collapsedLevelsAreSubtotals="1" fieldPosition="0"/>
    </format>
    <format dxfId="303">
      <pivotArea field="2" type="button" dataOnly="0" labelOnly="1" outline="0"/>
    </format>
    <format dxfId="302">
      <pivotArea dataOnly="0" labelOnly="1" outline="0" axis="axisValues" fieldPosition="0"/>
    </format>
    <format dxfId="301">
      <pivotArea field="2" type="button" dataOnly="0" labelOnly="1" outline="0"/>
    </format>
    <format dxfId="300">
      <pivotArea dataOnly="0" labelOnly="1" outline="0" axis="axisValues" fieldPosition="0"/>
    </format>
    <format dxfId="299">
      <pivotArea field="2" type="button" dataOnly="0" labelOnly="1" outline="0"/>
    </format>
    <format dxfId="298">
      <pivotArea dataOnly="0" labelOnly="1" outline="0" axis="axisValues" fieldPosition="0"/>
    </format>
    <format dxfId="297">
      <pivotArea grandRow="1" outline="0" collapsedLevelsAreSubtotals="1" fieldPosition="0"/>
    </format>
    <format dxfId="296">
      <pivotArea dataOnly="0" labelOnly="1" grandRow="1" outline="0" fieldPosition="0"/>
    </format>
    <format dxfId="295">
      <pivotArea grandRow="1" outline="0" collapsedLevelsAreSubtotals="1" fieldPosition="0"/>
    </format>
    <format dxfId="294">
      <pivotArea dataOnly="0" labelOnly="1" grandRow="1" outline="0" fieldPosition="0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type="all" dataOnly="0" outline="0" fieldPosition="0"/>
    </format>
    <format dxfId="291">
      <pivotArea type="all" dataOnly="0" outline="0" fieldPosition="0"/>
    </format>
    <format dxfId="290">
      <pivotArea field="1" type="button" dataOnly="0" labelOnly="1" outline="0"/>
    </format>
    <format dxfId="289">
      <pivotArea field="1" type="button" dataOnly="0" labelOnly="1" outline="0"/>
    </format>
    <format dxfId="2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6">
      <pivotArea field="3" type="button" dataOnly="0" labelOnly="1" outline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errorCaption="0" showError="1" missingCaption="0" updatedVersion="4" minRefreshableVersion="3" itemPrintTitles="1" createdVersion="4" indent="0" outline="1" outlineData="1" multipleFieldFilters="0" chartFormat="1" rowHeaderCaption="CAMPANHAS">
  <location ref="B29:E59" firstHeaderRow="0" firstDataRow="1" firstDataCol="1"/>
  <pivotFields count="10">
    <pivotField dataField="1" showAll="0"/>
    <pivotField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descending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ataField="1" dragToRow="0" dragToCol="0" dragToPage="0" showAll="0" defaultSubtotal="0"/>
  </pivotFields>
  <rowFields count="1">
    <field x="2"/>
  </rowFields>
  <rowItems count="30">
    <i>
      <x v="25"/>
    </i>
    <i>
      <x v="35"/>
    </i>
    <i>
      <x v="10"/>
    </i>
    <i>
      <x v="13"/>
    </i>
    <i>
      <x v="2"/>
    </i>
    <i>
      <x v="22"/>
    </i>
    <i>
      <x v="7"/>
    </i>
    <i>
      <x v="11"/>
    </i>
    <i>
      <x v="19"/>
    </i>
    <i>
      <x v="23"/>
    </i>
    <i>
      <x v="5"/>
    </i>
    <i>
      <x v="3"/>
    </i>
    <i>
      <x v="8"/>
    </i>
    <i>
      <x v="1"/>
    </i>
    <i>
      <x v="36"/>
    </i>
    <i>
      <x v="33"/>
    </i>
    <i>
      <x v="4"/>
    </i>
    <i>
      <x v="21"/>
    </i>
    <i>
      <x v="38"/>
    </i>
    <i>
      <x v="15"/>
    </i>
    <i>
      <x v="12"/>
    </i>
    <i>
      <x v="39"/>
    </i>
    <i>
      <x v="14"/>
    </i>
    <i>
      <x v="17"/>
    </i>
    <i>
      <x v="18"/>
    </i>
    <i>
      <x v="37"/>
    </i>
    <i>
      <x v="32"/>
    </i>
    <i>
      <x v="26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TARIFADO" fld="0" baseField="2" baseItem="0" numFmtId="44"/>
    <dataField name="TMC" fld="9" baseField="0" baseItem="0"/>
    <dataField name=" TOTAL_PROMESSAS " fld="8" baseField="2" baseItem="0" numFmtId="44"/>
  </dataFields>
  <formats count="24">
    <format dxfId="326">
      <pivotArea collapsedLevelsAreSubtotals="1" fieldPosition="0">
        <references count="1">
          <reference field="2" count="2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325">
      <pivotArea grandRow="1" outline="0" collapsedLevelsAreSubtotals="1" fieldPosition="0"/>
    </format>
    <format dxfId="324">
      <pivotArea field="2" type="button" dataOnly="0" labelOnly="1" outline="0" axis="axisRow" fieldPosition="0"/>
    </format>
    <format dxfId="323">
      <pivotArea dataOnly="0" labelOnly="1" outline="0" axis="axisValues" fieldPosition="0"/>
    </format>
    <format dxfId="322">
      <pivotArea field="2" type="button" dataOnly="0" labelOnly="1" outline="0" axis="axisRow" fieldPosition="0"/>
    </format>
    <format dxfId="321">
      <pivotArea dataOnly="0" labelOnly="1" outline="0" axis="axisValues" fieldPosition="0"/>
    </format>
    <format dxfId="320">
      <pivotArea field="2" type="button" dataOnly="0" labelOnly="1" outline="0" axis="axisRow" fieldPosition="0"/>
    </format>
    <format dxfId="319">
      <pivotArea dataOnly="0" labelOnly="1" outline="0" axis="axisValues" fieldPosition="0"/>
    </format>
    <format dxfId="318">
      <pivotArea grandRow="1" outline="0" collapsedLevelsAreSubtotals="1" fieldPosition="0"/>
    </format>
    <format dxfId="317">
      <pivotArea dataOnly="0" labelOnly="1" grandRow="1" outline="0" fieldPosition="0"/>
    </format>
    <format dxfId="316">
      <pivotArea grandRow="1" outline="0" collapsedLevelsAreSubtotals="1" fieldPosition="0"/>
    </format>
    <format dxfId="315">
      <pivotArea dataOnly="0" labelOnly="1" grandRow="1" outline="0" fieldPosition="0"/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dataOnly="0" outline="0" fieldPosition="0">
        <references count="1">
          <reference field="4294967294" count="1">
            <x v="1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0">
      <pivotArea type="all" dataOnly="0" outline="0" fieldPosition="0"/>
    </format>
    <format dxfId="309">
      <pivotArea type="all" dataOnly="0" outline="0" fieldPosition="0"/>
    </format>
    <format dxfId="308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07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6">
      <pivotArea collapsedLevelsAreSubtotals="1" fieldPosition="0">
        <references count="2">
          <reference field="4294967294" count="1" selected="0">
            <x v="0"/>
          </reference>
          <reference field="2" count="29"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5"/>
            <x v="26"/>
            <x v="27"/>
            <x v="29"/>
            <x v="30"/>
            <x v="31"/>
            <x v="32"/>
            <x v="33"/>
            <x v="34"/>
          </reference>
        </references>
      </pivotArea>
    </format>
    <format dxfId="305">
      <pivotArea collapsedLevelsAreSubtotals="1" fieldPosition="0">
        <references count="2">
          <reference field="4294967294" count="1" selected="0">
            <x v="2"/>
          </reference>
          <reference field="2" count="29"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5"/>
            <x v="26"/>
            <x v="27"/>
            <x v="29"/>
            <x v="30"/>
            <x v="31"/>
            <x v="32"/>
            <x v="33"/>
            <x v="34"/>
          </reference>
        </references>
      </pivotArea>
    </format>
    <format dxfId="1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10" rowHeaderCaption="TIPO ">
  <location ref="G29:I36" firstHeaderRow="0" firstDataRow="1" firstDataCol="1"/>
  <pivotFields count="10">
    <pivotField dataField="1" showAll="0"/>
    <pivotField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x="10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</pivotField>
    <pivotField showAll="0">
      <items count="6">
        <item x="0"/>
        <item h="1" m="1" x="4"/>
        <item m="1" x="2"/>
        <item m="1" x="3"/>
        <item h="1" x="1"/>
        <item t="default"/>
      </items>
    </pivotField>
    <pivotField axis="axisRow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TARIFADO" fld="0" baseField="2" baseItem="0" numFmtId="6"/>
    <dataField name=" TOTAL_PROMESSAS" fld="8" baseField="4" baseItem="0"/>
  </dataFields>
  <formats count="23">
    <format dxfId="349">
      <pivotArea grandRow="1" outline="0" collapsedLevelsAreSubtotals="1" fieldPosition="0"/>
    </format>
    <format dxfId="348">
      <pivotArea field="2" type="button" dataOnly="0" labelOnly="1" outline="0"/>
    </format>
    <format dxfId="347">
      <pivotArea dataOnly="0" labelOnly="1" outline="0" axis="axisValues" fieldPosition="0"/>
    </format>
    <format dxfId="346">
      <pivotArea field="2" type="button" dataOnly="0" labelOnly="1" outline="0"/>
    </format>
    <format dxfId="345">
      <pivotArea dataOnly="0" labelOnly="1" outline="0" axis="axisValues" fieldPosition="0"/>
    </format>
    <format dxfId="344">
      <pivotArea field="2" type="button" dataOnly="0" labelOnly="1" outline="0"/>
    </format>
    <format dxfId="343">
      <pivotArea dataOnly="0" labelOnly="1" outline="0" axis="axisValues" fieldPosition="0"/>
    </format>
    <format dxfId="342">
      <pivotArea grandRow="1" outline="0" collapsedLevelsAreSubtotals="1" fieldPosition="0"/>
    </format>
    <format dxfId="341">
      <pivotArea dataOnly="0" labelOnly="1" grandRow="1" outline="0" fieldPosition="0"/>
    </format>
    <format dxfId="340">
      <pivotArea grandRow="1" outline="0" collapsedLevelsAreSubtotals="1" fieldPosition="0"/>
    </format>
    <format dxfId="339">
      <pivotArea dataOnly="0" labelOnly="1" grandRow="1" outline="0" fieldPosition="0"/>
    </format>
    <format dxfId="3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7">
      <pivotArea type="all" dataOnly="0" outline="0" fieldPosition="0"/>
    </format>
    <format dxfId="336">
      <pivotArea type="all" dataOnly="0" outline="0" fieldPosition="0"/>
    </format>
    <format dxfId="335">
      <pivotArea field="1" type="button" dataOnly="0" labelOnly="1" outline="0"/>
    </format>
    <format dxfId="334">
      <pivotArea field="1" type="button" dataOnly="0" labelOnly="1" outline="0"/>
    </format>
    <format dxfId="3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1">
      <pivotArea field="3" type="button" dataOnly="0" labelOnly="1" outline="0"/>
    </format>
    <format dxfId="330">
      <pivotArea collapsedLevelsAreSubtotals="1" fieldPosition="0">
        <references count="2">
          <reference field="4294967294" count="1" selected="0">
            <x v="1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329">
      <pivotArea field="4" type="button" dataOnly="0" labelOnly="1" outline="0" axis="axisRow" fieldPosition="0"/>
    </format>
    <format dxfId="3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7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8" cacheId="13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24" rowHeaderCaption="DIA">
  <location ref="Z60:AA62" firstHeaderRow="1" firstDataRow="1" firstDataCol="1"/>
  <pivotFields count="10">
    <pivotField dataField="1" showAll="0"/>
    <pivotField showAll="0">
      <items count="64">
        <item m="1" x="43"/>
        <item m="1" x="11"/>
        <item m="1" x="33"/>
        <item m="1" x="55"/>
        <item m="1" x="23"/>
        <item m="1" x="47"/>
        <item m="1" x="40"/>
        <item m="1" x="61"/>
        <item m="1" x="30"/>
        <item m="1" x="52"/>
        <item m="1" x="20"/>
        <item m="1" x="46"/>
        <item m="1" x="38"/>
        <item m="1" x="60"/>
        <item m="1" x="28"/>
        <item m="1" x="50"/>
        <item m="1" x="18"/>
        <item m="1" x="45"/>
        <item m="1" x="35"/>
        <item m="1" x="57"/>
        <item m="1" x="25"/>
        <item m="1" x="48"/>
        <item m="1" x="16"/>
        <item m="1" x="42"/>
        <item m="1" x="32"/>
        <item m="1" x="54"/>
        <item m="1" x="22"/>
        <item x="10"/>
        <item m="1" x="37"/>
        <item m="1" x="59"/>
        <item m="1" x="27"/>
        <item m="1" x="17"/>
        <item m="1" x="44"/>
        <item m="1" x="12"/>
        <item m="1" x="34"/>
        <item m="1" x="56"/>
        <item m="1" x="24"/>
        <item m="1" x="15"/>
        <item m="1" x="41"/>
        <item m="1" x="62"/>
        <item m="1" x="31"/>
        <item m="1" x="53"/>
        <item m="1" x="21"/>
        <item m="1" x="14"/>
        <item m="1" x="39"/>
        <item m="1" x="29"/>
        <item m="1" x="51"/>
        <item m="1" x="19"/>
        <item m="1" x="13"/>
        <item m="1" x="36"/>
        <item m="1" x="58"/>
        <item m="1" x="26"/>
        <item m="1" x="4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1">
        <item m="1" x="38"/>
        <item x="1"/>
        <item x="2"/>
        <item x="3"/>
        <item x="4"/>
        <item x="6"/>
        <item m="1" x="39"/>
        <item x="7"/>
        <item x="8"/>
        <item m="1" x="30"/>
        <item x="9"/>
        <item x="17"/>
        <item x="19"/>
        <item x="10"/>
        <item x="25"/>
        <item x="20"/>
        <item m="1" x="29"/>
        <item x="26"/>
        <item x="27"/>
        <item x="11"/>
        <item m="1" x="36"/>
        <item x="0"/>
        <item x="12"/>
        <item x="13"/>
        <item m="1" x="37"/>
        <item x="15"/>
        <item x="16"/>
        <item m="1" x="34"/>
        <item x="28"/>
        <item m="1" x="32"/>
        <item m="1" x="33"/>
        <item m="1" x="31"/>
        <item x="18"/>
        <item x="5"/>
        <item m="1" x="35"/>
        <item x="14"/>
        <item x="21"/>
        <item x="22"/>
        <item x="23"/>
        <item x="24"/>
        <item t="default"/>
      </items>
    </pivotField>
    <pivotField axis="axisRow" showAll="0">
      <items count="6">
        <item x="0"/>
        <item h="1" m="1" x="4"/>
        <item m="1" x="2"/>
        <item m="1" x="3"/>
        <item h="1" x="1"/>
        <item t="default"/>
      </items>
    </pivotField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3"/>
  </rowFields>
  <rowItems count="2">
    <i>
      <x/>
    </i>
    <i t="grand">
      <x/>
    </i>
  </rowItems>
  <colItems count="1">
    <i/>
  </colItems>
  <dataFields count="1">
    <dataField name="TOTAL TARIFADO" fld="0" baseField="2" baseItem="0" numFmtId="6"/>
  </dataFields>
  <formats count="21">
    <format dxfId="370">
      <pivotArea grandRow="1" outline="0" collapsedLevelsAreSubtotals="1" fieldPosition="0"/>
    </format>
    <format dxfId="369">
      <pivotArea field="2" type="button" dataOnly="0" labelOnly="1" outline="0"/>
    </format>
    <format dxfId="368">
      <pivotArea dataOnly="0" labelOnly="1" outline="0" axis="axisValues" fieldPosition="0"/>
    </format>
    <format dxfId="367">
      <pivotArea field="2" type="button" dataOnly="0" labelOnly="1" outline="0"/>
    </format>
    <format dxfId="366">
      <pivotArea dataOnly="0" labelOnly="1" outline="0" axis="axisValues" fieldPosition="0"/>
    </format>
    <format dxfId="365">
      <pivotArea field="2" type="button" dataOnly="0" labelOnly="1" outline="0"/>
    </format>
    <format dxfId="364">
      <pivotArea dataOnly="0" labelOnly="1" outline="0" axis="axisValues" fieldPosition="0"/>
    </format>
    <format dxfId="363">
      <pivotArea grandRow="1" outline="0" collapsedLevelsAreSubtotals="1" fieldPosition="0"/>
    </format>
    <format dxfId="362">
      <pivotArea dataOnly="0" labelOnly="1" grandRow="1" outline="0" fieldPosition="0"/>
    </format>
    <format dxfId="361">
      <pivotArea grandRow="1" outline="0" collapsedLevelsAreSubtotals="1" fieldPosition="0"/>
    </format>
    <format dxfId="360">
      <pivotArea dataOnly="0" labelOnly="1" grandRow="1" outline="0" fieldPosition="0"/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type="all" dataOnly="0" outline="0" fieldPosition="0"/>
    </format>
    <format dxfId="357">
      <pivotArea type="all" dataOnly="0" outline="0" fieldPosition="0"/>
    </format>
    <format dxfId="356">
      <pivotArea field="1" type="button" dataOnly="0" labelOnly="1" outline="0"/>
    </format>
    <format dxfId="355">
      <pivotArea field="1" type="button" dataOnly="0" labelOnly="1" outline="0"/>
    </format>
    <format dxfId="3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2">
      <pivotArea field="3" type="button" dataOnly="0" labelOnly="1" outline="0" axis="axisRow" fieldPosition="0"/>
    </format>
    <format dxfId="351">
      <pivotArea field="3" type="button" dataOnly="0" labelOnly="1" outline="0" axis="axisRow" fieldPosition="0"/>
    </format>
    <format dxfId="350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6"/>
    <pivotTable tabId="3" name="Tabela dinâmica7"/>
    <pivotTable tabId="3" name="Tabela dinâmica8"/>
  </pivotTables>
  <data>
    <tabular pivotCacheId="1" showMissing="0" crossFilter="none">
      <items count="6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43" s="1"/>
        <i x="11" s="1"/>
        <i x="33" s="1"/>
        <i x="55" s="1"/>
        <i x="23" s="1"/>
        <i x="47" s="1"/>
        <i x="40" s="1"/>
        <i x="61" s="1"/>
        <i x="30" s="1"/>
        <i x="52" s="1"/>
        <i x="20" s="1"/>
        <i x="46" s="1"/>
        <i x="38" s="1"/>
        <i x="60" s="1"/>
        <i x="28" s="1"/>
        <i x="50" s="1"/>
        <i x="18" s="1"/>
        <i x="45" s="1"/>
        <i x="35" s="1"/>
        <i x="57" s="1"/>
        <i x="25" s="1"/>
        <i x="48" s="1"/>
        <i x="16" s="1"/>
        <i x="42" s="1"/>
        <i x="32" s="1"/>
        <i x="54" s="1"/>
        <i x="22" s="1"/>
        <i x="37" s="1"/>
        <i x="59" s="1"/>
        <i x="27" s="1"/>
        <i x="17" s="1"/>
        <i x="44" s="1"/>
        <i x="12" s="1"/>
        <i x="34" s="1"/>
        <i x="56" s="1"/>
        <i x="24" s="1"/>
        <i x="15" s="1"/>
        <i x="41" s="1"/>
        <i x="62" s="1"/>
        <i x="31" s="1"/>
        <i x="53" s="1"/>
        <i x="21" s="1"/>
        <i x="14" s="1"/>
        <i x="39" s="1"/>
        <i x="29" s="1"/>
        <i x="51" s="1"/>
        <i x="19" s="1"/>
        <i x="13" s="1"/>
        <i x="36" s="1"/>
        <i x="58" s="1"/>
        <i x="26" s="1"/>
        <i x="4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MPANHA" sourceName="CAMPANHA">
  <pivotTables>
    <pivotTable tabId="3" name="Tabela dinâmica5"/>
    <pivotTable tabId="3" name="Tabela dinâmica1"/>
    <pivotTable tabId="3" name="Tabela dinâmica2"/>
    <pivotTable tabId="3" name="Tabela dinâmica3"/>
    <pivotTable tabId="3" name="Tabela dinâmica6"/>
    <pivotTable tabId="3" name="Tabela dinâmica8"/>
    <pivotTable tabId="3" name="Tabela dinâmica4"/>
    <pivotTable tabId="3" name="Tabela dinâmica7"/>
  </pivotTables>
  <data>
    <tabular pivotCacheId="1" showMissing="0" crossFilter="showItemsWithNoData">
      <items count="40">
        <i x="1" s="1"/>
        <i x="2" s="1"/>
        <i x="23" s="1"/>
        <i x="3" s="1"/>
        <i x="4" s="1"/>
        <i x="5" s="1"/>
        <i x="6" s="1"/>
        <i x="7" s="1"/>
        <i x="8" s="1"/>
        <i x="9" s="1"/>
        <i x="17" s="1"/>
        <i x="19" s="1"/>
        <i x="10" s="1"/>
        <i x="24" s="1"/>
        <i x="25" s="1"/>
        <i x="20" s="1"/>
        <i x="26" s="1"/>
        <i x="27" s="1"/>
        <i x="11" s="1"/>
        <i x="0" s="1"/>
        <i x="12" s="1"/>
        <i x="13" s="1"/>
        <i x="14" s="1"/>
        <i x="15" s="1"/>
        <i x="21" s="1"/>
        <i x="16" s="1"/>
        <i x="22" s="1"/>
        <i x="18" s="1"/>
        <i x="28" s="1"/>
        <i x="38" s="1" nd="1"/>
        <i x="39" s="1" nd="1"/>
        <i x="35" s="1" nd="1"/>
        <i x="30" s="1" nd="1"/>
        <i x="29" s="1" nd="1"/>
        <i x="36" s="1" nd="1"/>
        <i x="31" s="1" nd="1"/>
        <i x="32" s="1" nd="1"/>
        <i x="37" s="1" nd="1"/>
        <i x="33" s="1" nd="1"/>
        <i x="3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pivotTables>
    <pivotTable tabId="3" name="Tabela dinâmica5"/>
    <pivotTable tabId="3" name="Tabela dinâmica1"/>
    <pivotTable tabId="3" name="Tabela dinâmica2"/>
    <pivotTable tabId="3" name="Tabela dinâmica3"/>
    <pivotTable tabId="3" name="Tabela dinâmica6"/>
    <pivotTable tabId="3" name="Tabela dinâmica4"/>
    <pivotTable tabId="3" name="Tabela dinâmica7"/>
    <pivotTable tabId="3" name="Tabela dinâmica8"/>
  </pivotTables>
  <data>
    <tabular pivotCacheId="1">
      <items count="6">
        <i x="3" s="1"/>
        <i x="4" s="1"/>
        <i x="0" s="1"/>
        <i x="1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" cache="SegmentaçãodeDados_DATA" caption="DATA" columnCount="2" style="Estilo de Segmentação de Dados 1" rowHeight="241300"/>
  <slicer name="CAMPANHA" cache="SegmentaçãodeDados_CAMPANHA" caption="CAMPANHA" style="Estilo de Segmentação de Dados 1" rowHeight="241300"/>
  <slicer name="Tipo" cache="SegmentaçãodeDados_Tipo" caption="Tipo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I715" totalsRowShown="0" headerRowDxfId="192" dataDxfId="191">
  <autoFilter ref="A1:I715"/>
  <tableColumns count="9">
    <tableColumn id="1" name="CUSTO" dataDxfId="190" dataCellStyle="Moeda">
      <calculatedColumnFormula>SUMIFS(TB_CUSTO!$E:$E,TB_CUSTO!$G:$G,BASE_TP_TARIFADO!D2,TB_CUSTO!$B:$B,BASE_TP_TARIFADO!E2)*(F2/60)</calculatedColumnFormula>
    </tableColumn>
    <tableColumn id="2" name="DATA" dataDxfId="189"/>
    <tableColumn id="3" name="CAMPANHA" dataDxfId="188"/>
    <tableColumn id="4" name="ROTA" dataDxfId="187"/>
    <tableColumn id="5" name="Tipo" dataDxfId="186"/>
    <tableColumn id="6" name="TEMPO_TARIFADO" dataDxfId="185"/>
    <tableColumn id="7" name="TP_TARIFADO_EXCEL" dataDxfId="184"/>
    <tableColumn id="8" name="TOTAL_CHAMADAS" dataDxfId="183"/>
    <tableColumn id="9" name="TOTAL_PROMESSAS" dataDxfId="182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C@" TargetMode="External"/><Relationship Id="rId2" Type="http://schemas.openxmlformats.org/officeDocument/2006/relationships/hyperlink" Target="mailto:VC@" TargetMode="External"/><Relationship Id="rId1" Type="http://schemas.openxmlformats.org/officeDocument/2006/relationships/hyperlink" Target="mailto:VC@" TargetMode="External"/><Relationship Id="rId4" Type="http://schemas.openxmlformats.org/officeDocument/2006/relationships/hyperlink" Target="mailto:VC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43"/>
  <sheetViews>
    <sheetView showGridLines="0" showRowColHeaders="0" tabSelected="1" zoomScale="70" zoomScaleNormal="70" workbookViewId="0">
      <selection activeCell="D52" sqref="D52"/>
    </sheetView>
  </sheetViews>
  <sheetFormatPr defaultRowHeight="15" x14ac:dyDescent="0.25"/>
  <cols>
    <col min="1" max="1" width="46.42578125" customWidth="1"/>
    <col min="2" max="2" width="45.7109375" bestFit="1" customWidth="1"/>
    <col min="3" max="3" width="22.42578125" bestFit="1" customWidth="1"/>
    <col min="4" max="4" width="11.5703125" bestFit="1" customWidth="1"/>
    <col min="5" max="5" width="27.7109375" bestFit="1" customWidth="1"/>
    <col min="6" max="6" width="15.42578125" customWidth="1"/>
    <col min="7" max="7" width="14.28515625" bestFit="1" customWidth="1"/>
    <col min="8" max="8" width="22.42578125" bestFit="1" customWidth="1"/>
    <col min="9" max="9" width="27.140625" bestFit="1" customWidth="1"/>
    <col min="10" max="10" width="17.140625" customWidth="1"/>
    <col min="11" max="11" width="23.42578125" bestFit="1" customWidth="1"/>
    <col min="12" max="12" width="22.42578125" bestFit="1" customWidth="1"/>
    <col min="13" max="13" width="11.5703125" bestFit="1" customWidth="1"/>
    <col min="14" max="14" width="27.7109375" style="14" bestFit="1" customWidth="1"/>
    <col min="15" max="15" width="9.140625" style="36"/>
    <col min="26" max="26" width="22.42578125" style="20" hidden="1" customWidth="1"/>
    <col min="27" max="27" width="22.5703125" style="25" hidden="1" customWidth="1"/>
    <col min="28" max="28" width="27.7109375" hidden="1" customWidth="1"/>
    <col min="29" max="30" width="11.42578125" hidden="1" customWidth="1"/>
    <col min="31" max="31" width="11.42578125" bestFit="1" customWidth="1"/>
    <col min="32" max="32" width="14.28515625" bestFit="1" customWidth="1"/>
    <col min="33" max="36" width="0" hidden="1" customWidth="1"/>
  </cols>
  <sheetData>
    <row r="2" spans="2:27" ht="26.25" x14ac:dyDescent="0.25">
      <c r="F2" s="3"/>
      <c r="G2" s="3"/>
      <c r="H2" s="3"/>
      <c r="I2" s="3"/>
      <c r="J2" s="3"/>
    </row>
    <row r="3" spans="2:27" ht="33.75" x14ac:dyDescent="0.25">
      <c r="B3" s="41"/>
      <c r="C3" s="41"/>
      <c r="D3" s="41"/>
      <c r="E3" s="41"/>
      <c r="F3" s="41"/>
      <c r="G3" s="41" t="s">
        <v>13</v>
      </c>
      <c r="H3" s="41"/>
      <c r="I3" s="41"/>
      <c r="J3" s="41"/>
      <c r="K3" s="41"/>
      <c r="L3" s="41"/>
      <c r="M3" s="41"/>
      <c r="N3" s="41"/>
    </row>
    <row r="4" spans="2:27" ht="15" customHeight="1" x14ac:dyDescent="0.25">
      <c r="F4" s="3"/>
      <c r="G4" s="3"/>
      <c r="H4" s="3"/>
      <c r="I4" s="3"/>
      <c r="J4" s="3"/>
      <c r="K4" s="3"/>
      <c r="L4" s="3"/>
      <c r="M4" s="3"/>
      <c r="N4" s="3"/>
      <c r="O4" s="39"/>
      <c r="P4" s="3"/>
      <c r="Q4" s="3"/>
    </row>
    <row r="5" spans="2:27" ht="15" customHeight="1" x14ac:dyDescent="0.25">
      <c r="F5" s="3"/>
      <c r="G5" s="3"/>
      <c r="H5" s="3"/>
      <c r="I5" s="3"/>
      <c r="J5" s="3"/>
      <c r="K5" s="3"/>
      <c r="L5" s="3"/>
      <c r="M5" s="3"/>
      <c r="N5" s="3"/>
      <c r="O5" s="39"/>
      <c r="P5" s="3"/>
      <c r="Q5" s="3"/>
    </row>
    <row r="6" spans="2:27" s="2" customFormat="1" ht="15" customHeight="1" x14ac:dyDescent="0.25">
      <c r="F6" s="3"/>
      <c r="G6" s="3"/>
      <c r="H6" s="3"/>
      <c r="I6" s="3"/>
      <c r="J6" s="3"/>
      <c r="K6" s="3"/>
      <c r="L6" s="3"/>
      <c r="M6" s="3"/>
      <c r="N6" s="3"/>
      <c r="O6" s="39"/>
      <c r="P6" s="3"/>
      <c r="Q6" s="3"/>
      <c r="Z6" s="21"/>
      <c r="AA6" s="26"/>
    </row>
    <row r="7" spans="2:27" s="2" customFormat="1" ht="15" customHeight="1" x14ac:dyDescent="0.25">
      <c r="F7" s="3"/>
      <c r="G7" s="3"/>
      <c r="H7" s="3"/>
      <c r="I7" s="3"/>
      <c r="J7" s="3"/>
      <c r="K7" s="3"/>
      <c r="L7" s="3"/>
      <c r="M7" s="3"/>
      <c r="N7" s="3"/>
      <c r="O7" s="39"/>
      <c r="P7" s="3"/>
      <c r="Q7" s="3"/>
      <c r="Z7" s="21"/>
      <c r="AA7" s="26"/>
    </row>
    <row r="8" spans="2:27" ht="15" customHeight="1" x14ac:dyDescent="0.25">
      <c r="F8" s="3"/>
      <c r="G8" s="3"/>
      <c r="H8" s="3"/>
      <c r="I8" s="3"/>
      <c r="J8" s="3"/>
      <c r="K8" s="3"/>
      <c r="L8" s="3"/>
      <c r="M8" s="3"/>
      <c r="N8" s="3"/>
      <c r="O8" s="39"/>
      <c r="P8" s="3"/>
      <c r="Q8" s="3"/>
    </row>
    <row r="9" spans="2:27" ht="15" customHeight="1" x14ac:dyDescent="0.25">
      <c r="F9" s="4"/>
      <c r="G9" s="4"/>
      <c r="H9" s="4"/>
      <c r="I9" s="4"/>
      <c r="J9" s="4"/>
      <c r="K9" s="4"/>
      <c r="L9" s="4"/>
      <c r="M9" s="4"/>
      <c r="N9" s="4"/>
      <c r="O9" s="40"/>
      <c r="P9" s="4"/>
      <c r="Q9" s="4"/>
    </row>
    <row r="10" spans="2:27" ht="15" customHeight="1" x14ac:dyDescent="0.25">
      <c r="F10" s="4"/>
      <c r="G10" s="4"/>
      <c r="H10" s="4"/>
      <c r="I10" s="4"/>
      <c r="J10" s="4"/>
      <c r="K10" s="4"/>
      <c r="L10" s="4"/>
      <c r="M10" s="4"/>
      <c r="N10" s="4"/>
      <c r="O10" s="40"/>
      <c r="P10" s="4"/>
      <c r="Q10" s="4"/>
    </row>
    <row r="11" spans="2:27" ht="15" customHeight="1" x14ac:dyDescent="0.25">
      <c r="F11" s="4"/>
      <c r="G11" s="4"/>
      <c r="H11" s="4"/>
      <c r="I11" s="4"/>
      <c r="J11" s="4"/>
      <c r="K11" s="4"/>
      <c r="L11" s="4"/>
      <c r="M11" s="4"/>
      <c r="N11" s="4"/>
      <c r="O11" s="40"/>
      <c r="P11" s="4"/>
      <c r="Q11" s="4"/>
    </row>
    <row r="12" spans="2:27" ht="15" customHeight="1" x14ac:dyDescent="0.25">
      <c r="F12" s="4"/>
      <c r="G12" s="4"/>
      <c r="H12" s="4"/>
      <c r="I12" s="4"/>
      <c r="J12" s="4"/>
      <c r="K12" s="4"/>
      <c r="L12" s="4"/>
      <c r="M12" s="4"/>
      <c r="N12" s="4"/>
      <c r="O12" s="40"/>
      <c r="P12" s="4"/>
      <c r="Q12" s="4"/>
    </row>
    <row r="13" spans="2:27" ht="15" customHeight="1" x14ac:dyDescent="0.25">
      <c r="F13" s="4"/>
      <c r="G13" s="4"/>
      <c r="H13" s="4"/>
      <c r="I13" s="4"/>
      <c r="J13" s="4"/>
      <c r="K13" s="4"/>
      <c r="L13" s="4"/>
      <c r="M13" s="4"/>
      <c r="N13" s="4"/>
      <c r="O13" s="40"/>
      <c r="P13" s="4"/>
      <c r="Q13" s="4"/>
    </row>
    <row r="14" spans="2:27" ht="15" customHeight="1" x14ac:dyDescent="0.25">
      <c r="F14" s="3"/>
      <c r="G14" s="3"/>
      <c r="H14" s="3"/>
      <c r="I14" s="3"/>
      <c r="J14" s="3"/>
      <c r="K14" s="3"/>
      <c r="L14" s="3"/>
      <c r="M14" s="3"/>
      <c r="N14" s="13"/>
      <c r="O14" s="39"/>
      <c r="P14" s="3"/>
    </row>
    <row r="29" spans="2:28" x14ac:dyDescent="0.25">
      <c r="B29" s="15" t="s">
        <v>44</v>
      </c>
      <c r="C29" s="15" t="s">
        <v>45</v>
      </c>
      <c r="D29" s="16" t="s">
        <v>53</v>
      </c>
      <c r="E29" s="15" t="s">
        <v>49</v>
      </c>
      <c r="G29" s="27" t="s">
        <v>55</v>
      </c>
      <c r="H29" s="27" t="s">
        <v>45</v>
      </c>
      <c r="I29" s="27" t="s">
        <v>54</v>
      </c>
      <c r="K29" s="22" t="s">
        <v>44</v>
      </c>
      <c r="L29" s="27" t="s">
        <v>45</v>
      </c>
      <c r="M29" s="16" t="s">
        <v>50</v>
      </c>
      <c r="N29" s="15" t="s">
        <v>49</v>
      </c>
      <c r="Z29" s="22" t="s">
        <v>51</v>
      </c>
      <c r="AA29" s="27" t="s">
        <v>45</v>
      </c>
      <c r="AB29" s="15" t="s">
        <v>49</v>
      </c>
    </row>
    <row r="30" spans="2:28" x14ac:dyDescent="0.25">
      <c r="B30" s="5" t="s">
        <v>74</v>
      </c>
      <c r="C30" s="44">
        <v>6320.3085000000001</v>
      </c>
      <c r="D30" s="9">
        <v>2.9593932957871957E-4</v>
      </c>
      <c r="E30" s="44">
        <v>125756.89000000001</v>
      </c>
      <c r="F30" s="35"/>
      <c r="G30" s="5" t="s">
        <v>3</v>
      </c>
      <c r="H30" s="28">
        <v>417.83749999999998</v>
      </c>
      <c r="I30" s="6">
        <v>7938.91</v>
      </c>
      <c r="K30" s="23" t="s">
        <v>19</v>
      </c>
      <c r="L30" s="28">
        <v>29386.237000000001</v>
      </c>
      <c r="M30" s="9">
        <v>2.3425512243962156E-4</v>
      </c>
      <c r="N30" s="6">
        <v>1374716.4390000005</v>
      </c>
      <c r="Z30" s="23" t="s">
        <v>76</v>
      </c>
      <c r="AA30" s="28"/>
      <c r="AB30" s="6"/>
    </row>
    <row r="31" spans="2:28" x14ac:dyDescent="0.25">
      <c r="B31" s="5" t="s">
        <v>75</v>
      </c>
      <c r="C31" s="44">
        <v>4052.09</v>
      </c>
      <c r="D31" s="9">
        <v>2.6719542190455992E-4</v>
      </c>
      <c r="E31" s="44">
        <v>141466.74</v>
      </c>
      <c r="F31" s="35"/>
      <c r="G31" s="5" t="s">
        <v>4</v>
      </c>
      <c r="H31" s="28">
        <v>122.30249999999998</v>
      </c>
      <c r="I31" s="6">
        <v>1759.0500000000002</v>
      </c>
      <c r="K31" s="24" t="s">
        <v>43</v>
      </c>
      <c r="L31" s="29">
        <v>29386.237000000001</v>
      </c>
      <c r="M31" s="18">
        <v>2.3425512243962156E-4</v>
      </c>
      <c r="N31" s="19">
        <v>1374716.4390000005</v>
      </c>
      <c r="Z31" s="23">
        <v>44317</v>
      </c>
      <c r="AA31" s="28">
        <v>2.4640000000000004</v>
      </c>
      <c r="AB31" s="6">
        <v>0</v>
      </c>
    </row>
    <row r="32" spans="2:28" x14ac:dyDescent="0.25">
      <c r="B32" s="5" t="s">
        <v>25</v>
      </c>
      <c r="C32" s="44">
        <v>2441.9160000000002</v>
      </c>
      <c r="D32" s="9">
        <v>2.0095800966913964E-4</v>
      </c>
      <c r="E32" s="44">
        <v>110990.19</v>
      </c>
      <c r="F32" s="35"/>
      <c r="G32" s="5" t="s">
        <v>2</v>
      </c>
      <c r="H32" s="28">
        <v>4919.4250000000011</v>
      </c>
      <c r="I32" s="6">
        <v>243123.4500000001</v>
      </c>
      <c r="Z32" s="23">
        <v>44319</v>
      </c>
      <c r="AA32" s="28">
        <v>2642.9205000000006</v>
      </c>
      <c r="AB32" s="6">
        <v>144974.69000000006</v>
      </c>
    </row>
    <row r="33" spans="2:28" x14ac:dyDescent="0.25">
      <c r="B33" s="5" t="s">
        <v>33</v>
      </c>
      <c r="C33" s="44">
        <v>2169.3090000000002</v>
      </c>
      <c r="D33" s="9">
        <v>1.9799323260303548E-4</v>
      </c>
      <c r="E33" s="44">
        <v>89691.06</v>
      </c>
      <c r="F33" s="35"/>
      <c r="G33" s="5" t="s">
        <v>11</v>
      </c>
      <c r="H33" s="28">
        <v>3479.6439999999993</v>
      </c>
      <c r="I33" s="6">
        <v>162066.91000000006</v>
      </c>
      <c r="N33"/>
      <c r="Z33" s="23">
        <v>44320</v>
      </c>
      <c r="AA33" s="28">
        <v>3460.3650000000002</v>
      </c>
      <c r="AB33" s="6">
        <v>153301.96000000002</v>
      </c>
    </row>
    <row r="34" spans="2:28" x14ac:dyDescent="0.25">
      <c r="B34" s="5" t="s">
        <v>27</v>
      </c>
      <c r="C34" s="44">
        <v>2092.6410000000001</v>
      </c>
      <c r="D34" s="9">
        <v>2.2374194039283198E-4</v>
      </c>
      <c r="E34" s="44">
        <v>150936.95999999999</v>
      </c>
      <c r="F34" s="35"/>
      <c r="G34" s="5" t="s">
        <v>12</v>
      </c>
      <c r="H34" s="28">
        <v>20447.028000000002</v>
      </c>
      <c r="I34" s="6">
        <v>959828.11899999995</v>
      </c>
      <c r="N34"/>
      <c r="Z34" s="23">
        <v>44321</v>
      </c>
      <c r="AA34" s="28">
        <v>4041.3860000000013</v>
      </c>
      <c r="AB34" s="6">
        <v>166715.26</v>
      </c>
    </row>
    <row r="35" spans="2:28" x14ac:dyDescent="0.25">
      <c r="B35" s="5" t="s">
        <v>37</v>
      </c>
      <c r="C35" s="44">
        <v>1716.8339999999998</v>
      </c>
      <c r="D35" s="9">
        <v>2.3719473715622818E-4</v>
      </c>
      <c r="E35" s="44">
        <v>250025.75900000002</v>
      </c>
      <c r="F35" s="35"/>
      <c r="G35" s="5" t="s">
        <v>76</v>
      </c>
      <c r="H35" s="28"/>
      <c r="I35" s="47"/>
      <c r="Z35" s="23">
        <v>44322</v>
      </c>
      <c r="AA35" s="28">
        <v>3742.2979999999993</v>
      </c>
      <c r="AB35" s="6">
        <v>179009.12</v>
      </c>
    </row>
    <row r="36" spans="2:28" x14ac:dyDescent="0.25">
      <c r="B36" s="5" t="s">
        <v>28</v>
      </c>
      <c r="C36" s="44">
        <v>1619.1620000000003</v>
      </c>
      <c r="D36" s="9">
        <v>2.0068775720164615E-4</v>
      </c>
      <c r="E36" s="44">
        <v>77198.789999999979</v>
      </c>
      <c r="F36" s="35"/>
      <c r="G36" s="17" t="s">
        <v>43</v>
      </c>
      <c r="H36" s="29">
        <v>29386.237000000001</v>
      </c>
      <c r="I36" s="43">
        <v>1374716.4390000002</v>
      </c>
      <c r="Z36" s="23">
        <v>44323</v>
      </c>
      <c r="AA36" s="28">
        <v>2733.8235</v>
      </c>
      <c r="AB36" s="6">
        <v>147369.71</v>
      </c>
    </row>
    <row r="37" spans="2:28" x14ac:dyDescent="0.25">
      <c r="B37" s="5" t="s">
        <v>35</v>
      </c>
      <c r="C37" s="44">
        <v>1412.6245000000001</v>
      </c>
      <c r="D37" s="9">
        <v>2.0649813127803293E-4</v>
      </c>
      <c r="E37" s="44">
        <v>42786.929999999993</v>
      </c>
      <c r="F37" s="35"/>
      <c r="Z37" s="23">
        <v>44324</v>
      </c>
      <c r="AA37" s="28">
        <v>1377.8989999999999</v>
      </c>
      <c r="AB37" s="6">
        <v>81651.070000000022</v>
      </c>
    </row>
    <row r="38" spans="2:28" x14ac:dyDescent="0.25">
      <c r="B38" s="5" t="s">
        <v>30</v>
      </c>
      <c r="C38" s="44">
        <v>1385.748</v>
      </c>
      <c r="D38" s="9">
        <v>2.0812747419380898E-4</v>
      </c>
      <c r="E38" s="44">
        <v>82418.709999999992</v>
      </c>
      <c r="F38" s="35"/>
      <c r="Z38" s="23">
        <v>44326</v>
      </c>
      <c r="AA38" s="28">
        <v>3495.510499999999</v>
      </c>
      <c r="AB38" s="6">
        <v>161439.44900000002</v>
      </c>
    </row>
    <row r="39" spans="2:28" x14ac:dyDescent="0.25">
      <c r="B39" s="5" t="s">
        <v>18</v>
      </c>
      <c r="C39" s="44">
        <v>1350.6690000000001</v>
      </c>
      <c r="D39" s="9">
        <v>2.0003965672085839E-4</v>
      </c>
      <c r="E39" s="44">
        <v>33887.130000000005</v>
      </c>
      <c r="F39" s="35"/>
      <c r="Z39" s="23">
        <v>44327</v>
      </c>
      <c r="AA39" s="28">
        <v>4015.5090000000009</v>
      </c>
      <c r="AB39" s="6">
        <v>157699.02000000005</v>
      </c>
    </row>
    <row r="40" spans="2:28" x14ac:dyDescent="0.25">
      <c r="B40" s="5" t="s">
        <v>31</v>
      </c>
      <c r="C40" s="44">
        <v>1314.6055000000006</v>
      </c>
      <c r="D40" s="9">
        <v>2.0321499190750951E-4</v>
      </c>
      <c r="E40" s="44">
        <v>107350.59999999999</v>
      </c>
      <c r="F40" s="35"/>
      <c r="Z40" s="23">
        <v>44328</v>
      </c>
      <c r="AA40" s="28">
        <v>3874.0614999999989</v>
      </c>
      <c r="AB40" s="6">
        <v>182556.16</v>
      </c>
    </row>
    <row r="41" spans="2:28" x14ac:dyDescent="0.25">
      <c r="B41" s="5" t="s">
        <v>23</v>
      </c>
      <c r="C41" s="44">
        <v>1293.0265000000002</v>
      </c>
      <c r="D41" s="9">
        <v>1.9276474888037855E-4</v>
      </c>
      <c r="E41" s="44">
        <v>36444.44</v>
      </c>
      <c r="F41" s="35"/>
      <c r="Z41" s="17" t="s">
        <v>43</v>
      </c>
      <c r="AA41" s="29">
        <v>29386.237000000005</v>
      </c>
      <c r="AB41" s="19">
        <v>1374716.439</v>
      </c>
    </row>
    <row r="42" spans="2:28" x14ac:dyDescent="0.25">
      <c r="B42" s="5" t="s">
        <v>34</v>
      </c>
      <c r="C42" s="44">
        <v>927.63900000000001</v>
      </c>
      <c r="D42" s="9">
        <v>2.2167830661453696E-4</v>
      </c>
      <c r="E42" s="44">
        <v>40644.300000000003</v>
      </c>
      <c r="F42" s="35"/>
      <c r="Z42"/>
      <c r="AA42"/>
    </row>
    <row r="43" spans="2:28" x14ac:dyDescent="0.25">
      <c r="B43" s="5" t="s">
        <v>32</v>
      </c>
      <c r="C43" s="44">
        <v>437.50599999999997</v>
      </c>
      <c r="D43" s="9">
        <v>2.4579182338788926E-4</v>
      </c>
      <c r="E43" s="44">
        <v>36837.469999999994</v>
      </c>
      <c r="F43" s="35"/>
      <c r="Z43"/>
      <c r="AA43"/>
    </row>
    <row r="44" spans="2:28" x14ac:dyDescent="0.25">
      <c r="B44" s="5" t="s">
        <v>77</v>
      </c>
      <c r="C44" s="44">
        <v>305.62700000000007</v>
      </c>
      <c r="D44" s="9">
        <v>2.5443180904724581E-4</v>
      </c>
      <c r="E44" s="44">
        <v>9319.5300000000025</v>
      </c>
      <c r="F44" s="35"/>
      <c r="Z44"/>
      <c r="AA44"/>
    </row>
    <row r="45" spans="2:28" x14ac:dyDescent="0.25">
      <c r="B45" s="5" t="s">
        <v>73</v>
      </c>
      <c r="C45" s="44">
        <v>194.31649999999999</v>
      </c>
      <c r="D45" s="9">
        <v>3.0427206186633569E-4</v>
      </c>
      <c r="E45" s="44">
        <v>31180.909999999996</v>
      </c>
      <c r="F45" s="35"/>
      <c r="Z45"/>
      <c r="AA45"/>
    </row>
    <row r="46" spans="2:28" x14ac:dyDescent="0.25">
      <c r="B46" s="5" t="s">
        <v>36</v>
      </c>
      <c r="C46" s="44">
        <v>131.01</v>
      </c>
      <c r="D46" s="9">
        <v>2.919046863429599E-4</v>
      </c>
      <c r="E46" s="44">
        <v>0</v>
      </c>
      <c r="F46" s="35"/>
      <c r="Z46"/>
      <c r="AA46"/>
    </row>
    <row r="47" spans="2:28" x14ac:dyDescent="0.25">
      <c r="B47" s="5" t="s">
        <v>26</v>
      </c>
      <c r="C47" s="44">
        <v>70.021000000000015</v>
      </c>
      <c r="D47" s="9">
        <v>1.8717503108398324E-4</v>
      </c>
      <c r="E47" s="44">
        <v>14.27</v>
      </c>
      <c r="F47" s="35"/>
      <c r="Z47"/>
      <c r="AA47"/>
    </row>
    <row r="48" spans="2:28" x14ac:dyDescent="0.25">
      <c r="B48" s="5" t="s">
        <v>79</v>
      </c>
      <c r="C48" s="44">
        <v>56.726500000000001</v>
      </c>
      <c r="D48" s="9">
        <v>2.1735107397370269E-4</v>
      </c>
      <c r="E48" s="44">
        <v>5665.96</v>
      </c>
      <c r="F48" s="35"/>
      <c r="Z48"/>
      <c r="AA48"/>
    </row>
    <row r="49" spans="2:27" x14ac:dyDescent="0.25">
      <c r="B49" s="5" t="s">
        <v>24</v>
      </c>
      <c r="C49" s="44">
        <v>38.647000000000006</v>
      </c>
      <c r="D49" s="9">
        <v>1.8343683562716795E-4</v>
      </c>
      <c r="E49" s="44">
        <v>172.84</v>
      </c>
      <c r="F49" s="35"/>
      <c r="Z49"/>
      <c r="AA49"/>
    </row>
    <row r="50" spans="2:27" x14ac:dyDescent="0.25">
      <c r="B50" s="5" t="s">
        <v>21</v>
      </c>
      <c r="C50" s="44">
        <v>22.3445</v>
      </c>
      <c r="D50" s="9">
        <v>1.8997782994261873E-4</v>
      </c>
      <c r="E50" s="44">
        <v>1829.5299999999997</v>
      </c>
      <c r="F50" s="35"/>
      <c r="Z50"/>
      <c r="AA50"/>
    </row>
    <row r="51" spans="2:27" x14ac:dyDescent="0.25">
      <c r="B51" s="5" t="s">
        <v>80</v>
      </c>
      <c r="C51" s="44">
        <v>15.022000000000002</v>
      </c>
      <c r="D51" s="9">
        <v>2.1523716699155295E-4</v>
      </c>
      <c r="E51" s="44">
        <v>0</v>
      </c>
      <c r="F51" s="35"/>
      <c r="Z51"/>
      <c r="AA51"/>
    </row>
    <row r="52" spans="2:27" x14ac:dyDescent="0.25">
      <c r="B52" s="5" t="s">
        <v>20</v>
      </c>
      <c r="C52" s="44">
        <v>10.052</v>
      </c>
      <c r="D52" s="9">
        <v>2.1281218958422025E-4</v>
      </c>
      <c r="E52" s="44">
        <v>0</v>
      </c>
      <c r="F52" s="35"/>
      <c r="Z52"/>
      <c r="AA52"/>
    </row>
    <row r="53" spans="2:27" x14ac:dyDescent="0.25">
      <c r="B53" s="5" t="s">
        <v>81</v>
      </c>
      <c r="C53" s="44">
        <v>5.6140000000000008</v>
      </c>
      <c r="D53" s="9">
        <v>2.1546803652968034E-4</v>
      </c>
      <c r="E53" s="44">
        <v>0</v>
      </c>
      <c r="F53" s="35"/>
      <c r="Z53"/>
      <c r="AA53"/>
    </row>
    <row r="54" spans="2:27" x14ac:dyDescent="0.25">
      <c r="B54" s="5" t="s">
        <v>22</v>
      </c>
      <c r="C54" s="44">
        <v>1.9305000000000003</v>
      </c>
      <c r="D54" s="9">
        <v>2.7036313657407407E-4</v>
      </c>
      <c r="E54" s="44">
        <v>97.43</v>
      </c>
      <c r="F54" s="35"/>
      <c r="Z54"/>
      <c r="AA54"/>
    </row>
    <row r="55" spans="2:27" x14ac:dyDescent="0.25">
      <c r="B55" s="5" t="s">
        <v>78</v>
      </c>
      <c r="C55" s="44">
        <v>0.315</v>
      </c>
      <c r="D55" s="9">
        <v>1.0185185185185184E-3</v>
      </c>
      <c r="E55" s="44">
        <v>0</v>
      </c>
      <c r="F55" s="35"/>
      <c r="Z55"/>
      <c r="AA55"/>
    </row>
    <row r="56" spans="2:27" x14ac:dyDescent="0.25">
      <c r="B56" s="5" t="s">
        <v>72</v>
      </c>
      <c r="C56" s="44">
        <v>0.28699999999999998</v>
      </c>
      <c r="D56" s="9">
        <v>3.4143518518518523E-4</v>
      </c>
      <c r="E56" s="44">
        <v>0</v>
      </c>
      <c r="F56" s="35"/>
      <c r="Z56"/>
      <c r="AA56"/>
    </row>
    <row r="57" spans="2:27" x14ac:dyDescent="0.25">
      <c r="B57" s="5" t="s">
        <v>29</v>
      </c>
      <c r="C57" s="44">
        <v>0.24500000000000002</v>
      </c>
      <c r="D57" s="9">
        <v>1.2037037037037038E-3</v>
      </c>
      <c r="E57" s="44">
        <v>0</v>
      </c>
      <c r="F57" s="35"/>
      <c r="Z57"/>
      <c r="AA57"/>
    </row>
    <row r="58" spans="2:27" x14ac:dyDescent="0.25">
      <c r="B58" s="5" t="s">
        <v>76</v>
      </c>
      <c r="C58" s="44">
        <v>0</v>
      </c>
      <c r="D58" s="9">
        <v>0</v>
      </c>
      <c r="E58" s="44">
        <v>0</v>
      </c>
      <c r="F58" s="35"/>
      <c r="Z58"/>
      <c r="AA58"/>
    </row>
    <row r="59" spans="2:27" x14ac:dyDescent="0.25">
      <c r="B59" s="17" t="s">
        <v>43</v>
      </c>
      <c r="C59" s="46">
        <v>29386.237000000001</v>
      </c>
      <c r="D59" s="18">
        <v>2.3425512243962146E-4</v>
      </c>
      <c r="E59" s="46">
        <v>1374716.439</v>
      </c>
    </row>
    <row r="60" spans="2:27" s="36" customFormat="1" x14ac:dyDescent="0.25">
      <c r="B60"/>
      <c r="C60"/>
      <c r="D60"/>
      <c r="E60"/>
      <c r="N60" s="37"/>
      <c r="Z60" s="38" t="s">
        <v>51</v>
      </c>
      <c r="AA60" s="38" t="s">
        <v>45</v>
      </c>
    </row>
    <row r="61" spans="2:27" x14ac:dyDescent="0.25">
      <c r="Z61" s="5" t="s">
        <v>19</v>
      </c>
      <c r="AA61" s="28">
        <v>29386.237000000001</v>
      </c>
    </row>
    <row r="62" spans="2:27" x14ac:dyDescent="0.25">
      <c r="E62" s="34"/>
      <c r="Z62" s="17" t="s">
        <v>43</v>
      </c>
      <c r="AA62" s="29">
        <v>29386.237000000001</v>
      </c>
    </row>
    <row r="63" spans="2:27" x14ac:dyDescent="0.25">
      <c r="Z63"/>
      <c r="AA63"/>
    </row>
    <row r="64" spans="2:27" x14ac:dyDescent="0.25">
      <c r="Z64"/>
      <c r="AA64"/>
    </row>
    <row r="65" spans="26:32" x14ac:dyDescent="0.25">
      <c r="Z65"/>
      <c r="AA65"/>
    </row>
    <row r="66" spans="26:32" x14ac:dyDescent="0.25">
      <c r="Z66"/>
      <c r="AA66"/>
    </row>
    <row r="67" spans="26:32" x14ac:dyDescent="0.25">
      <c r="Z67"/>
      <c r="AA67"/>
    </row>
    <row r="68" spans="26:32" x14ac:dyDescent="0.25">
      <c r="Z68" s="15" t="s">
        <v>51</v>
      </c>
      <c r="AA68" s="15" t="s">
        <v>45</v>
      </c>
    </row>
    <row r="69" spans="26:32" x14ac:dyDescent="0.25">
      <c r="Z69" s="5" t="s">
        <v>19</v>
      </c>
      <c r="AA69" s="28">
        <v>29386.237000000001</v>
      </c>
    </row>
    <row r="70" spans="26:32" x14ac:dyDescent="0.25">
      <c r="Z70" s="17" t="s">
        <v>43</v>
      </c>
      <c r="AA70" s="29">
        <v>29386.237000000001</v>
      </c>
    </row>
    <row r="71" spans="26:32" x14ac:dyDescent="0.25">
      <c r="Z71"/>
      <c r="AA71"/>
    </row>
    <row r="72" spans="26:32" x14ac:dyDescent="0.25">
      <c r="Z72"/>
      <c r="AA72"/>
    </row>
    <row r="73" spans="26:32" x14ac:dyDescent="0.25">
      <c r="Z73"/>
      <c r="AA73"/>
    </row>
    <row r="74" spans="26:32" x14ac:dyDescent="0.25">
      <c r="Z74" s="30" t="s">
        <v>45</v>
      </c>
      <c r="AA74" s="30" t="s">
        <v>52</v>
      </c>
      <c r="AB74" s="5"/>
      <c r="AC74" s="5"/>
      <c r="AD74" s="5"/>
      <c r="AE74" s="5"/>
      <c r="AF74" s="5"/>
    </row>
    <row r="75" spans="26:32" x14ac:dyDescent="0.25">
      <c r="Z75" s="15" t="s">
        <v>51</v>
      </c>
      <c r="AA75" s="15" t="s">
        <v>3</v>
      </c>
      <c r="AB75" s="15" t="s">
        <v>4</v>
      </c>
      <c r="AC75" s="15" t="s">
        <v>2</v>
      </c>
      <c r="AD75" s="15" t="s">
        <v>11</v>
      </c>
      <c r="AE75" s="15" t="s">
        <v>12</v>
      </c>
      <c r="AF75" s="15" t="s">
        <v>43</v>
      </c>
    </row>
    <row r="76" spans="26:32" x14ac:dyDescent="0.25">
      <c r="Z76" s="5" t="s">
        <v>19</v>
      </c>
      <c r="AA76" s="32">
        <v>1</v>
      </c>
      <c r="AB76" s="32">
        <v>1</v>
      </c>
      <c r="AC76" s="32">
        <v>1</v>
      </c>
      <c r="AD76" s="32">
        <v>1</v>
      </c>
      <c r="AE76" s="32">
        <v>1</v>
      </c>
      <c r="AF76" s="32">
        <v>1</v>
      </c>
    </row>
    <row r="77" spans="26:32" x14ac:dyDescent="0.25">
      <c r="Z77" s="17" t="s">
        <v>43</v>
      </c>
      <c r="AA77" s="33">
        <v>1</v>
      </c>
      <c r="AB77" s="33">
        <v>1</v>
      </c>
      <c r="AC77" s="33">
        <v>1</v>
      </c>
      <c r="AD77" s="33">
        <v>1</v>
      </c>
      <c r="AE77" s="33">
        <v>1</v>
      </c>
      <c r="AF77" s="33">
        <v>1</v>
      </c>
    </row>
    <row r="78" spans="26:32" x14ac:dyDescent="0.25">
      <c r="Z78"/>
      <c r="AA78"/>
    </row>
    <row r="79" spans="26:32" x14ac:dyDescent="0.25">
      <c r="Z79"/>
      <c r="AA79"/>
    </row>
    <row r="80" spans="26:32" x14ac:dyDescent="0.25">
      <c r="Z80"/>
      <c r="AA80"/>
    </row>
    <row r="81" spans="26:29" x14ac:dyDescent="0.25">
      <c r="Z81"/>
      <c r="AA81"/>
    </row>
    <row r="83" spans="26:29" x14ac:dyDescent="0.25">
      <c r="Z83" s="30" t="s">
        <v>51</v>
      </c>
      <c r="AA83" s="15" t="s">
        <v>45</v>
      </c>
      <c r="AC83" s="31"/>
    </row>
    <row r="84" spans="26:29" x14ac:dyDescent="0.25">
      <c r="Z84" s="5" t="s">
        <v>3</v>
      </c>
      <c r="AA84" s="28">
        <v>417.83749999999998</v>
      </c>
      <c r="AC84" s="31"/>
    </row>
    <row r="85" spans="26:29" x14ac:dyDescent="0.25">
      <c r="Z85" s="5" t="s">
        <v>4</v>
      </c>
      <c r="AA85" s="28">
        <v>122.30249999999998</v>
      </c>
      <c r="AC85" s="31"/>
    </row>
    <row r="86" spans="26:29" x14ac:dyDescent="0.25">
      <c r="Z86" s="5" t="s">
        <v>2</v>
      </c>
      <c r="AA86" s="28">
        <v>4919.4250000000011</v>
      </c>
      <c r="AC86" s="31"/>
    </row>
    <row r="87" spans="26:29" x14ac:dyDescent="0.25">
      <c r="Z87" s="5" t="s">
        <v>11</v>
      </c>
      <c r="AA87" s="28">
        <v>3479.6439999999993</v>
      </c>
      <c r="AC87" s="31"/>
    </row>
    <row r="88" spans="26:29" x14ac:dyDescent="0.25">
      <c r="Z88" s="5" t="s">
        <v>12</v>
      </c>
      <c r="AA88" s="28">
        <v>20447.028000000002</v>
      </c>
    </row>
    <row r="89" spans="26:29" x14ac:dyDescent="0.25">
      <c r="Z89" s="5" t="s">
        <v>76</v>
      </c>
      <c r="AA89" s="28"/>
    </row>
    <row r="90" spans="26:29" x14ac:dyDescent="0.25">
      <c r="Z90" s="17" t="s">
        <v>43</v>
      </c>
      <c r="AA90" s="29">
        <v>29386.237000000001</v>
      </c>
    </row>
    <row r="91" spans="26:29" x14ac:dyDescent="0.25">
      <c r="Z91"/>
      <c r="AA91"/>
    </row>
    <row r="92" spans="26:29" x14ac:dyDescent="0.25">
      <c r="Z92"/>
      <c r="AA92"/>
    </row>
    <row r="93" spans="26:29" x14ac:dyDescent="0.25">
      <c r="Z93"/>
      <c r="AA93"/>
    </row>
    <row r="94" spans="26:29" x14ac:dyDescent="0.25">
      <c r="Z94"/>
      <c r="AA94"/>
    </row>
    <row r="95" spans="26:29" x14ac:dyDescent="0.25">
      <c r="Z95"/>
      <c r="AA95"/>
    </row>
    <row r="96" spans="26:29" x14ac:dyDescent="0.25">
      <c r="Z96"/>
      <c r="AA96"/>
    </row>
    <row r="97" spans="26:27" x14ac:dyDescent="0.25">
      <c r="Z97"/>
      <c r="AA97"/>
    </row>
    <row r="98" spans="26:27" x14ac:dyDescent="0.25">
      <c r="Z98"/>
      <c r="AA98"/>
    </row>
    <row r="99" spans="26:27" x14ac:dyDescent="0.25">
      <c r="Z99"/>
      <c r="AA99"/>
    </row>
    <row r="100" spans="26:27" x14ac:dyDescent="0.25">
      <c r="Z100"/>
      <c r="AA100"/>
    </row>
    <row r="101" spans="26:27" x14ac:dyDescent="0.25">
      <c r="Z101"/>
      <c r="AA101"/>
    </row>
    <row r="102" spans="26:27" x14ac:dyDescent="0.25">
      <c r="Z102"/>
      <c r="AA102"/>
    </row>
    <row r="103" spans="26:27" x14ac:dyDescent="0.25">
      <c r="Z103"/>
      <c r="AA103"/>
    </row>
    <row r="104" spans="26:27" x14ac:dyDescent="0.25">
      <c r="Z104"/>
      <c r="AA104"/>
    </row>
    <row r="105" spans="26:27" x14ac:dyDescent="0.25">
      <c r="Z105"/>
      <c r="AA105"/>
    </row>
    <row r="106" spans="26:27" x14ac:dyDescent="0.25">
      <c r="Z106"/>
      <c r="AA106"/>
    </row>
    <row r="107" spans="26:27" x14ac:dyDescent="0.25">
      <c r="Z107"/>
      <c r="AA107"/>
    </row>
    <row r="108" spans="26:27" x14ac:dyDescent="0.25">
      <c r="Z108"/>
      <c r="AA108"/>
    </row>
    <row r="109" spans="26:27" x14ac:dyDescent="0.25">
      <c r="Z109"/>
      <c r="AA109"/>
    </row>
    <row r="110" spans="26:27" x14ac:dyDescent="0.25">
      <c r="Z110"/>
      <c r="AA110"/>
    </row>
    <row r="111" spans="26:27" x14ac:dyDescent="0.25">
      <c r="Z111"/>
      <c r="AA111"/>
    </row>
    <row r="112" spans="26:27" x14ac:dyDescent="0.25">
      <c r="Z112"/>
      <c r="AA112"/>
    </row>
    <row r="113" spans="26:27" x14ac:dyDescent="0.25">
      <c r="Z113"/>
      <c r="AA113"/>
    </row>
    <row r="114" spans="26:27" x14ac:dyDescent="0.25">
      <c r="Z114"/>
      <c r="AA114"/>
    </row>
    <row r="115" spans="26:27" x14ac:dyDescent="0.25">
      <c r="Z115"/>
      <c r="AA115"/>
    </row>
    <row r="116" spans="26:27" x14ac:dyDescent="0.25">
      <c r="Z116"/>
      <c r="AA116"/>
    </row>
    <row r="117" spans="26:27" x14ac:dyDescent="0.25">
      <c r="Z117"/>
      <c r="AA117"/>
    </row>
    <row r="118" spans="26:27" x14ac:dyDescent="0.25">
      <c r="Z118"/>
      <c r="AA118"/>
    </row>
    <row r="119" spans="26:27" x14ac:dyDescent="0.25">
      <c r="Z119"/>
      <c r="AA119"/>
    </row>
    <row r="120" spans="26:27" x14ac:dyDescent="0.25">
      <c r="Z120"/>
      <c r="AA120"/>
    </row>
    <row r="121" spans="26:27" x14ac:dyDescent="0.25">
      <c r="Z121"/>
      <c r="AA121"/>
    </row>
    <row r="122" spans="26:27" x14ac:dyDescent="0.25">
      <c r="Z122"/>
      <c r="AA122"/>
    </row>
    <row r="123" spans="26:27" x14ac:dyDescent="0.25">
      <c r="Z123"/>
      <c r="AA123"/>
    </row>
    <row r="124" spans="26:27" x14ac:dyDescent="0.25">
      <c r="Z124"/>
      <c r="AA124"/>
    </row>
    <row r="125" spans="26:27" x14ac:dyDescent="0.25">
      <c r="Z125"/>
      <c r="AA125"/>
    </row>
    <row r="126" spans="26:27" x14ac:dyDescent="0.25">
      <c r="Z126"/>
      <c r="AA126"/>
    </row>
    <row r="127" spans="26:27" x14ac:dyDescent="0.25">
      <c r="Z127"/>
      <c r="AA127"/>
    </row>
    <row r="128" spans="26:27" x14ac:dyDescent="0.25">
      <c r="Z128"/>
      <c r="AA128"/>
    </row>
    <row r="129" spans="26:27" x14ac:dyDescent="0.25">
      <c r="Z129"/>
      <c r="AA129"/>
    </row>
    <row r="130" spans="26:27" x14ac:dyDescent="0.25">
      <c r="Z130"/>
      <c r="AA130"/>
    </row>
    <row r="131" spans="26:27" x14ac:dyDescent="0.25">
      <c r="Z131"/>
      <c r="AA131"/>
    </row>
    <row r="132" spans="26:27" x14ac:dyDescent="0.25">
      <c r="Z132"/>
      <c r="AA132"/>
    </row>
    <row r="133" spans="26:27" x14ac:dyDescent="0.25">
      <c r="Z133"/>
      <c r="AA133"/>
    </row>
    <row r="134" spans="26:27" x14ac:dyDescent="0.25">
      <c r="Z134"/>
      <c r="AA134"/>
    </row>
    <row r="135" spans="26:27" x14ac:dyDescent="0.25">
      <c r="Z135"/>
      <c r="AA135"/>
    </row>
    <row r="136" spans="26:27" x14ac:dyDescent="0.25">
      <c r="Z136"/>
      <c r="AA136"/>
    </row>
    <row r="137" spans="26:27" x14ac:dyDescent="0.25">
      <c r="Z137"/>
      <c r="AA137"/>
    </row>
    <row r="138" spans="26:27" x14ac:dyDescent="0.25">
      <c r="Z138"/>
      <c r="AA138"/>
    </row>
    <row r="139" spans="26:27" x14ac:dyDescent="0.25">
      <c r="Z139"/>
      <c r="AA139"/>
    </row>
    <row r="140" spans="26:27" x14ac:dyDescent="0.25">
      <c r="Z140"/>
      <c r="AA140"/>
    </row>
    <row r="141" spans="26:27" x14ac:dyDescent="0.25">
      <c r="Z141"/>
      <c r="AA141"/>
    </row>
    <row r="142" spans="26:27" x14ac:dyDescent="0.25">
      <c r="Z142"/>
      <c r="AA142"/>
    </row>
    <row r="143" spans="26:27" x14ac:dyDescent="0.25">
      <c r="Z143"/>
      <c r="AA143"/>
    </row>
  </sheetData>
  <pageMargins left="0.511811024" right="0.511811024" top="0.78740157499999996" bottom="0.78740157499999996" header="0.31496062000000002" footer="0.31496062000000002"/>
  <pageSetup paperSize="9" orientation="portrait" r:id="rId9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5"/>
  <sheetViews>
    <sheetView showGridLines="0" topLeftCell="A691" workbookViewId="0">
      <selection activeCell="C715" sqref="C715"/>
    </sheetView>
  </sheetViews>
  <sheetFormatPr defaultRowHeight="15" x14ac:dyDescent="0.25"/>
  <cols>
    <col min="1" max="1" width="15.42578125" style="6" bestFit="1" customWidth="1"/>
    <col min="2" max="2" width="12.28515625" style="5" bestFit="1" customWidth="1"/>
    <col min="3" max="3" width="31.7109375" style="5" bestFit="1" customWidth="1"/>
    <col min="4" max="4" width="17.85546875" style="5" bestFit="1" customWidth="1"/>
    <col min="5" max="5" width="11.140625" style="5" bestFit="1" customWidth="1"/>
    <col min="6" max="6" width="27.7109375" style="5" bestFit="1" customWidth="1"/>
    <col min="7" max="7" width="30" style="11" bestFit="1" customWidth="1"/>
    <col min="8" max="8" width="28.5703125" style="5" bestFit="1" customWidth="1"/>
    <col min="9" max="9" width="29" style="5" bestFit="1" customWidth="1"/>
    <col min="10" max="12" width="9.140625" style="5"/>
    <col min="13" max="13" width="13.28515625" style="5" bestFit="1" customWidth="1"/>
    <col min="14" max="16384" width="9.140625" style="5"/>
  </cols>
  <sheetData>
    <row r="1" spans="1:9" ht="18.75" x14ac:dyDescent="0.25">
      <c r="A1" s="42" t="s">
        <v>38</v>
      </c>
      <c r="B1" s="7" t="s">
        <v>14</v>
      </c>
      <c r="C1" s="7" t="s">
        <v>15</v>
      </c>
      <c r="D1" s="7" t="s">
        <v>16</v>
      </c>
      <c r="E1" s="7" t="s">
        <v>71</v>
      </c>
      <c r="F1" s="7" t="s">
        <v>17</v>
      </c>
      <c r="G1" s="10" t="s">
        <v>47</v>
      </c>
      <c r="H1" s="7" t="s">
        <v>46</v>
      </c>
      <c r="I1" s="7" t="s">
        <v>48</v>
      </c>
    </row>
    <row r="2" spans="1:9" x14ac:dyDescent="0.25">
      <c r="A2" s="45">
        <f>SUMIFS(TB_CUSTO!$E:$E,TB_CUSTO!$G:$G,BASE_TP_TARIFADO!D2,TB_CUSTO!$B:$B,BASE_TP_TARIFADO!E2)*(F2/60)</f>
        <v>0.49000000000000005</v>
      </c>
      <c r="B2" s="8">
        <v>44317</v>
      </c>
      <c r="C2" s="5" t="s">
        <v>26</v>
      </c>
      <c r="D2" s="5" t="s">
        <v>19</v>
      </c>
      <c r="E2" s="5" t="s">
        <v>2</v>
      </c>
      <c r="F2" s="5">
        <v>420</v>
      </c>
      <c r="G2" s="11">
        <v>2.4189814814814799E-3</v>
      </c>
      <c r="H2" s="5">
        <v>15</v>
      </c>
      <c r="I2" s="12">
        <v>0</v>
      </c>
    </row>
    <row r="3" spans="1:9" x14ac:dyDescent="0.25">
      <c r="A3" s="45">
        <f>SUMIFS(TB_CUSTO!$E:$E,TB_CUSTO!$G:$G,BASE_TP_TARIFADO!D3,TB_CUSTO!$B:$B,BASE_TP_TARIFADO!E3)*(F3/60)</f>
        <v>0.30800000000000005</v>
      </c>
      <c r="B3" s="8">
        <v>44317</v>
      </c>
      <c r="C3" s="5" t="s">
        <v>26</v>
      </c>
      <c r="D3" s="5" t="s">
        <v>19</v>
      </c>
      <c r="E3" s="5" t="s">
        <v>11</v>
      </c>
      <c r="F3" s="5">
        <v>264</v>
      </c>
      <c r="G3" s="11">
        <v>2.0717592592592602E-3</v>
      </c>
      <c r="H3" s="5">
        <v>8</v>
      </c>
      <c r="I3" s="12">
        <v>0</v>
      </c>
    </row>
    <row r="4" spans="1:9" x14ac:dyDescent="0.25">
      <c r="A4" s="45">
        <f>SUMIFS(TB_CUSTO!$E:$E,TB_CUSTO!$G:$G,BASE_TP_TARIFADO!D4,TB_CUSTO!$B:$B,BASE_TP_TARIFADO!E4)*(F4/60)</f>
        <v>1.6660000000000001</v>
      </c>
      <c r="B4" s="8">
        <v>44317</v>
      </c>
      <c r="C4" s="5" t="s">
        <v>26</v>
      </c>
      <c r="D4" s="5" t="s">
        <v>19</v>
      </c>
      <c r="E4" s="5" t="s">
        <v>12</v>
      </c>
      <c r="F4" s="5">
        <v>1428</v>
      </c>
      <c r="G4" s="11">
        <v>8.5185185185185208E-3</v>
      </c>
      <c r="H4" s="5">
        <v>47</v>
      </c>
      <c r="I4" s="12">
        <v>0</v>
      </c>
    </row>
    <row r="5" spans="1:9" x14ac:dyDescent="0.25">
      <c r="A5" s="45">
        <f>SUMIFS(TB_CUSTO!$E:$E,TB_CUSTO!$G:$G,BASE_TP_TARIFADO!D5,TB_CUSTO!$B:$B,BASE_TP_TARIFADO!E5)*(F5/60)</f>
        <v>2.863</v>
      </c>
      <c r="B5" s="8">
        <v>44319</v>
      </c>
      <c r="C5" s="5" t="s">
        <v>32</v>
      </c>
      <c r="D5" s="5" t="s">
        <v>19</v>
      </c>
      <c r="E5" s="5" t="s">
        <v>2</v>
      </c>
      <c r="F5" s="5">
        <v>2454</v>
      </c>
      <c r="G5" s="11">
        <v>1.5636574074074101E-2</v>
      </c>
      <c r="H5" s="5">
        <v>77</v>
      </c>
      <c r="I5" s="12">
        <v>0</v>
      </c>
    </row>
    <row r="6" spans="1:9" x14ac:dyDescent="0.25">
      <c r="A6" s="45">
        <f>SUMIFS(TB_CUSTO!$E:$E,TB_CUSTO!$G:$G,BASE_TP_TARIFADO!D6,TB_CUSTO!$B:$B,BASE_TP_TARIFADO!E6)*(F6/60)</f>
        <v>3.556</v>
      </c>
      <c r="B6" s="8">
        <v>44319</v>
      </c>
      <c r="C6" s="5" t="s">
        <v>32</v>
      </c>
      <c r="D6" s="5" t="s">
        <v>19</v>
      </c>
      <c r="E6" s="5" t="s">
        <v>11</v>
      </c>
      <c r="F6" s="5">
        <v>3048</v>
      </c>
      <c r="G6" s="11">
        <v>2.3796296296296301E-2</v>
      </c>
      <c r="H6" s="5">
        <v>83</v>
      </c>
      <c r="I6" s="12">
        <v>0</v>
      </c>
    </row>
    <row r="7" spans="1:9" x14ac:dyDescent="0.25">
      <c r="A7" s="45">
        <f>SUMIFS(TB_CUSTO!$E:$E,TB_CUSTO!$G:$G,BASE_TP_TARIFADO!D7,TB_CUSTO!$B:$B,BASE_TP_TARIFADO!E7)*(F7/60)</f>
        <v>11.515000000000001</v>
      </c>
      <c r="B7" s="8">
        <v>44319</v>
      </c>
      <c r="C7" s="5" t="s">
        <v>32</v>
      </c>
      <c r="D7" s="5" t="s">
        <v>19</v>
      </c>
      <c r="E7" s="5" t="s">
        <v>12</v>
      </c>
      <c r="F7" s="5">
        <v>9870</v>
      </c>
      <c r="G7" s="11">
        <v>6.7835648148148103E-2</v>
      </c>
      <c r="H7" s="5">
        <v>276</v>
      </c>
      <c r="I7" s="12">
        <v>295.98</v>
      </c>
    </row>
    <row r="8" spans="1:9" x14ac:dyDescent="0.25">
      <c r="A8" s="45">
        <f>SUMIFS(TB_CUSTO!$E:$E,TB_CUSTO!$G:$G,BASE_TP_TARIFADO!D8,TB_CUSTO!$B:$B,BASE_TP_TARIFADO!E8)*(F8/60)</f>
        <v>13.46</v>
      </c>
      <c r="B8" s="8">
        <v>44319</v>
      </c>
      <c r="C8" s="5" t="s">
        <v>27</v>
      </c>
      <c r="D8" s="5" t="s">
        <v>19</v>
      </c>
      <c r="E8" s="5" t="s">
        <v>3</v>
      </c>
      <c r="F8" s="5">
        <v>32304</v>
      </c>
      <c r="G8" s="11">
        <v>0.24877314814814799</v>
      </c>
      <c r="H8" s="5">
        <v>1004</v>
      </c>
      <c r="I8" s="12">
        <v>84.08</v>
      </c>
    </row>
    <row r="9" spans="1:9" x14ac:dyDescent="0.25">
      <c r="A9" s="45">
        <f>SUMIFS(TB_CUSTO!$E:$E,TB_CUSTO!$G:$G,BASE_TP_TARIFADO!D9,TB_CUSTO!$B:$B,BASE_TP_TARIFADO!E9)*(F9/60)</f>
        <v>4.7625000000000002</v>
      </c>
      <c r="B9" s="8">
        <v>44319</v>
      </c>
      <c r="C9" s="5" t="s">
        <v>27</v>
      </c>
      <c r="D9" s="5" t="s">
        <v>19</v>
      </c>
      <c r="E9" s="5" t="s">
        <v>4</v>
      </c>
      <c r="F9" s="5">
        <v>11430</v>
      </c>
      <c r="G9" s="11">
        <v>9.9131944444444398E-2</v>
      </c>
      <c r="H9" s="5">
        <v>348</v>
      </c>
      <c r="I9" s="12">
        <v>0</v>
      </c>
    </row>
    <row r="10" spans="1:9" x14ac:dyDescent="0.25">
      <c r="A10" s="45">
        <f>SUMIFS(TB_CUSTO!$E:$E,TB_CUSTO!$G:$G,BASE_TP_TARIFADO!D10,TB_CUSTO!$B:$B,BASE_TP_TARIFADO!E10)*(F10/60)</f>
        <v>38.85</v>
      </c>
      <c r="B10" s="8">
        <v>44319</v>
      </c>
      <c r="C10" s="5" t="s">
        <v>27</v>
      </c>
      <c r="D10" s="5" t="s">
        <v>19</v>
      </c>
      <c r="E10" s="5" t="s">
        <v>2</v>
      </c>
      <c r="F10" s="5">
        <v>33300</v>
      </c>
      <c r="G10" s="11">
        <v>0.21383101851851899</v>
      </c>
      <c r="H10" s="5">
        <v>973</v>
      </c>
      <c r="I10" s="12">
        <v>4310.24</v>
      </c>
    </row>
    <row r="11" spans="1:9" x14ac:dyDescent="0.25">
      <c r="A11" s="45">
        <f>SUMIFS(TB_CUSTO!$E:$E,TB_CUSTO!$G:$G,BASE_TP_TARIFADO!D11,TB_CUSTO!$B:$B,BASE_TP_TARIFADO!E11)*(F11/60)</f>
        <v>25.466000000000005</v>
      </c>
      <c r="B11" s="8">
        <v>44319</v>
      </c>
      <c r="C11" s="5" t="s">
        <v>27</v>
      </c>
      <c r="D11" s="5" t="s">
        <v>19</v>
      </c>
      <c r="E11" s="5" t="s">
        <v>11</v>
      </c>
      <c r="F11" s="5">
        <v>21828</v>
      </c>
      <c r="G11" s="11">
        <v>0.14182870370370401</v>
      </c>
      <c r="H11" s="5">
        <v>636</v>
      </c>
      <c r="I11" s="12">
        <v>2887.7</v>
      </c>
    </row>
    <row r="12" spans="1:9" x14ac:dyDescent="0.25">
      <c r="A12" s="45">
        <f>SUMIFS(TB_CUSTO!$E:$E,TB_CUSTO!$G:$G,BASE_TP_TARIFADO!D12,TB_CUSTO!$B:$B,BASE_TP_TARIFADO!E12)*(F12/60)</f>
        <v>206.33200000000002</v>
      </c>
      <c r="B12" s="8">
        <v>44319</v>
      </c>
      <c r="C12" s="5" t="s">
        <v>27</v>
      </c>
      <c r="D12" s="5" t="s">
        <v>19</v>
      </c>
      <c r="E12" s="5" t="s">
        <v>12</v>
      </c>
      <c r="F12" s="5">
        <v>176856</v>
      </c>
      <c r="G12" s="11">
        <v>1.16599537037037</v>
      </c>
      <c r="H12" s="5">
        <v>5296</v>
      </c>
      <c r="I12" s="12">
        <v>13944.07</v>
      </c>
    </row>
    <row r="13" spans="1:9" x14ac:dyDescent="0.25">
      <c r="A13" s="45">
        <f>SUMIFS(TB_CUSTO!$E:$E,TB_CUSTO!$G:$G,BASE_TP_TARIFADO!D13,TB_CUSTO!$B:$B,BASE_TP_TARIFADO!E13)*(F13/60)</f>
        <v>9.7500000000000003E-2</v>
      </c>
      <c r="B13" s="8">
        <v>44319</v>
      </c>
      <c r="C13" s="5" t="s">
        <v>23</v>
      </c>
      <c r="D13" s="5" t="s">
        <v>19</v>
      </c>
      <c r="E13" s="5" t="s">
        <v>3</v>
      </c>
      <c r="F13" s="5">
        <v>234</v>
      </c>
      <c r="G13" s="11">
        <v>1.8402777777777801E-3</v>
      </c>
      <c r="H13" s="5">
        <v>7</v>
      </c>
      <c r="I13" s="12">
        <v>0</v>
      </c>
    </row>
    <row r="14" spans="1:9" x14ac:dyDescent="0.25">
      <c r="A14" s="45">
        <f>SUMIFS(TB_CUSTO!$E:$E,TB_CUSTO!$G:$G,BASE_TP_TARIFADO!D14,TB_CUSTO!$B:$B,BASE_TP_TARIFADO!E14)*(F14/60)</f>
        <v>26.971000000000004</v>
      </c>
      <c r="B14" s="8">
        <v>44319</v>
      </c>
      <c r="C14" s="5" t="s">
        <v>23</v>
      </c>
      <c r="D14" s="5" t="s">
        <v>19</v>
      </c>
      <c r="E14" s="5" t="s">
        <v>2</v>
      </c>
      <c r="F14" s="5">
        <v>23118</v>
      </c>
      <c r="G14" s="11">
        <v>0.13512731481481499</v>
      </c>
      <c r="H14" s="5">
        <v>725</v>
      </c>
      <c r="I14" s="12">
        <v>120.91</v>
      </c>
    </row>
    <row r="15" spans="1:9" x14ac:dyDescent="0.25">
      <c r="A15" s="45">
        <f>SUMIFS(TB_CUSTO!$E:$E,TB_CUSTO!$G:$G,BASE_TP_TARIFADO!D15,TB_CUSTO!$B:$B,BASE_TP_TARIFADO!E15)*(F15/60)</f>
        <v>21.385000000000002</v>
      </c>
      <c r="B15" s="8">
        <v>44319</v>
      </c>
      <c r="C15" s="5" t="s">
        <v>23</v>
      </c>
      <c r="D15" s="5" t="s">
        <v>19</v>
      </c>
      <c r="E15" s="5" t="s">
        <v>11</v>
      </c>
      <c r="F15" s="5">
        <v>18330</v>
      </c>
      <c r="G15" s="11">
        <v>0.11042824074074099</v>
      </c>
      <c r="H15" s="5">
        <v>579</v>
      </c>
      <c r="I15" s="12">
        <v>776.75</v>
      </c>
    </row>
    <row r="16" spans="1:9" x14ac:dyDescent="0.25">
      <c r="A16" s="45">
        <f>SUMIFS(TB_CUSTO!$E:$E,TB_CUSTO!$G:$G,BASE_TP_TARIFADO!D16,TB_CUSTO!$B:$B,BASE_TP_TARIFADO!E16)*(F16/60)</f>
        <v>169.20400000000001</v>
      </c>
      <c r="B16" s="8">
        <v>44319</v>
      </c>
      <c r="C16" s="5" t="s">
        <v>23</v>
      </c>
      <c r="D16" s="5" t="s">
        <v>19</v>
      </c>
      <c r="E16" s="5" t="s">
        <v>12</v>
      </c>
      <c r="F16" s="5">
        <v>145032</v>
      </c>
      <c r="G16" s="11">
        <v>0.88135416666666699</v>
      </c>
      <c r="H16" s="5">
        <v>4649</v>
      </c>
      <c r="I16" s="12">
        <v>5149.7700000000004</v>
      </c>
    </row>
    <row r="17" spans="1:9" x14ac:dyDescent="0.25">
      <c r="A17" s="45">
        <f>SUMIFS(TB_CUSTO!$E:$E,TB_CUSTO!$G:$G,BASE_TP_TARIFADO!D17,TB_CUSTO!$B:$B,BASE_TP_TARIFADO!E17)*(F17/60)</f>
        <v>0.2</v>
      </c>
      <c r="B17" s="8">
        <v>44319</v>
      </c>
      <c r="C17" s="5" t="s">
        <v>36</v>
      </c>
      <c r="D17" s="5" t="s">
        <v>19</v>
      </c>
      <c r="E17" s="5" t="s">
        <v>3</v>
      </c>
      <c r="F17" s="5">
        <v>480</v>
      </c>
      <c r="G17" s="11">
        <v>2.66203703703704E-3</v>
      </c>
      <c r="H17" s="5">
        <v>16</v>
      </c>
      <c r="I17" s="12">
        <v>0</v>
      </c>
    </row>
    <row r="18" spans="1:9" x14ac:dyDescent="0.25">
      <c r="A18" s="45">
        <f>SUMIFS(TB_CUSTO!$E:$E,TB_CUSTO!$G:$G,BASE_TP_TARIFADO!D18,TB_CUSTO!$B:$B,BASE_TP_TARIFADO!E18)*(F18/60)</f>
        <v>6.7500000000000004E-2</v>
      </c>
      <c r="B18" s="8">
        <v>44319</v>
      </c>
      <c r="C18" s="5" t="s">
        <v>36</v>
      </c>
      <c r="D18" s="5" t="s">
        <v>19</v>
      </c>
      <c r="E18" s="5" t="s">
        <v>4</v>
      </c>
      <c r="F18" s="5">
        <v>162</v>
      </c>
      <c r="G18" s="11">
        <v>1.38888888888889E-3</v>
      </c>
      <c r="H18" s="5">
        <v>5</v>
      </c>
      <c r="I18" s="12">
        <v>0</v>
      </c>
    </row>
    <row r="19" spans="1:9" x14ac:dyDescent="0.25">
      <c r="A19" s="45">
        <f>SUMIFS(TB_CUSTO!$E:$E,TB_CUSTO!$G:$G,BASE_TP_TARIFADO!D19,TB_CUSTO!$B:$B,BASE_TP_TARIFADO!E19)*(F19/60)</f>
        <v>5.0120000000000005</v>
      </c>
      <c r="B19" s="8">
        <v>44319</v>
      </c>
      <c r="C19" s="5" t="s">
        <v>36</v>
      </c>
      <c r="D19" s="5" t="s">
        <v>19</v>
      </c>
      <c r="E19" s="5" t="s">
        <v>2</v>
      </c>
      <c r="F19" s="5">
        <v>4296</v>
      </c>
      <c r="G19" s="11">
        <v>3.3182870370370397E-2</v>
      </c>
      <c r="H19" s="5">
        <v>115</v>
      </c>
      <c r="I19" s="12">
        <v>0</v>
      </c>
    </row>
    <row r="20" spans="1:9" x14ac:dyDescent="0.25">
      <c r="A20" s="45">
        <f>SUMIFS(TB_CUSTO!$E:$E,TB_CUSTO!$G:$G,BASE_TP_TARIFADO!D20,TB_CUSTO!$B:$B,BASE_TP_TARIFADO!E20)*(F20/60)</f>
        <v>1.8060000000000003</v>
      </c>
      <c r="B20" s="8">
        <v>44319</v>
      </c>
      <c r="C20" s="5" t="s">
        <v>36</v>
      </c>
      <c r="D20" s="5" t="s">
        <v>19</v>
      </c>
      <c r="E20" s="5" t="s">
        <v>11</v>
      </c>
      <c r="F20" s="5">
        <v>1548</v>
      </c>
      <c r="G20" s="11">
        <v>1.20601851851852E-2</v>
      </c>
      <c r="H20" s="5">
        <v>44</v>
      </c>
      <c r="I20" s="12">
        <v>0</v>
      </c>
    </row>
    <row r="21" spans="1:9" x14ac:dyDescent="0.25">
      <c r="A21" s="45">
        <f>SUMIFS(TB_CUSTO!$E:$E,TB_CUSTO!$G:$G,BASE_TP_TARIFADO!D21,TB_CUSTO!$B:$B,BASE_TP_TARIFADO!E21)*(F21/60)</f>
        <v>11.697000000000001</v>
      </c>
      <c r="B21" s="8">
        <v>44319</v>
      </c>
      <c r="C21" s="5" t="s">
        <v>36</v>
      </c>
      <c r="D21" s="5" t="s">
        <v>19</v>
      </c>
      <c r="E21" s="5" t="s">
        <v>12</v>
      </c>
      <c r="F21" s="5">
        <v>10026</v>
      </c>
      <c r="G21" s="11">
        <v>8.1134259259259295E-2</v>
      </c>
      <c r="H21" s="5">
        <v>267</v>
      </c>
      <c r="I21" s="12">
        <v>0</v>
      </c>
    </row>
    <row r="22" spans="1:9" x14ac:dyDescent="0.25">
      <c r="A22" s="45">
        <f>SUMIFS(TB_CUSTO!$E:$E,TB_CUSTO!$G:$G,BASE_TP_TARIFADO!D22,TB_CUSTO!$B:$B,BASE_TP_TARIFADO!E22)*(F22/60)</f>
        <v>0.95250000000000012</v>
      </c>
      <c r="B22" s="8">
        <v>44319</v>
      </c>
      <c r="C22" s="5" t="s">
        <v>73</v>
      </c>
      <c r="D22" s="5" t="s">
        <v>19</v>
      </c>
      <c r="E22" s="5" t="s">
        <v>3</v>
      </c>
      <c r="F22" s="5">
        <v>2286</v>
      </c>
      <c r="G22" s="11">
        <v>1.3692129629629599E-2</v>
      </c>
      <c r="H22" s="5">
        <v>71</v>
      </c>
      <c r="I22" s="12">
        <v>0</v>
      </c>
    </row>
    <row r="23" spans="1:9" x14ac:dyDescent="0.25">
      <c r="A23" s="45">
        <f>SUMIFS(TB_CUSTO!$E:$E,TB_CUSTO!$G:$G,BASE_TP_TARIFADO!D23,TB_CUSTO!$B:$B,BASE_TP_TARIFADO!E23)*(F23/60)</f>
        <v>0.24750000000000003</v>
      </c>
      <c r="B23" s="8">
        <v>44319</v>
      </c>
      <c r="C23" s="5" t="s">
        <v>73</v>
      </c>
      <c r="D23" s="5" t="s">
        <v>19</v>
      </c>
      <c r="E23" s="5" t="s">
        <v>4</v>
      </c>
      <c r="F23" s="5">
        <v>594</v>
      </c>
      <c r="G23" s="11">
        <v>5.5439814814814796E-3</v>
      </c>
      <c r="H23" s="5">
        <v>15</v>
      </c>
      <c r="I23" s="12">
        <v>75.47</v>
      </c>
    </row>
    <row r="24" spans="1:9" x14ac:dyDescent="0.25">
      <c r="A24" s="45">
        <f>SUMIFS(TB_CUSTO!$E:$E,TB_CUSTO!$G:$G,BASE_TP_TARIFADO!D24,TB_CUSTO!$B:$B,BASE_TP_TARIFADO!E24)*(F24/60)</f>
        <v>4.0810000000000004</v>
      </c>
      <c r="B24" s="8">
        <v>44319</v>
      </c>
      <c r="C24" s="5" t="s">
        <v>73</v>
      </c>
      <c r="D24" s="5" t="s">
        <v>19</v>
      </c>
      <c r="E24" s="5" t="s">
        <v>2</v>
      </c>
      <c r="F24" s="5">
        <v>3498</v>
      </c>
      <c r="G24" s="11">
        <v>2.8622685185185199E-2</v>
      </c>
      <c r="H24" s="5">
        <v>91</v>
      </c>
      <c r="I24" s="12">
        <v>501.94</v>
      </c>
    </row>
    <row r="25" spans="1:9" x14ac:dyDescent="0.25">
      <c r="A25" s="45">
        <f>SUMIFS(TB_CUSTO!$E:$E,TB_CUSTO!$G:$G,BASE_TP_TARIFADO!D25,TB_CUSTO!$B:$B,BASE_TP_TARIFADO!E25)*(F25/60)</f>
        <v>1.379</v>
      </c>
      <c r="B25" s="8">
        <v>44319</v>
      </c>
      <c r="C25" s="5" t="s">
        <v>73</v>
      </c>
      <c r="D25" s="5" t="s">
        <v>19</v>
      </c>
      <c r="E25" s="5" t="s">
        <v>11</v>
      </c>
      <c r="F25" s="5">
        <v>1182</v>
      </c>
      <c r="G25" s="11">
        <v>9.5486111111111101E-3</v>
      </c>
      <c r="H25" s="5">
        <v>30</v>
      </c>
      <c r="I25" s="12">
        <v>302.87</v>
      </c>
    </row>
    <row r="26" spans="1:9" x14ac:dyDescent="0.25">
      <c r="A26" s="45">
        <f>SUMIFS(TB_CUSTO!$E:$E,TB_CUSTO!$G:$G,BASE_TP_TARIFADO!D26,TB_CUSTO!$B:$B,BASE_TP_TARIFADO!E26)*(F26/60)</f>
        <v>13.685</v>
      </c>
      <c r="B26" s="8">
        <v>44319</v>
      </c>
      <c r="C26" s="5" t="s">
        <v>73</v>
      </c>
      <c r="D26" s="5" t="s">
        <v>19</v>
      </c>
      <c r="E26" s="5" t="s">
        <v>12</v>
      </c>
      <c r="F26" s="5">
        <v>11730</v>
      </c>
      <c r="G26" s="11">
        <v>9.7939814814814799E-2</v>
      </c>
      <c r="H26" s="5">
        <v>303</v>
      </c>
      <c r="I26" s="12">
        <v>2415.7800000000002</v>
      </c>
    </row>
    <row r="27" spans="1:9" x14ac:dyDescent="0.25">
      <c r="A27" s="45">
        <f>SUMIFS(TB_CUSTO!$E:$E,TB_CUSTO!$G:$G,BASE_TP_TARIFADO!D27,TB_CUSTO!$B:$B,BASE_TP_TARIFADO!E27)*(F27/60)</f>
        <v>5.5720000000000001</v>
      </c>
      <c r="B27" s="8">
        <v>44319</v>
      </c>
      <c r="C27" s="5" t="s">
        <v>31</v>
      </c>
      <c r="D27" s="5" t="s">
        <v>19</v>
      </c>
      <c r="E27" s="5" t="s">
        <v>2</v>
      </c>
      <c r="F27" s="5">
        <v>4776</v>
      </c>
      <c r="G27" s="11">
        <v>3.2048611111111097E-2</v>
      </c>
      <c r="H27" s="5">
        <v>133</v>
      </c>
      <c r="I27" s="12">
        <v>0</v>
      </c>
    </row>
    <row r="28" spans="1:9" x14ac:dyDescent="0.25">
      <c r="A28" s="45">
        <f>SUMIFS(TB_CUSTO!$E:$E,TB_CUSTO!$G:$G,BASE_TP_TARIFADO!D28,TB_CUSTO!$B:$B,BASE_TP_TARIFADO!E28)*(F28/60)</f>
        <v>3.0940000000000003</v>
      </c>
      <c r="B28" s="8">
        <v>44319</v>
      </c>
      <c r="C28" s="5" t="s">
        <v>31</v>
      </c>
      <c r="D28" s="5" t="s">
        <v>19</v>
      </c>
      <c r="E28" s="5" t="s">
        <v>11</v>
      </c>
      <c r="F28" s="5">
        <v>2652</v>
      </c>
      <c r="G28" s="11">
        <v>2.04398148148148E-2</v>
      </c>
      <c r="H28" s="5">
        <v>69</v>
      </c>
      <c r="I28" s="12">
        <v>292.68</v>
      </c>
    </row>
    <row r="29" spans="1:9" x14ac:dyDescent="0.25">
      <c r="A29" s="45">
        <f>SUMIFS(TB_CUSTO!$E:$E,TB_CUSTO!$G:$G,BASE_TP_TARIFADO!D29,TB_CUSTO!$B:$B,BASE_TP_TARIFADO!E29)*(F29/60)</f>
        <v>44.408000000000001</v>
      </c>
      <c r="B29" s="8">
        <v>44319</v>
      </c>
      <c r="C29" s="5" t="s">
        <v>31</v>
      </c>
      <c r="D29" s="5" t="s">
        <v>19</v>
      </c>
      <c r="E29" s="5" t="s">
        <v>12</v>
      </c>
      <c r="F29" s="5">
        <v>38064</v>
      </c>
      <c r="G29" s="11">
        <v>0.25841435185185202</v>
      </c>
      <c r="H29" s="5">
        <v>1086</v>
      </c>
      <c r="I29" s="12">
        <v>6278.82</v>
      </c>
    </row>
    <row r="30" spans="1:9" x14ac:dyDescent="0.25">
      <c r="A30" s="45">
        <f>SUMIFS(TB_CUSTO!$E:$E,TB_CUSTO!$G:$G,BASE_TP_TARIFADO!D30,TB_CUSTO!$B:$B,BASE_TP_TARIFADO!E30)*(F30/60)</f>
        <v>8.8725000000000005</v>
      </c>
      <c r="B30" s="8">
        <v>44319</v>
      </c>
      <c r="C30" s="5" t="s">
        <v>28</v>
      </c>
      <c r="D30" s="5" t="s">
        <v>19</v>
      </c>
      <c r="E30" s="5" t="s">
        <v>3</v>
      </c>
      <c r="F30" s="5">
        <v>21294</v>
      </c>
      <c r="G30" s="11">
        <v>0.15771990740740699</v>
      </c>
      <c r="H30" s="5">
        <v>650</v>
      </c>
      <c r="I30" s="12">
        <v>201.27</v>
      </c>
    </row>
    <row r="31" spans="1:9" x14ac:dyDescent="0.25">
      <c r="A31" s="45">
        <f>SUMIFS(TB_CUSTO!$E:$E,TB_CUSTO!$G:$G,BASE_TP_TARIFADO!D31,TB_CUSTO!$B:$B,BASE_TP_TARIFADO!E31)*(F31/60)</f>
        <v>1.4925000000000002</v>
      </c>
      <c r="B31" s="8">
        <v>44319</v>
      </c>
      <c r="C31" s="5" t="s">
        <v>28</v>
      </c>
      <c r="D31" s="5" t="s">
        <v>19</v>
      </c>
      <c r="E31" s="5" t="s">
        <v>4</v>
      </c>
      <c r="F31" s="5">
        <v>3582</v>
      </c>
      <c r="G31" s="11">
        <v>3.1932870370370403E-2</v>
      </c>
      <c r="H31" s="5">
        <v>104</v>
      </c>
      <c r="I31" s="12">
        <v>465.57</v>
      </c>
    </row>
    <row r="32" spans="1:9" x14ac:dyDescent="0.25">
      <c r="A32" s="45">
        <f>SUMIFS(TB_CUSTO!$E:$E,TB_CUSTO!$G:$G,BASE_TP_TARIFADO!D32,TB_CUSTO!$B:$B,BASE_TP_TARIFADO!E32)*(F32/60)</f>
        <v>20.447000000000003</v>
      </c>
      <c r="B32" s="8">
        <v>44319</v>
      </c>
      <c r="C32" s="5" t="s">
        <v>28</v>
      </c>
      <c r="D32" s="5" t="s">
        <v>19</v>
      </c>
      <c r="E32" s="5" t="s">
        <v>2</v>
      </c>
      <c r="F32" s="5">
        <v>17526</v>
      </c>
      <c r="G32" s="11">
        <v>9.6215277777777802E-2</v>
      </c>
      <c r="H32" s="5">
        <v>543</v>
      </c>
      <c r="I32" s="12">
        <v>834.6</v>
      </c>
    </row>
    <row r="33" spans="1:13" x14ac:dyDescent="0.25">
      <c r="A33" s="45">
        <f>SUMIFS(TB_CUSTO!$E:$E,TB_CUSTO!$G:$G,BASE_TP_TARIFADO!D33,TB_CUSTO!$B:$B,BASE_TP_TARIFADO!E33)*(F33/60)</f>
        <v>10.612</v>
      </c>
      <c r="B33" s="8">
        <v>44319</v>
      </c>
      <c r="C33" s="5" t="s">
        <v>28</v>
      </c>
      <c r="D33" s="5" t="s">
        <v>19</v>
      </c>
      <c r="E33" s="5" t="s">
        <v>11</v>
      </c>
      <c r="F33" s="5">
        <v>9096</v>
      </c>
      <c r="G33" s="11">
        <v>5.3738425925925898E-2</v>
      </c>
      <c r="H33" s="5">
        <v>283</v>
      </c>
      <c r="I33" s="12">
        <v>137.81</v>
      </c>
    </row>
    <row r="34" spans="1:13" x14ac:dyDescent="0.25">
      <c r="A34" s="45">
        <f>SUMIFS(TB_CUSTO!$E:$E,TB_CUSTO!$G:$G,BASE_TP_TARIFADO!D34,TB_CUSTO!$B:$B,BASE_TP_TARIFADO!E34)*(F34/60)</f>
        <v>214.739</v>
      </c>
      <c r="B34" s="8">
        <v>44319</v>
      </c>
      <c r="C34" s="5" t="s">
        <v>28</v>
      </c>
      <c r="D34" s="5" t="s">
        <v>19</v>
      </c>
      <c r="E34" s="5" t="s">
        <v>12</v>
      </c>
      <c r="F34" s="5">
        <v>184062</v>
      </c>
      <c r="G34" s="11">
        <v>1.1393402777777799</v>
      </c>
      <c r="H34" s="5">
        <v>5636</v>
      </c>
      <c r="I34" s="12">
        <v>9244.23</v>
      </c>
    </row>
    <row r="35" spans="1:13" x14ac:dyDescent="0.25">
      <c r="A35" s="45">
        <f>SUMIFS(TB_CUSTO!$E:$E,TB_CUSTO!$G:$G,BASE_TP_TARIFADO!D35,TB_CUSTO!$B:$B,BASE_TP_TARIFADO!E35)*(F35/60)</f>
        <v>9.1560000000000024</v>
      </c>
      <c r="B35" s="8">
        <v>44319</v>
      </c>
      <c r="C35" s="5" t="s">
        <v>34</v>
      </c>
      <c r="D35" s="5" t="s">
        <v>19</v>
      </c>
      <c r="E35" s="5" t="s">
        <v>2</v>
      </c>
      <c r="F35" s="5">
        <v>7848</v>
      </c>
      <c r="G35" s="11">
        <v>5.0960648148148199E-2</v>
      </c>
      <c r="H35" s="5">
        <v>240</v>
      </c>
      <c r="I35" s="12">
        <v>179.36</v>
      </c>
      <c r="M35" s="12">
        <v>10000</v>
      </c>
    </row>
    <row r="36" spans="1:13" x14ac:dyDescent="0.25">
      <c r="A36" s="45">
        <f>SUMIFS(TB_CUSTO!$E:$E,TB_CUSTO!$G:$G,BASE_TP_TARIFADO!D36,TB_CUSTO!$B:$B,BASE_TP_TARIFADO!E36)*(F36/60)</f>
        <v>11.795000000000002</v>
      </c>
      <c r="B36" s="8">
        <v>44319</v>
      </c>
      <c r="C36" s="5" t="s">
        <v>34</v>
      </c>
      <c r="D36" s="5" t="s">
        <v>19</v>
      </c>
      <c r="E36" s="5" t="s">
        <v>11</v>
      </c>
      <c r="F36" s="5">
        <v>10110</v>
      </c>
      <c r="G36" s="11">
        <v>7.2662037037036997E-2</v>
      </c>
      <c r="H36" s="5">
        <v>298</v>
      </c>
      <c r="I36" s="12">
        <v>0</v>
      </c>
    </row>
    <row r="37" spans="1:13" x14ac:dyDescent="0.25">
      <c r="A37" s="45">
        <f>SUMIFS(TB_CUSTO!$E:$E,TB_CUSTO!$G:$G,BASE_TP_TARIFADO!D37,TB_CUSTO!$B:$B,BASE_TP_TARIFADO!E37)*(F37/60)</f>
        <v>64.805999999999997</v>
      </c>
      <c r="B37" s="8">
        <v>44319</v>
      </c>
      <c r="C37" s="5" t="s">
        <v>34</v>
      </c>
      <c r="D37" s="5" t="s">
        <v>19</v>
      </c>
      <c r="E37" s="5" t="s">
        <v>12</v>
      </c>
      <c r="F37" s="5">
        <v>55548</v>
      </c>
      <c r="G37" s="11">
        <v>0.38158564814814799</v>
      </c>
      <c r="H37" s="5">
        <v>1674</v>
      </c>
      <c r="I37" s="12">
        <v>4209.5</v>
      </c>
    </row>
    <row r="38" spans="1:13" x14ac:dyDescent="0.25">
      <c r="A38" s="45">
        <f>SUMIFS(TB_CUSTO!$E:$E,TB_CUSTO!$G:$G,BASE_TP_TARIFADO!D38,TB_CUSTO!$B:$B,BASE_TP_TARIFADO!E38)*(F38/60)</f>
        <v>3.3475000000000001</v>
      </c>
      <c r="B38" s="8">
        <v>44319</v>
      </c>
      <c r="C38" s="5" t="s">
        <v>25</v>
      </c>
      <c r="D38" s="5" t="s">
        <v>19</v>
      </c>
      <c r="E38" s="5" t="s">
        <v>3</v>
      </c>
      <c r="F38" s="5">
        <v>8034</v>
      </c>
      <c r="G38" s="11">
        <v>6.6122685185185201E-2</v>
      </c>
      <c r="H38" s="5">
        <v>242</v>
      </c>
      <c r="I38" s="12">
        <v>0</v>
      </c>
    </row>
    <row r="39" spans="1:13" x14ac:dyDescent="0.25">
      <c r="A39" s="45">
        <f>SUMIFS(TB_CUSTO!$E:$E,TB_CUSTO!$G:$G,BASE_TP_TARIFADO!D39,TB_CUSTO!$B:$B,BASE_TP_TARIFADO!E39)*(F39/60)</f>
        <v>1.2550000000000001</v>
      </c>
      <c r="B39" s="8">
        <v>44319</v>
      </c>
      <c r="C39" s="5" t="s">
        <v>25</v>
      </c>
      <c r="D39" s="5" t="s">
        <v>19</v>
      </c>
      <c r="E39" s="5" t="s">
        <v>4</v>
      </c>
      <c r="F39" s="5">
        <v>3012</v>
      </c>
      <c r="G39" s="11">
        <v>2.4525462962962999E-2</v>
      </c>
      <c r="H39" s="5">
        <v>91</v>
      </c>
      <c r="I39" s="12">
        <v>0</v>
      </c>
    </row>
    <row r="40" spans="1:13" x14ac:dyDescent="0.25">
      <c r="A40" s="45">
        <f>SUMIFS(TB_CUSTO!$E:$E,TB_CUSTO!$G:$G,BASE_TP_TARIFADO!D40,TB_CUSTO!$B:$B,BASE_TP_TARIFADO!E40)*(F40/60)</f>
        <v>39.31900000000001</v>
      </c>
      <c r="B40" s="8">
        <v>44319</v>
      </c>
      <c r="C40" s="5" t="s">
        <v>25</v>
      </c>
      <c r="D40" s="5" t="s">
        <v>19</v>
      </c>
      <c r="E40" s="5" t="s">
        <v>2</v>
      </c>
      <c r="F40" s="5">
        <v>33702</v>
      </c>
      <c r="G40" s="11">
        <v>0.2071875</v>
      </c>
      <c r="H40" s="5">
        <v>1005</v>
      </c>
      <c r="I40" s="12">
        <v>2301.23</v>
      </c>
    </row>
    <row r="41" spans="1:13" x14ac:dyDescent="0.25">
      <c r="A41" s="45">
        <f>SUMIFS(TB_CUSTO!$E:$E,TB_CUSTO!$G:$G,BASE_TP_TARIFADO!D41,TB_CUSTO!$B:$B,BASE_TP_TARIFADO!E41)*(F41/60)</f>
        <v>28.539000000000001</v>
      </c>
      <c r="B41" s="8">
        <v>44319</v>
      </c>
      <c r="C41" s="5" t="s">
        <v>25</v>
      </c>
      <c r="D41" s="5" t="s">
        <v>19</v>
      </c>
      <c r="E41" s="5" t="s">
        <v>11</v>
      </c>
      <c r="F41" s="5">
        <v>24462</v>
      </c>
      <c r="G41" s="11">
        <v>0.154421296296296</v>
      </c>
      <c r="H41" s="5">
        <v>719</v>
      </c>
      <c r="I41" s="12">
        <v>1864.42</v>
      </c>
    </row>
    <row r="42" spans="1:13" x14ac:dyDescent="0.25">
      <c r="A42" s="45">
        <f>SUMIFS(TB_CUSTO!$E:$E,TB_CUSTO!$G:$G,BASE_TP_TARIFADO!D42,TB_CUSTO!$B:$B,BASE_TP_TARIFADO!E42)*(F42/60)</f>
        <v>125.48900000000002</v>
      </c>
      <c r="B42" s="8">
        <v>44319</v>
      </c>
      <c r="C42" s="5" t="s">
        <v>25</v>
      </c>
      <c r="D42" s="5" t="s">
        <v>19</v>
      </c>
      <c r="E42" s="5" t="s">
        <v>12</v>
      </c>
      <c r="F42" s="5">
        <v>107562</v>
      </c>
      <c r="G42" s="11">
        <v>0.65421296296296305</v>
      </c>
      <c r="H42" s="5">
        <v>3317</v>
      </c>
      <c r="I42" s="12">
        <v>2305.6799999999998</v>
      </c>
    </row>
    <row r="43" spans="1:13" x14ac:dyDescent="0.25">
      <c r="A43" s="45">
        <f>SUMIFS(TB_CUSTO!$E:$E,TB_CUSTO!$G:$G,BASE_TP_TARIFADO!D43,TB_CUSTO!$B:$B,BASE_TP_TARIFADO!E43)*(F43/60)</f>
        <v>35.987000000000002</v>
      </c>
      <c r="B43" s="8">
        <v>44319</v>
      </c>
      <c r="C43" s="5" t="s">
        <v>33</v>
      </c>
      <c r="D43" s="5" t="s">
        <v>19</v>
      </c>
      <c r="E43" s="5" t="s">
        <v>2</v>
      </c>
      <c r="F43" s="5">
        <v>30846</v>
      </c>
      <c r="G43" s="11">
        <v>0.17773148148148099</v>
      </c>
      <c r="H43" s="5">
        <v>964</v>
      </c>
      <c r="I43" s="12">
        <v>971.91</v>
      </c>
    </row>
    <row r="44" spans="1:13" x14ac:dyDescent="0.25">
      <c r="A44" s="45">
        <f>SUMIFS(TB_CUSTO!$E:$E,TB_CUSTO!$G:$G,BASE_TP_TARIFADO!D44,TB_CUSTO!$B:$B,BASE_TP_TARIFADO!E44)*(F44/60)</f>
        <v>17.493000000000002</v>
      </c>
      <c r="B44" s="8">
        <v>44319</v>
      </c>
      <c r="C44" s="5" t="s">
        <v>33</v>
      </c>
      <c r="D44" s="5" t="s">
        <v>19</v>
      </c>
      <c r="E44" s="5" t="s">
        <v>11</v>
      </c>
      <c r="F44" s="5">
        <v>14994</v>
      </c>
      <c r="G44" s="11">
        <v>8.7685185185185199E-2</v>
      </c>
      <c r="H44" s="5">
        <v>466</v>
      </c>
      <c r="I44" s="12">
        <v>1056.1400000000001</v>
      </c>
    </row>
    <row r="45" spans="1:13" x14ac:dyDescent="0.25">
      <c r="A45" s="45">
        <f>SUMIFS(TB_CUSTO!$E:$E,TB_CUSTO!$G:$G,BASE_TP_TARIFADO!D45,TB_CUSTO!$B:$B,BASE_TP_TARIFADO!E45)*(F45/60)</f>
        <v>136.99</v>
      </c>
      <c r="B45" s="8">
        <v>44319</v>
      </c>
      <c r="C45" s="5" t="s">
        <v>33</v>
      </c>
      <c r="D45" s="5" t="s">
        <v>19</v>
      </c>
      <c r="E45" s="5" t="s">
        <v>12</v>
      </c>
      <c r="F45" s="5">
        <v>117420</v>
      </c>
      <c r="G45" s="11">
        <v>0.69863425925925904</v>
      </c>
      <c r="H45" s="5">
        <v>3707</v>
      </c>
      <c r="I45" s="12">
        <v>6380.77</v>
      </c>
    </row>
    <row r="46" spans="1:13" x14ac:dyDescent="0.25">
      <c r="A46" s="45">
        <f>SUMIFS(TB_CUSTO!$E:$E,TB_CUSTO!$G:$G,BASE_TP_TARIFADO!D46,TB_CUSTO!$B:$B,BASE_TP_TARIFADO!E46)*(F46/60)</f>
        <v>35.693000000000005</v>
      </c>
      <c r="B46" s="8">
        <v>44319</v>
      </c>
      <c r="C46" s="5" t="s">
        <v>30</v>
      </c>
      <c r="D46" s="5" t="s">
        <v>19</v>
      </c>
      <c r="E46" s="5" t="s">
        <v>2</v>
      </c>
      <c r="F46" s="5">
        <v>30594</v>
      </c>
      <c r="G46" s="11">
        <v>0.20956018518518499</v>
      </c>
      <c r="H46" s="5">
        <v>845</v>
      </c>
      <c r="I46" s="12">
        <v>3059.06</v>
      </c>
    </row>
    <row r="47" spans="1:13" x14ac:dyDescent="0.25">
      <c r="A47" s="45">
        <f>SUMIFS(TB_CUSTO!$E:$E,TB_CUSTO!$G:$G,BASE_TP_TARIFADO!D47,TB_CUSTO!$B:$B,BASE_TP_TARIFADO!E47)*(F47/60)</f>
        <v>15.911000000000003</v>
      </c>
      <c r="B47" s="8">
        <v>44319</v>
      </c>
      <c r="C47" s="5" t="s">
        <v>30</v>
      </c>
      <c r="D47" s="5" t="s">
        <v>19</v>
      </c>
      <c r="E47" s="5" t="s">
        <v>11</v>
      </c>
      <c r="F47" s="5">
        <v>13638</v>
      </c>
      <c r="G47" s="11">
        <v>8.83449074074074E-2</v>
      </c>
      <c r="H47" s="5">
        <v>407</v>
      </c>
      <c r="I47" s="12">
        <v>1092.3</v>
      </c>
    </row>
    <row r="48" spans="1:13" x14ac:dyDescent="0.25">
      <c r="A48" s="45">
        <f>SUMIFS(TB_CUSTO!$E:$E,TB_CUSTO!$G:$G,BASE_TP_TARIFADO!D48,TB_CUSTO!$B:$B,BASE_TP_TARIFADO!E48)*(F48/60)</f>
        <v>85.316000000000003</v>
      </c>
      <c r="B48" s="8">
        <v>44319</v>
      </c>
      <c r="C48" s="5" t="s">
        <v>30</v>
      </c>
      <c r="D48" s="5" t="s">
        <v>19</v>
      </c>
      <c r="E48" s="5" t="s">
        <v>12</v>
      </c>
      <c r="F48" s="5">
        <v>73128</v>
      </c>
      <c r="G48" s="11">
        <v>0.48121527777777801</v>
      </c>
      <c r="H48" s="5">
        <v>2134</v>
      </c>
      <c r="I48" s="12">
        <v>5242.05</v>
      </c>
    </row>
    <row r="49" spans="1:9" x14ac:dyDescent="0.25">
      <c r="A49" s="45">
        <f>SUMIFS(TB_CUSTO!$E:$E,TB_CUSTO!$G:$G,BASE_TP_TARIFADO!D49,TB_CUSTO!$B:$B,BASE_TP_TARIFADO!E49)*(F49/60)</f>
        <v>0.9870000000000001</v>
      </c>
      <c r="B49" s="8">
        <v>44319</v>
      </c>
      <c r="C49" s="5" t="s">
        <v>26</v>
      </c>
      <c r="D49" s="5" t="s">
        <v>19</v>
      </c>
      <c r="E49" s="5" t="s">
        <v>2</v>
      </c>
      <c r="F49" s="5">
        <v>846</v>
      </c>
      <c r="G49" s="11">
        <v>5.7175925925925901E-3</v>
      </c>
      <c r="H49" s="5">
        <v>26</v>
      </c>
      <c r="I49" s="12">
        <v>14.27</v>
      </c>
    </row>
    <row r="50" spans="1:9" x14ac:dyDescent="0.25">
      <c r="A50" s="45">
        <f>SUMIFS(TB_CUSTO!$E:$E,TB_CUSTO!$G:$G,BASE_TP_TARIFADO!D50,TB_CUSTO!$B:$B,BASE_TP_TARIFADO!E50)*(F50/60)</f>
        <v>0.52500000000000002</v>
      </c>
      <c r="B50" s="8">
        <v>44319</v>
      </c>
      <c r="C50" s="5" t="s">
        <v>26</v>
      </c>
      <c r="D50" s="5" t="s">
        <v>19</v>
      </c>
      <c r="E50" s="5" t="s">
        <v>11</v>
      </c>
      <c r="F50" s="5">
        <v>450</v>
      </c>
      <c r="G50" s="11">
        <v>2.93981481481481E-3</v>
      </c>
      <c r="H50" s="5">
        <v>15</v>
      </c>
      <c r="I50" s="12">
        <v>0</v>
      </c>
    </row>
    <row r="51" spans="1:9" x14ac:dyDescent="0.25">
      <c r="A51" s="45">
        <f>SUMIFS(TB_CUSTO!$E:$E,TB_CUSTO!$G:$G,BASE_TP_TARIFADO!D51,TB_CUSTO!$B:$B,BASE_TP_TARIFADO!E51)*(F51/60)</f>
        <v>4.0180000000000007</v>
      </c>
      <c r="B51" s="8">
        <v>44319</v>
      </c>
      <c r="C51" s="5" t="s">
        <v>26</v>
      </c>
      <c r="D51" s="5" t="s">
        <v>19</v>
      </c>
      <c r="E51" s="5" t="s">
        <v>12</v>
      </c>
      <c r="F51" s="5">
        <v>3444</v>
      </c>
      <c r="G51" s="11">
        <v>2.01967592592593E-2</v>
      </c>
      <c r="H51" s="5">
        <v>111</v>
      </c>
      <c r="I51" s="12">
        <v>0</v>
      </c>
    </row>
    <row r="52" spans="1:9" x14ac:dyDescent="0.25">
      <c r="A52" s="45">
        <f>SUMIFS(TB_CUSTO!$E:$E,TB_CUSTO!$G:$G,BASE_TP_TARIFADO!D52,TB_CUSTO!$B:$B,BASE_TP_TARIFADO!E52)*(F52/60)</f>
        <v>36.505000000000003</v>
      </c>
      <c r="B52" s="8">
        <v>44319</v>
      </c>
      <c r="C52" s="5" t="s">
        <v>37</v>
      </c>
      <c r="D52" s="5" t="s">
        <v>19</v>
      </c>
      <c r="E52" s="5" t="s">
        <v>2</v>
      </c>
      <c r="F52" s="5">
        <v>31290</v>
      </c>
      <c r="G52" s="11">
        <v>0.189965277777778</v>
      </c>
      <c r="H52" s="5">
        <v>936</v>
      </c>
      <c r="I52" s="12">
        <v>5665.12</v>
      </c>
    </row>
    <row r="53" spans="1:9" x14ac:dyDescent="0.25">
      <c r="A53" s="45">
        <f>SUMIFS(TB_CUSTO!$E:$E,TB_CUSTO!$G:$G,BASE_TP_TARIFADO!D53,TB_CUSTO!$B:$B,BASE_TP_TARIFADO!E53)*(F53/60)</f>
        <v>13.622000000000002</v>
      </c>
      <c r="B53" s="8">
        <v>44319</v>
      </c>
      <c r="C53" s="5" t="s">
        <v>37</v>
      </c>
      <c r="D53" s="5" t="s">
        <v>19</v>
      </c>
      <c r="E53" s="5" t="s">
        <v>11</v>
      </c>
      <c r="F53" s="5">
        <v>11676</v>
      </c>
      <c r="G53" s="11">
        <v>8.3113425925925896E-2</v>
      </c>
      <c r="H53" s="5">
        <v>316</v>
      </c>
      <c r="I53" s="12">
        <v>1368.16</v>
      </c>
    </row>
    <row r="54" spans="1:9" x14ac:dyDescent="0.25">
      <c r="A54" s="45">
        <f>SUMIFS(TB_CUSTO!$E:$E,TB_CUSTO!$G:$G,BASE_TP_TARIFADO!D54,TB_CUSTO!$B:$B,BASE_TP_TARIFADO!E54)*(F54/60)</f>
        <v>137.43800000000002</v>
      </c>
      <c r="B54" s="8">
        <v>44319</v>
      </c>
      <c r="C54" s="5" t="s">
        <v>37</v>
      </c>
      <c r="D54" s="5" t="s">
        <v>19</v>
      </c>
      <c r="E54" s="5" t="s">
        <v>12</v>
      </c>
      <c r="F54" s="5">
        <v>117804</v>
      </c>
      <c r="G54" s="11">
        <v>0.83471064814814799</v>
      </c>
      <c r="H54" s="5">
        <v>3308</v>
      </c>
      <c r="I54" s="12">
        <v>37937.599999999999</v>
      </c>
    </row>
    <row r="55" spans="1:9" x14ac:dyDescent="0.25">
      <c r="A55" s="45">
        <f>SUMIFS(TB_CUSTO!$E:$E,TB_CUSTO!$G:$G,BASE_TP_TARIFADO!D55,TB_CUSTO!$B:$B,BASE_TP_TARIFADO!E55)*(F55/60)</f>
        <v>11.452500000000001</v>
      </c>
      <c r="B55" s="8">
        <v>44319</v>
      </c>
      <c r="C55" s="5" t="s">
        <v>18</v>
      </c>
      <c r="D55" s="5" t="s">
        <v>19</v>
      </c>
      <c r="E55" s="5" t="s">
        <v>3</v>
      </c>
      <c r="F55" s="5">
        <v>27486</v>
      </c>
      <c r="G55" s="11">
        <v>0.18331018518518499</v>
      </c>
      <c r="H55" s="5">
        <v>879</v>
      </c>
      <c r="I55" s="12">
        <v>0</v>
      </c>
    </row>
    <row r="56" spans="1:9" x14ac:dyDescent="0.25">
      <c r="A56" s="45">
        <f>SUMIFS(TB_CUSTO!$E:$E,TB_CUSTO!$G:$G,BASE_TP_TARIFADO!D56,TB_CUSTO!$B:$B,BASE_TP_TARIFADO!E56)*(F56/60)</f>
        <v>3.7100000000000004</v>
      </c>
      <c r="B56" s="8">
        <v>44319</v>
      </c>
      <c r="C56" s="5" t="s">
        <v>18</v>
      </c>
      <c r="D56" s="5" t="s">
        <v>19</v>
      </c>
      <c r="E56" s="5" t="s">
        <v>4</v>
      </c>
      <c r="F56" s="5">
        <v>8904</v>
      </c>
      <c r="G56" s="11">
        <v>7.3391203703703695E-2</v>
      </c>
      <c r="H56" s="5">
        <v>277</v>
      </c>
      <c r="I56" s="12">
        <v>0</v>
      </c>
    </row>
    <row r="57" spans="1:9" x14ac:dyDescent="0.25">
      <c r="A57" s="45">
        <f>SUMIFS(TB_CUSTO!$E:$E,TB_CUSTO!$G:$G,BASE_TP_TARIFADO!D57,TB_CUSTO!$B:$B,BASE_TP_TARIFADO!E57)*(F57/60)</f>
        <v>22.442000000000004</v>
      </c>
      <c r="B57" s="8">
        <v>44319</v>
      </c>
      <c r="C57" s="5" t="s">
        <v>18</v>
      </c>
      <c r="D57" s="5" t="s">
        <v>19</v>
      </c>
      <c r="E57" s="5" t="s">
        <v>2</v>
      </c>
      <c r="F57" s="5">
        <v>19236</v>
      </c>
      <c r="G57" s="11">
        <v>0.105231481481481</v>
      </c>
      <c r="H57" s="5">
        <v>616</v>
      </c>
      <c r="I57" s="12">
        <v>707.35</v>
      </c>
    </row>
    <row r="58" spans="1:9" x14ac:dyDescent="0.25">
      <c r="A58" s="45">
        <f>SUMIFS(TB_CUSTO!$E:$E,TB_CUSTO!$G:$G,BASE_TP_TARIFADO!D58,TB_CUSTO!$B:$B,BASE_TP_TARIFADO!E58)*(F58/60)</f>
        <v>20.006000000000004</v>
      </c>
      <c r="B58" s="8">
        <v>44319</v>
      </c>
      <c r="C58" s="5" t="s">
        <v>18</v>
      </c>
      <c r="D58" s="5" t="s">
        <v>19</v>
      </c>
      <c r="E58" s="5" t="s">
        <v>11</v>
      </c>
      <c r="F58" s="5">
        <v>17148</v>
      </c>
      <c r="G58" s="11">
        <v>0.10193287037036999</v>
      </c>
      <c r="H58" s="5">
        <v>519</v>
      </c>
      <c r="I58" s="12">
        <v>2533.5500000000002</v>
      </c>
    </row>
    <row r="59" spans="1:9" x14ac:dyDescent="0.25">
      <c r="A59" s="45">
        <f>SUMIFS(TB_CUSTO!$E:$E,TB_CUSTO!$G:$G,BASE_TP_TARIFADO!D59,TB_CUSTO!$B:$B,BASE_TP_TARIFADO!E59)*(F59/60)</f>
        <v>102.08800000000002</v>
      </c>
      <c r="B59" s="8">
        <v>44319</v>
      </c>
      <c r="C59" s="5" t="s">
        <v>18</v>
      </c>
      <c r="D59" s="5" t="s">
        <v>19</v>
      </c>
      <c r="E59" s="5" t="s">
        <v>12</v>
      </c>
      <c r="F59" s="5">
        <v>87504</v>
      </c>
      <c r="G59" s="11">
        <v>0.54749999999999999</v>
      </c>
      <c r="H59" s="5">
        <v>2699</v>
      </c>
      <c r="I59" s="12">
        <v>1660.13</v>
      </c>
    </row>
    <row r="60" spans="1:9" x14ac:dyDescent="0.25">
      <c r="A60" s="45">
        <f>SUMIFS(TB_CUSTO!$E:$E,TB_CUSTO!$G:$G,BASE_TP_TARIFADO!D60,TB_CUSTO!$B:$B,BASE_TP_TARIFADO!E60)*(F60/60)</f>
        <v>57.69400000000001</v>
      </c>
      <c r="B60" s="8">
        <v>44319</v>
      </c>
      <c r="C60" s="5" t="s">
        <v>75</v>
      </c>
      <c r="D60" s="5" t="s">
        <v>19</v>
      </c>
      <c r="E60" s="5" t="s">
        <v>2</v>
      </c>
      <c r="F60" s="5">
        <v>49452</v>
      </c>
      <c r="G60" s="11">
        <v>0.34530092592592598</v>
      </c>
      <c r="H60" s="5">
        <v>1380</v>
      </c>
      <c r="I60" s="12">
        <v>1763.03</v>
      </c>
    </row>
    <row r="61" spans="1:9" x14ac:dyDescent="0.25">
      <c r="A61" s="45">
        <f>SUMIFS(TB_CUSTO!$E:$E,TB_CUSTO!$G:$G,BASE_TP_TARIFADO!D61,TB_CUSTO!$B:$B,BASE_TP_TARIFADO!E61)*(F61/60)</f>
        <v>38.44400000000001</v>
      </c>
      <c r="B61" s="8">
        <v>44319</v>
      </c>
      <c r="C61" s="5" t="s">
        <v>75</v>
      </c>
      <c r="D61" s="5" t="s">
        <v>19</v>
      </c>
      <c r="E61" s="5" t="s">
        <v>11</v>
      </c>
      <c r="F61" s="5">
        <v>32952</v>
      </c>
      <c r="G61" s="11">
        <v>0.23965277777777799</v>
      </c>
      <c r="H61" s="5">
        <v>903</v>
      </c>
      <c r="I61" s="12">
        <v>1741.79</v>
      </c>
    </row>
    <row r="62" spans="1:9" x14ac:dyDescent="0.25">
      <c r="A62" s="45">
        <f>SUMIFS(TB_CUSTO!$E:$E,TB_CUSTO!$G:$G,BASE_TP_TARIFADO!D62,TB_CUSTO!$B:$B,BASE_TP_TARIFADO!E62)*(F62/60)</f>
        <v>224.679</v>
      </c>
      <c r="B62" s="8">
        <v>44319</v>
      </c>
      <c r="C62" s="5" t="s">
        <v>75</v>
      </c>
      <c r="D62" s="5" t="s">
        <v>19</v>
      </c>
      <c r="E62" s="5" t="s">
        <v>12</v>
      </c>
      <c r="F62" s="5">
        <v>192582</v>
      </c>
      <c r="G62" s="11">
        <v>1.39149305555556</v>
      </c>
      <c r="H62" s="5">
        <v>5351</v>
      </c>
      <c r="I62" s="12">
        <v>7772.89</v>
      </c>
    </row>
    <row r="63" spans="1:9" x14ac:dyDescent="0.25">
      <c r="A63" s="45">
        <f>SUMIFS(TB_CUSTO!$E:$E,TB_CUSTO!$G:$G,BASE_TP_TARIFADO!D63,TB_CUSTO!$B:$B,BASE_TP_TARIFADO!E63)*(F63/60)</f>
        <v>84.01400000000001</v>
      </c>
      <c r="B63" s="8">
        <v>44319</v>
      </c>
      <c r="C63" s="5" t="s">
        <v>74</v>
      </c>
      <c r="D63" s="5" t="s">
        <v>19</v>
      </c>
      <c r="E63" s="5" t="s">
        <v>2</v>
      </c>
      <c r="F63" s="5">
        <v>72012</v>
      </c>
      <c r="G63" s="11">
        <v>0.46180555555555602</v>
      </c>
      <c r="H63" s="5">
        <v>2157</v>
      </c>
      <c r="I63" s="12">
        <v>910.48</v>
      </c>
    </row>
    <row r="64" spans="1:9" x14ac:dyDescent="0.25">
      <c r="A64" s="45">
        <f>SUMIFS(TB_CUSTO!$E:$E,TB_CUSTO!$G:$G,BASE_TP_TARIFADO!D64,TB_CUSTO!$B:$B,BASE_TP_TARIFADO!E64)*(F64/60)</f>
        <v>56.056000000000004</v>
      </c>
      <c r="B64" s="8">
        <v>44319</v>
      </c>
      <c r="C64" s="5" t="s">
        <v>74</v>
      </c>
      <c r="D64" s="5" t="s">
        <v>19</v>
      </c>
      <c r="E64" s="5" t="s">
        <v>11</v>
      </c>
      <c r="F64" s="5">
        <v>48048</v>
      </c>
      <c r="G64" s="11">
        <v>0.32509259259259299</v>
      </c>
      <c r="H64" s="5">
        <v>1412</v>
      </c>
      <c r="I64" s="12">
        <v>3279.04</v>
      </c>
    </row>
    <row r="65" spans="1:9" x14ac:dyDescent="0.25">
      <c r="A65" s="45">
        <f>SUMIFS(TB_CUSTO!$E:$E,TB_CUSTO!$G:$G,BASE_TP_TARIFADO!D65,TB_CUSTO!$B:$B,BASE_TP_TARIFADO!E65)*(F65/60)</f>
        <v>345.07200000000006</v>
      </c>
      <c r="B65" s="8">
        <v>44319</v>
      </c>
      <c r="C65" s="5" t="s">
        <v>74</v>
      </c>
      <c r="D65" s="5" t="s">
        <v>19</v>
      </c>
      <c r="E65" s="5" t="s">
        <v>12</v>
      </c>
      <c r="F65" s="5">
        <v>295776</v>
      </c>
      <c r="G65" s="11">
        <v>1.97444444444444</v>
      </c>
      <c r="H65" s="5">
        <v>8880</v>
      </c>
      <c r="I65" s="12">
        <v>2638.32</v>
      </c>
    </row>
    <row r="66" spans="1:9" x14ac:dyDescent="0.25">
      <c r="A66" s="45">
        <f>SUMIFS(TB_CUSTO!$E:$E,TB_CUSTO!$G:$G,BASE_TP_TARIFADO!D66,TB_CUSTO!$B:$B,BASE_TP_TARIFADO!E66)*(F66/60)</f>
        <v>0.24500000000000002</v>
      </c>
      <c r="B66" s="8">
        <v>44319</v>
      </c>
      <c r="C66" s="5" t="s">
        <v>29</v>
      </c>
      <c r="D66" s="5" t="s">
        <v>19</v>
      </c>
      <c r="E66" s="5" t="s">
        <v>2</v>
      </c>
      <c r="F66" s="5">
        <v>210</v>
      </c>
      <c r="G66" s="11">
        <v>2.4074074074074102E-3</v>
      </c>
      <c r="H66" s="5">
        <v>2</v>
      </c>
      <c r="I66" s="12">
        <v>0</v>
      </c>
    </row>
    <row r="67" spans="1:9" x14ac:dyDescent="0.25">
      <c r="A67" s="45">
        <f>SUMIFS(TB_CUSTO!$E:$E,TB_CUSTO!$G:$G,BASE_TP_TARIFADO!D67,TB_CUSTO!$B:$B,BASE_TP_TARIFADO!E67)*(F67/60)</f>
        <v>7.7770000000000001</v>
      </c>
      <c r="B67" s="8">
        <v>44320</v>
      </c>
      <c r="C67" s="5" t="s">
        <v>32</v>
      </c>
      <c r="D67" s="5" t="s">
        <v>19</v>
      </c>
      <c r="E67" s="5" t="s">
        <v>2</v>
      </c>
      <c r="F67" s="5">
        <v>6666</v>
      </c>
      <c r="G67" s="11">
        <v>4.8900462962963E-2</v>
      </c>
      <c r="H67" s="5">
        <v>184</v>
      </c>
      <c r="I67" s="12">
        <v>1242.01</v>
      </c>
    </row>
    <row r="68" spans="1:9" x14ac:dyDescent="0.25">
      <c r="A68" s="45">
        <f>SUMIFS(TB_CUSTO!$E:$E,TB_CUSTO!$G:$G,BASE_TP_TARIFADO!D68,TB_CUSTO!$B:$B,BASE_TP_TARIFADO!E68)*(F68/60)</f>
        <v>11.144</v>
      </c>
      <c r="B68" s="8">
        <v>44320</v>
      </c>
      <c r="C68" s="5" t="s">
        <v>32</v>
      </c>
      <c r="D68" s="5" t="s">
        <v>19</v>
      </c>
      <c r="E68" s="5" t="s">
        <v>11</v>
      </c>
      <c r="F68" s="5">
        <v>9552</v>
      </c>
      <c r="G68" s="11">
        <v>6.9293981481481498E-2</v>
      </c>
      <c r="H68" s="5">
        <v>263</v>
      </c>
      <c r="I68" s="12">
        <v>1265.51</v>
      </c>
    </row>
    <row r="69" spans="1:9" x14ac:dyDescent="0.25">
      <c r="A69" s="45">
        <f>SUMIFS(TB_CUSTO!$E:$E,TB_CUSTO!$G:$G,BASE_TP_TARIFADO!D69,TB_CUSTO!$B:$B,BASE_TP_TARIFADO!E69)*(F69/60)</f>
        <v>48.818000000000005</v>
      </c>
      <c r="B69" s="8">
        <v>44320</v>
      </c>
      <c r="C69" s="5" t="s">
        <v>32</v>
      </c>
      <c r="D69" s="5" t="s">
        <v>19</v>
      </c>
      <c r="E69" s="5" t="s">
        <v>12</v>
      </c>
      <c r="F69" s="5">
        <v>41844</v>
      </c>
      <c r="G69" s="11">
        <v>0.27310185185185198</v>
      </c>
      <c r="H69" s="5">
        <v>1266</v>
      </c>
      <c r="I69" s="12">
        <v>1005.83</v>
      </c>
    </row>
    <row r="70" spans="1:9" x14ac:dyDescent="0.25">
      <c r="A70" s="45">
        <f>SUMIFS(TB_CUSTO!$E:$E,TB_CUSTO!$G:$G,BASE_TP_TARIFADO!D70,TB_CUSTO!$B:$B,BASE_TP_TARIFADO!E70)*(F70/60)</f>
        <v>5.5825000000000005</v>
      </c>
      <c r="B70" s="8">
        <v>44320</v>
      </c>
      <c r="C70" s="5" t="s">
        <v>27</v>
      </c>
      <c r="D70" s="5" t="s">
        <v>19</v>
      </c>
      <c r="E70" s="5" t="s">
        <v>3</v>
      </c>
      <c r="F70" s="5">
        <v>13398</v>
      </c>
      <c r="G70" s="11">
        <v>0.100925925925926</v>
      </c>
      <c r="H70" s="5">
        <v>421</v>
      </c>
      <c r="I70" s="12">
        <v>0</v>
      </c>
    </row>
    <row r="71" spans="1:9" x14ac:dyDescent="0.25">
      <c r="A71" s="45">
        <f>SUMIFS(TB_CUSTO!$E:$E,TB_CUSTO!$G:$G,BASE_TP_TARIFADO!D71,TB_CUSTO!$B:$B,BASE_TP_TARIFADO!E71)*(F71/60)</f>
        <v>2.1825000000000001</v>
      </c>
      <c r="B71" s="8">
        <v>44320</v>
      </c>
      <c r="C71" s="5" t="s">
        <v>27</v>
      </c>
      <c r="D71" s="5" t="s">
        <v>19</v>
      </c>
      <c r="E71" s="5" t="s">
        <v>4</v>
      </c>
      <c r="F71" s="5">
        <v>5238</v>
      </c>
      <c r="G71" s="11">
        <v>4.4907407407407403E-2</v>
      </c>
      <c r="H71" s="5">
        <v>154</v>
      </c>
      <c r="I71" s="12">
        <v>0</v>
      </c>
    </row>
    <row r="72" spans="1:9" x14ac:dyDescent="0.25">
      <c r="A72" s="45">
        <f>SUMIFS(TB_CUSTO!$E:$E,TB_CUSTO!$G:$G,BASE_TP_TARIFADO!D72,TB_CUSTO!$B:$B,BASE_TP_TARIFADO!E72)*(F72/60)</f>
        <v>39.228000000000002</v>
      </c>
      <c r="B72" s="8">
        <v>44320</v>
      </c>
      <c r="C72" s="5" t="s">
        <v>27</v>
      </c>
      <c r="D72" s="5" t="s">
        <v>19</v>
      </c>
      <c r="E72" s="5" t="s">
        <v>2</v>
      </c>
      <c r="F72" s="5">
        <v>33624</v>
      </c>
      <c r="G72" s="11">
        <v>0.21362268518518501</v>
      </c>
      <c r="H72" s="5">
        <v>992</v>
      </c>
      <c r="I72" s="12">
        <v>7557.45</v>
      </c>
    </row>
    <row r="73" spans="1:9" x14ac:dyDescent="0.25">
      <c r="A73" s="45">
        <f>SUMIFS(TB_CUSTO!$E:$E,TB_CUSTO!$G:$G,BASE_TP_TARIFADO!D73,TB_CUSTO!$B:$B,BASE_TP_TARIFADO!E73)*(F73/60)</f>
        <v>26.306000000000004</v>
      </c>
      <c r="B73" s="8">
        <v>44320</v>
      </c>
      <c r="C73" s="5" t="s">
        <v>27</v>
      </c>
      <c r="D73" s="5" t="s">
        <v>19</v>
      </c>
      <c r="E73" s="5" t="s">
        <v>11</v>
      </c>
      <c r="F73" s="5">
        <v>22548</v>
      </c>
      <c r="G73" s="11">
        <v>0.152939814814815</v>
      </c>
      <c r="H73" s="5">
        <v>652</v>
      </c>
      <c r="I73" s="12">
        <v>1383.7</v>
      </c>
    </row>
    <row r="74" spans="1:9" x14ac:dyDescent="0.25">
      <c r="A74" s="45">
        <f>SUMIFS(TB_CUSTO!$E:$E,TB_CUSTO!$G:$G,BASE_TP_TARIFADO!D74,TB_CUSTO!$B:$B,BASE_TP_TARIFADO!E74)*(F74/60)</f>
        <v>198.32400000000001</v>
      </c>
      <c r="B74" s="8">
        <v>44320</v>
      </c>
      <c r="C74" s="5" t="s">
        <v>27</v>
      </c>
      <c r="D74" s="5" t="s">
        <v>19</v>
      </c>
      <c r="E74" s="5" t="s">
        <v>12</v>
      </c>
      <c r="F74" s="5">
        <v>169992</v>
      </c>
      <c r="G74" s="11">
        <v>1.17444444444444</v>
      </c>
      <c r="H74" s="5">
        <v>4912</v>
      </c>
      <c r="I74" s="12">
        <v>12470.57</v>
      </c>
    </row>
    <row r="75" spans="1:9" x14ac:dyDescent="0.25">
      <c r="A75" s="45">
        <f>SUMIFS(TB_CUSTO!$E:$E,TB_CUSTO!$G:$G,BASE_TP_TARIFADO!D75,TB_CUSTO!$B:$B,BASE_TP_TARIFADO!E75)*(F75/60)</f>
        <v>0.12</v>
      </c>
      <c r="B75" s="8">
        <v>44320</v>
      </c>
      <c r="C75" s="5" t="s">
        <v>23</v>
      </c>
      <c r="D75" s="5" t="s">
        <v>19</v>
      </c>
      <c r="E75" s="5" t="s">
        <v>3</v>
      </c>
      <c r="F75" s="5">
        <v>288</v>
      </c>
      <c r="G75" s="11">
        <v>2.71990740740741E-3</v>
      </c>
      <c r="H75" s="5">
        <v>9</v>
      </c>
      <c r="I75" s="12">
        <v>0</v>
      </c>
    </row>
    <row r="76" spans="1:9" x14ac:dyDescent="0.25">
      <c r="A76" s="45">
        <f>SUMIFS(TB_CUSTO!$E:$E,TB_CUSTO!$G:$G,BASE_TP_TARIFADO!D76,TB_CUSTO!$B:$B,BASE_TP_TARIFADO!E76)*(F76/60)</f>
        <v>23.002000000000002</v>
      </c>
      <c r="B76" s="8">
        <v>44320</v>
      </c>
      <c r="C76" s="5" t="s">
        <v>23</v>
      </c>
      <c r="D76" s="5" t="s">
        <v>19</v>
      </c>
      <c r="E76" s="5" t="s">
        <v>2</v>
      </c>
      <c r="F76" s="5">
        <v>19716</v>
      </c>
      <c r="G76" s="11">
        <v>0.118726851851852</v>
      </c>
      <c r="H76" s="5">
        <v>613</v>
      </c>
      <c r="I76" s="12">
        <v>2786.53</v>
      </c>
    </row>
    <row r="77" spans="1:9" x14ac:dyDescent="0.25">
      <c r="A77" s="45">
        <f>SUMIFS(TB_CUSTO!$E:$E,TB_CUSTO!$G:$G,BASE_TP_TARIFADO!D77,TB_CUSTO!$B:$B,BASE_TP_TARIFADO!E77)*(F77/60)</f>
        <v>20.426000000000002</v>
      </c>
      <c r="B77" s="8">
        <v>44320</v>
      </c>
      <c r="C77" s="5" t="s">
        <v>23</v>
      </c>
      <c r="D77" s="5" t="s">
        <v>19</v>
      </c>
      <c r="E77" s="5" t="s">
        <v>11</v>
      </c>
      <c r="F77" s="5">
        <v>17508</v>
      </c>
      <c r="G77" s="11">
        <v>0.104756944444444</v>
      </c>
      <c r="H77" s="5">
        <v>550</v>
      </c>
      <c r="I77" s="12">
        <v>871.84</v>
      </c>
    </row>
    <row r="78" spans="1:9" x14ac:dyDescent="0.25">
      <c r="A78" s="45">
        <f>SUMIFS(TB_CUSTO!$E:$E,TB_CUSTO!$G:$G,BASE_TP_TARIFADO!D78,TB_CUSTO!$B:$B,BASE_TP_TARIFADO!E78)*(F78/60)</f>
        <v>168.62300000000002</v>
      </c>
      <c r="B78" s="8">
        <v>44320</v>
      </c>
      <c r="C78" s="5" t="s">
        <v>23</v>
      </c>
      <c r="D78" s="5" t="s">
        <v>19</v>
      </c>
      <c r="E78" s="5" t="s">
        <v>12</v>
      </c>
      <c r="F78" s="5">
        <v>144534</v>
      </c>
      <c r="G78" s="11">
        <v>0.85809027777777802</v>
      </c>
      <c r="H78" s="5">
        <v>4608</v>
      </c>
      <c r="I78" s="12">
        <v>6291.56</v>
      </c>
    </row>
    <row r="79" spans="1:9" x14ac:dyDescent="0.25">
      <c r="A79" s="45">
        <f>SUMIFS(TB_CUSTO!$E:$E,TB_CUSTO!$G:$G,BASE_TP_TARIFADO!D79,TB_CUSTO!$B:$B,BASE_TP_TARIFADO!E79)*(F79/60)</f>
        <v>0.23250000000000004</v>
      </c>
      <c r="B79" s="8">
        <v>44320</v>
      </c>
      <c r="C79" s="5" t="s">
        <v>36</v>
      </c>
      <c r="D79" s="5" t="s">
        <v>19</v>
      </c>
      <c r="E79" s="5" t="s">
        <v>3</v>
      </c>
      <c r="F79" s="5">
        <v>558</v>
      </c>
      <c r="G79" s="11">
        <v>3.65740740740741E-3</v>
      </c>
      <c r="H79" s="5">
        <v>17</v>
      </c>
      <c r="I79" s="12">
        <v>0</v>
      </c>
    </row>
    <row r="80" spans="1:9" x14ac:dyDescent="0.25">
      <c r="A80" s="45">
        <f>SUMIFS(TB_CUSTO!$E:$E,TB_CUSTO!$G:$G,BASE_TP_TARIFADO!D80,TB_CUSTO!$B:$B,BASE_TP_TARIFADO!E80)*(F80/60)</f>
        <v>6.25E-2</v>
      </c>
      <c r="B80" s="8">
        <v>44320</v>
      </c>
      <c r="C80" s="5" t="s">
        <v>36</v>
      </c>
      <c r="D80" s="5" t="s">
        <v>19</v>
      </c>
      <c r="E80" s="5" t="s">
        <v>4</v>
      </c>
      <c r="F80" s="5">
        <v>150</v>
      </c>
      <c r="G80" s="11">
        <v>1.41203703703704E-3</v>
      </c>
      <c r="H80" s="5">
        <v>5</v>
      </c>
      <c r="I80" s="12">
        <v>0</v>
      </c>
    </row>
    <row r="81" spans="1:9" x14ac:dyDescent="0.25">
      <c r="A81" s="45">
        <f>SUMIFS(TB_CUSTO!$E:$E,TB_CUSTO!$G:$G,BASE_TP_TARIFADO!D81,TB_CUSTO!$B:$B,BASE_TP_TARIFADO!E81)*(F81/60)</f>
        <v>5.0819999999999999</v>
      </c>
      <c r="B81" s="8">
        <v>44320</v>
      </c>
      <c r="C81" s="5" t="s">
        <v>36</v>
      </c>
      <c r="D81" s="5" t="s">
        <v>19</v>
      </c>
      <c r="E81" s="5" t="s">
        <v>2</v>
      </c>
      <c r="F81" s="5">
        <v>4356</v>
      </c>
      <c r="G81" s="11">
        <v>3.5405092592592599E-2</v>
      </c>
      <c r="H81" s="5">
        <v>113</v>
      </c>
      <c r="I81" s="12">
        <v>0</v>
      </c>
    </row>
    <row r="82" spans="1:9" x14ac:dyDescent="0.25">
      <c r="A82" s="45">
        <f>SUMIFS(TB_CUSTO!$E:$E,TB_CUSTO!$G:$G,BASE_TP_TARIFADO!D82,TB_CUSTO!$B:$B,BASE_TP_TARIFADO!E82)*(F82/60)</f>
        <v>0.60199999999999998</v>
      </c>
      <c r="B82" s="8">
        <v>44320</v>
      </c>
      <c r="C82" s="5" t="s">
        <v>36</v>
      </c>
      <c r="D82" s="5" t="s">
        <v>19</v>
      </c>
      <c r="E82" s="5" t="s">
        <v>11</v>
      </c>
      <c r="F82" s="5">
        <v>516</v>
      </c>
      <c r="G82" s="11">
        <v>3.6458333333333299E-3</v>
      </c>
      <c r="H82" s="5">
        <v>15</v>
      </c>
      <c r="I82" s="12">
        <v>0</v>
      </c>
    </row>
    <row r="83" spans="1:9" x14ac:dyDescent="0.25">
      <c r="A83" s="45">
        <f>SUMIFS(TB_CUSTO!$E:$E,TB_CUSTO!$G:$G,BASE_TP_TARIFADO!D83,TB_CUSTO!$B:$B,BASE_TP_TARIFADO!E83)*(F83/60)</f>
        <v>9.73</v>
      </c>
      <c r="B83" s="8">
        <v>44320</v>
      </c>
      <c r="C83" s="5" t="s">
        <v>36</v>
      </c>
      <c r="D83" s="5" t="s">
        <v>19</v>
      </c>
      <c r="E83" s="5" t="s">
        <v>12</v>
      </c>
      <c r="F83" s="5">
        <v>8340</v>
      </c>
      <c r="G83" s="11">
        <v>6.7418981481481496E-2</v>
      </c>
      <c r="H83" s="5">
        <v>230</v>
      </c>
      <c r="I83" s="12">
        <v>0</v>
      </c>
    </row>
    <row r="84" spans="1:9" x14ac:dyDescent="0.25">
      <c r="A84" s="45">
        <f>SUMIFS(TB_CUSTO!$E:$E,TB_CUSTO!$G:$G,BASE_TP_TARIFADO!D84,TB_CUSTO!$B:$B,BASE_TP_TARIFADO!E84)*(F84/60)</f>
        <v>1.0075000000000001</v>
      </c>
      <c r="B84" s="8">
        <v>44320</v>
      </c>
      <c r="C84" s="5" t="s">
        <v>73</v>
      </c>
      <c r="D84" s="5" t="s">
        <v>19</v>
      </c>
      <c r="E84" s="5" t="s">
        <v>3</v>
      </c>
      <c r="F84" s="5">
        <v>2418</v>
      </c>
      <c r="G84" s="11">
        <v>1.8611111111111099E-2</v>
      </c>
      <c r="H84" s="5">
        <v>69</v>
      </c>
      <c r="I84" s="12">
        <v>58.14</v>
      </c>
    </row>
    <row r="85" spans="1:9" x14ac:dyDescent="0.25">
      <c r="A85" s="45">
        <f>SUMIFS(TB_CUSTO!$E:$E,TB_CUSTO!$G:$G,BASE_TP_TARIFADO!D85,TB_CUSTO!$B:$B,BASE_TP_TARIFADO!E85)*(F85/60)</f>
        <v>0.1525</v>
      </c>
      <c r="B85" s="8">
        <v>44320</v>
      </c>
      <c r="C85" s="5" t="s">
        <v>73</v>
      </c>
      <c r="D85" s="5" t="s">
        <v>19</v>
      </c>
      <c r="E85" s="5" t="s">
        <v>4</v>
      </c>
      <c r="F85" s="5">
        <v>366</v>
      </c>
      <c r="G85" s="11">
        <v>2.7546296296296299E-3</v>
      </c>
      <c r="H85" s="5">
        <v>12</v>
      </c>
      <c r="I85" s="12">
        <v>0</v>
      </c>
    </row>
    <row r="86" spans="1:9" x14ac:dyDescent="0.25">
      <c r="A86" s="45">
        <f>SUMIFS(TB_CUSTO!$E:$E,TB_CUSTO!$G:$G,BASE_TP_TARIFADO!D86,TB_CUSTO!$B:$B,BASE_TP_TARIFADO!E86)*(F86/60)</f>
        <v>3.8080000000000003</v>
      </c>
      <c r="B86" s="8">
        <v>44320</v>
      </c>
      <c r="C86" s="5" t="s">
        <v>73</v>
      </c>
      <c r="D86" s="5" t="s">
        <v>19</v>
      </c>
      <c r="E86" s="5" t="s">
        <v>2</v>
      </c>
      <c r="F86" s="5">
        <v>3264</v>
      </c>
      <c r="G86" s="11">
        <v>2.68402777777778E-2</v>
      </c>
      <c r="H86" s="5">
        <v>80</v>
      </c>
      <c r="I86" s="12">
        <v>817.97</v>
      </c>
    </row>
    <row r="87" spans="1:9" x14ac:dyDescent="0.25">
      <c r="A87" s="45">
        <f>SUMIFS(TB_CUSTO!$E:$E,TB_CUSTO!$G:$G,BASE_TP_TARIFADO!D87,TB_CUSTO!$B:$B,BASE_TP_TARIFADO!E87)*(F87/60)</f>
        <v>1.5610000000000002</v>
      </c>
      <c r="B87" s="8">
        <v>44320</v>
      </c>
      <c r="C87" s="5" t="s">
        <v>73</v>
      </c>
      <c r="D87" s="5" t="s">
        <v>19</v>
      </c>
      <c r="E87" s="5" t="s">
        <v>11</v>
      </c>
      <c r="F87" s="5">
        <v>1338</v>
      </c>
      <c r="G87" s="11">
        <v>1.1712962962963E-2</v>
      </c>
      <c r="H87" s="5">
        <v>32</v>
      </c>
      <c r="I87" s="12">
        <v>559.45000000000005</v>
      </c>
    </row>
    <row r="88" spans="1:9" x14ac:dyDescent="0.25">
      <c r="A88" s="45">
        <f>SUMIFS(TB_CUSTO!$E:$E,TB_CUSTO!$G:$G,BASE_TP_TARIFADO!D88,TB_CUSTO!$B:$B,BASE_TP_TARIFADO!E88)*(F88/60)</f>
        <v>15.694000000000001</v>
      </c>
      <c r="B88" s="8">
        <v>44320</v>
      </c>
      <c r="C88" s="5" t="s">
        <v>73</v>
      </c>
      <c r="D88" s="5" t="s">
        <v>19</v>
      </c>
      <c r="E88" s="5" t="s">
        <v>12</v>
      </c>
      <c r="F88" s="5">
        <v>13452</v>
      </c>
      <c r="G88" s="11">
        <v>0.111064814814815</v>
      </c>
      <c r="H88" s="5">
        <v>340</v>
      </c>
      <c r="I88" s="12">
        <v>3287.21</v>
      </c>
    </row>
    <row r="89" spans="1:9" x14ac:dyDescent="0.25">
      <c r="A89" s="45">
        <f>SUMIFS(TB_CUSTO!$E:$E,TB_CUSTO!$G:$G,BASE_TP_TARIFADO!D89,TB_CUSTO!$B:$B,BASE_TP_TARIFADO!E89)*(F89/60)</f>
        <v>12.805000000000001</v>
      </c>
      <c r="B89" s="8">
        <v>44320</v>
      </c>
      <c r="C89" s="5" t="s">
        <v>28</v>
      </c>
      <c r="D89" s="5" t="s">
        <v>19</v>
      </c>
      <c r="E89" s="5" t="s">
        <v>3</v>
      </c>
      <c r="F89" s="5">
        <v>30732</v>
      </c>
      <c r="G89" s="11">
        <v>0.191446759259259</v>
      </c>
      <c r="H89" s="5">
        <v>980</v>
      </c>
      <c r="I89" s="12">
        <v>459.13</v>
      </c>
    </row>
    <row r="90" spans="1:9" x14ac:dyDescent="0.25">
      <c r="A90" s="45">
        <f>SUMIFS(TB_CUSTO!$E:$E,TB_CUSTO!$G:$G,BASE_TP_TARIFADO!D90,TB_CUSTO!$B:$B,BASE_TP_TARIFADO!E90)*(F90/60)</f>
        <v>2.0150000000000001</v>
      </c>
      <c r="B90" s="8">
        <v>44320</v>
      </c>
      <c r="C90" s="5" t="s">
        <v>28</v>
      </c>
      <c r="D90" s="5" t="s">
        <v>19</v>
      </c>
      <c r="E90" s="5" t="s">
        <v>4</v>
      </c>
      <c r="F90" s="5">
        <v>4836</v>
      </c>
      <c r="G90" s="11">
        <v>3.9872685185185198E-2</v>
      </c>
      <c r="H90" s="5">
        <v>146</v>
      </c>
      <c r="I90" s="12">
        <v>0</v>
      </c>
    </row>
    <row r="91" spans="1:9" x14ac:dyDescent="0.25">
      <c r="A91" s="45">
        <f>SUMIFS(TB_CUSTO!$E:$E,TB_CUSTO!$G:$G,BASE_TP_TARIFADO!D91,TB_CUSTO!$B:$B,BASE_TP_TARIFADO!E91)*(F91/60)</f>
        <v>30.513000000000002</v>
      </c>
      <c r="B91" s="8">
        <v>44320</v>
      </c>
      <c r="C91" s="5" t="s">
        <v>28</v>
      </c>
      <c r="D91" s="5" t="s">
        <v>19</v>
      </c>
      <c r="E91" s="5" t="s">
        <v>2</v>
      </c>
      <c r="F91" s="5">
        <v>26154</v>
      </c>
      <c r="G91" s="11">
        <v>0.148703703703704</v>
      </c>
      <c r="H91" s="5">
        <v>818</v>
      </c>
      <c r="I91" s="12">
        <v>5425.68</v>
      </c>
    </row>
    <row r="92" spans="1:9" x14ac:dyDescent="0.25">
      <c r="A92" s="45">
        <f>SUMIFS(TB_CUSTO!$E:$E,TB_CUSTO!$G:$G,BASE_TP_TARIFADO!D92,TB_CUSTO!$B:$B,BASE_TP_TARIFADO!E92)*(F92/60)</f>
        <v>16.723000000000003</v>
      </c>
      <c r="B92" s="8">
        <v>44320</v>
      </c>
      <c r="C92" s="5" t="s">
        <v>28</v>
      </c>
      <c r="D92" s="5" t="s">
        <v>19</v>
      </c>
      <c r="E92" s="5" t="s">
        <v>11</v>
      </c>
      <c r="F92" s="5">
        <v>14334</v>
      </c>
      <c r="G92" s="11">
        <v>8.2696759259259303E-2</v>
      </c>
      <c r="H92" s="5">
        <v>433</v>
      </c>
      <c r="I92" s="12">
        <v>847.57</v>
      </c>
    </row>
    <row r="93" spans="1:9" x14ac:dyDescent="0.25">
      <c r="A93" s="45">
        <f>SUMIFS(TB_CUSTO!$E:$E,TB_CUSTO!$G:$G,BASE_TP_TARIFADO!D93,TB_CUSTO!$B:$B,BASE_TP_TARIFADO!E93)*(F93/60)</f>
        <v>302.07800000000003</v>
      </c>
      <c r="B93" s="8">
        <v>44320</v>
      </c>
      <c r="C93" s="5" t="s">
        <v>28</v>
      </c>
      <c r="D93" s="5" t="s">
        <v>19</v>
      </c>
      <c r="E93" s="5" t="s">
        <v>12</v>
      </c>
      <c r="F93" s="5">
        <v>258924</v>
      </c>
      <c r="G93" s="11">
        <v>1.6015393518518499</v>
      </c>
      <c r="H93" s="5">
        <v>7932</v>
      </c>
      <c r="I93" s="12">
        <v>13579.51</v>
      </c>
    </row>
    <row r="94" spans="1:9" x14ac:dyDescent="0.25">
      <c r="A94" s="45">
        <f>SUMIFS(TB_CUSTO!$E:$E,TB_CUSTO!$G:$G,BASE_TP_TARIFADO!D94,TB_CUSTO!$B:$B,BASE_TP_TARIFADO!E94)*(F94/60)</f>
        <v>14.483000000000002</v>
      </c>
      <c r="B94" s="8">
        <v>44320</v>
      </c>
      <c r="C94" s="5" t="s">
        <v>34</v>
      </c>
      <c r="D94" s="5" t="s">
        <v>19</v>
      </c>
      <c r="E94" s="5" t="s">
        <v>2</v>
      </c>
      <c r="F94" s="5">
        <v>12414</v>
      </c>
      <c r="G94" s="11">
        <v>9.0381944444444404E-2</v>
      </c>
      <c r="H94" s="5">
        <v>360</v>
      </c>
      <c r="I94" s="12">
        <v>267.47000000000003</v>
      </c>
    </row>
    <row r="95" spans="1:9" x14ac:dyDescent="0.25">
      <c r="A95" s="45">
        <f>SUMIFS(TB_CUSTO!$E:$E,TB_CUSTO!$G:$G,BASE_TP_TARIFADO!D95,TB_CUSTO!$B:$B,BASE_TP_TARIFADO!E95)*(F95/60)</f>
        <v>18.872000000000003</v>
      </c>
      <c r="B95" s="8">
        <v>44320</v>
      </c>
      <c r="C95" s="5" t="s">
        <v>34</v>
      </c>
      <c r="D95" s="5" t="s">
        <v>19</v>
      </c>
      <c r="E95" s="5" t="s">
        <v>11</v>
      </c>
      <c r="F95" s="5">
        <v>16176</v>
      </c>
      <c r="G95" s="11">
        <v>0.121134259259259</v>
      </c>
      <c r="H95" s="5">
        <v>463</v>
      </c>
      <c r="I95" s="12">
        <v>904.3</v>
      </c>
    </row>
    <row r="96" spans="1:9" x14ac:dyDescent="0.25">
      <c r="A96" s="45">
        <f>SUMIFS(TB_CUSTO!$E:$E,TB_CUSTO!$G:$G,BASE_TP_TARIFADO!D96,TB_CUSTO!$B:$B,BASE_TP_TARIFADO!E96)*(F96/60)</f>
        <v>54.677000000000007</v>
      </c>
      <c r="B96" s="8">
        <v>44320</v>
      </c>
      <c r="C96" s="5" t="s">
        <v>34</v>
      </c>
      <c r="D96" s="5" t="s">
        <v>19</v>
      </c>
      <c r="E96" s="5" t="s">
        <v>12</v>
      </c>
      <c r="F96" s="5">
        <v>46866</v>
      </c>
      <c r="G96" s="11">
        <v>0.33380787037037002</v>
      </c>
      <c r="H96" s="5">
        <v>1393</v>
      </c>
      <c r="I96" s="12">
        <v>4284.78</v>
      </c>
    </row>
    <row r="97" spans="1:9" x14ac:dyDescent="0.25">
      <c r="A97" s="45">
        <f>SUMIFS(TB_CUSTO!$E:$E,TB_CUSTO!$G:$G,BASE_TP_TARIFADO!D97,TB_CUSTO!$B:$B,BASE_TP_TARIFADO!E97)*(F97/60)</f>
        <v>1.9875</v>
      </c>
      <c r="B97" s="8">
        <v>44320</v>
      </c>
      <c r="C97" s="5" t="s">
        <v>25</v>
      </c>
      <c r="D97" s="5" t="s">
        <v>19</v>
      </c>
      <c r="E97" s="5" t="s">
        <v>3</v>
      </c>
      <c r="F97" s="5">
        <v>4770</v>
      </c>
      <c r="G97" s="11">
        <v>3.62731481481482E-2</v>
      </c>
      <c r="H97" s="5">
        <v>145</v>
      </c>
      <c r="I97" s="12">
        <v>0</v>
      </c>
    </row>
    <row r="98" spans="1:9" x14ac:dyDescent="0.25">
      <c r="A98" s="45">
        <f>SUMIFS(TB_CUSTO!$E:$E,TB_CUSTO!$G:$G,BASE_TP_TARIFADO!D98,TB_CUSTO!$B:$B,BASE_TP_TARIFADO!E98)*(F98/60)</f>
        <v>0.89000000000000012</v>
      </c>
      <c r="B98" s="8">
        <v>44320</v>
      </c>
      <c r="C98" s="5" t="s">
        <v>25</v>
      </c>
      <c r="D98" s="5" t="s">
        <v>19</v>
      </c>
      <c r="E98" s="5" t="s">
        <v>4</v>
      </c>
      <c r="F98" s="5">
        <v>2136</v>
      </c>
      <c r="G98" s="11">
        <v>1.79976851851852E-2</v>
      </c>
      <c r="H98" s="5">
        <v>67</v>
      </c>
      <c r="I98" s="12">
        <v>0</v>
      </c>
    </row>
    <row r="99" spans="1:9" x14ac:dyDescent="0.25">
      <c r="A99" s="45">
        <f>SUMIFS(TB_CUSTO!$E:$E,TB_CUSTO!$G:$G,BASE_TP_TARIFADO!D99,TB_CUSTO!$B:$B,BASE_TP_TARIFADO!E99)*(F99/60)</f>
        <v>49.434000000000005</v>
      </c>
      <c r="B99" s="8">
        <v>44320</v>
      </c>
      <c r="C99" s="5" t="s">
        <v>25</v>
      </c>
      <c r="D99" s="5" t="s">
        <v>19</v>
      </c>
      <c r="E99" s="5" t="s">
        <v>2</v>
      </c>
      <c r="F99" s="5">
        <v>42372</v>
      </c>
      <c r="G99" s="11">
        <v>0.25446759259259299</v>
      </c>
      <c r="H99" s="5">
        <v>1314</v>
      </c>
      <c r="I99" s="12">
        <v>1661.28</v>
      </c>
    </row>
    <row r="100" spans="1:9" x14ac:dyDescent="0.25">
      <c r="A100" s="45">
        <f>SUMIFS(TB_CUSTO!$E:$E,TB_CUSTO!$G:$G,BASE_TP_TARIFADO!D100,TB_CUSTO!$B:$B,BASE_TP_TARIFADO!E100)*(F100/60)</f>
        <v>38.717000000000006</v>
      </c>
      <c r="B100" s="8">
        <v>44320</v>
      </c>
      <c r="C100" s="5" t="s">
        <v>25</v>
      </c>
      <c r="D100" s="5" t="s">
        <v>19</v>
      </c>
      <c r="E100" s="5" t="s">
        <v>11</v>
      </c>
      <c r="F100" s="5">
        <v>33186</v>
      </c>
      <c r="G100" s="11">
        <v>0.20776620370370399</v>
      </c>
      <c r="H100" s="5">
        <v>1024</v>
      </c>
      <c r="I100" s="12">
        <v>1149.67</v>
      </c>
    </row>
    <row r="101" spans="1:9" x14ac:dyDescent="0.25">
      <c r="A101" s="45">
        <f>SUMIFS(TB_CUSTO!$E:$E,TB_CUSTO!$G:$G,BASE_TP_TARIFADO!D101,TB_CUSTO!$B:$B,BASE_TP_TARIFADO!E101)*(F101/60)</f>
        <v>171.14300000000003</v>
      </c>
      <c r="B101" s="8">
        <v>44320</v>
      </c>
      <c r="C101" s="5" t="s">
        <v>25</v>
      </c>
      <c r="D101" s="5" t="s">
        <v>19</v>
      </c>
      <c r="E101" s="5" t="s">
        <v>12</v>
      </c>
      <c r="F101" s="5">
        <v>146694</v>
      </c>
      <c r="G101" s="11">
        <v>0.92324074074074103</v>
      </c>
      <c r="H101" s="5">
        <v>4536</v>
      </c>
      <c r="I101" s="12">
        <v>7644.07</v>
      </c>
    </row>
    <row r="102" spans="1:9" x14ac:dyDescent="0.25">
      <c r="A102" s="45">
        <f>SUMIFS(TB_CUSTO!$E:$E,TB_CUSTO!$G:$G,BASE_TP_TARIFADO!D102,TB_CUSTO!$B:$B,BASE_TP_TARIFADO!E102)*(F102/60)</f>
        <v>0.10500000000000001</v>
      </c>
      <c r="B102" s="8">
        <v>44320</v>
      </c>
      <c r="C102" s="5" t="s">
        <v>35</v>
      </c>
      <c r="D102" s="5" t="s">
        <v>19</v>
      </c>
      <c r="E102" s="5" t="s">
        <v>2</v>
      </c>
      <c r="F102" s="5">
        <v>90</v>
      </c>
      <c r="G102" s="11">
        <v>2.7777777777777799E-4</v>
      </c>
      <c r="H102" s="5">
        <v>3</v>
      </c>
      <c r="I102" s="12">
        <v>0</v>
      </c>
    </row>
    <row r="103" spans="1:9" x14ac:dyDescent="0.25">
      <c r="A103" s="45">
        <f>SUMIFS(TB_CUSTO!$E:$E,TB_CUSTO!$G:$G,BASE_TP_TARIFADO!D103,TB_CUSTO!$B:$B,BASE_TP_TARIFADO!E103)*(F103/60)</f>
        <v>3.0380000000000003</v>
      </c>
      <c r="B103" s="8">
        <v>44320</v>
      </c>
      <c r="C103" s="5" t="s">
        <v>35</v>
      </c>
      <c r="D103" s="5" t="s">
        <v>19</v>
      </c>
      <c r="E103" s="5" t="s">
        <v>12</v>
      </c>
      <c r="F103" s="5">
        <v>2604</v>
      </c>
      <c r="G103" s="11">
        <v>1.48032407407407E-2</v>
      </c>
      <c r="H103" s="5">
        <v>85</v>
      </c>
      <c r="I103" s="12">
        <v>0</v>
      </c>
    </row>
    <row r="104" spans="1:9" x14ac:dyDescent="0.25">
      <c r="A104" s="45">
        <f>SUMIFS(TB_CUSTO!$E:$E,TB_CUSTO!$G:$G,BASE_TP_TARIFADO!D104,TB_CUSTO!$B:$B,BASE_TP_TARIFADO!E104)*(F104/60)</f>
        <v>39.347000000000008</v>
      </c>
      <c r="B104" s="8">
        <v>44320</v>
      </c>
      <c r="C104" s="5" t="s">
        <v>33</v>
      </c>
      <c r="D104" s="5" t="s">
        <v>19</v>
      </c>
      <c r="E104" s="5" t="s">
        <v>2</v>
      </c>
      <c r="F104" s="5">
        <v>33726</v>
      </c>
      <c r="G104" s="11">
        <v>0.19768518518518499</v>
      </c>
      <c r="H104" s="5">
        <v>1076</v>
      </c>
      <c r="I104" s="12">
        <v>1327.71</v>
      </c>
    </row>
    <row r="105" spans="1:9" x14ac:dyDescent="0.25">
      <c r="A105" s="45">
        <f>SUMIFS(TB_CUSTO!$E:$E,TB_CUSTO!$G:$G,BASE_TP_TARIFADO!D105,TB_CUSTO!$B:$B,BASE_TP_TARIFADO!E105)*(F105/60)</f>
        <v>21.413</v>
      </c>
      <c r="B105" s="8">
        <v>44320</v>
      </c>
      <c r="C105" s="5" t="s">
        <v>33</v>
      </c>
      <c r="D105" s="5" t="s">
        <v>19</v>
      </c>
      <c r="E105" s="5" t="s">
        <v>11</v>
      </c>
      <c r="F105" s="5">
        <v>18354</v>
      </c>
      <c r="G105" s="11">
        <v>0.11322916666666701</v>
      </c>
      <c r="H105" s="5">
        <v>559</v>
      </c>
      <c r="I105" s="12">
        <v>824.13</v>
      </c>
    </row>
    <row r="106" spans="1:9" x14ac:dyDescent="0.25">
      <c r="A106" s="45">
        <f>SUMIFS(TB_CUSTO!$E:$E,TB_CUSTO!$G:$G,BASE_TP_TARIFADO!D106,TB_CUSTO!$B:$B,BASE_TP_TARIFADO!E106)*(F106/60)</f>
        <v>141.09900000000002</v>
      </c>
      <c r="B106" s="8">
        <v>44320</v>
      </c>
      <c r="C106" s="5" t="s">
        <v>33</v>
      </c>
      <c r="D106" s="5" t="s">
        <v>19</v>
      </c>
      <c r="E106" s="5" t="s">
        <v>12</v>
      </c>
      <c r="F106" s="5">
        <v>120942</v>
      </c>
      <c r="G106" s="11">
        <v>0.75144675925925897</v>
      </c>
      <c r="H106" s="5">
        <v>3769</v>
      </c>
      <c r="I106" s="12">
        <v>5545.52</v>
      </c>
    </row>
    <row r="107" spans="1:9" x14ac:dyDescent="0.25">
      <c r="A107" s="45">
        <f>SUMIFS(TB_CUSTO!$E:$E,TB_CUSTO!$G:$G,BASE_TP_TARIFADO!D107,TB_CUSTO!$B:$B,BASE_TP_TARIFADO!E107)*(F107/60)</f>
        <v>24.556000000000004</v>
      </c>
      <c r="B107" s="8">
        <v>44320</v>
      </c>
      <c r="C107" s="5" t="s">
        <v>30</v>
      </c>
      <c r="D107" s="5" t="s">
        <v>19</v>
      </c>
      <c r="E107" s="5" t="s">
        <v>2</v>
      </c>
      <c r="F107" s="5">
        <v>21048</v>
      </c>
      <c r="G107" s="11">
        <v>0.14565972222222201</v>
      </c>
      <c r="H107" s="5">
        <v>581</v>
      </c>
      <c r="I107" s="12">
        <v>1748.64</v>
      </c>
    </row>
    <row r="108" spans="1:9" x14ac:dyDescent="0.25">
      <c r="A108" s="45">
        <f>SUMIFS(TB_CUSTO!$E:$E,TB_CUSTO!$G:$G,BASE_TP_TARIFADO!D108,TB_CUSTO!$B:$B,BASE_TP_TARIFADO!E108)*(F108/60)</f>
        <v>15.743000000000002</v>
      </c>
      <c r="B108" s="8">
        <v>44320</v>
      </c>
      <c r="C108" s="5" t="s">
        <v>30</v>
      </c>
      <c r="D108" s="5" t="s">
        <v>19</v>
      </c>
      <c r="E108" s="5" t="s">
        <v>11</v>
      </c>
      <c r="F108" s="5">
        <v>13494</v>
      </c>
      <c r="G108" s="11">
        <v>9.5381944444444505E-2</v>
      </c>
      <c r="H108" s="5">
        <v>351</v>
      </c>
      <c r="I108" s="12">
        <v>1492.28</v>
      </c>
    </row>
    <row r="109" spans="1:9" x14ac:dyDescent="0.25">
      <c r="A109" s="45">
        <f>SUMIFS(TB_CUSTO!$E:$E,TB_CUSTO!$G:$G,BASE_TP_TARIFADO!D109,TB_CUSTO!$B:$B,BASE_TP_TARIFADO!E109)*(F109/60)</f>
        <v>115.73100000000001</v>
      </c>
      <c r="B109" s="8">
        <v>44320</v>
      </c>
      <c r="C109" s="5" t="s">
        <v>30</v>
      </c>
      <c r="D109" s="5" t="s">
        <v>19</v>
      </c>
      <c r="E109" s="5" t="s">
        <v>12</v>
      </c>
      <c r="F109" s="5">
        <v>99198</v>
      </c>
      <c r="G109" s="11">
        <v>0.66640046296296296</v>
      </c>
      <c r="H109" s="5">
        <v>2912</v>
      </c>
      <c r="I109" s="12">
        <v>4509.29</v>
      </c>
    </row>
    <row r="110" spans="1:9" x14ac:dyDescent="0.25">
      <c r="A110" s="45">
        <f>SUMIFS(TB_CUSTO!$E:$E,TB_CUSTO!$G:$G,BASE_TP_TARIFADO!D110,TB_CUSTO!$B:$B,BASE_TP_TARIFADO!E110)*(F110/60)</f>
        <v>2.1210000000000004</v>
      </c>
      <c r="B110" s="8">
        <v>44320</v>
      </c>
      <c r="C110" s="5" t="s">
        <v>26</v>
      </c>
      <c r="D110" s="5" t="s">
        <v>19</v>
      </c>
      <c r="E110" s="5" t="s">
        <v>2</v>
      </c>
      <c r="F110" s="5">
        <v>1818</v>
      </c>
      <c r="G110" s="11">
        <v>1.30671296296296E-2</v>
      </c>
      <c r="H110" s="5">
        <v>58</v>
      </c>
      <c r="I110" s="12">
        <v>0</v>
      </c>
    </row>
    <row r="111" spans="1:9" x14ac:dyDescent="0.25">
      <c r="A111" s="45">
        <f>SUMIFS(TB_CUSTO!$E:$E,TB_CUSTO!$G:$G,BASE_TP_TARIFADO!D111,TB_CUSTO!$B:$B,BASE_TP_TARIFADO!E111)*(F111/60)</f>
        <v>1.2950000000000002</v>
      </c>
      <c r="B111" s="8">
        <v>44320</v>
      </c>
      <c r="C111" s="5" t="s">
        <v>26</v>
      </c>
      <c r="D111" s="5" t="s">
        <v>19</v>
      </c>
      <c r="E111" s="5" t="s">
        <v>11</v>
      </c>
      <c r="F111" s="5">
        <v>1110</v>
      </c>
      <c r="G111" s="11">
        <v>7.3495370370370398E-3</v>
      </c>
      <c r="H111" s="5">
        <v>33</v>
      </c>
      <c r="I111" s="12">
        <v>0</v>
      </c>
    </row>
    <row r="112" spans="1:9" x14ac:dyDescent="0.25">
      <c r="A112" s="45">
        <f>SUMIFS(TB_CUSTO!$E:$E,TB_CUSTO!$G:$G,BASE_TP_TARIFADO!D112,TB_CUSTO!$B:$B,BASE_TP_TARIFADO!E112)*(F112/60)</f>
        <v>3.4650000000000003</v>
      </c>
      <c r="B112" s="8">
        <v>44320</v>
      </c>
      <c r="C112" s="5" t="s">
        <v>26</v>
      </c>
      <c r="D112" s="5" t="s">
        <v>19</v>
      </c>
      <c r="E112" s="5" t="s">
        <v>12</v>
      </c>
      <c r="F112" s="5">
        <v>2970</v>
      </c>
      <c r="G112" s="11">
        <v>1.6168981481481499E-2</v>
      </c>
      <c r="H112" s="5">
        <v>100</v>
      </c>
      <c r="I112" s="12">
        <v>0</v>
      </c>
    </row>
    <row r="113" spans="1:9" x14ac:dyDescent="0.25">
      <c r="A113" s="45">
        <f>SUMIFS(TB_CUSTO!$E:$E,TB_CUSTO!$G:$G,BASE_TP_TARIFADO!D113,TB_CUSTO!$B:$B,BASE_TP_TARIFADO!E113)*(F113/60)</f>
        <v>28.448</v>
      </c>
      <c r="B113" s="8">
        <v>44320</v>
      </c>
      <c r="C113" s="5" t="s">
        <v>37</v>
      </c>
      <c r="D113" s="5" t="s">
        <v>19</v>
      </c>
      <c r="E113" s="5" t="s">
        <v>2</v>
      </c>
      <c r="F113" s="5">
        <v>24384</v>
      </c>
      <c r="G113" s="11">
        <v>0.15016203703703701</v>
      </c>
      <c r="H113" s="5">
        <v>725</v>
      </c>
      <c r="I113" s="12">
        <v>6786.96</v>
      </c>
    </row>
    <row r="114" spans="1:9" x14ac:dyDescent="0.25">
      <c r="A114" s="45">
        <f>SUMIFS(TB_CUSTO!$E:$E,TB_CUSTO!$G:$G,BASE_TP_TARIFADO!D114,TB_CUSTO!$B:$B,BASE_TP_TARIFADO!E114)*(F114/60)</f>
        <v>11.711000000000002</v>
      </c>
      <c r="B114" s="8">
        <v>44320</v>
      </c>
      <c r="C114" s="5" t="s">
        <v>37</v>
      </c>
      <c r="D114" s="5" t="s">
        <v>19</v>
      </c>
      <c r="E114" s="5" t="s">
        <v>11</v>
      </c>
      <c r="F114" s="5">
        <v>10038</v>
      </c>
      <c r="G114" s="11">
        <v>6.8530092592592601E-2</v>
      </c>
      <c r="H114" s="5">
        <v>279</v>
      </c>
      <c r="I114" s="12">
        <v>3415.62</v>
      </c>
    </row>
    <row r="115" spans="1:9" x14ac:dyDescent="0.25">
      <c r="A115" s="45">
        <f>SUMIFS(TB_CUSTO!$E:$E,TB_CUSTO!$G:$G,BASE_TP_TARIFADO!D115,TB_CUSTO!$B:$B,BASE_TP_TARIFADO!E115)*(F115/60)</f>
        <v>125.61500000000001</v>
      </c>
      <c r="B115" s="8">
        <v>44320</v>
      </c>
      <c r="C115" s="5" t="s">
        <v>37</v>
      </c>
      <c r="D115" s="5" t="s">
        <v>19</v>
      </c>
      <c r="E115" s="5" t="s">
        <v>12</v>
      </c>
      <c r="F115" s="5">
        <v>107670</v>
      </c>
      <c r="G115" s="11">
        <v>0.76598379629629598</v>
      </c>
      <c r="H115" s="5">
        <v>3070</v>
      </c>
      <c r="I115" s="12">
        <v>10842.74</v>
      </c>
    </row>
    <row r="116" spans="1:9" x14ac:dyDescent="0.25">
      <c r="A116" s="45">
        <f>SUMIFS(TB_CUSTO!$E:$E,TB_CUSTO!$G:$G,BASE_TP_TARIFADO!D116,TB_CUSTO!$B:$B,BASE_TP_TARIFADO!E116)*(F116/60)</f>
        <v>8.0025000000000013</v>
      </c>
      <c r="B116" s="8">
        <v>44320</v>
      </c>
      <c r="C116" s="5" t="s">
        <v>18</v>
      </c>
      <c r="D116" s="5" t="s">
        <v>19</v>
      </c>
      <c r="E116" s="5" t="s">
        <v>3</v>
      </c>
      <c r="F116" s="5">
        <v>19206</v>
      </c>
      <c r="G116" s="11">
        <v>0.130659722222222</v>
      </c>
      <c r="H116" s="5">
        <v>610</v>
      </c>
      <c r="I116" s="12">
        <v>0</v>
      </c>
    </row>
    <row r="117" spans="1:9" x14ac:dyDescent="0.25">
      <c r="A117" s="45">
        <f>SUMIFS(TB_CUSTO!$E:$E,TB_CUSTO!$G:$G,BASE_TP_TARIFADO!D117,TB_CUSTO!$B:$B,BASE_TP_TARIFADO!E117)*(F117/60)</f>
        <v>2.3800000000000003</v>
      </c>
      <c r="B117" s="8">
        <v>44320</v>
      </c>
      <c r="C117" s="5" t="s">
        <v>18</v>
      </c>
      <c r="D117" s="5" t="s">
        <v>19</v>
      </c>
      <c r="E117" s="5" t="s">
        <v>4</v>
      </c>
      <c r="F117" s="5">
        <v>5712</v>
      </c>
      <c r="G117" s="11">
        <v>4.6157407407407397E-2</v>
      </c>
      <c r="H117" s="5">
        <v>182</v>
      </c>
      <c r="I117" s="12">
        <v>0</v>
      </c>
    </row>
    <row r="118" spans="1:9" x14ac:dyDescent="0.25">
      <c r="A118" s="45">
        <f>SUMIFS(TB_CUSTO!$E:$E,TB_CUSTO!$G:$G,BASE_TP_TARIFADO!D118,TB_CUSTO!$B:$B,BASE_TP_TARIFADO!E118)*(F118/60)</f>
        <v>20.279</v>
      </c>
      <c r="B118" s="8">
        <v>44320</v>
      </c>
      <c r="C118" s="5" t="s">
        <v>18</v>
      </c>
      <c r="D118" s="5" t="s">
        <v>19</v>
      </c>
      <c r="E118" s="5" t="s">
        <v>2</v>
      </c>
      <c r="F118" s="5">
        <v>17382</v>
      </c>
      <c r="G118" s="11">
        <v>0.106921296296296</v>
      </c>
      <c r="H118" s="5">
        <v>544</v>
      </c>
      <c r="I118" s="12">
        <v>0</v>
      </c>
    </row>
    <row r="119" spans="1:9" x14ac:dyDescent="0.25">
      <c r="A119" s="45">
        <f>SUMIFS(TB_CUSTO!$E:$E,TB_CUSTO!$G:$G,BASE_TP_TARIFADO!D119,TB_CUSTO!$B:$B,BASE_TP_TARIFADO!E119)*(F119/60)</f>
        <v>16.485000000000003</v>
      </c>
      <c r="B119" s="8">
        <v>44320</v>
      </c>
      <c r="C119" s="5" t="s">
        <v>18</v>
      </c>
      <c r="D119" s="5" t="s">
        <v>19</v>
      </c>
      <c r="E119" s="5" t="s">
        <v>11</v>
      </c>
      <c r="F119" s="5">
        <v>14130</v>
      </c>
      <c r="G119" s="11">
        <v>8.90046296296296E-2</v>
      </c>
      <c r="H119" s="5">
        <v>443</v>
      </c>
      <c r="I119" s="12">
        <v>0</v>
      </c>
    </row>
    <row r="120" spans="1:9" x14ac:dyDescent="0.25">
      <c r="A120" s="45">
        <f>SUMIFS(TB_CUSTO!$E:$E,TB_CUSTO!$G:$G,BASE_TP_TARIFADO!D120,TB_CUSTO!$B:$B,BASE_TP_TARIFADO!E120)*(F120/60)</f>
        <v>96.88000000000001</v>
      </c>
      <c r="B120" s="8">
        <v>44320</v>
      </c>
      <c r="C120" s="5" t="s">
        <v>18</v>
      </c>
      <c r="D120" s="5" t="s">
        <v>19</v>
      </c>
      <c r="E120" s="5" t="s">
        <v>12</v>
      </c>
      <c r="F120" s="5">
        <v>83040</v>
      </c>
      <c r="G120" s="11">
        <v>0.54208333333333303</v>
      </c>
      <c r="H120" s="5">
        <v>2539</v>
      </c>
      <c r="I120" s="12">
        <v>4880.75</v>
      </c>
    </row>
    <row r="121" spans="1:9" x14ac:dyDescent="0.25">
      <c r="A121" s="45">
        <f>SUMIFS(TB_CUSTO!$E:$E,TB_CUSTO!$G:$G,BASE_TP_TARIFADO!D121,TB_CUSTO!$B:$B,BASE_TP_TARIFADO!E121)*(F121/60)</f>
        <v>89.921999999999997</v>
      </c>
      <c r="B121" s="8">
        <v>44320</v>
      </c>
      <c r="C121" s="5" t="s">
        <v>75</v>
      </c>
      <c r="D121" s="5" t="s">
        <v>19</v>
      </c>
      <c r="E121" s="5" t="s">
        <v>2</v>
      </c>
      <c r="F121" s="5">
        <v>77076</v>
      </c>
      <c r="G121" s="11">
        <v>0.53245370370370404</v>
      </c>
      <c r="H121" s="5">
        <v>2147</v>
      </c>
      <c r="I121" s="12">
        <v>6202.46</v>
      </c>
    </row>
    <row r="122" spans="1:9" x14ac:dyDescent="0.25">
      <c r="A122" s="45">
        <f>SUMIFS(TB_CUSTO!$E:$E,TB_CUSTO!$G:$G,BASE_TP_TARIFADO!D122,TB_CUSTO!$B:$B,BASE_TP_TARIFADO!E122)*(F122/60)</f>
        <v>66.297000000000011</v>
      </c>
      <c r="B122" s="8">
        <v>44320</v>
      </c>
      <c r="C122" s="5" t="s">
        <v>75</v>
      </c>
      <c r="D122" s="5" t="s">
        <v>19</v>
      </c>
      <c r="E122" s="5" t="s">
        <v>11</v>
      </c>
      <c r="F122" s="5">
        <v>56826</v>
      </c>
      <c r="G122" s="11">
        <v>0.39760416666666698</v>
      </c>
      <c r="H122" s="5">
        <v>1585</v>
      </c>
      <c r="I122" s="12">
        <v>2521.1</v>
      </c>
    </row>
    <row r="123" spans="1:9" x14ac:dyDescent="0.25">
      <c r="A123" s="45">
        <f>SUMIFS(TB_CUSTO!$E:$E,TB_CUSTO!$G:$G,BASE_TP_TARIFADO!D123,TB_CUSTO!$B:$B,BASE_TP_TARIFADO!E123)*(F123/60)</f>
        <v>368.41700000000009</v>
      </c>
      <c r="B123" s="8">
        <v>44320</v>
      </c>
      <c r="C123" s="5" t="s">
        <v>75</v>
      </c>
      <c r="D123" s="5" t="s">
        <v>19</v>
      </c>
      <c r="E123" s="5" t="s">
        <v>12</v>
      </c>
      <c r="F123" s="5">
        <v>315786</v>
      </c>
      <c r="G123" s="11">
        <v>2.2211458333333298</v>
      </c>
      <c r="H123" s="5">
        <v>8958</v>
      </c>
      <c r="I123" s="12">
        <v>9774.9</v>
      </c>
    </row>
    <row r="124" spans="1:9" x14ac:dyDescent="0.25">
      <c r="A124" s="45">
        <f>SUMIFS(TB_CUSTO!$E:$E,TB_CUSTO!$G:$G,BASE_TP_TARIFADO!D124,TB_CUSTO!$B:$B,BASE_TP_TARIFADO!E124)*(F124/60)</f>
        <v>8.5275000000000016</v>
      </c>
      <c r="B124" s="8">
        <v>44320</v>
      </c>
      <c r="C124" s="5" t="s">
        <v>74</v>
      </c>
      <c r="D124" s="5" t="s">
        <v>19</v>
      </c>
      <c r="E124" s="5" t="s">
        <v>3</v>
      </c>
      <c r="F124" s="5">
        <v>20466</v>
      </c>
      <c r="G124" s="11">
        <v>0.20927083333333299</v>
      </c>
      <c r="H124" s="5">
        <v>498</v>
      </c>
      <c r="I124" s="12">
        <v>71.48</v>
      </c>
    </row>
    <row r="125" spans="1:9" x14ac:dyDescent="0.25">
      <c r="A125" s="45">
        <f>SUMIFS(TB_CUSTO!$E:$E,TB_CUSTO!$G:$G,BASE_TP_TARIFADO!D125,TB_CUSTO!$B:$B,BASE_TP_TARIFADO!E125)*(F125/60)</f>
        <v>3.7025000000000001</v>
      </c>
      <c r="B125" s="8">
        <v>44320</v>
      </c>
      <c r="C125" s="5" t="s">
        <v>74</v>
      </c>
      <c r="D125" s="5" t="s">
        <v>19</v>
      </c>
      <c r="E125" s="5" t="s">
        <v>4</v>
      </c>
      <c r="F125" s="5">
        <v>8886</v>
      </c>
      <c r="G125" s="11">
        <v>9.1180555555555598E-2</v>
      </c>
      <c r="H125" s="5">
        <v>219</v>
      </c>
      <c r="I125" s="12">
        <v>0</v>
      </c>
    </row>
    <row r="126" spans="1:9" x14ac:dyDescent="0.25">
      <c r="A126" s="45">
        <f>SUMIFS(TB_CUSTO!$E:$E,TB_CUSTO!$G:$G,BASE_TP_TARIFADO!D126,TB_CUSTO!$B:$B,BASE_TP_TARIFADO!E126)*(F126/60)</f>
        <v>169.45600000000002</v>
      </c>
      <c r="B126" s="8">
        <v>44320</v>
      </c>
      <c r="C126" s="5" t="s">
        <v>74</v>
      </c>
      <c r="D126" s="5" t="s">
        <v>19</v>
      </c>
      <c r="E126" s="5" t="s">
        <v>2</v>
      </c>
      <c r="F126" s="5">
        <v>145248</v>
      </c>
      <c r="G126" s="11">
        <v>1.1151620370370401</v>
      </c>
      <c r="H126" s="5">
        <v>3841</v>
      </c>
      <c r="I126" s="12">
        <v>2409.58</v>
      </c>
    </row>
    <row r="127" spans="1:9" x14ac:dyDescent="0.25">
      <c r="A127" s="45">
        <f>SUMIFS(TB_CUSTO!$E:$E,TB_CUSTO!$G:$G,BASE_TP_TARIFADO!D127,TB_CUSTO!$B:$B,BASE_TP_TARIFADO!E127)*(F127/60)</f>
        <v>127.36500000000001</v>
      </c>
      <c r="B127" s="8">
        <v>44320</v>
      </c>
      <c r="C127" s="5" t="s">
        <v>74</v>
      </c>
      <c r="D127" s="5" t="s">
        <v>19</v>
      </c>
      <c r="E127" s="5" t="s">
        <v>11</v>
      </c>
      <c r="F127" s="5">
        <v>109170</v>
      </c>
      <c r="G127" s="11">
        <v>0.84281249999999996</v>
      </c>
      <c r="H127" s="5">
        <v>2907</v>
      </c>
      <c r="I127" s="12">
        <v>1928.21</v>
      </c>
    </row>
    <row r="128" spans="1:9" x14ac:dyDescent="0.25">
      <c r="A128" s="45">
        <f>SUMIFS(TB_CUSTO!$E:$E,TB_CUSTO!$G:$G,BASE_TP_TARIFADO!D128,TB_CUSTO!$B:$B,BASE_TP_TARIFADO!E128)*(F128/60)</f>
        <v>644.87500000000011</v>
      </c>
      <c r="B128" s="8">
        <v>44320</v>
      </c>
      <c r="C128" s="5" t="s">
        <v>74</v>
      </c>
      <c r="D128" s="5" t="s">
        <v>19</v>
      </c>
      <c r="E128" s="5" t="s">
        <v>12</v>
      </c>
      <c r="F128" s="5">
        <v>552750</v>
      </c>
      <c r="G128" s="11">
        <v>4.3402777777777803</v>
      </c>
      <c r="H128" s="5">
        <v>14749</v>
      </c>
      <c r="I128" s="12">
        <v>13199.36</v>
      </c>
    </row>
    <row r="129" spans="1:9" x14ac:dyDescent="0.25">
      <c r="A129" s="45">
        <f>SUMIFS(TB_CUSTO!$E:$E,TB_CUSTO!$G:$G,BASE_TP_TARIFADO!D129,TB_CUSTO!$B:$B,BASE_TP_TARIFADO!E129)*(F129/60)</f>
        <v>0.28699999999999998</v>
      </c>
      <c r="B129" s="8">
        <v>44320</v>
      </c>
      <c r="C129" s="5" t="s">
        <v>72</v>
      </c>
      <c r="D129" s="5" t="s">
        <v>19</v>
      </c>
      <c r="E129" s="5" t="s">
        <v>2</v>
      </c>
      <c r="F129" s="5">
        <v>246</v>
      </c>
      <c r="G129" s="11">
        <v>2.04861111111111E-3</v>
      </c>
      <c r="H129" s="5">
        <v>6</v>
      </c>
      <c r="I129" s="12">
        <v>0</v>
      </c>
    </row>
    <row r="130" spans="1:9" x14ac:dyDescent="0.25">
      <c r="A130" s="45">
        <f>SUMIFS(TB_CUSTO!$E:$E,TB_CUSTO!$G:$G,BASE_TP_TARIFADO!D130,TB_CUSTO!$B:$B,BASE_TP_TARIFADO!E130)*(F130/60)</f>
        <v>6.6080000000000014</v>
      </c>
      <c r="B130" s="8">
        <v>44321</v>
      </c>
      <c r="C130" s="5" t="s">
        <v>32</v>
      </c>
      <c r="D130" s="5" t="s">
        <v>19</v>
      </c>
      <c r="E130" s="5" t="s">
        <v>2</v>
      </c>
      <c r="F130" s="5">
        <v>5664</v>
      </c>
      <c r="G130" s="11">
        <v>3.8888888888888903E-2</v>
      </c>
      <c r="H130" s="5">
        <v>165</v>
      </c>
      <c r="I130" s="12">
        <v>364.41</v>
      </c>
    </row>
    <row r="131" spans="1:9" x14ac:dyDescent="0.25">
      <c r="A131" s="45">
        <f>SUMIFS(TB_CUSTO!$E:$E,TB_CUSTO!$G:$G,BASE_TP_TARIFADO!D131,TB_CUSTO!$B:$B,BASE_TP_TARIFADO!E131)*(F131/60)</f>
        <v>9.7720000000000002</v>
      </c>
      <c r="B131" s="8">
        <v>44321</v>
      </c>
      <c r="C131" s="5" t="s">
        <v>32</v>
      </c>
      <c r="D131" s="5" t="s">
        <v>19</v>
      </c>
      <c r="E131" s="5" t="s">
        <v>11</v>
      </c>
      <c r="F131" s="5">
        <v>8376</v>
      </c>
      <c r="G131" s="11">
        <v>5.93981481481482E-2</v>
      </c>
      <c r="H131" s="5">
        <v>246</v>
      </c>
      <c r="I131" s="12">
        <v>972.87</v>
      </c>
    </row>
    <row r="132" spans="1:9" x14ac:dyDescent="0.25">
      <c r="A132" s="45">
        <f>SUMIFS(TB_CUSTO!$E:$E,TB_CUSTO!$G:$G,BASE_TP_TARIFADO!D132,TB_CUSTO!$B:$B,BASE_TP_TARIFADO!E132)*(F132/60)</f>
        <v>46.522000000000006</v>
      </c>
      <c r="B132" s="8">
        <v>44321</v>
      </c>
      <c r="C132" s="5" t="s">
        <v>32</v>
      </c>
      <c r="D132" s="5" t="s">
        <v>19</v>
      </c>
      <c r="E132" s="5" t="s">
        <v>12</v>
      </c>
      <c r="F132" s="5">
        <v>39876</v>
      </c>
      <c r="G132" s="11">
        <v>0.30951388888888898</v>
      </c>
      <c r="H132" s="5">
        <v>1085</v>
      </c>
      <c r="I132" s="12">
        <v>8861.5300000000007</v>
      </c>
    </row>
    <row r="133" spans="1:9" x14ac:dyDescent="0.25">
      <c r="A133" s="45">
        <f>SUMIFS(TB_CUSTO!$E:$E,TB_CUSTO!$G:$G,BASE_TP_TARIFADO!D133,TB_CUSTO!$B:$B,BASE_TP_TARIFADO!E133)*(F133/60)</f>
        <v>10.88</v>
      </c>
      <c r="B133" s="8">
        <v>44321</v>
      </c>
      <c r="C133" s="5" t="s">
        <v>27</v>
      </c>
      <c r="D133" s="5" t="s">
        <v>19</v>
      </c>
      <c r="E133" s="5" t="s">
        <v>3</v>
      </c>
      <c r="F133" s="5">
        <v>26112</v>
      </c>
      <c r="G133" s="11">
        <v>0.20468749999999999</v>
      </c>
      <c r="H133" s="5">
        <v>816</v>
      </c>
      <c r="I133" s="12">
        <v>0</v>
      </c>
    </row>
    <row r="134" spans="1:9" x14ac:dyDescent="0.25">
      <c r="A134" s="45">
        <f>SUMIFS(TB_CUSTO!$E:$E,TB_CUSTO!$G:$G,BASE_TP_TARIFADO!D134,TB_CUSTO!$B:$B,BASE_TP_TARIFADO!E134)*(F134/60)</f>
        <v>3.415</v>
      </c>
      <c r="B134" s="8">
        <v>44321</v>
      </c>
      <c r="C134" s="5" t="s">
        <v>27</v>
      </c>
      <c r="D134" s="5" t="s">
        <v>19</v>
      </c>
      <c r="E134" s="5" t="s">
        <v>4</v>
      </c>
      <c r="F134" s="5">
        <v>8196</v>
      </c>
      <c r="G134" s="11">
        <v>7.0057870370370395E-2</v>
      </c>
      <c r="H134" s="5">
        <v>247</v>
      </c>
      <c r="I134" s="12">
        <v>0</v>
      </c>
    </row>
    <row r="135" spans="1:9" x14ac:dyDescent="0.25">
      <c r="A135" s="45">
        <f>SUMIFS(TB_CUSTO!$E:$E,TB_CUSTO!$G:$G,BASE_TP_TARIFADO!D135,TB_CUSTO!$B:$B,BASE_TP_TARIFADO!E135)*(F135/60)</f>
        <v>34.033999999999999</v>
      </c>
      <c r="B135" s="8">
        <v>44321</v>
      </c>
      <c r="C135" s="5" t="s">
        <v>27</v>
      </c>
      <c r="D135" s="5" t="s">
        <v>19</v>
      </c>
      <c r="E135" s="5" t="s">
        <v>2</v>
      </c>
      <c r="F135" s="5">
        <v>29172</v>
      </c>
      <c r="G135" s="11">
        <v>0.18614583333333301</v>
      </c>
      <c r="H135" s="5">
        <v>865</v>
      </c>
      <c r="I135" s="12">
        <v>3289.32</v>
      </c>
    </row>
    <row r="136" spans="1:9" x14ac:dyDescent="0.25">
      <c r="A136" s="45">
        <f>SUMIFS(TB_CUSTO!$E:$E,TB_CUSTO!$G:$G,BASE_TP_TARIFADO!D136,TB_CUSTO!$B:$B,BASE_TP_TARIFADO!E136)*(F136/60)</f>
        <v>25.193000000000001</v>
      </c>
      <c r="B136" s="8">
        <v>44321</v>
      </c>
      <c r="C136" s="5" t="s">
        <v>27</v>
      </c>
      <c r="D136" s="5" t="s">
        <v>19</v>
      </c>
      <c r="E136" s="5" t="s">
        <v>11</v>
      </c>
      <c r="F136" s="5">
        <v>21594</v>
      </c>
      <c r="G136" s="11">
        <v>0.13597222222222199</v>
      </c>
      <c r="H136" s="5">
        <v>654</v>
      </c>
      <c r="I136" s="12">
        <v>1171.22</v>
      </c>
    </row>
    <row r="137" spans="1:9" x14ac:dyDescent="0.25">
      <c r="A137" s="45">
        <f>SUMIFS(TB_CUSTO!$E:$E,TB_CUSTO!$G:$G,BASE_TP_TARIFADO!D137,TB_CUSTO!$B:$B,BASE_TP_TARIFADO!E137)*(F137/60)</f>
        <v>207.69000000000003</v>
      </c>
      <c r="B137" s="8">
        <v>44321</v>
      </c>
      <c r="C137" s="5" t="s">
        <v>27</v>
      </c>
      <c r="D137" s="5" t="s">
        <v>19</v>
      </c>
      <c r="E137" s="5" t="s">
        <v>12</v>
      </c>
      <c r="F137" s="5">
        <v>178020</v>
      </c>
      <c r="G137" s="11">
        <v>1.17030092592593</v>
      </c>
      <c r="H137" s="5">
        <v>5302</v>
      </c>
      <c r="I137" s="12">
        <v>13974.94</v>
      </c>
    </row>
    <row r="138" spans="1:9" x14ac:dyDescent="0.25">
      <c r="A138" s="45">
        <f>SUMIFS(TB_CUSTO!$E:$E,TB_CUSTO!$G:$G,BASE_TP_TARIFADO!D138,TB_CUSTO!$B:$B,BASE_TP_TARIFADO!E138)*(F138/60)</f>
        <v>0.75750000000000006</v>
      </c>
      <c r="B138" s="8">
        <v>44321</v>
      </c>
      <c r="C138" s="5" t="s">
        <v>23</v>
      </c>
      <c r="D138" s="5" t="s">
        <v>19</v>
      </c>
      <c r="E138" s="5" t="s">
        <v>3</v>
      </c>
      <c r="F138" s="5">
        <v>1818</v>
      </c>
      <c r="G138" s="11">
        <v>1.5393518518518501E-2</v>
      </c>
      <c r="H138" s="5">
        <v>50</v>
      </c>
      <c r="I138" s="12">
        <v>0</v>
      </c>
    </row>
    <row r="139" spans="1:9" x14ac:dyDescent="0.25">
      <c r="A139" s="45">
        <f>SUMIFS(TB_CUSTO!$E:$E,TB_CUSTO!$G:$G,BASE_TP_TARIFADO!D139,TB_CUSTO!$B:$B,BASE_TP_TARIFADO!E139)*(F139/60)</f>
        <v>0.41250000000000003</v>
      </c>
      <c r="B139" s="8">
        <v>44321</v>
      </c>
      <c r="C139" s="5" t="s">
        <v>23</v>
      </c>
      <c r="D139" s="5" t="s">
        <v>19</v>
      </c>
      <c r="E139" s="5" t="s">
        <v>4</v>
      </c>
      <c r="F139" s="5">
        <v>990</v>
      </c>
      <c r="G139" s="11">
        <v>8.9467592592592602E-3</v>
      </c>
      <c r="H139" s="5">
        <v>30</v>
      </c>
      <c r="I139" s="12">
        <v>0</v>
      </c>
    </row>
    <row r="140" spans="1:9" x14ac:dyDescent="0.25">
      <c r="A140" s="45">
        <f>SUMIFS(TB_CUSTO!$E:$E,TB_CUSTO!$G:$G,BASE_TP_TARIFADO!D140,TB_CUSTO!$B:$B,BASE_TP_TARIFADO!E140)*(F140/60)</f>
        <v>31.283000000000001</v>
      </c>
      <c r="B140" s="8">
        <v>44321</v>
      </c>
      <c r="C140" s="5" t="s">
        <v>23</v>
      </c>
      <c r="D140" s="5" t="s">
        <v>19</v>
      </c>
      <c r="E140" s="5" t="s">
        <v>2</v>
      </c>
      <c r="F140" s="5">
        <v>26814</v>
      </c>
      <c r="G140" s="11">
        <v>0.16672453703703699</v>
      </c>
      <c r="H140" s="5">
        <v>815</v>
      </c>
      <c r="I140" s="12">
        <v>254.82</v>
      </c>
    </row>
    <row r="141" spans="1:9" x14ac:dyDescent="0.25">
      <c r="A141" s="45">
        <f>SUMIFS(TB_CUSTO!$E:$E,TB_CUSTO!$G:$G,BASE_TP_TARIFADO!D141,TB_CUSTO!$B:$B,BASE_TP_TARIFADO!E141)*(F141/60)</f>
        <v>28.427000000000003</v>
      </c>
      <c r="B141" s="8">
        <v>44321</v>
      </c>
      <c r="C141" s="5" t="s">
        <v>23</v>
      </c>
      <c r="D141" s="5" t="s">
        <v>19</v>
      </c>
      <c r="E141" s="5" t="s">
        <v>11</v>
      </c>
      <c r="F141" s="5">
        <v>24366</v>
      </c>
      <c r="G141" s="11">
        <v>0.15269675925925899</v>
      </c>
      <c r="H141" s="5">
        <v>731</v>
      </c>
      <c r="I141" s="12">
        <v>1934.49</v>
      </c>
    </row>
    <row r="142" spans="1:9" x14ac:dyDescent="0.25">
      <c r="A142" s="45">
        <f>SUMIFS(TB_CUSTO!$E:$E,TB_CUSTO!$G:$G,BASE_TP_TARIFADO!D142,TB_CUSTO!$B:$B,BASE_TP_TARIFADO!E142)*(F142/60)</f>
        <v>170.63900000000001</v>
      </c>
      <c r="B142" s="8">
        <v>44321</v>
      </c>
      <c r="C142" s="5" t="s">
        <v>23</v>
      </c>
      <c r="D142" s="5" t="s">
        <v>19</v>
      </c>
      <c r="E142" s="5" t="s">
        <v>12</v>
      </c>
      <c r="F142" s="5">
        <v>146262</v>
      </c>
      <c r="G142" s="11">
        <v>0.85892361111111104</v>
      </c>
      <c r="H142" s="5">
        <v>4660</v>
      </c>
      <c r="I142" s="12">
        <v>1362.74</v>
      </c>
    </row>
    <row r="143" spans="1:9" x14ac:dyDescent="0.25">
      <c r="A143" s="45">
        <f>SUMIFS(TB_CUSTO!$E:$E,TB_CUSTO!$G:$G,BASE_TP_TARIFADO!D143,TB_CUSTO!$B:$B,BASE_TP_TARIFADO!E143)*(F143/60)</f>
        <v>0.23750000000000002</v>
      </c>
      <c r="B143" s="8">
        <v>44321</v>
      </c>
      <c r="C143" s="5" t="s">
        <v>36</v>
      </c>
      <c r="D143" s="5" t="s">
        <v>19</v>
      </c>
      <c r="E143" s="5" t="s">
        <v>3</v>
      </c>
      <c r="F143" s="5">
        <v>570</v>
      </c>
      <c r="G143" s="11">
        <v>4.6412037037037003E-3</v>
      </c>
      <c r="H143" s="5">
        <v>15</v>
      </c>
      <c r="I143" s="12">
        <v>0</v>
      </c>
    </row>
    <row r="144" spans="1:9" x14ac:dyDescent="0.25">
      <c r="A144" s="45">
        <f>SUMIFS(TB_CUSTO!$E:$E,TB_CUSTO!$G:$G,BASE_TP_TARIFADO!D144,TB_CUSTO!$B:$B,BASE_TP_TARIFADO!E144)*(F144/60)</f>
        <v>6.25E-2</v>
      </c>
      <c r="B144" s="8">
        <v>44321</v>
      </c>
      <c r="C144" s="5" t="s">
        <v>36</v>
      </c>
      <c r="D144" s="5" t="s">
        <v>19</v>
      </c>
      <c r="E144" s="5" t="s">
        <v>4</v>
      </c>
      <c r="F144" s="5">
        <v>150</v>
      </c>
      <c r="G144" s="11">
        <v>1.41203703703704E-3</v>
      </c>
      <c r="H144" s="5">
        <v>5</v>
      </c>
      <c r="I144" s="12">
        <v>0</v>
      </c>
    </row>
    <row r="145" spans="1:9" x14ac:dyDescent="0.25">
      <c r="A145" s="45">
        <f>SUMIFS(TB_CUSTO!$E:$E,TB_CUSTO!$G:$G,BASE_TP_TARIFADO!D145,TB_CUSTO!$B:$B,BASE_TP_TARIFADO!E145)*(F145/60)</f>
        <v>4.9700000000000006</v>
      </c>
      <c r="B145" s="8">
        <v>44321</v>
      </c>
      <c r="C145" s="5" t="s">
        <v>36</v>
      </c>
      <c r="D145" s="5" t="s">
        <v>19</v>
      </c>
      <c r="E145" s="5" t="s">
        <v>2</v>
      </c>
      <c r="F145" s="5">
        <v>4260</v>
      </c>
      <c r="G145" s="11">
        <v>3.3356481481481501E-2</v>
      </c>
      <c r="H145" s="5">
        <v>116</v>
      </c>
      <c r="I145" s="12">
        <v>0</v>
      </c>
    </row>
    <row r="146" spans="1:9" x14ac:dyDescent="0.25">
      <c r="A146" s="45">
        <f>SUMIFS(TB_CUSTO!$E:$E,TB_CUSTO!$G:$G,BASE_TP_TARIFADO!D146,TB_CUSTO!$B:$B,BASE_TP_TARIFADO!E146)*(F146/60)</f>
        <v>1.0780000000000001</v>
      </c>
      <c r="B146" s="8">
        <v>44321</v>
      </c>
      <c r="C146" s="5" t="s">
        <v>36</v>
      </c>
      <c r="D146" s="5" t="s">
        <v>19</v>
      </c>
      <c r="E146" s="5" t="s">
        <v>11</v>
      </c>
      <c r="F146" s="5">
        <v>924</v>
      </c>
      <c r="G146" s="11">
        <v>5.7523148148148203E-3</v>
      </c>
      <c r="H146" s="5">
        <v>27</v>
      </c>
      <c r="I146" s="12">
        <v>0</v>
      </c>
    </row>
    <row r="147" spans="1:9" x14ac:dyDescent="0.25">
      <c r="A147" s="45">
        <f>SUMIFS(TB_CUSTO!$E:$E,TB_CUSTO!$G:$G,BASE_TP_TARIFADO!D147,TB_CUSTO!$B:$B,BASE_TP_TARIFADO!E147)*(F147/60)</f>
        <v>10.941000000000003</v>
      </c>
      <c r="B147" s="8">
        <v>44321</v>
      </c>
      <c r="C147" s="5" t="s">
        <v>36</v>
      </c>
      <c r="D147" s="5" t="s">
        <v>19</v>
      </c>
      <c r="E147" s="5" t="s">
        <v>12</v>
      </c>
      <c r="F147" s="5">
        <v>9378</v>
      </c>
      <c r="G147" s="11">
        <v>7.5983796296296299E-2</v>
      </c>
      <c r="H147" s="5">
        <v>254</v>
      </c>
      <c r="I147" s="12">
        <v>0</v>
      </c>
    </row>
    <row r="148" spans="1:9" x14ac:dyDescent="0.25">
      <c r="A148" s="45">
        <f>SUMIFS(TB_CUSTO!$E:$E,TB_CUSTO!$G:$G,BASE_TP_TARIFADO!D148,TB_CUSTO!$B:$B,BASE_TP_TARIFADO!E148)*(F148/60)</f>
        <v>1.7949999999999999</v>
      </c>
      <c r="B148" s="8">
        <v>44321</v>
      </c>
      <c r="C148" s="5" t="s">
        <v>73</v>
      </c>
      <c r="D148" s="5" t="s">
        <v>19</v>
      </c>
      <c r="E148" s="5" t="s">
        <v>3</v>
      </c>
      <c r="F148" s="5">
        <v>4308</v>
      </c>
      <c r="G148" s="11">
        <v>3.3379629629629599E-2</v>
      </c>
      <c r="H148" s="5">
        <v>125</v>
      </c>
      <c r="I148" s="12">
        <v>30.74</v>
      </c>
    </row>
    <row r="149" spans="1:9" x14ac:dyDescent="0.25">
      <c r="A149" s="45">
        <f>SUMIFS(TB_CUSTO!$E:$E,TB_CUSTO!$G:$G,BASE_TP_TARIFADO!D149,TB_CUSTO!$B:$B,BASE_TP_TARIFADO!E149)*(F149/60)</f>
        <v>0.45750000000000002</v>
      </c>
      <c r="B149" s="8">
        <v>44321</v>
      </c>
      <c r="C149" s="5" t="s">
        <v>73</v>
      </c>
      <c r="D149" s="5" t="s">
        <v>19</v>
      </c>
      <c r="E149" s="5" t="s">
        <v>4</v>
      </c>
      <c r="F149" s="5">
        <v>1098</v>
      </c>
      <c r="G149" s="11">
        <v>1.0833333333333301E-2</v>
      </c>
      <c r="H149" s="5">
        <v>25</v>
      </c>
      <c r="I149" s="12">
        <v>473.6</v>
      </c>
    </row>
    <row r="150" spans="1:9" x14ac:dyDescent="0.25">
      <c r="A150" s="45">
        <f>SUMIFS(TB_CUSTO!$E:$E,TB_CUSTO!$G:$G,BASE_TP_TARIFADO!D150,TB_CUSTO!$B:$B,BASE_TP_TARIFADO!E150)*(F150/60)</f>
        <v>3.2480000000000002</v>
      </c>
      <c r="B150" s="8">
        <v>44321</v>
      </c>
      <c r="C150" s="5" t="s">
        <v>73</v>
      </c>
      <c r="D150" s="5" t="s">
        <v>19</v>
      </c>
      <c r="E150" s="5" t="s">
        <v>2</v>
      </c>
      <c r="F150" s="5">
        <v>2784</v>
      </c>
      <c r="G150" s="11">
        <v>2.0219907407407402E-2</v>
      </c>
      <c r="H150" s="5">
        <v>75</v>
      </c>
      <c r="I150" s="12">
        <v>56.34</v>
      </c>
    </row>
    <row r="151" spans="1:9" x14ac:dyDescent="0.25">
      <c r="A151" s="45">
        <f>SUMIFS(TB_CUSTO!$E:$E,TB_CUSTO!$G:$G,BASE_TP_TARIFADO!D151,TB_CUSTO!$B:$B,BASE_TP_TARIFADO!E151)*(F151/60)</f>
        <v>1.6520000000000004</v>
      </c>
      <c r="B151" s="8">
        <v>44321</v>
      </c>
      <c r="C151" s="5" t="s">
        <v>73</v>
      </c>
      <c r="D151" s="5" t="s">
        <v>19</v>
      </c>
      <c r="E151" s="5" t="s">
        <v>11</v>
      </c>
      <c r="F151" s="5">
        <v>1416</v>
      </c>
      <c r="G151" s="11">
        <v>1.14814814814815E-2</v>
      </c>
      <c r="H151" s="5">
        <v>36</v>
      </c>
      <c r="I151" s="12">
        <v>419.58</v>
      </c>
    </row>
    <row r="152" spans="1:9" x14ac:dyDescent="0.25">
      <c r="A152" s="45">
        <f>SUMIFS(TB_CUSTO!$E:$E,TB_CUSTO!$G:$G,BASE_TP_TARIFADO!D152,TB_CUSTO!$B:$B,BASE_TP_TARIFADO!E152)*(F152/60)</f>
        <v>15.568000000000001</v>
      </c>
      <c r="B152" s="8">
        <v>44321</v>
      </c>
      <c r="C152" s="5" t="s">
        <v>73</v>
      </c>
      <c r="D152" s="5" t="s">
        <v>19</v>
      </c>
      <c r="E152" s="5" t="s">
        <v>12</v>
      </c>
      <c r="F152" s="5">
        <v>13344</v>
      </c>
      <c r="G152" s="11">
        <v>0.10461805555555601</v>
      </c>
      <c r="H152" s="5">
        <v>354</v>
      </c>
      <c r="I152" s="12">
        <v>1988.27</v>
      </c>
    </row>
    <row r="153" spans="1:9" x14ac:dyDescent="0.25">
      <c r="A153" s="45">
        <f>SUMIFS(TB_CUSTO!$E:$E,TB_CUSTO!$G:$G,BASE_TP_TARIFADO!D153,TB_CUSTO!$B:$B,BASE_TP_TARIFADO!E153)*(F153/60)</f>
        <v>2.34</v>
      </c>
      <c r="B153" s="8">
        <v>44321</v>
      </c>
      <c r="C153" s="5" t="s">
        <v>31</v>
      </c>
      <c r="D153" s="5" t="s">
        <v>19</v>
      </c>
      <c r="E153" s="5" t="s">
        <v>3</v>
      </c>
      <c r="F153" s="5">
        <v>5616</v>
      </c>
      <c r="G153" s="11">
        <v>4.5150462962963003E-2</v>
      </c>
      <c r="H153" s="5">
        <v>169</v>
      </c>
      <c r="I153" s="12">
        <v>0</v>
      </c>
    </row>
    <row r="154" spans="1:9" x14ac:dyDescent="0.25">
      <c r="A154" s="45">
        <f>SUMIFS(TB_CUSTO!$E:$E,TB_CUSTO!$G:$G,BASE_TP_TARIFADO!D154,TB_CUSTO!$B:$B,BASE_TP_TARIFADO!E154)*(F154/60)</f>
        <v>1.2150000000000001</v>
      </c>
      <c r="B154" s="8">
        <v>44321</v>
      </c>
      <c r="C154" s="5" t="s">
        <v>31</v>
      </c>
      <c r="D154" s="5" t="s">
        <v>19</v>
      </c>
      <c r="E154" s="5" t="s">
        <v>4</v>
      </c>
      <c r="F154" s="5">
        <v>2916</v>
      </c>
      <c r="G154" s="11">
        <v>2.4004629629629601E-2</v>
      </c>
      <c r="H154" s="5">
        <v>92</v>
      </c>
      <c r="I154" s="12">
        <v>0</v>
      </c>
    </row>
    <row r="155" spans="1:9" x14ac:dyDescent="0.25">
      <c r="A155" s="45">
        <f>SUMIFS(TB_CUSTO!$E:$E,TB_CUSTO!$G:$G,BASE_TP_TARIFADO!D155,TB_CUSTO!$B:$B,BASE_TP_TARIFADO!E155)*(F155/60)</f>
        <v>43.246000000000002</v>
      </c>
      <c r="B155" s="8">
        <v>44321</v>
      </c>
      <c r="C155" s="5" t="s">
        <v>31</v>
      </c>
      <c r="D155" s="5" t="s">
        <v>19</v>
      </c>
      <c r="E155" s="5" t="s">
        <v>2</v>
      </c>
      <c r="F155" s="5">
        <v>37068</v>
      </c>
      <c r="G155" s="11">
        <v>0.225520833333333</v>
      </c>
      <c r="H155" s="5">
        <v>1115</v>
      </c>
      <c r="I155" s="12">
        <v>5310.94</v>
      </c>
    </row>
    <row r="156" spans="1:9" x14ac:dyDescent="0.25">
      <c r="A156" s="45">
        <f>SUMIFS(TB_CUSTO!$E:$E,TB_CUSTO!$G:$G,BASE_TP_TARIFADO!D156,TB_CUSTO!$B:$B,BASE_TP_TARIFADO!E156)*(F156/60)</f>
        <v>25.536000000000005</v>
      </c>
      <c r="B156" s="8">
        <v>44321</v>
      </c>
      <c r="C156" s="5" t="s">
        <v>31</v>
      </c>
      <c r="D156" s="5" t="s">
        <v>19</v>
      </c>
      <c r="E156" s="5" t="s">
        <v>11</v>
      </c>
      <c r="F156" s="5">
        <v>21888</v>
      </c>
      <c r="G156" s="11">
        <v>0.136585648148148</v>
      </c>
      <c r="H156" s="5">
        <v>663</v>
      </c>
      <c r="I156" s="12">
        <v>4053.17</v>
      </c>
    </row>
    <row r="157" spans="1:9" x14ac:dyDescent="0.25">
      <c r="A157" s="45">
        <f>SUMIFS(TB_CUSTO!$E:$E,TB_CUSTO!$G:$G,BASE_TP_TARIFADO!D157,TB_CUSTO!$B:$B,BASE_TP_TARIFADO!E157)*(F157/60)</f>
        <v>161.58800000000002</v>
      </c>
      <c r="B157" s="8">
        <v>44321</v>
      </c>
      <c r="C157" s="5" t="s">
        <v>31</v>
      </c>
      <c r="D157" s="5" t="s">
        <v>19</v>
      </c>
      <c r="E157" s="5" t="s">
        <v>12</v>
      </c>
      <c r="F157" s="5">
        <v>138504</v>
      </c>
      <c r="G157" s="11">
        <v>0.88734953703703701</v>
      </c>
      <c r="H157" s="5">
        <v>4192</v>
      </c>
      <c r="I157" s="12">
        <v>19856.82</v>
      </c>
    </row>
    <row r="158" spans="1:9" x14ac:dyDescent="0.25">
      <c r="A158" s="45">
        <f>SUMIFS(TB_CUSTO!$E:$E,TB_CUSTO!$G:$G,BASE_TP_TARIFADO!D158,TB_CUSTO!$B:$B,BASE_TP_TARIFADO!E158)*(F158/60)</f>
        <v>5.59</v>
      </c>
      <c r="B158" s="8">
        <v>44321</v>
      </c>
      <c r="C158" s="5" t="s">
        <v>28</v>
      </c>
      <c r="D158" s="5" t="s">
        <v>19</v>
      </c>
      <c r="E158" s="5" t="s">
        <v>3</v>
      </c>
      <c r="F158" s="5">
        <v>13416</v>
      </c>
      <c r="G158" s="11">
        <v>8.7268518518518495E-2</v>
      </c>
      <c r="H158" s="5">
        <v>428</v>
      </c>
      <c r="I158" s="12">
        <v>0</v>
      </c>
    </row>
    <row r="159" spans="1:9" x14ac:dyDescent="0.25">
      <c r="A159" s="45">
        <f>SUMIFS(TB_CUSTO!$E:$E,TB_CUSTO!$G:$G,BASE_TP_TARIFADO!D159,TB_CUSTO!$B:$B,BASE_TP_TARIFADO!E159)*(F159/60)</f>
        <v>0.9900000000000001</v>
      </c>
      <c r="B159" s="8">
        <v>44321</v>
      </c>
      <c r="C159" s="5" t="s">
        <v>28</v>
      </c>
      <c r="D159" s="5" t="s">
        <v>19</v>
      </c>
      <c r="E159" s="5" t="s">
        <v>4</v>
      </c>
      <c r="F159" s="5">
        <v>2376</v>
      </c>
      <c r="G159" s="11">
        <v>1.8923611111111099E-2</v>
      </c>
      <c r="H159" s="5">
        <v>72</v>
      </c>
      <c r="I159" s="12">
        <v>0</v>
      </c>
    </row>
    <row r="160" spans="1:9" x14ac:dyDescent="0.25">
      <c r="A160" s="45">
        <f>SUMIFS(TB_CUSTO!$E:$E,TB_CUSTO!$G:$G,BASE_TP_TARIFADO!D160,TB_CUSTO!$B:$B,BASE_TP_TARIFADO!E160)*(F160/60)</f>
        <v>16.408000000000001</v>
      </c>
      <c r="B160" s="8">
        <v>44321</v>
      </c>
      <c r="C160" s="5" t="s">
        <v>28</v>
      </c>
      <c r="D160" s="5" t="s">
        <v>19</v>
      </c>
      <c r="E160" s="5" t="s">
        <v>2</v>
      </c>
      <c r="F160" s="5">
        <v>14064</v>
      </c>
      <c r="G160" s="11">
        <v>8.1250000000000003E-2</v>
      </c>
      <c r="H160" s="5">
        <v>432</v>
      </c>
      <c r="I160" s="12">
        <v>747.92</v>
      </c>
    </row>
    <row r="161" spans="1:9" x14ac:dyDescent="0.25">
      <c r="A161" s="45">
        <f>SUMIFS(TB_CUSTO!$E:$E,TB_CUSTO!$G:$G,BASE_TP_TARIFADO!D161,TB_CUSTO!$B:$B,BASE_TP_TARIFADO!E161)*(F161/60)</f>
        <v>9.5970000000000013</v>
      </c>
      <c r="B161" s="8">
        <v>44321</v>
      </c>
      <c r="C161" s="5" t="s">
        <v>28</v>
      </c>
      <c r="D161" s="5" t="s">
        <v>19</v>
      </c>
      <c r="E161" s="5" t="s">
        <v>11</v>
      </c>
      <c r="F161" s="5">
        <v>8226</v>
      </c>
      <c r="G161" s="11">
        <v>5.1423611111111101E-2</v>
      </c>
      <c r="H161" s="5">
        <v>242</v>
      </c>
      <c r="I161" s="12">
        <v>456.95</v>
      </c>
    </row>
    <row r="162" spans="1:9" x14ac:dyDescent="0.25">
      <c r="A162" s="45">
        <f>SUMIFS(TB_CUSTO!$E:$E,TB_CUSTO!$G:$G,BASE_TP_TARIFADO!D162,TB_CUSTO!$B:$B,BASE_TP_TARIFADO!E162)*(F162/60)</f>
        <v>176.16900000000001</v>
      </c>
      <c r="B162" s="8">
        <v>44321</v>
      </c>
      <c r="C162" s="5" t="s">
        <v>28</v>
      </c>
      <c r="D162" s="5" t="s">
        <v>19</v>
      </c>
      <c r="E162" s="5" t="s">
        <v>12</v>
      </c>
      <c r="F162" s="5">
        <v>151002</v>
      </c>
      <c r="G162" s="11">
        <v>0.92428240740740697</v>
      </c>
      <c r="H162" s="5">
        <v>4645</v>
      </c>
      <c r="I162" s="12">
        <v>6500.18</v>
      </c>
    </row>
    <row r="163" spans="1:9" x14ac:dyDescent="0.25">
      <c r="A163" s="45">
        <f>SUMIFS(TB_CUSTO!$E:$E,TB_CUSTO!$G:$G,BASE_TP_TARIFADO!D163,TB_CUSTO!$B:$B,BASE_TP_TARIFADO!E163)*(F163/60)</f>
        <v>7.742</v>
      </c>
      <c r="B163" s="8">
        <v>44321</v>
      </c>
      <c r="C163" s="5" t="s">
        <v>34</v>
      </c>
      <c r="D163" s="5" t="s">
        <v>19</v>
      </c>
      <c r="E163" s="5" t="s">
        <v>2</v>
      </c>
      <c r="F163" s="5">
        <v>6636</v>
      </c>
      <c r="G163" s="11">
        <v>4.1226851851851903E-2</v>
      </c>
      <c r="H163" s="5">
        <v>203</v>
      </c>
      <c r="I163" s="12">
        <v>562.19000000000005</v>
      </c>
    </row>
    <row r="164" spans="1:9" x14ac:dyDescent="0.25">
      <c r="A164" s="45">
        <f>SUMIFS(TB_CUSTO!$E:$E,TB_CUSTO!$G:$G,BASE_TP_TARIFADO!D164,TB_CUSTO!$B:$B,BASE_TP_TARIFADO!E164)*(F164/60)</f>
        <v>12.298999999999999</v>
      </c>
      <c r="B164" s="8">
        <v>44321</v>
      </c>
      <c r="C164" s="5" t="s">
        <v>34</v>
      </c>
      <c r="D164" s="5" t="s">
        <v>19</v>
      </c>
      <c r="E164" s="5" t="s">
        <v>11</v>
      </c>
      <c r="F164" s="5">
        <v>10542</v>
      </c>
      <c r="G164" s="11">
        <v>6.7650462962962996E-2</v>
      </c>
      <c r="H164" s="5">
        <v>331</v>
      </c>
      <c r="I164" s="12">
        <v>74.69</v>
      </c>
    </row>
    <row r="165" spans="1:9" x14ac:dyDescent="0.25">
      <c r="A165" s="45">
        <f>SUMIFS(TB_CUSTO!$E:$E,TB_CUSTO!$G:$G,BASE_TP_TARIFADO!D165,TB_CUSTO!$B:$B,BASE_TP_TARIFADO!E165)*(F165/60)</f>
        <v>101.47200000000001</v>
      </c>
      <c r="B165" s="8">
        <v>44321</v>
      </c>
      <c r="C165" s="5" t="s">
        <v>34</v>
      </c>
      <c r="D165" s="5" t="s">
        <v>19</v>
      </c>
      <c r="E165" s="5" t="s">
        <v>12</v>
      </c>
      <c r="F165" s="5">
        <v>86976</v>
      </c>
      <c r="G165" s="11">
        <v>0.56997685185185198</v>
      </c>
      <c r="H165" s="5">
        <v>2677</v>
      </c>
      <c r="I165" s="12">
        <v>5344.09</v>
      </c>
    </row>
    <row r="166" spans="1:9" x14ac:dyDescent="0.25">
      <c r="A166" s="45">
        <f>SUMIFS(TB_CUSTO!$E:$E,TB_CUSTO!$G:$G,BASE_TP_TARIFADO!D166,TB_CUSTO!$B:$B,BASE_TP_TARIFADO!E166)*(F166/60)</f>
        <v>2.645</v>
      </c>
      <c r="B166" s="8">
        <v>44321</v>
      </c>
      <c r="C166" s="5" t="s">
        <v>25</v>
      </c>
      <c r="D166" s="5" t="s">
        <v>19</v>
      </c>
      <c r="E166" s="5" t="s">
        <v>3</v>
      </c>
      <c r="F166" s="5">
        <v>6348</v>
      </c>
      <c r="G166" s="11">
        <v>4.9710648148148198E-2</v>
      </c>
      <c r="H166" s="5">
        <v>200</v>
      </c>
      <c r="I166" s="12">
        <v>0</v>
      </c>
    </row>
    <row r="167" spans="1:9" x14ac:dyDescent="0.25">
      <c r="A167" s="45">
        <f>SUMIFS(TB_CUSTO!$E:$E,TB_CUSTO!$G:$G,BASE_TP_TARIFADO!D167,TB_CUSTO!$B:$B,BASE_TP_TARIFADO!E167)*(F167/60)</f>
        <v>1.2850000000000001</v>
      </c>
      <c r="B167" s="8">
        <v>44321</v>
      </c>
      <c r="C167" s="5" t="s">
        <v>25</v>
      </c>
      <c r="D167" s="5" t="s">
        <v>19</v>
      </c>
      <c r="E167" s="5" t="s">
        <v>4</v>
      </c>
      <c r="F167" s="5">
        <v>3084</v>
      </c>
      <c r="G167" s="11">
        <v>2.6747685185185201E-2</v>
      </c>
      <c r="H167" s="5">
        <v>92</v>
      </c>
      <c r="I167" s="12">
        <v>0</v>
      </c>
    </row>
    <row r="168" spans="1:9" x14ac:dyDescent="0.25">
      <c r="A168" s="45">
        <f>SUMIFS(TB_CUSTO!$E:$E,TB_CUSTO!$G:$G,BASE_TP_TARIFADO!D168,TB_CUSTO!$B:$B,BASE_TP_TARIFADO!E168)*(F168/60)</f>
        <v>56.896000000000001</v>
      </c>
      <c r="B168" s="8">
        <v>44321</v>
      </c>
      <c r="C168" s="5" t="s">
        <v>25</v>
      </c>
      <c r="D168" s="5" t="s">
        <v>19</v>
      </c>
      <c r="E168" s="5" t="s">
        <v>2</v>
      </c>
      <c r="F168" s="5">
        <v>48768</v>
      </c>
      <c r="G168" s="11">
        <v>0.28196759259259302</v>
      </c>
      <c r="H168" s="5">
        <v>1539</v>
      </c>
      <c r="I168" s="12">
        <v>1428.82</v>
      </c>
    </row>
    <row r="169" spans="1:9" x14ac:dyDescent="0.25">
      <c r="A169" s="45">
        <f>SUMIFS(TB_CUSTO!$E:$E,TB_CUSTO!$G:$G,BASE_TP_TARIFADO!D169,TB_CUSTO!$B:$B,BASE_TP_TARIFADO!E169)*(F169/60)</f>
        <v>47.439000000000007</v>
      </c>
      <c r="B169" s="8">
        <v>44321</v>
      </c>
      <c r="C169" s="5" t="s">
        <v>25</v>
      </c>
      <c r="D169" s="5" t="s">
        <v>19</v>
      </c>
      <c r="E169" s="5" t="s">
        <v>11</v>
      </c>
      <c r="F169" s="5">
        <v>40662</v>
      </c>
      <c r="G169" s="11">
        <v>0.24133101851851901</v>
      </c>
      <c r="H169" s="5">
        <v>1269</v>
      </c>
      <c r="I169" s="12">
        <v>0</v>
      </c>
    </row>
    <row r="170" spans="1:9" x14ac:dyDescent="0.25">
      <c r="A170" s="45">
        <f>SUMIFS(TB_CUSTO!$E:$E,TB_CUSTO!$G:$G,BASE_TP_TARIFADO!D170,TB_CUSTO!$B:$B,BASE_TP_TARIFADO!E170)*(F170/60)</f>
        <v>186.38900000000001</v>
      </c>
      <c r="B170" s="8">
        <v>44321</v>
      </c>
      <c r="C170" s="5" t="s">
        <v>25</v>
      </c>
      <c r="D170" s="5" t="s">
        <v>19</v>
      </c>
      <c r="E170" s="5" t="s">
        <v>12</v>
      </c>
      <c r="F170" s="5">
        <v>159762</v>
      </c>
      <c r="G170" s="11">
        <v>0.99871527777777802</v>
      </c>
      <c r="H170" s="5">
        <v>4955</v>
      </c>
      <c r="I170" s="12">
        <v>5567.42</v>
      </c>
    </row>
    <row r="171" spans="1:9" x14ac:dyDescent="0.25">
      <c r="A171" s="45">
        <f>SUMIFS(TB_CUSTO!$E:$E,TB_CUSTO!$G:$G,BASE_TP_TARIFADO!D171,TB_CUSTO!$B:$B,BASE_TP_TARIFADO!E171)*(F171/60)</f>
        <v>0.34300000000000008</v>
      </c>
      <c r="B171" s="8">
        <v>44321</v>
      </c>
      <c r="C171" s="5" t="s">
        <v>21</v>
      </c>
      <c r="D171" s="5" t="s">
        <v>19</v>
      </c>
      <c r="E171" s="5" t="s">
        <v>2</v>
      </c>
      <c r="F171" s="5">
        <v>294</v>
      </c>
      <c r="G171" s="11">
        <v>2.3958333333333301E-3</v>
      </c>
      <c r="H171" s="5">
        <v>8</v>
      </c>
      <c r="I171" s="12">
        <v>0</v>
      </c>
    </row>
    <row r="172" spans="1:9" x14ac:dyDescent="0.25">
      <c r="A172" s="45">
        <f>SUMIFS(TB_CUSTO!$E:$E,TB_CUSTO!$G:$G,BASE_TP_TARIFADO!D172,TB_CUSTO!$B:$B,BASE_TP_TARIFADO!E172)*(F172/60)</f>
        <v>0.20300000000000001</v>
      </c>
      <c r="B172" s="8">
        <v>44321</v>
      </c>
      <c r="C172" s="5" t="s">
        <v>21</v>
      </c>
      <c r="D172" s="5" t="s">
        <v>19</v>
      </c>
      <c r="E172" s="5" t="s">
        <v>11</v>
      </c>
      <c r="F172" s="5">
        <v>174</v>
      </c>
      <c r="G172" s="11">
        <v>1.2037037037037001E-3</v>
      </c>
      <c r="H172" s="5">
        <v>5</v>
      </c>
      <c r="I172" s="12">
        <v>0</v>
      </c>
    </row>
    <row r="173" spans="1:9" x14ac:dyDescent="0.25">
      <c r="A173" s="45">
        <f>SUMIFS(TB_CUSTO!$E:$E,TB_CUSTO!$G:$G,BASE_TP_TARIFADO!D173,TB_CUSTO!$B:$B,BASE_TP_TARIFADO!E173)*(F173/60)</f>
        <v>0.67200000000000004</v>
      </c>
      <c r="B173" s="8">
        <v>44321</v>
      </c>
      <c r="C173" s="5" t="s">
        <v>21</v>
      </c>
      <c r="D173" s="5" t="s">
        <v>19</v>
      </c>
      <c r="E173" s="5" t="s">
        <v>12</v>
      </c>
      <c r="F173" s="5">
        <v>576</v>
      </c>
      <c r="G173" s="11">
        <v>3.6226851851851902E-3</v>
      </c>
      <c r="H173" s="5">
        <v>17</v>
      </c>
      <c r="I173" s="12">
        <v>0</v>
      </c>
    </row>
    <row r="174" spans="1:9" x14ac:dyDescent="0.25">
      <c r="A174" s="45">
        <f>SUMIFS(TB_CUSTO!$E:$E,TB_CUSTO!$G:$G,BASE_TP_TARIFADO!D174,TB_CUSTO!$B:$B,BASE_TP_TARIFADO!E174)*(F174/60)</f>
        <v>47.901000000000003</v>
      </c>
      <c r="B174" s="8">
        <v>44321</v>
      </c>
      <c r="C174" s="5" t="s">
        <v>33</v>
      </c>
      <c r="D174" s="5" t="s">
        <v>19</v>
      </c>
      <c r="E174" s="5" t="s">
        <v>2</v>
      </c>
      <c r="F174" s="5">
        <v>41058</v>
      </c>
      <c r="G174" s="11">
        <v>0.24380787037036999</v>
      </c>
      <c r="H174" s="5">
        <v>1274</v>
      </c>
      <c r="I174" s="12">
        <v>2319.11</v>
      </c>
    </row>
    <row r="175" spans="1:9" x14ac:dyDescent="0.25">
      <c r="A175" s="45">
        <f>SUMIFS(TB_CUSTO!$E:$E,TB_CUSTO!$G:$G,BASE_TP_TARIFADO!D175,TB_CUSTO!$B:$B,BASE_TP_TARIFADO!E175)*(F175/60)</f>
        <v>22.547000000000004</v>
      </c>
      <c r="B175" s="8">
        <v>44321</v>
      </c>
      <c r="C175" s="5" t="s">
        <v>33</v>
      </c>
      <c r="D175" s="5" t="s">
        <v>19</v>
      </c>
      <c r="E175" s="5" t="s">
        <v>11</v>
      </c>
      <c r="F175" s="5">
        <v>19326</v>
      </c>
      <c r="G175" s="11">
        <v>0.117986111111111</v>
      </c>
      <c r="H175" s="5">
        <v>607</v>
      </c>
      <c r="I175" s="12">
        <v>1092.6400000000001</v>
      </c>
    </row>
    <row r="176" spans="1:9" x14ac:dyDescent="0.25">
      <c r="A176" s="45">
        <f>SUMIFS(TB_CUSTO!$E:$E,TB_CUSTO!$G:$G,BASE_TP_TARIFADO!D176,TB_CUSTO!$B:$B,BASE_TP_TARIFADO!E176)*(F176/60)</f>
        <v>165.89300000000003</v>
      </c>
      <c r="B176" s="8">
        <v>44321</v>
      </c>
      <c r="C176" s="5" t="s">
        <v>33</v>
      </c>
      <c r="D176" s="5" t="s">
        <v>19</v>
      </c>
      <c r="E176" s="5" t="s">
        <v>12</v>
      </c>
      <c r="F176" s="5">
        <v>142194</v>
      </c>
      <c r="G176" s="11">
        <v>0.83229166666666698</v>
      </c>
      <c r="H176" s="5">
        <v>4532</v>
      </c>
      <c r="I176" s="12">
        <v>3924.66</v>
      </c>
    </row>
    <row r="177" spans="1:9" x14ac:dyDescent="0.25">
      <c r="A177" s="45">
        <f>SUMIFS(TB_CUSTO!$E:$E,TB_CUSTO!$G:$G,BASE_TP_TARIFADO!D177,TB_CUSTO!$B:$B,BASE_TP_TARIFADO!E177)*(F177/60)</f>
        <v>0.315</v>
      </c>
      <c r="B177" s="8">
        <v>44321</v>
      </c>
      <c r="C177" s="5" t="s">
        <v>24</v>
      </c>
      <c r="D177" s="5" t="s">
        <v>19</v>
      </c>
      <c r="E177" s="5" t="s">
        <v>3</v>
      </c>
      <c r="F177" s="5">
        <v>756</v>
      </c>
      <c r="G177" s="11">
        <v>5.0925925925925904E-3</v>
      </c>
      <c r="H177" s="5">
        <v>24</v>
      </c>
      <c r="I177" s="12">
        <v>0</v>
      </c>
    </row>
    <row r="178" spans="1:9" x14ac:dyDescent="0.25">
      <c r="A178" s="45">
        <f>SUMIFS(TB_CUSTO!$E:$E,TB_CUSTO!$G:$G,BASE_TP_TARIFADO!D178,TB_CUSTO!$B:$B,BASE_TP_TARIFADO!E178)*(F178/60)</f>
        <v>0.17250000000000001</v>
      </c>
      <c r="B178" s="8">
        <v>44321</v>
      </c>
      <c r="C178" s="5" t="s">
        <v>24</v>
      </c>
      <c r="D178" s="5" t="s">
        <v>19</v>
      </c>
      <c r="E178" s="5" t="s">
        <v>4</v>
      </c>
      <c r="F178" s="5">
        <v>414</v>
      </c>
      <c r="G178" s="11">
        <v>2.60416666666667E-3</v>
      </c>
      <c r="H178" s="5">
        <v>13</v>
      </c>
      <c r="I178" s="12">
        <v>0</v>
      </c>
    </row>
    <row r="179" spans="1:9" x14ac:dyDescent="0.25">
      <c r="A179" s="45">
        <f>SUMIFS(TB_CUSTO!$E:$E,TB_CUSTO!$G:$G,BASE_TP_TARIFADO!D179,TB_CUSTO!$B:$B,BASE_TP_TARIFADO!E179)*(F179/60)</f>
        <v>0.67900000000000005</v>
      </c>
      <c r="B179" s="8">
        <v>44321</v>
      </c>
      <c r="C179" s="5" t="s">
        <v>24</v>
      </c>
      <c r="D179" s="5" t="s">
        <v>19</v>
      </c>
      <c r="E179" s="5" t="s">
        <v>2</v>
      </c>
      <c r="F179" s="5">
        <v>582</v>
      </c>
      <c r="G179" s="11">
        <v>2.6388888888888898E-3</v>
      </c>
      <c r="H179" s="5">
        <v>19</v>
      </c>
      <c r="I179" s="12">
        <v>0</v>
      </c>
    </row>
    <row r="180" spans="1:9" x14ac:dyDescent="0.25">
      <c r="A180" s="45">
        <f>SUMIFS(TB_CUSTO!$E:$E,TB_CUSTO!$G:$G,BASE_TP_TARIFADO!D180,TB_CUSTO!$B:$B,BASE_TP_TARIFADO!E180)*(F180/60)</f>
        <v>0.28000000000000003</v>
      </c>
      <c r="B180" s="8">
        <v>44321</v>
      </c>
      <c r="C180" s="5" t="s">
        <v>24</v>
      </c>
      <c r="D180" s="5" t="s">
        <v>19</v>
      </c>
      <c r="E180" s="5" t="s">
        <v>11</v>
      </c>
      <c r="F180" s="5">
        <v>240</v>
      </c>
      <c r="G180" s="11">
        <v>9.7222222222222198E-4</v>
      </c>
      <c r="H180" s="5">
        <v>8</v>
      </c>
      <c r="I180" s="12">
        <v>0</v>
      </c>
    </row>
    <row r="181" spans="1:9" x14ac:dyDescent="0.25">
      <c r="A181" s="45">
        <f>SUMIFS(TB_CUSTO!$E:$E,TB_CUSTO!$G:$G,BASE_TP_TARIFADO!D181,TB_CUSTO!$B:$B,BASE_TP_TARIFADO!E181)*(F181/60)</f>
        <v>2.4079999999999999</v>
      </c>
      <c r="B181" s="8">
        <v>44321</v>
      </c>
      <c r="C181" s="5" t="s">
        <v>24</v>
      </c>
      <c r="D181" s="5" t="s">
        <v>19</v>
      </c>
      <c r="E181" s="5" t="s">
        <v>12</v>
      </c>
      <c r="F181" s="5">
        <v>2064</v>
      </c>
      <c r="G181" s="11">
        <v>1.35416666666667E-2</v>
      </c>
      <c r="H181" s="5">
        <v>63</v>
      </c>
      <c r="I181" s="12">
        <v>172.84</v>
      </c>
    </row>
    <row r="182" spans="1:9" x14ac:dyDescent="0.25">
      <c r="A182" s="45">
        <f>SUMIFS(TB_CUSTO!$E:$E,TB_CUSTO!$G:$G,BASE_TP_TARIFADO!D182,TB_CUSTO!$B:$B,BASE_TP_TARIFADO!E182)*(F182/60)</f>
        <v>30.604000000000003</v>
      </c>
      <c r="B182" s="8">
        <v>44321</v>
      </c>
      <c r="C182" s="5" t="s">
        <v>30</v>
      </c>
      <c r="D182" s="5" t="s">
        <v>19</v>
      </c>
      <c r="E182" s="5" t="s">
        <v>2</v>
      </c>
      <c r="F182" s="5">
        <v>26232</v>
      </c>
      <c r="G182" s="11">
        <v>0.16140046296296301</v>
      </c>
      <c r="H182" s="5">
        <v>771</v>
      </c>
      <c r="I182" s="12">
        <v>1691.47</v>
      </c>
    </row>
    <row r="183" spans="1:9" x14ac:dyDescent="0.25">
      <c r="A183" s="45">
        <f>SUMIFS(TB_CUSTO!$E:$E,TB_CUSTO!$G:$G,BASE_TP_TARIFADO!D183,TB_CUSTO!$B:$B,BASE_TP_TARIFADO!E183)*(F183/60)</f>
        <v>18.081000000000003</v>
      </c>
      <c r="B183" s="8">
        <v>44321</v>
      </c>
      <c r="C183" s="5" t="s">
        <v>30</v>
      </c>
      <c r="D183" s="5" t="s">
        <v>19</v>
      </c>
      <c r="E183" s="5" t="s">
        <v>11</v>
      </c>
      <c r="F183" s="5">
        <v>15498</v>
      </c>
      <c r="G183" s="11">
        <v>9.5057870370370404E-2</v>
      </c>
      <c r="H183" s="5">
        <v>456</v>
      </c>
      <c r="I183" s="12">
        <v>677.42</v>
      </c>
    </row>
    <row r="184" spans="1:9" x14ac:dyDescent="0.25">
      <c r="A184" s="45">
        <f>SUMIFS(TB_CUSTO!$E:$E,TB_CUSTO!$G:$G,BASE_TP_TARIFADO!D184,TB_CUSTO!$B:$B,BASE_TP_TARIFADO!E184)*(F184/60)</f>
        <v>110.67000000000002</v>
      </c>
      <c r="B184" s="8">
        <v>44321</v>
      </c>
      <c r="C184" s="5" t="s">
        <v>30</v>
      </c>
      <c r="D184" s="5" t="s">
        <v>19</v>
      </c>
      <c r="E184" s="5" t="s">
        <v>12</v>
      </c>
      <c r="F184" s="5">
        <v>94860</v>
      </c>
      <c r="G184" s="11">
        <v>0.60906249999999995</v>
      </c>
      <c r="H184" s="5">
        <v>2852</v>
      </c>
      <c r="I184" s="12">
        <v>10398.91</v>
      </c>
    </row>
    <row r="185" spans="1:9" x14ac:dyDescent="0.25">
      <c r="A185" s="45">
        <f>SUMIFS(TB_CUSTO!$E:$E,TB_CUSTO!$G:$G,BASE_TP_TARIFADO!D185,TB_CUSTO!$B:$B,BASE_TP_TARIFADO!E185)*(F185/60)</f>
        <v>2.9400000000000004</v>
      </c>
      <c r="B185" s="8">
        <v>44321</v>
      </c>
      <c r="C185" s="5" t="s">
        <v>26</v>
      </c>
      <c r="D185" s="5" t="s">
        <v>19</v>
      </c>
      <c r="E185" s="5" t="s">
        <v>2</v>
      </c>
      <c r="F185" s="5">
        <v>2520</v>
      </c>
      <c r="G185" s="11">
        <v>1.5856481481481499E-2</v>
      </c>
      <c r="H185" s="5">
        <v>87</v>
      </c>
      <c r="I185" s="12">
        <v>0</v>
      </c>
    </row>
    <row r="186" spans="1:9" x14ac:dyDescent="0.25">
      <c r="A186" s="45">
        <f>SUMIFS(TB_CUSTO!$E:$E,TB_CUSTO!$G:$G,BASE_TP_TARIFADO!D186,TB_CUSTO!$B:$B,BASE_TP_TARIFADO!E186)*(F186/60)</f>
        <v>1.6870000000000003</v>
      </c>
      <c r="B186" s="8">
        <v>44321</v>
      </c>
      <c r="C186" s="5" t="s">
        <v>26</v>
      </c>
      <c r="D186" s="5" t="s">
        <v>19</v>
      </c>
      <c r="E186" s="5" t="s">
        <v>11</v>
      </c>
      <c r="F186" s="5">
        <v>1446</v>
      </c>
      <c r="G186" s="11">
        <v>8.2986111111111108E-3</v>
      </c>
      <c r="H186" s="5">
        <v>48</v>
      </c>
      <c r="I186" s="12">
        <v>0</v>
      </c>
    </row>
    <row r="187" spans="1:9" x14ac:dyDescent="0.25">
      <c r="A187" s="45">
        <f>SUMIFS(TB_CUSTO!$E:$E,TB_CUSTO!$G:$G,BASE_TP_TARIFADO!D187,TB_CUSTO!$B:$B,BASE_TP_TARIFADO!E187)*(F187/60)</f>
        <v>8.4490000000000016</v>
      </c>
      <c r="B187" s="8">
        <v>44321</v>
      </c>
      <c r="C187" s="5" t="s">
        <v>26</v>
      </c>
      <c r="D187" s="5" t="s">
        <v>19</v>
      </c>
      <c r="E187" s="5" t="s">
        <v>12</v>
      </c>
      <c r="F187" s="5">
        <v>7242</v>
      </c>
      <c r="G187" s="11">
        <v>4.4629629629629602E-2</v>
      </c>
      <c r="H187" s="5">
        <v>232</v>
      </c>
      <c r="I187" s="12">
        <v>0</v>
      </c>
    </row>
    <row r="188" spans="1:9" x14ac:dyDescent="0.25">
      <c r="A188" s="45">
        <f>SUMIFS(TB_CUSTO!$E:$E,TB_CUSTO!$G:$G,BASE_TP_TARIFADO!D188,TB_CUSTO!$B:$B,BASE_TP_TARIFADO!E188)*(F188/60)</f>
        <v>33.537000000000006</v>
      </c>
      <c r="B188" s="8">
        <v>44321</v>
      </c>
      <c r="C188" s="5" t="s">
        <v>37</v>
      </c>
      <c r="D188" s="5" t="s">
        <v>19</v>
      </c>
      <c r="E188" s="5" t="s">
        <v>2</v>
      </c>
      <c r="F188" s="5">
        <v>28746</v>
      </c>
      <c r="G188" s="11">
        <v>0.17857638888888899</v>
      </c>
      <c r="H188" s="5">
        <v>882</v>
      </c>
      <c r="I188" s="12">
        <v>147.74</v>
      </c>
    </row>
    <row r="189" spans="1:9" x14ac:dyDescent="0.25">
      <c r="A189" s="45">
        <f>SUMIFS(TB_CUSTO!$E:$E,TB_CUSTO!$G:$G,BASE_TP_TARIFADO!D189,TB_CUSTO!$B:$B,BASE_TP_TARIFADO!E189)*(F189/60)</f>
        <v>14.959000000000001</v>
      </c>
      <c r="B189" s="8">
        <v>44321</v>
      </c>
      <c r="C189" s="5" t="s">
        <v>37</v>
      </c>
      <c r="D189" s="5" t="s">
        <v>19</v>
      </c>
      <c r="E189" s="5" t="s">
        <v>11</v>
      </c>
      <c r="F189" s="5">
        <v>12822</v>
      </c>
      <c r="G189" s="11">
        <v>8.5625000000000007E-2</v>
      </c>
      <c r="H189" s="5">
        <v>355</v>
      </c>
      <c r="I189" s="12">
        <v>743.86</v>
      </c>
    </row>
    <row r="190" spans="1:9" x14ac:dyDescent="0.25">
      <c r="A190" s="45">
        <f>SUMIFS(TB_CUSTO!$E:$E,TB_CUSTO!$G:$G,BASE_TP_TARIFADO!D190,TB_CUSTO!$B:$B,BASE_TP_TARIFADO!E190)*(F190/60)</f>
        <v>132.125</v>
      </c>
      <c r="B190" s="8">
        <v>44321</v>
      </c>
      <c r="C190" s="5" t="s">
        <v>37</v>
      </c>
      <c r="D190" s="5" t="s">
        <v>19</v>
      </c>
      <c r="E190" s="5" t="s">
        <v>12</v>
      </c>
      <c r="F190" s="5">
        <v>113250</v>
      </c>
      <c r="G190" s="11">
        <v>0.77423611111111101</v>
      </c>
      <c r="H190" s="5">
        <v>3263</v>
      </c>
      <c r="I190" s="12">
        <v>14749.03</v>
      </c>
    </row>
    <row r="191" spans="1:9" x14ac:dyDescent="0.25">
      <c r="A191" s="45">
        <f>SUMIFS(TB_CUSTO!$E:$E,TB_CUSTO!$G:$G,BASE_TP_TARIFADO!D191,TB_CUSTO!$B:$B,BASE_TP_TARIFADO!E191)*(F191/60)</f>
        <v>22.837500000000002</v>
      </c>
      <c r="B191" s="8">
        <v>44321</v>
      </c>
      <c r="C191" s="5" t="s">
        <v>18</v>
      </c>
      <c r="D191" s="5" t="s">
        <v>19</v>
      </c>
      <c r="E191" s="5" t="s">
        <v>3</v>
      </c>
      <c r="F191" s="5">
        <v>54810</v>
      </c>
      <c r="G191" s="11">
        <v>0.32651620370370399</v>
      </c>
      <c r="H191" s="5">
        <v>1775</v>
      </c>
      <c r="I191" s="12">
        <v>0</v>
      </c>
    </row>
    <row r="192" spans="1:9" x14ac:dyDescent="0.25">
      <c r="A192" s="45">
        <f>SUMIFS(TB_CUSTO!$E:$E,TB_CUSTO!$G:$G,BASE_TP_TARIFADO!D192,TB_CUSTO!$B:$B,BASE_TP_TARIFADO!E192)*(F192/60)</f>
        <v>5.1775000000000002</v>
      </c>
      <c r="B192" s="8">
        <v>44321</v>
      </c>
      <c r="C192" s="5" t="s">
        <v>18</v>
      </c>
      <c r="D192" s="5" t="s">
        <v>19</v>
      </c>
      <c r="E192" s="5" t="s">
        <v>4</v>
      </c>
      <c r="F192" s="5">
        <v>12426</v>
      </c>
      <c r="G192" s="11">
        <v>0.100358796296296</v>
      </c>
      <c r="H192" s="5">
        <v>398</v>
      </c>
      <c r="I192" s="12">
        <v>0</v>
      </c>
    </row>
    <row r="193" spans="1:9" x14ac:dyDescent="0.25">
      <c r="A193" s="45">
        <f>SUMIFS(TB_CUSTO!$E:$E,TB_CUSTO!$G:$G,BASE_TP_TARIFADO!D193,TB_CUSTO!$B:$B,BASE_TP_TARIFADO!E193)*(F193/60)</f>
        <v>13.489000000000001</v>
      </c>
      <c r="B193" s="8">
        <v>44321</v>
      </c>
      <c r="C193" s="5" t="s">
        <v>18</v>
      </c>
      <c r="D193" s="5" t="s">
        <v>19</v>
      </c>
      <c r="E193" s="5" t="s">
        <v>2</v>
      </c>
      <c r="F193" s="5">
        <v>11562</v>
      </c>
      <c r="G193" s="11">
        <v>6.8900462962962997E-2</v>
      </c>
      <c r="H193" s="5">
        <v>355</v>
      </c>
      <c r="I193" s="12">
        <v>409.22</v>
      </c>
    </row>
    <row r="194" spans="1:9" x14ac:dyDescent="0.25">
      <c r="A194" s="45">
        <f>SUMIFS(TB_CUSTO!$E:$E,TB_CUSTO!$G:$G,BASE_TP_TARIFADO!D194,TB_CUSTO!$B:$B,BASE_TP_TARIFADO!E194)*(F194/60)</f>
        <v>12.551000000000002</v>
      </c>
      <c r="B194" s="8">
        <v>44321</v>
      </c>
      <c r="C194" s="5" t="s">
        <v>18</v>
      </c>
      <c r="D194" s="5" t="s">
        <v>19</v>
      </c>
      <c r="E194" s="5" t="s">
        <v>11</v>
      </c>
      <c r="F194" s="5">
        <v>10758</v>
      </c>
      <c r="G194" s="11">
        <v>6.4861111111111105E-2</v>
      </c>
      <c r="H194" s="5">
        <v>333</v>
      </c>
      <c r="I194" s="12">
        <v>1182.74</v>
      </c>
    </row>
    <row r="195" spans="1:9" x14ac:dyDescent="0.25">
      <c r="A195" s="45">
        <f>SUMIFS(TB_CUSTO!$E:$E,TB_CUSTO!$G:$G,BASE_TP_TARIFADO!D195,TB_CUSTO!$B:$B,BASE_TP_TARIFADO!E195)*(F195/60)</f>
        <v>76.412000000000006</v>
      </c>
      <c r="B195" s="8">
        <v>44321</v>
      </c>
      <c r="C195" s="5" t="s">
        <v>18</v>
      </c>
      <c r="D195" s="5" t="s">
        <v>19</v>
      </c>
      <c r="E195" s="5" t="s">
        <v>12</v>
      </c>
      <c r="F195" s="5">
        <v>65496</v>
      </c>
      <c r="G195" s="11">
        <v>0.40557870370370402</v>
      </c>
      <c r="H195" s="5">
        <v>2052</v>
      </c>
      <c r="I195" s="12">
        <v>1769.43</v>
      </c>
    </row>
    <row r="196" spans="1:9" x14ac:dyDescent="0.25">
      <c r="A196" s="45">
        <f>SUMIFS(TB_CUSTO!$E:$E,TB_CUSTO!$G:$G,BASE_TP_TARIFADO!D196,TB_CUSTO!$B:$B,BASE_TP_TARIFADO!E196)*(F196/60)</f>
        <v>74.193000000000012</v>
      </c>
      <c r="B196" s="8">
        <v>44321</v>
      </c>
      <c r="C196" s="5" t="s">
        <v>75</v>
      </c>
      <c r="D196" s="5" t="s">
        <v>19</v>
      </c>
      <c r="E196" s="5" t="s">
        <v>2</v>
      </c>
      <c r="F196" s="5">
        <v>63594</v>
      </c>
      <c r="G196" s="11">
        <v>0.41878472222222202</v>
      </c>
      <c r="H196" s="5">
        <v>1854</v>
      </c>
      <c r="I196" s="12">
        <v>1429.59</v>
      </c>
    </row>
    <row r="197" spans="1:9" x14ac:dyDescent="0.25">
      <c r="A197" s="45">
        <f>SUMIFS(TB_CUSTO!$E:$E,TB_CUSTO!$G:$G,BASE_TP_TARIFADO!D197,TB_CUSTO!$B:$B,BASE_TP_TARIFADO!E197)*(F197/60)</f>
        <v>65.89800000000001</v>
      </c>
      <c r="B197" s="8">
        <v>44321</v>
      </c>
      <c r="C197" s="5" t="s">
        <v>75</v>
      </c>
      <c r="D197" s="5" t="s">
        <v>19</v>
      </c>
      <c r="E197" s="5" t="s">
        <v>11</v>
      </c>
      <c r="F197" s="5">
        <v>56484</v>
      </c>
      <c r="G197" s="11">
        <v>0.402013888888889</v>
      </c>
      <c r="H197" s="5">
        <v>1564</v>
      </c>
      <c r="I197" s="12">
        <v>1542.43</v>
      </c>
    </row>
    <row r="198" spans="1:9" x14ac:dyDescent="0.25">
      <c r="A198" s="45">
        <f>SUMIFS(TB_CUSTO!$E:$E,TB_CUSTO!$G:$G,BASE_TP_TARIFADO!D198,TB_CUSTO!$B:$B,BASE_TP_TARIFADO!E198)*(F198/60)</f>
        <v>354.89300000000003</v>
      </c>
      <c r="B198" s="8">
        <v>44321</v>
      </c>
      <c r="C198" s="5" t="s">
        <v>75</v>
      </c>
      <c r="D198" s="5" t="s">
        <v>19</v>
      </c>
      <c r="E198" s="5" t="s">
        <v>12</v>
      </c>
      <c r="F198" s="5">
        <v>304194</v>
      </c>
      <c r="G198" s="11">
        <v>2.0925578703703702</v>
      </c>
      <c r="H198" s="5">
        <v>8762</v>
      </c>
      <c r="I198" s="12">
        <v>7386.27</v>
      </c>
    </row>
    <row r="199" spans="1:9" x14ac:dyDescent="0.25">
      <c r="A199" s="45">
        <f>SUMIFS(TB_CUSTO!$E:$E,TB_CUSTO!$G:$G,BASE_TP_TARIFADO!D199,TB_CUSTO!$B:$B,BASE_TP_TARIFADO!E199)*(F199/60)</f>
        <v>14.984999999999999</v>
      </c>
      <c r="B199" s="8">
        <v>44321</v>
      </c>
      <c r="C199" s="5" t="s">
        <v>74</v>
      </c>
      <c r="D199" s="5" t="s">
        <v>19</v>
      </c>
      <c r="E199" s="5" t="s">
        <v>3</v>
      </c>
      <c r="F199" s="5">
        <v>35964</v>
      </c>
      <c r="G199" s="11">
        <v>0.36844907407407401</v>
      </c>
      <c r="H199" s="5">
        <v>871</v>
      </c>
      <c r="I199" s="12">
        <v>31.41</v>
      </c>
    </row>
    <row r="200" spans="1:9" x14ac:dyDescent="0.25">
      <c r="A200" s="45">
        <f>SUMIFS(TB_CUSTO!$E:$E,TB_CUSTO!$G:$G,BASE_TP_TARIFADO!D200,TB_CUSTO!$B:$B,BASE_TP_TARIFADO!E200)*(F200/60)</f>
        <v>5.44</v>
      </c>
      <c r="B200" s="8">
        <v>44321</v>
      </c>
      <c r="C200" s="5" t="s">
        <v>74</v>
      </c>
      <c r="D200" s="5" t="s">
        <v>19</v>
      </c>
      <c r="E200" s="5" t="s">
        <v>4</v>
      </c>
      <c r="F200" s="5">
        <v>13056</v>
      </c>
      <c r="G200" s="11">
        <v>0.13317129629629601</v>
      </c>
      <c r="H200" s="5">
        <v>321</v>
      </c>
      <c r="I200" s="12">
        <v>0</v>
      </c>
    </row>
    <row r="201" spans="1:9" x14ac:dyDescent="0.25">
      <c r="A201" s="45">
        <f>SUMIFS(TB_CUSTO!$E:$E,TB_CUSTO!$G:$G,BASE_TP_TARIFADO!D201,TB_CUSTO!$B:$B,BASE_TP_TARIFADO!E201)*(F201/60)</f>
        <v>200.22800000000004</v>
      </c>
      <c r="B201" s="8">
        <v>44321</v>
      </c>
      <c r="C201" s="5" t="s">
        <v>74</v>
      </c>
      <c r="D201" s="5" t="s">
        <v>19</v>
      </c>
      <c r="E201" s="5" t="s">
        <v>2</v>
      </c>
      <c r="F201" s="5">
        <v>171624</v>
      </c>
      <c r="G201" s="11">
        <v>1.3664814814814801</v>
      </c>
      <c r="H201" s="5">
        <v>4432</v>
      </c>
      <c r="I201" s="12">
        <v>3647.49</v>
      </c>
    </row>
    <row r="202" spans="1:9" x14ac:dyDescent="0.25">
      <c r="A202" s="45">
        <f>SUMIFS(TB_CUSTO!$E:$E,TB_CUSTO!$G:$G,BASE_TP_TARIFADO!D202,TB_CUSTO!$B:$B,BASE_TP_TARIFADO!E202)*(F202/60)</f>
        <v>163.37300000000002</v>
      </c>
      <c r="B202" s="8">
        <v>44321</v>
      </c>
      <c r="C202" s="5" t="s">
        <v>74</v>
      </c>
      <c r="D202" s="5" t="s">
        <v>19</v>
      </c>
      <c r="E202" s="5" t="s">
        <v>11</v>
      </c>
      <c r="F202" s="5">
        <v>140034</v>
      </c>
      <c r="G202" s="11">
        <v>1.13803240740741</v>
      </c>
      <c r="H202" s="5">
        <v>3550</v>
      </c>
      <c r="I202" s="12">
        <v>6805.66</v>
      </c>
    </row>
    <row r="203" spans="1:9" x14ac:dyDescent="0.25">
      <c r="A203" s="45">
        <f>SUMIFS(TB_CUSTO!$E:$E,TB_CUSTO!$G:$G,BASE_TP_TARIFADO!D203,TB_CUSTO!$B:$B,BASE_TP_TARIFADO!E203)*(F203/60)</f>
        <v>817.90100000000007</v>
      </c>
      <c r="B203" s="8">
        <v>44321</v>
      </c>
      <c r="C203" s="5" t="s">
        <v>74</v>
      </c>
      <c r="D203" s="5" t="s">
        <v>19</v>
      </c>
      <c r="E203" s="5" t="s">
        <v>12</v>
      </c>
      <c r="F203" s="5">
        <v>701058</v>
      </c>
      <c r="G203" s="11">
        <v>5.7673148148148101</v>
      </c>
      <c r="H203" s="5">
        <v>17894</v>
      </c>
      <c r="I203" s="12">
        <v>17934.91</v>
      </c>
    </row>
    <row r="204" spans="1:9" x14ac:dyDescent="0.25">
      <c r="A204" s="45">
        <f>SUMIFS(TB_CUSTO!$E:$E,TB_CUSTO!$G:$G,BASE_TP_TARIFADO!D204,TB_CUSTO!$B:$B,BASE_TP_TARIFADO!E204)*(F204/60)</f>
        <v>23.345000000000002</v>
      </c>
      <c r="B204" s="8">
        <v>44321</v>
      </c>
      <c r="C204" s="5" t="s">
        <v>77</v>
      </c>
      <c r="D204" s="5" t="s">
        <v>19</v>
      </c>
      <c r="E204" s="5" t="s">
        <v>2</v>
      </c>
      <c r="F204" s="5">
        <v>20010</v>
      </c>
      <c r="G204" s="11">
        <v>0.13788194444444399</v>
      </c>
      <c r="H204" s="5">
        <v>563</v>
      </c>
      <c r="I204" s="12">
        <v>885.57</v>
      </c>
    </row>
    <row r="205" spans="1:9" x14ac:dyDescent="0.25">
      <c r="A205" s="45">
        <f>SUMIFS(TB_CUSTO!$E:$E,TB_CUSTO!$G:$G,BASE_TP_TARIFADO!D205,TB_CUSTO!$B:$B,BASE_TP_TARIFADO!E205)*(F205/60)</f>
        <v>19.824000000000002</v>
      </c>
      <c r="B205" s="8">
        <v>44321</v>
      </c>
      <c r="C205" s="5" t="s">
        <v>77</v>
      </c>
      <c r="D205" s="5" t="s">
        <v>19</v>
      </c>
      <c r="E205" s="5" t="s">
        <v>11</v>
      </c>
      <c r="F205" s="5">
        <v>16992</v>
      </c>
      <c r="G205" s="11">
        <v>0.115925925925926</v>
      </c>
      <c r="H205" s="5">
        <v>495</v>
      </c>
      <c r="I205" s="12">
        <v>666.75</v>
      </c>
    </row>
    <row r="206" spans="1:9" x14ac:dyDescent="0.25">
      <c r="A206" s="45">
        <f>SUMIFS(TB_CUSTO!$E:$E,TB_CUSTO!$G:$G,BASE_TP_TARIFADO!D206,TB_CUSTO!$B:$B,BASE_TP_TARIFADO!E206)*(F206/60)</f>
        <v>101.88500000000001</v>
      </c>
      <c r="B206" s="8">
        <v>44321</v>
      </c>
      <c r="C206" s="5" t="s">
        <v>77</v>
      </c>
      <c r="D206" s="5" t="s">
        <v>19</v>
      </c>
      <c r="E206" s="5" t="s">
        <v>12</v>
      </c>
      <c r="F206" s="5">
        <v>87330</v>
      </c>
      <c r="G206" s="11">
        <v>0.64375000000000004</v>
      </c>
      <c r="H206" s="5">
        <v>2442</v>
      </c>
      <c r="I206" s="12">
        <v>2048.0500000000002</v>
      </c>
    </row>
    <row r="207" spans="1:9" x14ac:dyDescent="0.25">
      <c r="A207" s="45">
        <f>SUMIFS(TB_CUSTO!$E:$E,TB_CUSTO!$G:$G,BASE_TP_TARIFADO!D207,TB_CUSTO!$B:$B,BASE_TP_TARIFADO!E207)*(F207/60)</f>
        <v>6.104000000000001</v>
      </c>
      <c r="B207" s="8">
        <v>44322</v>
      </c>
      <c r="C207" s="5" t="s">
        <v>32</v>
      </c>
      <c r="D207" s="5" t="s">
        <v>19</v>
      </c>
      <c r="E207" s="5" t="s">
        <v>2</v>
      </c>
      <c r="F207" s="5">
        <v>5232</v>
      </c>
      <c r="G207" s="11">
        <v>3.3726851851851897E-2</v>
      </c>
      <c r="H207" s="5">
        <v>153</v>
      </c>
      <c r="I207" s="12">
        <v>0</v>
      </c>
    </row>
    <row r="208" spans="1:9" x14ac:dyDescent="0.25">
      <c r="A208" s="45">
        <f>SUMIFS(TB_CUSTO!$E:$E,TB_CUSTO!$G:$G,BASE_TP_TARIFADO!D208,TB_CUSTO!$B:$B,BASE_TP_TARIFADO!E208)*(F208/60)</f>
        <v>10.220000000000001</v>
      </c>
      <c r="B208" s="8">
        <v>44322</v>
      </c>
      <c r="C208" s="5" t="s">
        <v>32</v>
      </c>
      <c r="D208" s="5" t="s">
        <v>19</v>
      </c>
      <c r="E208" s="5" t="s">
        <v>11</v>
      </c>
      <c r="F208" s="5">
        <v>8760</v>
      </c>
      <c r="G208" s="11">
        <v>6.5636574074074097E-2</v>
      </c>
      <c r="H208" s="5">
        <v>240</v>
      </c>
      <c r="I208" s="12">
        <v>1613.34</v>
      </c>
    </row>
    <row r="209" spans="1:9" x14ac:dyDescent="0.25">
      <c r="A209" s="45">
        <f>SUMIFS(TB_CUSTO!$E:$E,TB_CUSTO!$G:$G,BASE_TP_TARIFADO!D209,TB_CUSTO!$B:$B,BASE_TP_TARIFADO!E209)*(F209/60)</f>
        <v>36.274000000000008</v>
      </c>
      <c r="B209" s="8">
        <v>44322</v>
      </c>
      <c r="C209" s="5" t="s">
        <v>32</v>
      </c>
      <c r="D209" s="5" t="s">
        <v>19</v>
      </c>
      <c r="E209" s="5" t="s">
        <v>12</v>
      </c>
      <c r="F209" s="5">
        <v>31092</v>
      </c>
      <c r="G209" s="11">
        <v>0.21615740740740699</v>
      </c>
      <c r="H209" s="5">
        <v>891</v>
      </c>
      <c r="I209" s="12">
        <v>3560.04</v>
      </c>
    </row>
    <row r="210" spans="1:9" x14ac:dyDescent="0.25">
      <c r="A210" s="45">
        <f>SUMIFS(TB_CUSTO!$E:$E,TB_CUSTO!$G:$G,BASE_TP_TARIFADO!D210,TB_CUSTO!$B:$B,BASE_TP_TARIFADO!E210)*(F210/60)</f>
        <v>11.205</v>
      </c>
      <c r="B210" s="8">
        <v>44322</v>
      </c>
      <c r="C210" s="5" t="s">
        <v>27</v>
      </c>
      <c r="D210" s="5" t="s">
        <v>19</v>
      </c>
      <c r="E210" s="5" t="s">
        <v>3</v>
      </c>
      <c r="F210" s="5">
        <v>26892</v>
      </c>
      <c r="G210" s="11">
        <v>0.18924768518518501</v>
      </c>
      <c r="H210" s="5">
        <v>847</v>
      </c>
      <c r="I210" s="12">
        <v>182.15</v>
      </c>
    </row>
    <row r="211" spans="1:9" x14ac:dyDescent="0.25">
      <c r="A211" s="45">
        <f>SUMIFS(TB_CUSTO!$E:$E,TB_CUSTO!$G:$G,BASE_TP_TARIFADO!D211,TB_CUSTO!$B:$B,BASE_TP_TARIFADO!E211)*(F211/60)</f>
        <v>3.665</v>
      </c>
      <c r="B211" s="8">
        <v>44322</v>
      </c>
      <c r="C211" s="5" t="s">
        <v>27</v>
      </c>
      <c r="D211" s="5" t="s">
        <v>19</v>
      </c>
      <c r="E211" s="5" t="s">
        <v>4</v>
      </c>
      <c r="F211" s="5">
        <v>8796</v>
      </c>
      <c r="G211" s="11">
        <v>7.2152777777777802E-2</v>
      </c>
      <c r="H211" s="5">
        <v>273</v>
      </c>
      <c r="I211" s="12">
        <v>94.06</v>
      </c>
    </row>
    <row r="212" spans="1:9" x14ac:dyDescent="0.25">
      <c r="A212" s="45">
        <f>SUMIFS(TB_CUSTO!$E:$E,TB_CUSTO!$G:$G,BASE_TP_TARIFADO!D212,TB_CUSTO!$B:$B,BASE_TP_TARIFADO!E212)*(F212/60)</f>
        <v>56.95900000000001</v>
      </c>
      <c r="B212" s="8">
        <v>44322</v>
      </c>
      <c r="C212" s="5" t="s">
        <v>27</v>
      </c>
      <c r="D212" s="5" t="s">
        <v>19</v>
      </c>
      <c r="E212" s="5" t="s">
        <v>2</v>
      </c>
      <c r="F212" s="5">
        <v>48822</v>
      </c>
      <c r="G212" s="11">
        <v>0.29766203703703698</v>
      </c>
      <c r="H212" s="5">
        <v>1478</v>
      </c>
      <c r="I212" s="12">
        <v>6819.48</v>
      </c>
    </row>
    <row r="213" spans="1:9" x14ac:dyDescent="0.25">
      <c r="A213" s="45">
        <f>SUMIFS(TB_CUSTO!$E:$E,TB_CUSTO!$G:$G,BASE_TP_TARIFADO!D213,TB_CUSTO!$B:$B,BASE_TP_TARIFADO!E213)*(F213/60)</f>
        <v>48.643000000000001</v>
      </c>
      <c r="B213" s="8">
        <v>44322</v>
      </c>
      <c r="C213" s="5" t="s">
        <v>27</v>
      </c>
      <c r="D213" s="5" t="s">
        <v>19</v>
      </c>
      <c r="E213" s="5" t="s">
        <v>11</v>
      </c>
      <c r="F213" s="5">
        <v>41694</v>
      </c>
      <c r="G213" s="11">
        <v>0.26953703703703702</v>
      </c>
      <c r="H213" s="5">
        <v>1232</v>
      </c>
      <c r="I213" s="12">
        <v>2571.59</v>
      </c>
    </row>
    <row r="214" spans="1:9" x14ac:dyDescent="0.25">
      <c r="A214" s="45">
        <f>SUMIFS(TB_CUSTO!$E:$E,TB_CUSTO!$G:$G,BASE_TP_TARIFADO!D214,TB_CUSTO!$B:$B,BASE_TP_TARIFADO!E214)*(F214/60)</f>
        <v>319.45200000000006</v>
      </c>
      <c r="B214" s="8">
        <v>44322</v>
      </c>
      <c r="C214" s="5" t="s">
        <v>27</v>
      </c>
      <c r="D214" s="5" t="s">
        <v>19</v>
      </c>
      <c r="E214" s="5" t="s">
        <v>12</v>
      </c>
      <c r="F214" s="5">
        <v>273816</v>
      </c>
      <c r="G214" s="11">
        <v>1.75886574074074</v>
      </c>
      <c r="H214" s="5">
        <v>8273</v>
      </c>
      <c r="I214" s="12">
        <v>20075.72</v>
      </c>
    </row>
    <row r="215" spans="1:9" x14ac:dyDescent="0.25">
      <c r="A215" s="45">
        <f>SUMIFS(TB_CUSTO!$E:$E,TB_CUSTO!$G:$G,BASE_TP_TARIFADO!D215,TB_CUSTO!$B:$B,BASE_TP_TARIFADO!E215)*(F215/60)</f>
        <v>12.957000000000001</v>
      </c>
      <c r="B215" s="8">
        <v>44322</v>
      </c>
      <c r="C215" s="5" t="s">
        <v>23</v>
      </c>
      <c r="D215" s="5" t="s">
        <v>19</v>
      </c>
      <c r="E215" s="5" t="s">
        <v>2</v>
      </c>
      <c r="F215" s="5">
        <v>11106</v>
      </c>
      <c r="G215" s="11">
        <v>7.3090277777777796E-2</v>
      </c>
      <c r="H215" s="5">
        <v>328</v>
      </c>
      <c r="I215" s="12">
        <v>1229.43</v>
      </c>
    </row>
    <row r="216" spans="1:9" x14ac:dyDescent="0.25">
      <c r="A216" s="45">
        <f>SUMIFS(TB_CUSTO!$E:$E,TB_CUSTO!$G:$G,BASE_TP_TARIFADO!D216,TB_CUSTO!$B:$B,BASE_TP_TARIFADO!E216)*(F216/60)</f>
        <v>10.584</v>
      </c>
      <c r="B216" s="8">
        <v>44322</v>
      </c>
      <c r="C216" s="5" t="s">
        <v>23</v>
      </c>
      <c r="D216" s="5" t="s">
        <v>19</v>
      </c>
      <c r="E216" s="5" t="s">
        <v>11</v>
      </c>
      <c r="F216" s="5">
        <v>9072</v>
      </c>
      <c r="G216" s="11">
        <v>6.2858796296296301E-2</v>
      </c>
      <c r="H216" s="5">
        <v>261</v>
      </c>
      <c r="I216" s="12">
        <v>672.56</v>
      </c>
    </row>
    <row r="217" spans="1:9" x14ac:dyDescent="0.25">
      <c r="A217" s="45">
        <f>SUMIFS(TB_CUSTO!$E:$E,TB_CUSTO!$G:$G,BASE_TP_TARIFADO!D217,TB_CUSTO!$B:$B,BASE_TP_TARIFADO!E217)*(F217/60)</f>
        <v>81.081000000000003</v>
      </c>
      <c r="B217" s="8">
        <v>44322</v>
      </c>
      <c r="C217" s="5" t="s">
        <v>23</v>
      </c>
      <c r="D217" s="5" t="s">
        <v>19</v>
      </c>
      <c r="E217" s="5" t="s">
        <v>12</v>
      </c>
      <c r="F217" s="5">
        <v>69498</v>
      </c>
      <c r="G217" s="11">
        <v>0.45121527777777798</v>
      </c>
      <c r="H217" s="5">
        <v>2101</v>
      </c>
      <c r="I217" s="12">
        <v>2789.94</v>
      </c>
    </row>
    <row r="218" spans="1:9" x14ac:dyDescent="0.25">
      <c r="A218" s="45">
        <f>SUMIFS(TB_CUSTO!$E:$E,TB_CUSTO!$G:$G,BASE_TP_TARIFADO!D218,TB_CUSTO!$B:$B,BASE_TP_TARIFADO!E218)*(F218/60)</f>
        <v>0.27250000000000002</v>
      </c>
      <c r="B218" s="8">
        <v>44322</v>
      </c>
      <c r="C218" s="5" t="s">
        <v>36</v>
      </c>
      <c r="D218" s="5" t="s">
        <v>19</v>
      </c>
      <c r="E218" s="5" t="s">
        <v>3</v>
      </c>
      <c r="F218" s="5">
        <v>654</v>
      </c>
      <c r="G218" s="11">
        <v>4.5254629629629603E-3</v>
      </c>
      <c r="H218" s="5">
        <v>20</v>
      </c>
      <c r="I218" s="12">
        <v>0</v>
      </c>
    </row>
    <row r="219" spans="1:9" x14ac:dyDescent="0.25">
      <c r="A219" s="45">
        <f>SUMIFS(TB_CUSTO!$E:$E,TB_CUSTO!$G:$G,BASE_TP_TARIFADO!D219,TB_CUSTO!$B:$B,BASE_TP_TARIFADO!E219)*(F219/60)</f>
        <v>8.7500000000000008E-2</v>
      </c>
      <c r="B219" s="8">
        <v>44322</v>
      </c>
      <c r="C219" s="5" t="s">
        <v>36</v>
      </c>
      <c r="D219" s="5" t="s">
        <v>19</v>
      </c>
      <c r="E219" s="5" t="s">
        <v>4</v>
      </c>
      <c r="F219" s="5">
        <v>210</v>
      </c>
      <c r="G219" s="11">
        <v>1.5393518518518499E-3</v>
      </c>
      <c r="H219" s="5">
        <v>7</v>
      </c>
      <c r="I219" s="12">
        <v>0</v>
      </c>
    </row>
    <row r="220" spans="1:9" x14ac:dyDescent="0.25">
      <c r="A220" s="45">
        <f>SUMIFS(TB_CUSTO!$E:$E,TB_CUSTO!$G:$G,BASE_TP_TARIFADO!D220,TB_CUSTO!$B:$B,BASE_TP_TARIFADO!E220)*(F220/60)</f>
        <v>4.6900000000000004</v>
      </c>
      <c r="B220" s="8">
        <v>44322</v>
      </c>
      <c r="C220" s="5" t="s">
        <v>36</v>
      </c>
      <c r="D220" s="5" t="s">
        <v>19</v>
      </c>
      <c r="E220" s="5" t="s">
        <v>2</v>
      </c>
      <c r="F220" s="5">
        <v>4020</v>
      </c>
      <c r="G220" s="11">
        <v>3.21064814814815E-2</v>
      </c>
      <c r="H220" s="5">
        <v>110</v>
      </c>
      <c r="I220" s="12">
        <v>0</v>
      </c>
    </row>
    <row r="221" spans="1:9" x14ac:dyDescent="0.25">
      <c r="A221" s="45">
        <f>SUMIFS(TB_CUSTO!$E:$E,TB_CUSTO!$G:$G,BASE_TP_TARIFADO!D221,TB_CUSTO!$B:$B,BASE_TP_TARIFADO!E221)*(F221/60)</f>
        <v>1.4070000000000003</v>
      </c>
      <c r="B221" s="8">
        <v>44322</v>
      </c>
      <c r="C221" s="5" t="s">
        <v>36</v>
      </c>
      <c r="D221" s="5" t="s">
        <v>19</v>
      </c>
      <c r="E221" s="5" t="s">
        <v>11</v>
      </c>
      <c r="F221" s="5">
        <v>1206</v>
      </c>
      <c r="G221" s="11">
        <v>8.6111111111111093E-3</v>
      </c>
      <c r="H221" s="5">
        <v>34</v>
      </c>
      <c r="I221" s="12">
        <v>0</v>
      </c>
    </row>
    <row r="222" spans="1:9" x14ac:dyDescent="0.25">
      <c r="A222" s="45">
        <f>SUMIFS(TB_CUSTO!$E:$E,TB_CUSTO!$G:$G,BASE_TP_TARIFADO!D222,TB_CUSTO!$B:$B,BASE_TP_TARIFADO!E222)*(F222/60)</f>
        <v>9.1490000000000009</v>
      </c>
      <c r="B222" s="8">
        <v>44322</v>
      </c>
      <c r="C222" s="5" t="s">
        <v>36</v>
      </c>
      <c r="D222" s="5" t="s">
        <v>19</v>
      </c>
      <c r="E222" s="5" t="s">
        <v>12</v>
      </c>
      <c r="F222" s="5">
        <v>7842</v>
      </c>
      <c r="G222" s="11">
        <v>6.0787037037037001E-2</v>
      </c>
      <c r="H222" s="5">
        <v>220</v>
      </c>
      <c r="I222" s="12">
        <v>0</v>
      </c>
    </row>
    <row r="223" spans="1:9" x14ac:dyDescent="0.25">
      <c r="A223" s="45">
        <f>SUMIFS(TB_CUSTO!$E:$E,TB_CUSTO!$G:$G,BASE_TP_TARIFADO!D223,TB_CUSTO!$B:$B,BASE_TP_TARIFADO!E223)*(F223/60)</f>
        <v>1.6300000000000001</v>
      </c>
      <c r="B223" s="8">
        <v>44322</v>
      </c>
      <c r="C223" s="5" t="s">
        <v>73</v>
      </c>
      <c r="D223" s="5" t="s">
        <v>19</v>
      </c>
      <c r="E223" s="5" t="s">
        <v>3</v>
      </c>
      <c r="F223" s="5">
        <v>3912</v>
      </c>
      <c r="G223" s="11">
        <v>3.21412037037037E-2</v>
      </c>
      <c r="H223" s="5">
        <v>107</v>
      </c>
      <c r="I223" s="12">
        <v>0</v>
      </c>
    </row>
    <row r="224" spans="1:9" x14ac:dyDescent="0.25">
      <c r="A224" s="45">
        <f>SUMIFS(TB_CUSTO!$E:$E,TB_CUSTO!$G:$G,BASE_TP_TARIFADO!D224,TB_CUSTO!$B:$B,BASE_TP_TARIFADO!E224)*(F224/60)</f>
        <v>0.51500000000000001</v>
      </c>
      <c r="B224" s="8">
        <v>44322</v>
      </c>
      <c r="C224" s="5" t="s">
        <v>73</v>
      </c>
      <c r="D224" s="5" t="s">
        <v>19</v>
      </c>
      <c r="E224" s="5" t="s">
        <v>4</v>
      </c>
      <c r="F224" s="5">
        <v>1236</v>
      </c>
      <c r="G224" s="11">
        <v>1.19791666666667E-2</v>
      </c>
      <c r="H224" s="5">
        <v>31</v>
      </c>
      <c r="I224" s="12">
        <v>53.64</v>
      </c>
    </row>
    <row r="225" spans="1:9" x14ac:dyDescent="0.25">
      <c r="A225" s="45">
        <f>SUMIFS(TB_CUSTO!$E:$E,TB_CUSTO!$G:$G,BASE_TP_TARIFADO!D225,TB_CUSTO!$B:$B,BASE_TP_TARIFADO!E225)*(F225/60)</f>
        <v>3.9480000000000004</v>
      </c>
      <c r="B225" s="8">
        <v>44322</v>
      </c>
      <c r="C225" s="5" t="s">
        <v>73</v>
      </c>
      <c r="D225" s="5" t="s">
        <v>19</v>
      </c>
      <c r="E225" s="5" t="s">
        <v>2</v>
      </c>
      <c r="F225" s="5">
        <v>3384</v>
      </c>
      <c r="G225" s="11">
        <v>2.6724537037037002E-2</v>
      </c>
      <c r="H225" s="5">
        <v>89</v>
      </c>
      <c r="I225" s="12">
        <v>682.11</v>
      </c>
    </row>
    <row r="226" spans="1:9" x14ac:dyDescent="0.25">
      <c r="A226" s="45">
        <f>SUMIFS(TB_CUSTO!$E:$E,TB_CUSTO!$G:$G,BASE_TP_TARIFADO!D226,TB_CUSTO!$B:$B,BASE_TP_TARIFADO!E226)*(F226/60)</f>
        <v>2.2400000000000002</v>
      </c>
      <c r="B226" s="8">
        <v>44322</v>
      </c>
      <c r="C226" s="5" t="s">
        <v>73</v>
      </c>
      <c r="D226" s="5" t="s">
        <v>19</v>
      </c>
      <c r="E226" s="5" t="s">
        <v>11</v>
      </c>
      <c r="F226" s="5">
        <v>1920</v>
      </c>
      <c r="G226" s="11">
        <v>1.3692129629629599E-2</v>
      </c>
      <c r="H226" s="5">
        <v>51</v>
      </c>
      <c r="I226" s="12">
        <v>578.52</v>
      </c>
    </row>
    <row r="227" spans="1:9" x14ac:dyDescent="0.25">
      <c r="A227" s="45">
        <f>SUMIFS(TB_CUSTO!$E:$E,TB_CUSTO!$G:$G,BASE_TP_TARIFADO!D227,TB_CUSTO!$B:$B,BASE_TP_TARIFADO!E227)*(F227/60)</f>
        <v>16.709</v>
      </c>
      <c r="B227" s="8">
        <v>44322</v>
      </c>
      <c r="C227" s="5" t="s">
        <v>73</v>
      </c>
      <c r="D227" s="5" t="s">
        <v>19</v>
      </c>
      <c r="E227" s="5" t="s">
        <v>12</v>
      </c>
      <c r="F227" s="5">
        <v>14322</v>
      </c>
      <c r="G227" s="11">
        <v>0.112858796296296</v>
      </c>
      <c r="H227" s="5">
        <v>374</v>
      </c>
      <c r="I227" s="12">
        <v>2642.24</v>
      </c>
    </row>
    <row r="228" spans="1:9" x14ac:dyDescent="0.25">
      <c r="A228" s="45">
        <f>SUMIFS(TB_CUSTO!$E:$E,TB_CUSTO!$G:$G,BASE_TP_TARIFADO!D228,TB_CUSTO!$B:$B,BASE_TP_TARIFADO!E228)*(F228/60)</f>
        <v>57.757000000000005</v>
      </c>
      <c r="B228" s="8">
        <v>44322</v>
      </c>
      <c r="C228" s="5" t="s">
        <v>31</v>
      </c>
      <c r="D228" s="5" t="s">
        <v>19</v>
      </c>
      <c r="E228" s="5" t="s">
        <v>2</v>
      </c>
      <c r="F228" s="5">
        <v>49506</v>
      </c>
      <c r="G228" s="11">
        <v>0.30179398148148101</v>
      </c>
      <c r="H228" s="5">
        <v>1502</v>
      </c>
      <c r="I228" s="12">
        <v>2421.77</v>
      </c>
    </row>
    <row r="229" spans="1:9" x14ac:dyDescent="0.25">
      <c r="A229" s="45">
        <f>SUMIFS(TB_CUSTO!$E:$E,TB_CUSTO!$G:$G,BASE_TP_TARIFADO!D229,TB_CUSTO!$B:$B,BASE_TP_TARIFADO!E229)*(F229/60)</f>
        <v>34.209000000000003</v>
      </c>
      <c r="B229" s="8">
        <v>44322</v>
      </c>
      <c r="C229" s="5" t="s">
        <v>31</v>
      </c>
      <c r="D229" s="5" t="s">
        <v>19</v>
      </c>
      <c r="E229" s="5" t="s">
        <v>11</v>
      </c>
      <c r="F229" s="5">
        <v>29322</v>
      </c>
      <c r="G229" s="11">
        <v>0.17038194444444399</v>
      </c>
      <c r="H229" s="5">
        <v>919</v>
      </c>
      <c r="I229" s="12">
        <v>363.74</v>
      </c>
    </row>
    <row r="230" spans="1:9" x14ac:dyDescent="0.25">
      <c r="A230" s="45">
        <f>SUMIFS(TB_CUSTO!$E:$E,TB_CUSTO!$G:$G,BASE_TP_TARIFADO!D230,TB_CUSTO!$B:$B,BASE_TP_TARIFADO!E230)*(F230/60)</f>
        <v>220.85700000000003</v>
      </c>
      <c r="B230" s="8">
        <v>44322</v>
      </c>
      <c r="C230" s="5" t="s">
        <v>31</v>
      </c>
      <c r="D230" s="5" t="s">
        <v>19</v>
      </c>
      <c r="E230" s="5" t="s">
        <v>12</v>
      </c>
      <c r="F230" s="5">
        <v>189306</v>
      </c>
      <c r="G230" s="11">
        <v>1.1678124999999999</v>
      </c>
      <c r="H230" s="5">
        <v>5881</v>
      </c>
      <c r="I230" s="12">
        <v>11651.45</v>
      </c>
    </row>
    <row r="231" spans="1:9" x14ac:dyDescent="0.25">
      <c r="A231" s="45">
        <f>SUMIFS(TB_CUSTO!$E:$E,TB_CUSTO!$G:$G,BASE_TP_TARIFADO!D231,TB_CUSTO!$B:$B,BASE_TP_TARIFADO!E231)*(F231/60)</f>
        <v>0.36749999999999999</v>
      </c>
      <c r="B231" s="8">
        <v>44322</v>
      </c>
      <c r="C231" s="5" t="s">
        <v>28</v>
      </c>
      <c r="D231" s="5" t="s">
        <v>19</v>
      </c>
      <c r="E231" s="5" t="s">
        <v>3</v>
      </c>
      <c r="F231" s="5">
        <v>882</v>
      </c>
      <c r="G231" s="11">
        <v>7.6851851851851899E-3</v>
      </c>
      <c r="H231" s="5">
        <v>25</v>
      </c>
      <c r="I231" s="12">
        <v>0</v>
      </c>
    </row>
    <row r="232" spans="1:9" x14ac:dyDescent="0.25">
      <c r="A232" s="45">
        <f>SUMIFS(TB_CUSTO!$E:$E,TB_CUSTO!$G:$G,BASE_TP_TARIFADO!D232,TB_CUSTO!$B:$B,BASE_TP_TARIFADO!E232)*(F232/60)</f>
        <v>2.5000000000000001E-2</v>
      </c>
      <c r="B232" s="8">
        <v>44322</v>
      </c>
      <c r="C232" s="5" t="s">
        <v>28</v>
      </c>
      <c r="D232" s="5" t="s">
        <v>19</v>
      </c>
      <c r="E232" s="5" t="s">
        <v>4</v>
      </c>
      <c r="F232" s="5">
        <v>60</v>
      </c>
      <c r="G232" s="11">
        <v>4.9768518518518499E-4</v>
      </c>
      <c r="H232" s="5">
        <v>2</v>
      </c>
      <c r="I232" s="12">
        <v>0</v>
      </c>
    </row>
    <row r="233" spans="1:9" x14ac:dyDescent="0.25">
      <c r="A233" s="45">
        <f>SUMIFS(TB_CUSTO!$E:$E,TB_CUSTO!$G:$G,BASE_TP_TARIFADO!D233,TB_CUSTO!$B:$B,BASE_TP_TARIFADO!E233)*(F233/60)</f>
        <v>11.515000000000001</v>
      </c>
      <c r="B233" s="8">
        <v>44322</v>
      </c>
      <c r="C233" s="5" t="s">
        <v>28</v>
      </c>
      <c r="D233" s="5" t="s">
        <v>19</v>
      </c>
      <c r="E233" s="5" t="s">
        <v>2</v>
      </c>
      <c r="F233" s="5">
        <v>9870</v>
      </c>
      <c r="G233" s="11">
        <v>5.81018518518518E-2</v>
      </c>
      <c r="H233" s="5">
        <v>292</v>
      </c>
      <c r="I233" s="12">
        <v>724.5</v>
      </c>
    </row>
    <row r="234" spans="1:9" x14ac:dyDescent="0.25">
      <c r="A234" s="45">
        <f>SUMIFS(TB_CUSTO!$E:$E,TB_CUSTO!$G:$G,BASE_TP_TARIFADO!D234,TB_CUSTO!$B:$B,BASE_TP_TARIFADO!E234)*(F234/60)</f>
        <v>6.8180000000000014</v>
      </c>
      <c r="B234" s="8">
        <v>44322</v>
      </c>
      <c r="C234" s="5" t="s">
        <v>28</v>
      </c>
      <c r="D234" s="5" t="s">
        <v>19</v>
      </c>
      <c r="E234" s="5" t="s">
        <v>11</v>
      </c>
      <c r="F234" s="5">
        <v>5844</v>
      </c>
      <c r="G234" s="11">
        <v>3.1620370370370403E-2</v>
      </c>
      <c r="H234" s="5">
        <v>185</v>
      </c>
      <c r="I234" s="12">
        <v>0</v>
      </c>
    </row>
    <row r="235" spans="1:9" x14ac:dyDescent="0.25">
      <c r="A235" s="45">
        <f>SUMIFS(TB_CUSTO!$E:$E,TB_CUSTO!$G:$G,BASE_TP_TARIFADO!D235,TB_CUSTO!$B:$B,BASE_TP_TARIFADO!E235)*(F235/60)</f>
        <v>121.24000000000001</v>
      </c>
      <c r="B235" s="8">
        <v>44322</v>
      </c>
      <c r="C235" s="5" t="s">
        <v>28</v>
      </c>
      <c r="D235" s="5" t="s">
        <v>19</v>
      </c>
      <c r="E235" s="5" t="s">
        <v>12</v>
      </c>
      <c r="F235" s="5">
        <v>103920</v>
      </c>
      <c r="G235" s="11">
        <v>0.64400462962963001</v>
      </c>
      <c r="H235" s="5">
        <v>3152</v>
      </c>
      <c r="I235" s="12">
        <v>5534.45</v>
      </c>
    </row>
    <row r="236" spans="1:9" x14ac:dyDescent="0.25">
      <c r="A236" s="45">
        <f>SUMIFS(TB_CUSTO!$E:$E,TB_CUSTO!$G:$G,BASE_TP_TARIFADO!D236,TB_CUSTO!$B:$B,BASE_TP_TARIFADO!E236)*(F236/60)</f>
        <v>19.215000000000003</v>
      </c>
      <c r="B236" s="8">
        <v>44322</v>
      </c>
      <c r="C236" s="5" t="s">
        <v>34</v>
      </c>
      <c r="D236" s="5" t="s">
        <v>19</v>
      </c>
      <c r="E236" s="5" t="s">
        <v>2</v>
      </c>
      <c r="F236" s="5">
        <v>16470</v>
      </c>
      <c r="G236" s="11">
        <v>0.108993055555556</v>
      </c>
      <c r="H236" s="5">
        <v>498</v>
      </c>
      <c r="I236" s="12">
        <v>2318.59</v>
      </c>
    </row>
    <row r="237" spans="1:9" x14ac:dyDescent="0.25">
      <c r="A237" s="45">
        <f>SUMIFS(TB_CUSTO!$E:$E,TB_CUSTO!$G:$G,BASE_TP_TARIFADO!D237,TB_CUSTO!$B:$B,BASE_TP_TARIFADO!E237)*(F237/60)</f>
        <v>21.413</v>
      </c>
      <c r="B237" s="8">
        <v>44322</v>
      </c>
      <c r="C237" s="5" t="s">
        <v>34</v>
      </c>
      <c r="D237" s="5" t="s">
        <v>19</v>
      </c>
      <c r="E237" s="5" t="s">
        <v>11</v>
      </c>
      <c r="F237" s="5">
        <v>18354</v>
      </c>
      <c r="G237" s="11">
        <v>0.12565972222222199</v>
      </c>
      <c r="H237" s="5">
        <v>539</v>
      </c>
      <c r="I237" s="12">
        <v>3064.14</v>
      </c>
    </row>
    <row r="238" spans="1:9" x14ac:dyDescent="0.25">
      <c r="A238" s="45">
        <f>SUMIFS(TB_CUSTO!$E:$E,TB_CUSTO!$G:$G,BASE_TP_TARIFADO!D238,TB_CUSTO!$B:$B,BASE_TP_TARIFADO!E238)*(F238/60)</f>
        <v>86.009000000000015</v>
      </c>
      <c r="B238" s="8">
        <v>44322</v>
      </c>
      <c r="C238" s="5" t="s">
        <v>34</v>
      </c>
      <c r="D238" s="5" t="s">
        <v>19</v>
      </c>
      <c r="E238" s="5" t="s">
        <v>12</v>
      </c>
      <c r="F238" s="5">
        <v>73722</v>
      </c>
      <c r="G238" s="11">
        <v>0.49034722222222199</v>
      </c>
      <c r="H238" s="5">
        <v>2234</v>
      </c>
      <c r="I238" s="12">
        <v>3430.47</v>
      </c>
    </row>
    <row r="239" spans="1:9" x14ac:dyDescent="0.25">
      <c r="A239" s="45">
        <f>SUMIFS(TB_CUSTO!$E:$E,TB_CUSTO!$G:$G,BASE_TP_TARIFADO!D239,TB_CUSTO!$B:$B,BASE_TP_TARIFADO!E239)*(F239/60)</f>
        <v>2.1125000000000003</v>
      </c>
      <c r="B239" s="8">
        <v>44322</v>
      </c>
      <c r="C239" s="5" t="s">
        <v>25</v>
      </c>
      <c r="D239" s="5" t="s">
        <v>19</v>
      </c>
      <c r="E239" s="5" t="s">
        <v>3</v>
      </c>
      <c r="F239" s="5">
        <v>5070</v>
      </c>
      <c r="G239" s="11">
        <v>3.8217592592592602E-2</v>
      </c>
      <c r="H239" s="5">
        <v>152</v>
      </c>
      <c r="I239" s="12">
        <v>0</v>
      </c>
    </row>
    <row r="240" spans="1:9" x14ac:dyDescent="0.25">
      <c r="A240" s="45">
        <f>SUMIFS(TB_CUSTO!$E:$E,TB_CUSTO!$G:$G,BASE_TP_TARIFADO!D240,TB_CUSTO!$B:$B,BASE_TP_TARIFADO!E240)*(F240/60)</f>
        <v>0.82500000000000007</v>
      </c>
      <c r="B240" s="8">
        <v>44322</v>
      </c>
      <c r="C240" s="5" t="s">
        <v>25</v>
      </c>
      <c r="D240" s="5" t="s">
        <v>19</v>
      </c>
      <c r="E240" s="5" t="s">
        <v>4</v>
      </c>
      <c r="F240" s="5">
        <v>1980</v>
      </c>
      <c r="G240" s="11">
        <v>1.7233796296296299E-2</v>
      </c>
      <c r="H240" s="5">
        <v>55</v>
      </c>
      <c r="I240" s="12">
        <v>0</v>
      </c>
    </row>
    <row r="241" spans="1:9" x14ac:dyDescent="0.25">
      <c r="A241" s="45">
        <f>SUMIFS(TB_CUSTO!$E:$E,TB_CUSTO!$G:$G,BASE_TP_TARIFADO!D241,TB_CUSTO!$B:$B,BASE_TP_TARIFADO!E241)*(F241/60)</f>
        <v>52.241</v>
      </c>
      <c r="B241" s="8">
        <v>44322</v>
      </c>
      <c r="C241" s="5" t="s">
        <v>25</v>
      </c>
      <c r="D241" s="5" t="s">
        <v>19</v>
      </c>
      <c r="E241" s="5" t="s">
        <v>2</v>
      </c>
      <c r="F241" s="5">
        <v>44778</v>
      </c>
      <c r="G241" s="11">
        <v>0.264548611111111</v>
      </c>
      <c r="H241" s="5">
        <v>1374</v>
      </c>
      <c r="I241" s="12">
        <v>45.65</v>
      </c>
    </row>
    <row r="242" spans="1:9" x14ac:dyDescent="0.25">
      <c r="A242" s="45">
        <f>SUMIFS(TB_CUSTO!$E:$E,TB_CUSTO!$G:$G,BASE_TP_TARIFADO!D242,TB_CUSTO!$B:$B,BASE_TP_TARIFADO!E242)*(F242/60)</f>
        <v>42.756</v>
      </c>
      <c r="B242" s="8">
        <v>44322</v>
      </c>
      <c r="C242" s="5" t="s">
        <v>25</v>
      </c>
      <c r="D242" s="5" t="s">
        <v>19</v>
      </c>
      <c r="E242" s="5" t="s">
        <v>11</v>
      </c>
      <c r="F242" s="5">
        <v>36648</v>
      </c>
      <c r="G242" s="11">
        <v>0.21729166666666699</v>
      </c>
      <c r="H242" s="5">
        <v>1139</v>
      </c>
      <c r="I242" s="12">
        <v>457.16</v>
      </c>
    </row>
    <row r="243" spans="1:9" x14ac:dyDescent="0.25">
      <c r="A243" s="45">
        <f>SUMIFS(TB_CUSTO!$E:$E,TB_CUSTO!$G:$G,BASE_TP_TARIFADO!D243,TB_CUSTO!$B:$B,BASE_TP_TARIFADO!E243)*(F243/60)</f>
        <v>217.95200000000003</v>
      </c>
      <c r="B243" s="8">
        <v>44322</v>
      </c>
      <c r="C243" s="5" t="s">
        <v>25</v>
      </c>
      <c r="D243" s="5" t="s">
        <v>19</v>
      </c>
      <c r="E243" s="5" t="s">
        <v>12</v>
      </c>
      <c r="F243" s="5">
        <v>186816</v>
      </c>
      <c r="G243" s="11">
        <v>1.14630787037037</v>
      </c>
      <c r="H243" s="5">
        <v>5784</v>
      </c>
      <c r="I243" s="12">
        <v>32856.99</v>
      </c>
    </row>
    <row r="244" spans="1:9" x14ac:dyDescent="0.25">
      <c r="A244" s="45">
        <f>SUMIFS(TB_CUSTO!$E:$E,TB_CUSTO!$G:$G,BASE_TP_TARIFADO!D244,TB_CUSTO!$B:$B,BASE_TP_TARIFADO!E244)*(F244/60)</f>
        <v>0.32500000000000001</v>
      </c>
      <c r="B244" s="8">
        <v>44322</v>
      </c>
      <c r="C244" s="5" t="s">
        <v>21</v>
      </c>
      <c r="D244" s="5" t="s">
        <v>19</v>
      </c>
      <c r="E244" s="5" t="s">
        <v>3</v>
      </c>
      <c r="F244" s="5">
        <v>780</v>
      </c>
      <c r="G244" s="11">
        <v>3.8657407407407399E-3</v>
      </c>
      <c r="H244" s="5">
        <v>26</v>
      </c>
      <c r="I244" s="12">
        <v>0</v>
      </c>
    </row>
    <row r="245" spans="1:9" x14ac:dyDescent="0.25">
      <c r="A245" s="45">
        <f>SUMIFS(TB_CUSTO!$E:$E,TB_CUSTO!$G:$G,BASE_TP_TARIFADO!D245,TB_CUSTO!$B:$B,BASE_TP_TARIFADO!E245)*(F245/60)</f>
        <v>6.25E-2</v>
      </c>
      <c r="B245" s="8">
        <v>44322</v>
      </c>
      <c r="C245" s="5" t="s">
        <v>21</v>
      </c>
      <c r="D245" s="5" t="s">
        <v>19</v>
      </c>
      <c r="E245" s="5" t="s">
        <v>4</v>
      </c>
      <c r="F245" s="5">
        <v>150</v>
      </c>
      <c r="G245" s="11">
        <v>1.0069444444444401E-3</v>
      </c>
      <c r="H245" s="5">
        <v>5</v>
      </c>
      <c r="I245" s="12">
        <v>0</v>
      </c>
    </row>
    <row r="246" spans="1:9" x14ac:dyDescent="0.25">
      <c r="A246" s="45">
        <f>SUMIFS(TB_CUSTO!$E:$E,TB_CUSTO!$G:$G,BASE_TP_TARIFADO!D246,TB_CUSTO!$B:$B,BASE_TP_TARIFADO!E246)*(F246/60)</f>
        <v>0.58800000000000008</v>
      </c>
      <c r="B246" s="8">
        <v>44322</v>
      </c>
      <c r="C246" s="5" t="s">
        <v>21</v>
      </c>
      <c r="D246" s="5" t="s">
        <v>19</v>
      </c>
      <c r="E246" s="5" t="s">
        <v>2</v>
      </c>
      <c r="F246" s="5">
        <v>504</v>
      </c>
      <c r="G246" s="11">
        <v>3.1365740740740698E-3</v>
      </c>
      <c r="H246" s="5">
        <v>13</v>
      </c>
      <c r="I246" s="12">
        <v>86.13</v>
      </c>
    </row>
    <row r="247" spans="1:9" x14ac:dyDescent="0.25">
      <c r="A247" s="45">
        <f>SUMIFS(TB_CUSTO!$E:$E,TB_CUSTO!$G:$G,BASE_TP_TARIFADO!D247,TB_CUSTO!$B:$B,BASE_TP_TARIFADO!E247)*(F247/60)</f>
        <v>0.39200000000000002</v>
      </c>
      <c r="B247" s="8">
        <v>44322</v>
      </c>
      <c r="C247" s="5" t="s">
        <v>21</v>
      </c>
      <c r="D247" s="5" t="s">
        <v>19</v>
      </c>
      <c r="E247" s="5" t="s">
        <v>11</v>
      </c>
      <c r="F247" s="5">
        <v>336</v>
      </c>
      <c r="G247" s="11">
        <v>2.5115740740740702E-3</v>
      </c>
      <c r="H247" s="5">
        <v>8</v>
      </c>
      <c r="I247" s="12">
        <v>0</v>
      </c>
    </row>
    <row r="248" spans="1:9" x14ac:dyDescent="0.25">
      <c r="A248" s="45">
        <f>SUMIFS(TB_CUSTO!$E:$E,TB_CUSTO!$G:$G,BASE_TP_TARIFADO!D248,TB_CUSTO!$B:$B,BASE_TP_TARIFADO!E248)*(F248/60)</f>
        <v>3.4650000000000003</v>
      </c>
      <c r="B248" s="8">
        <v>44322</v>
      </c>
      <c r="C248" s="5" t="s">
        <v>21</v>
      </c>
      <c r="D248" s="5" t="s">
        <v>19</v>
      </c>
      <c r="E248" s="5" t="s">
        <v>12</v>
      </c>
      <c r="F248" s="5">
        <v>2970</v>
      </c>
      <c r="G248" s="11">
        <v>1.92708333333333E-2</v>
      </c>
      <c r="H248" s="5">
        <v>91</v>
      </c>
      <c r="I248" s="12">
        <v>0</v>
      </c>
    </row>
    <row r="249" spans="1:9" x14ac:dyDescent="0.25">
      <c r="A249" s="45">
        <f>SUMIFS(TB_CUSTO!$E:$E,TB_CUSTO!$G:$G,BASE_TP_TARIFADO!D249,TB_CUSTO!$B:$B,BASE_TP_TARIFADO!E249)*(F249/60)</f>
        <v>50.288000000000004</v>
      </c>
      <c r="B249" s="8">
        <v>44322</v>
      </c>
      <c r="C249" s="5" t="s">
        <v>33</v>
      </c>
      <c r="D249" s="5" t="s">
        <v>19</v>
      </c>
      <c r="E249" s="5" t="s">
        <v>2</v>
      </c>
      <c r="F249" s="5">
        <v>43104</v>
      </c>
      <c r="G249" s="11">
        <v>0.25952546296296303</v>
      </c>
      <c r="H249" s="5">
        <v>1337</v>
      </c>
      <c r="I249" s="12">
        <v>2611.48</v>
      </c>
    </row>
    <row r="250" spans="1:9" x14ac:dyDescent="0.25">
      <c r="A250" s="45">
        <f>SUMIFS(TB_CUSTO!$E:$E,TB_CUSTO!$G:$G,BASE_TP_TARIFADO!D250,TB_CUSTO!$B:$B,BASE_TP_TARIFADO!E250)*(F250/60)</f>
        <v>23.198</v>
      </c>
      <c r="B250" s="8">
        <v>44322</v>
      </c>
      <c r="C250" s="5" t="s">
        <v>33</v>
      </c>
      <c r="D250" s="5" t="s">
        <v>19</v>
      </c>
      <c r="E250" s="5" t="s">
        <v>11</v>
      </c>
      <c r="F250" s="5">
        <v>19884</v>
      </c>
      <c r="G250" s="11">
        <v>0.119513888888889</v>
      </c>
      <c r="H250" s="5">
        <v>622</v>
      </c>
      <c r="I250" s="12">
        <v>520.78</v>
      </c>
    </row>
    <row r="251" spans="1:9" x14ac:dyDescent="0.25">
      <c r="A251" s="45">
        <f>SUMIFS(TB_CUSTO!$E:$E,TB_CUSTO!$G:$G,BASE_TP_TARIFADO!D251,TB_CUSTO!$B:$B,BASE_TP_TARIFADO!E251)*(F251/60)</f>
        <v>155.96</v>
      </c>
      <c r="B251" s="8">
        <v>44322</v>
      </c>
      <c r="C251" s="5" t="s">
        <v>33</v>
      </c>
      <c r="D251" s="5" t="s">
        <v>19</v>
      </c>
      <c r="E251" s="5" t="s">
        <v>12</v>
      </c>
      <c r="F251" s="5">
        <v>133680</v>
      </c>
      <c r="G251" s="11">
        <v>0.82621527777777803</v>
      </c>
      <c r="H251" s="5">
        <v>4195</v>
      </c>
      <c r="I251" s="12">
        <v>5250.44</v>
      </c>
    </row>
    <row r="252" spans="1:9" x14ac:dyDescent="0.25">
      <c r="A252" s="45">
        <f>SUMIFS(TB_CUSTO!$E:$E,TB_CUSTO!$G:$G,BASE_TP_TARIFADO!D252,TB_CUSTO!$B:$B,BASE_TP_TARIFADO!E252)*(F252/60)</f>
        <v>1.0449999999999999</v>
      </c>
      <c r="B252" s="8">
        <v>44322</v>
      </c>
      <c r="C252" s="5" t="s">
        <v>24</v>
      </c>
      <c r="D252" s="5" t="s">
        <v>19</v>
      </c>
      <c r="E252" s="5" t="s">
        <v>3</v>
      </c>
      <c r="F252" s="5">
        <v>2508</v>
      </c>
      <c r="G252" s="11">
        <v>1.3657407407407399E-2</v>
      </c>
      <c r="H252" s="5">
        <v>83</v>
      </c>
      <c r="I252" s="12">
        <v>0</v>
      </c>
    </row>
    <row r="253" spans="1:9" x14ac:dyDescent="0.25">
      <c r="A253" s="45">
        <f>SUMIFS(TB_CUSTO!$E:$E,TB_CUSTO!$G:$G,BASE_TP_TARIFADO!D253,TB_CUSTO!$B:$B,BASE_TP_TARIFADO!E253)*(F253/60)</f>
        <v>0.16250000000000001</v>
      </c>
      <c r="B253" s="8">
        <v>44322</v>
      </c>
      <c r="C253" s="5" t="s">
        <v>24</v>
      </c>
      <c r="D253" s="5" t="s">
        <v>19</v>
      </c>
      <c r="E253" s="5" t="s">
        <v>4</v>
      </c>
      <c r="F253" s="5">
        <v>390</v>
      </c>
      <c r="G253" s="11">
        <v>3.0555555555555601E-3</v>
      </c>
      <c r="H253" s="5">
        <v>12</v>
      </c>
      <c r="I253" s="12">
        <v>0</v>
      </c>
    </row>
    <row r="254" spans="1:9" x14ac:dyDescent="0.25">
      <c r="A254" s="45">
        <f>SUMIFS(TB_CUSTO!$E:$E,TB_CUSTO!$G:$G,BASE_TP_TARIFADO!D254,TB_CUSTO!$B:$B,BASE_TP_TARIFADO!E254)*(F254/60)</f>
        <v>1.379</v>
      </c>
      <c r="B254" s="8">
        <v>44322</v>
      </c>
      <c r="C254" s="5" t="s">
        <v>24</v>
      </c>
      <c r="D254" s="5" t="s">
        <v>19</v>
      </c>
      <c r="E254" s="5" t="s">
        <v>2</v>
      </c>
      <c r="F254" s="5">
        <v>1182</v>
      </c>
      <c r="G254" s="11">
        <v>6.3310185185185197E-3</v>
      </c>
      <c r="H254" s="5">
        <v>41</v>
      </c>
      <c r="I254" s="12">
        <v>0</v>
      </c>
    </row>
    <row r="255" spans="1:9" x14ac:dyDescent="0.25">
      <c r="A255" s="45">
        <f>SUMIFS(TB_CUSTO!$E:$E,TB_CUSTO!$G:$G,BASE_TP_TARIFADO!D255,TB_CUSTO!$B:$B,BASE_TP_TARIFADO!E255)*(F255/60)</f>
        <v>0.60899999999999999</v>
      </c>
      <c r="B255" s="8">
        <v>44322</v>
      </c>
      <c r="C255" s="5" t="s">
        <v>24</v>
      </c>
      <c r="D255" s="5" t="s">
        <v>19</v>
      </c>
      <c r="E255" s="5" t="s">
        <v>11</v>
      </c>
      <c r="F255" s="5">
        <v>522</v>
      </c>
      <c r="G255" s="11">
        <v>3.4259259259259299E-3</v>
      </c>
      <c r="H255" s="5">
        <v>16</v>
      </c>
      <c r="I255" s="12">
        <v>0</v>
      </c>
    </row>
    <row r="256" spans="1:9" x14ac:dyDescent="0.25">
      <c r="A256" s="45">
        <f>SUMIFS(TB_CUSTO!$E:$E,TB_CUSTO!$G:$G,BASE_TP_TARIFADO!D256,TB_CUSTO!$B:$B,BASE_TP_TARIFADO!E256)*(F256/60)</f>
        <v>6.3210000000000006</v>
      </c>
      <c r="B256" s="8">
        <v>44322</v>
      </c>
      <c r="C256" s="5" t="s">
        <v>24</v>
      </c>
      <c r="D256" s="5" t="s">
        <v>19</v>
      </c>
      <c r="E256" s="5" t="s">
        <v>12</v>
      </c>
      <c r="F256" s="5">
        <v>5418</v>
      </c>
      <c r="G256" s="11">
        <v>3.1435185185185198E-2</v>
      </c>
      <c r="H256" s="5">
        <v>172</v>
      </c>
      <c r="I256" s="12">
        <v>0</v>
      </c>
    </row>
    <row r="257" spans="1:9" x14ac:dyDescent="0.25">
      <c r="A257" s="45">
        <f>SUMIFS(TB_CUSTO!$E:$E,TB_CUSTO!$G:$G,BASE_TP_TARIFADO!D257,TB_CUSTO!$B:$B,BASE_TP_TARIFADO!E257)*(F257/60)</f>
        <v>26.824000000000002</v>
      </c>
      <c r="B257" s="8">
        <v>44322</v>
      </c>
      <c r="C257" s="5" t="s">
        <v>30</v>
      </c>
      <c r="D257" s="5" t="s">
        <v>19</v>
      </c>
      <c r="E257" s="5" t="s">
        <v>2</v>
      </c>
      <c r="F257" s="5">
        <v>22992</v>
      </c>
      <c r="G257" s="11">
        <v>0.13228009259259299</v>
      </c>
      <c r="H257" s="5">
        <v>708</v>
      </c>
      <c r="I257" s="12">
        <v>1022.15</v>
      </c>
    </row>
    <row r="258" spans="1:9" x14ac:dyDescent="0.25">
      <c r="A258" s="45">
        <f>SUMIFS(TB_CUSTO!$E:$E,TB_CUSTO!$G:$G,BASE_TP_TARIFADO!D258,TB_CUSTO!$B:$B,BASE_TP_TARIFADO!E258)*(F258/60)</f>
        <v>15.449</v>
      </c>
      <c r="B258" s="8">
        <v>44322</v>
      </c>
      <c r="C258" s="5" t="s">
        <v>30</v>
      </c>
      <c r="D258" s="5" t="s">
        <v>19</v>
      </c>
      <c r="E258" s="5" t="s">
        <v>11</v>
      </c>
      <c r="F258" s="5">
        <v>13242</v>
      </c>
      <c r="G258" s="11">
        <v>7.3414351851851897E-2</v>
      </c>
      <c r="H258" s="5">
        <v>410</v>
      </c>
      <c r="I258" s="12">
        <v>1104.4100000000001</v>
      </c>
    </row>
    <row r="259" spans="1:9" x14ac:dyDescent="0.25">
      <c r="A259" s="45">
        <f>SUMIFS(TB_CUSTO!$E:$E,TB_CUSTO!$G:$G,BASE_TP_TARIFADO!D259,TB_CUSTO!$B:$B,BASE_TP_TARIFADO!E259)*(F259/60)</f>
        <v>102.52900000000001</v>
      </c>
      <c r="B259" s="8">
        <v>44322</v>
      </c>
      <c r="C259" s="5" t="s">
        <v>30</v>
      </c>
      <c r="D259" s="5" t="s">
        <v>19</v>
      </c>
      <c r="E259" s="5" t="s">
        <v>12</v>
      </c>
      <c r="F259" s="5">
        <v>87882</v>
      </c>
      <c r="G259" s="11">
        <v>0.55405092592592597</v>
      </c>
      <c r="H259" s="5">
        <v>2681</v>
      </c>
      <c r="I259" s="12">
        <v>4345.5600000000004</v>
      </c>
    </row>
    <row r="260" spans="1:9" x14ac:dyDescent="0.25">
      <c r="A260" s="45">
        <f>SUMIFS(TB_CUSTO!$E:$E,TB_CUSTO!$G:$G,BASE_TP_TARIFADO!D260,TB_CUSTO!$B:$B,BASE_TP_TARIFADO!E260)*(F260/60)</f>
        <v>1.6870000000000003</v>
      </c>
      <c r="B260" s="8">
        <v>44322</v>
      </c>
      <c r="C260" s="5" t="s">
        <v>26</v>
      </c>
      <c r="D260" s="5" t="s">
        <v>19</v>
      </c>
      <c r="E260" s="5" t="s">
        <v>2</v>
      </c>
      <c r="F260" s="5">
        <v>1446</v>
      </c>
      <c r="G260" s="11">
        <v>9.3518518518518508E-3</v>
      </c>
      <c r="H260" s="5">
        <v>46</v>
      </c>
      <c r="I260" s="12">
        <v>0</v>
      </c>
    </row>
    <row r="261" spans="1:9" x14ac:dyDescent="0.25">
      <c r="A261" s="45">
        <f>SUMIFS(TB_CUSTO!$E:$E,TB_CUSTO!$G:$G,BASE_TP_TARIFADO!D261,TB_CUSTO!$B:$B,BASE_TP_TARIFADO!E261)*(F261/60)</f>
        <v>0.84000000000000008</v>
      </c>
      <c r="B261" s="8">
        <v>44322</v>
      </c>
      <c r="C261" s="5" t="s">
        <v>26</v>
      </c>
      <c r="D261" s="5" t="s">
        <v>19</v>
      </c>
      <c r="E261" s="5" t="s">
        <v>11</v>
      </c>
      <c r="F261" s="5">
        <v>720</v>
      </c>
      <c r="G261" s="11">
        <v>4.5717592592592598E-3</v>
      </c>
      <c r="H261" s="5">
        <v>24</v>
      </c>
      <c r="I261" s="12">
        <v>0</v>
      </c>
    </row>
    <row r="262" spans="1:9" x14ac:dyDescent="0.25">
      <c r="A262" s="45">
        <f>SUMIFS(TB_CUSTO!$E:$E,TB_CUSTO!$G:$G,BASE_TP_TARIFADO!D262,TB_CUSTO!$B:$B,BASE_TP_TARIFADO!E262)*(F262/60)</f>
        <v>5.0120000000000005</v>
      </c>
      <c r="B262" s="8">
        <v>44322</v>
      </c>
      <c r="C262" s="5" t="s">
        <v>26</v>
      </c>
      <c r="D262" s="5" t="s">
        <v>19</v>
      </c>
      <c r="E262" s="5" t="s">
        <v>12</v>
      </c>
      <c r="F262" s="5">
        <v>4296</v>
      </c>
      <c r="G262" s="11">
        <v>2.63657407407407E-2</v>
      </c>
      <c r="H262" s="5">
        <v>141</v>
      </c>
      <c r="I262" s="12">
        <v>0</v>
      </c>
    </row>
    <row r="263" spans="1:9" x14ac:dyDescent="0.25">
      <c r="A263" s="45">
        <f>SUMIFS(TB_CUSTO!$E:$E,TB_CUSTO!$G:$G,BASE_TP_TARIFADO!D263,TB_CUSTO!$B:$B,BASE_TP_TARIFADO!E263)*(F263/60)</f>
        <v>38.625999999999998</v>
      </c>
      <c r="B263" s="8">
        <v>44322</v>
      </c>
      <c r="C263" s="5" t="s">
        <v>37</v>
      </c>
      <c r="D263" s="5" t="s">
        <v>19</v>
      </c>
      <c r="E263" s="5" t="s">
        <v>2</v>
      </c>
      <c r="F263" s="5">
        <v>33108</v>
      </c>
      <c r="G263" s="11">
        <v>0.21123842592592601</v>
      </c>
      <c r="H263" s="5">
        <v>963</v>
      </c>
      <c r="I263" s="12">
        <v>1338.31</v>
      </c>
    </row>
    <row r="264" spans="1:9" x14ac:dyDescent="0.25">
      <c r="A264" s="45">
        <f>SUMIFS(TB_CUSTO!$E:$E,TB_CUSTO!$G:$G,BASE_TP_TARIFADO!D264,TB_CUSTO!$B:$B,BASE_TP_TARIFADO!E264)*(F264/60)</f>
        <v>15.078000000000001</v>
      </c>
      <c r="B264" s="8">
        <v>44322</v>
      </c>
      <c r="C264" s="5" t="s">
        <v>37</v>
      </c>
      <c r="D264" s="5" t="s">
        <v>19</v>
      </c>
      <c r="E264" s="5" t="s">
        <v>11</v>
      </c>
      <c r="F264" s="5">
        <v>12924</v>
      </c>
      <c r="G264" s="11">
        <v>8.3344907407407395E-2</v>
      </c>
      <c r="H264" s="5">
        <v>377</v>
      </c>
      <c r="I264" s="12">
        <v>8771.36</v>
      </c>
    </row>
    <row r="265" spans="1:9" x14ac:dyDescent="0.25">
      <c r="A265" s="45">
        <f>SUMIFS(TB_CUSTO!$E:$E,TB_CUSTO!$G:$G,BASE_TP_TARIFADO!D265,TB_CUSTO!$B:$B,BASE_TP_TARIFADO!E265)*(F265/60)</f>
        <v>139.321</v>
      </c>
      <c r="B265" s="8">
        <v>44322</v>
      </c>
      <c r="C265" s="5" t="s">
        <v>37</v>
      </c>
      <c r="D265" s="5" t="s">
        <v>19</v>
      </c>
      <c r="E265" s="5" t="s">
        <v>12</v>
      </c>
      <c r="F265" s="5">
        <v>119418</v>
      </c>
      <c r="G265" s="11">
        <v>0.83171296296296304</v>
      </c>
      <c r="H265" s="5">
        <v>3384</v>
      </c>
      <c r="I265" s="12">
        <v>7266.84</v>
      </c>
    </row>
    <row r="266" spans="1:9" x14ac:dyDescent="0.25">
      <c r="A266" s="45">
        <f>SUMIFS(TB_CUSTO!$E:$E,TB_CUSTO!$G:$G,BASE_TP_TARIFADO!D266,TB_CUSTO!$B:$B,BASE_TP_TARIFADO!E266)*(F266/60)</f>
        <v>0.61750000000000005</v>
      </c>
      <c r="B266" s="8">
        <v>44322</v>
      </c>
      <c r="C266" s="5" t="s">
        <v>18</v>
      </c>
      <c r="D266" s="5" t="s">
        <v>19</v>
      </c>
      <c r="E266" s="5" t="s">
        <v>3</v>
      </c>
      <c r="F266" s="5">
        <v>1482</v>
      </c>
      <c r="G266" s="11">
        <v>9.7222222222222206E-3</v>
      </c>
      <c r="H266" s="5">
        <v>48</v>
      </c>
      <c r="I266" s="12">
        <v>0</v>
      </c>
    </row>
    <row r="267" spans="1:9" x14ac:dyDescent="0.25">
      <c r="A267" s="45">
        <f>SUMIFS(TB_CUSTO!$E:$E,TB_CUSTO!$G:$G,BASE_TP_TARIFADO!D267,TB_CUSTO!$B:$B,BASE_TP_TARIFADO!E267)*(F267/60)</f>
        <v>0.43</v>
      </c>
      <c r="B267" s="8">
        <v>44322</v>
      </c>
      <c r="C267" s="5" t="s">
        <v>18</v>
      </c>
      <c r="D267" s="5" t="s">
        <v>19</v>
      </c>
      <c r="E267" s="5" t="s">
        <v>4</v>
      </c>
      <c r="F267" s="5">
        <v>1032</v>
      </c>
      <c r="G267" s="11">
        <v>8.7152777777777801E-3</v>
      </c>
      <c r="H267" s="5">
        <v>31</v>
      </c>
      <c r="I267" s="12">
        <v>0</v>
      </c>
    </row>
    <row r="268" spans="1:9" x14ac:dyDescent="0.25">
      <c r="A268" s="45">
        <f>SUMIFS(TB_CUSTO!$E:$E,TB_CUSTO!$G:$G,BASE_TP_TARIFADO!D268,TB_CUSTO!$B:$B,BASE_TP_TARIFADO!E268)*(F268/60)</f>
        <v>23.310000000000002</v>
      </c>
      <c r="B268" s="8">
        <v>44322</v>
      </c>
      <c r="C268" s="5" t="s">
        <v>18</v>
      </c>
      <c r="D268" s="5" t="s">
        <v>19</v>
      </c>
      <c r="E268" s="5" t="s">
        <v>2</v>
      </c>
      <c r="F268" s="5">
        <v>19980</v>
      </c>
      <c r="G268" s="11">
        <v>0.11972222222222199</v>
      </c>
      <c r="H268" s="5">
        <v>627</v>
      </c>
      <c r="I268" s="12">
        <v>1122.1600000000001</v>
      </c>
    </row>
    <row r="269" spans="1:9" x14ac:dyDescent="0.25">
      <c r="A269" s="45">
        <f>SUMIFS(TB_CUSTO!$E:$E,TB_CUSTO!$G:$G,BASE_TP_TARIFADO!D269,TB_CUSTO!$B:$B,BASE_TP_TARIFADO!E269)*(F269/60)</f>
        <v>22.925000000000001</v>
      </c>
      <c r="B269" s="8">
        <v>44322</v>
      </c>
      <c r="C269" s="5" t="s">
        <v>18</v>
      </c>
      <c r="D269" s="5" t="s">
        <v>19</v>
      </c>
      <c r="E269" s="5" t="s">
        <v>11</v>
      </c>
      <c r="F269" s="5">
        <v>19650</v>
      </c>
      <c r="G269" s="11">
        <v>0.12616898148148101</v>
      </c>
      <c r="H269" s="5">
        <v>595</v>
      </c>
      <c r="I269" s="12">
        <v>420.14</v>
      </c>
    </row>
    <row r="270" spans="1:9" x14ac:dyDescent="0.25">
      <c r="A270" s="45">
        <f>SUMIFS(TB_CUSTO!$E:$E,TB_CUSTO!$G:$G,BASE_TP_TARIFADO!D270,TB_CUSTO!$B:$B,BASE_TP_TARIFADO!E270)*(F270/60)</f>
        <v>112.64400000000002</v>
      </c>
      <c r="B270" s="8">
        <v>44322</v>
      </c>
      <c r="C270" s="5" t="s">
        <v>18</v>
      </c>
      <c r="D270" s="5" t="s">
        <v>19</v>
      </c>
      <c r="E270" s="5" t="s">
        <v>12</v>
      </c>
      <c r="F270" s="5">
        <v>96552</v>
      </c>
      <c r="G270" s="11">
        <v>0.63035879629629599</v>
      </c>
      <c r="H270" s="5">
        <v>2936</v>
      </c>
      <c r="I270" s="12">
        <v>4935.32</v>
      </c>
    </row>
    <row r="271" spans="1:9" x14ac:dyDescent="0.25">
      <c r="A271" s="45">
        <f>SUMIFS(TB_CUSTO!$E:$E,TB_CUSTO!$G:$G,BASE_TP_TARIFADO!D271,TB_CUSTO!$B:$B,BASE_TP_TARIFADO!E271)*(F271/60)</f>
        <v>106.22500000000001</v>
      </c>
      <c r="B271" s="8">
        <v>44322</v>
      </c>
      <c r="C271" s="5" t="s">
        <v>75</v>
      </c>
      <c r="D271" s="5" t="s">
        <v>19</v>
      </c>
      <c r="E271" s="5" t="s">
        <v>2</v>
      </c>
      <c r="F271" s="5">
        <v>91050</v>
      </c>
      <c r="G271" s="11">
        <v>0.64406249999999998</v>
      </c>
      <c r="H271" s="5">
        <v>2485</v>
      </c>
      <c r="I271" s="12">
        <v>4214.04</v>
      </c>
    </row>
    <row r="272" spans="1:9" x14ac:dyDescent="0.25">
      <c r="A272" s="45">
        <f>SUMIFS(TB_CUSTO!$E:$E,TB_CUSTO!$G:$G,BASE_TP_TARIFADO!D272,TB_CUSTO!$B:$B,BASE_TP_TARIFADO!E272)*(F272/60)</f>
        <v>78.050000000000011</v>
      </c>
      <c r="B272" s="8">
        <v>44322</v>
      </c>
      <c r="C272" s="5" t="s">
        <v>75</v>
      </c>
      <c r="D272" s="5" t="s">
        <v>19</v>
      </c>
      <c r="E272" s="5" t="s">
        <v>11</v>
      </c>
      <c r="F272" s="5">
        <v>66900</v>
      </c>
      <c r="G272" s="11">
        <v>0.47346064814814798</v>
      </c>
      <c r="H272" s="5">
        <v>1894</v>
      </c>
      <c r="I272" s="12">
        <v>1522.43</v>
      </c>
    </row>
    <row r="273" spans="1:9" x14ac:dyDescent="0.25">
      <c r="A273" s="45">
        <f>SUMIFS(TB_CUSTO!$E:$E,TB_CUSTO!$G:$G,BASE_TP_TARIFADO!D273,TB_CUSTO!$B:$B,BASE_TP_TARIFADO!E273)*(F273/60)</f>
        <v>371.28700000000003</v>
      </c>
      <c r="B273" s="8">
        <v>44322</v>
      </c>
      <c r="C273" s="5" t="s">
        <v>75</v>
      </c>
      <c r="D273" s="5" t="s">
        <v>19</v>
      </c>
      <c r="E273" s="5" t="s">
        <v>12</v>
      </c>
      <c r="F273" s="5">
        <v>318246</v>
      </c>
      <c r="G273" s="11">
        <v>2.2502546296296302</v>
      </c>
      <c r="H273" s="5">
        <v>8999</v>
      </c>
      <c r="I273" s="12">
        <v>9463.27</v>
      </c>
    </row>
    <row r="274" spans="1:9" x14ac:dyDescent="0.25">
      <c r="A274" s="45">
        <f>SUMIFS(TB_CUSTO!$E:$E,TB_CUSTO!$G:$G,BASE_TP_TARIFADO!D274,TB_CUSTO!$B:$B,BASE_TP_TARIFADO!E274)*(F274/60)</f>
        <v>6.9224999999999994</v>
      </c>
      <c r="B274" s="8">
        <v>44322</v>
      </c>
      <c r="C274" s="5" t="s">
        <v>74</v>
      </c>
      <c r="D274" s="5" t="s">
        <v>19</v>
      </c>
      <c r="E274" s="5" t="s">
        <v>3</v>
      </c>
      <c r="F274" s="5">
        <v>16614</v>
      </c>
      <c r="G274" s="11">
        <v>0.173993055555556</v>
      </c>
      <c r="H274" s="5">
        <v>385</v>
      </c>
      <c r="I274" s="12">
        <v>399.75</v>
      </c>
    </row>
    <row r="275" spans="1:9" x14ac:dyDescent="0.25">
      <c r="A275" s="45">
        <f>SUMIFS(TB_CUSTO!$E:$E,TB_CUSTO!$G:$G,BASE_TP_TARIFADO!D275,TB_CUSTO!$B:$B,BASE_TP_TARIFADO!E275)*(F275/60)</f>
        <v>2.5950000000000002</v>
      </c>
      <c r="B275" s="8">
        <v>44322</v>
      </c>
      <c r="C275" s="5" t="s">
        <v>74</v>
      </c>
      <c r="D275" s="5" t="s">
        <v>19</v>
      </c>
      <c r="E275" s="5" t="s">
        <v>4</v>
      </c>
      <c r="F275" s="5">
        <v>6228</v>
      </c>
      <c r="G275" s="11">
        <v>6.3726851851851896E-2</v>
      </c>
      <c r="H275" s="5">
        <v>157</v>
      </c>
      <c r="I275" s="12">
        <v>0</v>
      </c>
    </row>
    <row r="276" spans="1:9" x14ac:dyDescent="0.25">
      <c r="A276" s="45">
        <f>SUMIFS(TB_CUSTO!$E:$E,TB_CUSTO!$G:$G,BASE_TP_TARIFADO!D276,TB_CUSTO!$B:$B,BASE_TP_TARIFADO!E276)*(F276/60)</f>
        <v>142.46400000000003</v>
      </c>
      <c r="B276" s="8">
        <v>44322</v>
      </c>
      <c r="C276" s="5" t="s">
        <v>74</v>
      </c>
      <c r="D276" s="5" t="s">
        <v>19</v>
      </c>
      <c r="E276" s="5" t="s">
        <v>2</v>
      </c>
      <c r="F276" s="5">
        <v>122112</v>
      </c>
      <c r="G276" s="11">
        <v>0.93247685185185203</v>
      </c>
      <c r="H276" s="5">
        <v>3233</v>
      </c>
      <c r="I276" s="12">
        <v>2603.48</v>
      </c>
    </row>
    <row r="277" spans="1:9" x14ac:dyDescent="0.25">
      <c r="A277" s="45">
        <f>SUMIFS(TB_CUSTO!$E:$E,TB_CUSTO!$G:$G,BASE_TP_TARIFADO!D277,TB_CUSTO!$B:$B,BASE_TP_TARIFADO!E277)*(F277/60)</f>
        <v>110.117</v>
      </c>
      <c r="B277" s="8">
        <v>44322</v>
      </c>
      <c r="C277" s="5" t="s">
        <v>74</v>
      </c>
      <c r="D277" s="5" t="s">
        <v>19</v>
      </c>
      <c r="E277" s="5" t="s">
        <v>11</v>
      </c>
      <c r="F277" s="5">
        <v>94386</v>
      </c>
      <c r="G277" s="11">
        <v>0.74908564814814804</v>
      </c>
      <c r="H277" s="5">
        <v>2417</v>
      </c>
      <c r="I277" s="12">
        <v>3360.85</v>
      </c>
    </row>
    <row r="278" spans="1:9" x14ac:dyDescent="0.25">
      <c r="A278" s="45">
        <f>SUMIFS(TB_CUSTO!$E:$E,TB_CUSTO!$G:$G,BASE_TP_TARIFADO!D278,TB_CUSTO!$B:$B,BASE_TP_TARIFADO!E278)*(F278/60)</f>
        <v>614.27099999999996</v>
      </c>
      <c r="B278" s="8">
        <v>44322</v>
      </c>
      <c r="C278" s="5" t="s">
        <v>74</v>
      </c>
      <c r="D278" s="5" t="s">
        <v>19</v>
      </c>
      <c r="E278" s="5" t="s">
        <v>12</v>
      </c>
      <c r="F278" s="5">
        <v>526518</v>
      </c>
      <c r="G278" s="11">
        <v>4.2057291666666696</v>
      </c>
      <c r="H278" s="5">
        <v>13695</v>
      </c>
      <c r="I278" s="12">
        <v>11141.38</v>
      </c>
    </row>
    <row r="279" spans="1:9" x14ac:dyDescent="0.25">
      <c r="A279" s="45">
        <f>SUMIFS(TB_CUSTO!$E:$E,TB_CUSTO!$G:$G,BASE_TP_TARIFADO!D279,TB_CUSTO!$B:$B,BASE_TP_TARIFADO!E279)*(F279/60)</f>
        <v>5.0890000000000004</v>
      </c>
      <c r="B279" s="8">
        <v>44322</v>
      </c>
      <c r="C279" s="5" t="s">
        <v>77</v>
      </c>
      <c r="D279" s="5" t="s">
        <v>19</v>
      </c>
      <c r="E279" s="5" t="s">
        <v>2</v>
      </c>
      <c r="F279" s="5">
        <v>4362</v>
      </c>
      <c r="G279" s="11">
        <v>3.1469907407407398E-2</v>
      </c>
      <c r="H279" s="5">
        <v>121</v>
      </c>
      <c r="I279" s="12">
        <v>99.4</v>
      </c>
    </row>
    <row r="280" spans="1:9" x14ac:dyDescent="0.25">
      <c r="A280" s="45">
        <f>SUMIFS(TB_CUSTO!$E:$E,TB_CUSTO!$G:$G,BASE_TP_TARIFADO!D280,TB_CUSTO!$B:$B,BASE_TP_TARIFADO!E280)*(F280/60)</f>
        <v>3.6540000000000004</v>
      </c>
      <c r="B280" s="8">
        <v>44322</v>
      </c>
      <c r="C280" s="5" t="s">
        <v>77</v>
      </c>
      <c r="D280" s="5" t="s">
        <v>19</v>
      </c>
      <c r="E280" s="5" t="s">
        <v>11</v>
      </c>
      <c r="F280" s="5">
        <v>3132</v>
      </c>
      <c r="G280" s="11">
        <v>2.3738425925925899E-2</v>
      </c>
      <c r="H280" s="5">
        <v>89</v>
      </c>
      <c r="I280" s="12">
        <v>0</v>
      </c>
    </row>
    <row r="281" spans="1:9" x14ac:dyDescent="0.25">
      <c r="A281" s="45">
        <f>SUMIFS(TB_CUSTO!$E:$E,TB_CUSTO!$G:$G,BASE_TP_TARIFADO!D281,TB_CUSTO!$B:$B,BASE_TP_TARIFADO!E281)*(F281/60)</f>
        <v>19.432000000000002</v>
      </c>
      <c r="B281" s="8">
        <v>44322</v>
      </c>
      <c r="C281" s="5" t="s">
        <v>77</v>
      </c>
      <c r="D281" s="5" t="s">
        <v>19</v>
      </c>
      <c r="E281" s="5" t="s">
        <v>12</v>
      </c>
      <c r="F281" s="5">
        <v>16656</v>
      </c>
      <c r="G281" s="11">
        <v>0.122280092592593</v>
      </c>
      <c r="H281" s="5">
        <v>455</v>
      </c>
      <c r="I281" s="12">
        <v>975.71</v>
      </c>
    </row>
    <row r="282" spans="1:9" x14ac:dyDescent="0.25">
      <c r="A282" s="45">
        <f>SUMIFS(TB_CUSTO!$E:$E,TB_CUSTO!$G:$G,BASE_TP_TARIFADO!D282,TB_CUSTO!$B:$B,BASE_TP_TARIFADO!E282)*(F282/60)</f>
        <v>3.6120000000000005</v>
      </c>
      <c r="B282" s="8">
        <v>44323</v>
      </c>
      <c r="C282" s="5" t="s">
        <v>32</v>
      </c>
      <c r="D282" s="5" t="s">
        <v>19</v>
      </c>
      <c r="E282" s="5" t="s">
        <v>2</v>
      </c>
      <c r="F282" s="5">
        <v>3096</v>
      </c>
      <c r="G282" s="11">
        <v>2.3900462962962998E-2</v>
      </c>
      <c r="H282" s="5">
        <v>80</v>
      </c>
      <c r="I282" s="12">
        <v>553.6</v>
      </c>
    </row>
    <row r="283" spans="1:9" x14ac:dyDescent="0.25">
      <c r="A283" s="45">
        <f>SUMIFS(TB_CUSTO!$E:$E,TB_CUSTO!$G:$G,BASE_TP_TARIFADO!D283,TB_CUSTO!$B:$B,BASE_TP_TARIFADO!E283)*(F283/60)</f>
        <v>7.9940000000000007</v>
      </c>
      <c r="B283" s="8">
        <v>44323</v>
      </c>
      <c r="C283" s="5" t="s">
        <v>32</v>
      </c>
      <c r="D283" s="5" t="s">
        <v>19</v>
      </c>
      <c r="E283" s="5" t="s">
        <v>11</v>
      </c>
      <c r="F283" s="5">
        <v>6852</v>
      </c>
      <c r="G283" s="11">
        <v>5.2951388888888902E-2</v>
      </c>
      <c r="H283" s="5">
        <v>190</v>
      </c>
      <c r="I283" s="12">
        <v>186.69</v>
      </c>
    </row>
    <row r="284" spans="1:9" x14ac:dyDescent="0.25">
      <c r="A284" s="45">
        <f>SUMIFS(TB_CUSTO!$E:$E,TB_CUSTO!$G:$G,BASE_TP_TARIFADO!D284,TB_CUSTO!$B:$B,BASE_TP_TARIFADO!E284)*(F284/60)</f>
        <v>39.606000000000002</v>
      </c>
      <c r="B284" s="8">
        <v>44323</v>
      </c>
      <c r="C284" s="5" t="s">
        <v>32</v>
      </c>
      <c r="D284" s="5" t="s">
        <v>19</v>
      </c>
      <c r="E284" s="5" t="s">
        <v>12</v>
      </c>
      <c r="F284" s="5">
        <v>33948</v>
      </c>
      <c r="G284" s="11">
        <v>0.226099537037037</v>
      </c>
      <c r="H284" s="5">
        <v>1004</v>
      </c>
      <c r="I284" s="12">
        <v>1129.81</v>
      </c>
    </row>
    <row r="285" spans="1:9" x14ac:dyDescent="0.25">
      <c r="A285" s="45">
        <f>SUMIFS(TB_CUSTO!$E:$E,TB_CUSTO!$G:$G,BASE_TP_TARIFADO!D285,TB_CUSTO!$B:$B,BASE_TP_TARIFADO!E285)*(F285/60)</f>
        <v>3.7774999999999999</v>
      </c>
      <c r="B285" s="8">
        <v>44323</v>
      </c>
      <c r="C285" s="5" t="s">
        <v>27</v>
      </c>
      <c r="D285" s="5" t="s">
        <v>19</v>
      </c>
      <c r="E285" s="5" t="s">
        <v>3</v>
      </c>
      <c r="F285" s="5">
        <v>9066</v>
      </c>
      <c r="G285" s="11">
        <v>6.12962962962963E-2</v>
      </c>
      <c r="H285" s="5">
        <v>289</v>
      </c>
      <c r="I285" s="12">
        <v>0</v>
      </c>
    </row>
    <row r="286" spans="1:9" x14ac:dyDescent="0.25">
      <c r="A286" s="45">
        <f>SUMIFS(TB_CUSTO!$E:$E,TB_CUSTO!$G:$G,BASE_TP_TARIFADO!D286,TB_CUSTO!$B:$B,BASE_TP_TARIFADO!E286)*(F286/60)</f>
        <v>0.39250000000000002</v>
      </c>
      <c r="B286" s="8">
        <v>44323</v>
      </c>
      <c r="C286" s="5" t="s">
        <v>27</v>
      </c>
      <c r="D286" s="5" t="s">
        <v>19</v>
      </c>
      <c r="E286" s="5" t="s">
        <v>4</v>
      </c>
      <c r="F286" s="5">
        <v>942</v>
      </c>
      <c r="G286" s="11">
        <v>7.8935185185185202E-3</v>
      </c>
      <c r="H286" s="5">
        <v>31</v>
      </c>
      <c r="I286" s="12">
        <v>0</v>
      </c>
    </row>
    <row r="287" spans="1:9" x14ac:dyDescent="0.25">
      <c r="A287" s="45">
        <f>SUMIFS(TB_CUSTO!$E:$E,TB_CUSTO!$G:$G,BASE_TP_TARIFADO!D287,TB_CUSTO!$B:$B,BASE_TP_TARIFADO!E287)*(F287/60)</f>
        <v>17.598000000000003</v>
      </c>
      <c r="B287" s="8">
        <v>44323</v>
      </c>
      <c r="C287" s="5" t="s">
        <v>27</v>
      </c>
      <c r="D287" s="5" t="s">
        <v>19</v>
      </c>
      <c r="E287" s="5" t="s">
        <v>2</v>
      </c>
      <c r="F287" s="5">
        <v>15084</v>
      </c>
      <c r="G287" s="11">
        <v>9.7650462962962994E-2</v>
      </c>
      <c r="H287" s="5">
        <v>453</v>
      </c>
      <c r="I287" s="12">
        <v>660.13</v>
      </c>
    </row>
    <row r="288" spans="1:9" x14ac:dyDescent="0.25">
      <c r="A288" s="45">
        <f>SUMIFS(TB_CUSTO!$E:$E,TB_CUSTO!$G:$G,BASE_TP_TARIFADO!D288,TB_CUSTO!$B:$B,BASE_TP_TARIFADO!E288)*(F288/60)</f>
        <v>13.930000000000001</v>
      </c>
      <c r="B288" s="8">
        <v>44323</v>
      </c>
      <c r="C288" s="5" t="s">
        <v>27</v>
      </c>
      <c r="D288" s="5" t="s">
        <v>19</v>
      </c>
      <c r="E288" s="5" t="s">
        <v>11</v>
      </c>
      <c r="F288" s="5">
        <v>11940</v>
      </c>
      <c r="G288" s="11">
        <v>8.1087962962963001E-2</v>
      </c>
      <c r="H288" s="5">
        <v>356</v>
      </c>
      <c r="I288" s="12">
        <v>102.52</v>
      </c>
    </row>
    <row r="289" spans="1:9" x14ac:dyDescent="0.25">
      <c r="A289" s="45">
        <f>SUMIFS(TB_CUSTO!$E:$E,TB_CUSTO!$G:$G,BASE_TP_TARIFADO!D289,TB_CUSTO!$B:$B,BASE_TP_TARIFADO!E289)*(F289/60)</f>
        <v>205.07900000000001</v>
      </c>
      <c r="B289" s="8">
        <v>44323</v>
      </c>
      <c r="C289" s="5" t="s">
        <v>27</v>
      </c>
      <c r="D289" s="5" t="s">
        <v>19</v>
      </c>
      <c r="E289" s="5" t="s">
        <v>12</v>
      </c>
      <c r="F289" s="5">
        <v>175782</v>
      </c>
      <c r="G289" s="11">
        <v>1.1492129629629599</v>
      </c>
      <c r="H289" s="5">
        <v>5261</v>
      </c>
      <c r="I289" s="12">
        <v>11827.5</v>
      </c>
    </row>
    <row r="290" spans="1:9" x14ac:dyDescent="0.25">
      <c r="A290" s="45">
        <f>SUMIFS(TB_CUSTO!$E:$E,TB_CUSTO!$G:$G,BASE_TP_TARIFADO!D290,TB_CUSTO!$B:$B,BASE_TP_TARIFADO!E290)*(F290/60)</f>
        <v>0.215</v>
      </c>
      <c r="B290" s="8">
        <v>44323</v>
      </c>
      <c r="C290" s="5" t="s">
        <v>23</v>
      </c>
      <c r="D290" s="5" t="s">
        <v>19</v>
      </c>
      <c r="E290" s="5" t="s">
        <v>3</v>
      </c>
      <c r="F290" s="5">
        <v>516</v>
      </c>
      <c r="G290" s="11">
        <v>4.0046296296296297E-3</v>
      </c>
      <c r="H290" s="5">
        <v>17</v>
      </c>
      <c r="I290" s="12">
        <v>0</v>
      </c>
    </row>
    <row r="291" spans="1:9" x14ac:dyDescent="0.25">
      <c r="A291" s="45">
        <f>SUMIFS(TB_CUSTO!$E:$E,TB_CUSTO!$G:$G,BASE_TP_TARIFADO!D291,TB_CUSTO!$B:$B,BASE_TP_TARIFADO!E291)*(F291/60)</f>
        <v>0.1125</v>
      </c>
      <c r="B291" s="8">
        <v>44323</v>
      </c>
      <c r="C291" s="5" t="s">
        <v>23</v>
      </c>
      <c r="D291" s="5" t="s">
        <v>19</v>
      </c>
      <c r="E291" s="5" t="s">
        <v>4</v>
      </c>
      <c r="F291" s="5">
        <v>270</v>
      </c>
      <c r="G291" s="11">
        <v>2.1180555555555601E-3</v>
      </c>
      <c r="H291" s="5">
        <v>9</v>
      </c>
      <c r="I291" s="12">
        <v>0</v>
      </c>
    </row>
    <row r="292" spans="1:9" x14ac:dyDescent="0.25">
      <c r="A292" s="45">
        <f>SUMIFS(TB_CUSTO!$E:$E,TB_CUSTO!$G:$G,BASE_TP_TARIFADO!D292,TB_CUSTO!$B:$B,BASE_TP_TARIFADO!E292)*(F292/60)</f>
        <v>14.273000000000001</v>
      </c>
      <c r="B292" s="8">
        <v>44323</v>
      </c>
      <c r="C292" s="5" t="s">
        <v>23</v>
      </c>
      <c r="D292" s="5" t="s">
        <v>19</v>
      </c>
      <c r="E292" s="5" t="s">
        <v>2</v>
      </c>
      <c r="F292" s="5">
        <v>12234</v>
      </c>
      <c r="G292" s="11">
        <v>7.4988425925925903E-2</v>
      </c>
      <c r="H292" s="5">
        <v>380</v>
      </c>
      <c r="I292" s="12">
        <v>259.24</v>
      </c>
    </row>
    <row r="293" spans="1:9" x14ac:dyDescent="0.25">
      <c r="A293" s="45">
        <f>SUMIFS(TB_CUSTO!$E:$E,TB_CUSTO!$G:$G,BASE_TP_TARIFADO!D293,TB_CUSTO!$B:$B,BASE_TP_TARIFADO!E293)*(F293/60)</f>
        <v>14.182</v>
      </c>
      <c r="B293" s="8">
        <v>44323</v>
      </c>
      <c r="C293" s="5" t="s">
        <v>23</v>
      </c>
      <c r="D293" s="5" t="s">
        <v>19</v>
      </c>
      <c r="E293" s="5" t="s">
        <v>11</v>
      </c>
      <c r="F293" s="5">
        <v>12156</v>
      </c>
      <c r="G293" s="11">
        <v>8.1770833333333307E-2</v>
      </c>
      <c r="H293" s="5">
        <v>353</v>
      </c>
      <c r="I293" s="12">
        <v>919.46</v>
      </c>
    </row>
    <row r="294" spans="1:9" x14ac:dyDescent="0.25">
      <c r="A294" s="45">
        <f>SUMIFS(TB_CUSTO!$E:$E,TB_CUSTO!$G:$G,BASE_TP_TARIFADO!D294,TB_CUSTO!$B:$B,BASE_TP_TARIFADO!E294)*(F294/60)</f>
        <v>92.001000000000005</v>
      </c>
      <c r="B294" s="8">
        <v>44323</v>
      </c>
      <c r="C294" s="5" t="s">
        <v>23</v>
      </c>
      <c r="D294" s="5" t="s">
        <v>19</v>
      </c>
      <c r="E294" s="5" t="s">
        <v>12</v>
      </c>
      <c r="F294" s="5">
        <v>78858</v>
      </c>
      <c r="G294" s="11">
        <v>0.51918981481481496</v>
      </c>
      <c r="H294" s="5">
        <v>2401</v>
      </c>
      <c r="I294" s="12">
        <v>3444.39</v>
      </c>
    </row>
    <row r="295" spans="1:9" x14ac:dyDescent="0.25">
      <c r="A295" s="45">
        <f>SUMIFS(TB_CUSTO!$E:$E,TB_CUSTO!$G:$G,BASE_TP_TARIFADO!D295,TB_CUSTO!$B:$B,BASE_TP_TARIFADO!E295)*(F295/60)</f>
        <v>0.22500000000000001</v>
      </c>
      <c r="B295" s="8">
        <v>44323</v>
      </c>
      <c r="C295" s="5" t="s">
        <v>36</v>
      </c>
      <c r="D295" s="5" t="s">
        <v>19</v>
      </c>
      <c r="E295" s="5" t="s">
        <v>3</v>
      </c>
      <c r="F295" s="5">
        <v>540</v>
      </c>
      <c r="G295" s="11">
        <v>4.1435185185185203E-3</v>
      </c>
      <c r="H295" s="5">
        <v>16</v>
      </c>
      <c r="I295" s="12">
        <v>0</v>
      </c>
    </row>
    <row r="296" spans="1:9" x14ac:dyDescent="0.25">
      <c r="A296" s="45">
        <f>SUMIFS(TB_CUSTO!$E:$E,TB_CUSTO!$G:$G,BASE_TP_TARIFADO!D296,TB_CUSTO!$B:$B,BASE_TP_TARIFADO!E296)*(F296/60)</f>
        <v>7.7500000000000013E-2</v>
      </c>
      <c r="B296" s="8">
        <v>44323</v>
      </c>
      <c r="C296" s="5" t="s">
        <v>36</v>
      </c>
      <c r="D296" s="5" t="s">
        <v>19</v>
      </c>
      <c r="E296" s="5" t="s">
        <v>4</v>
      </c>
      <c r="F296" s="5">
        <v>186</v>
      </c>
      <c r="G296" s="11">
        <v>1.6203703703703701E-3</v>
      </c>
      <c r="H296" s="5">
        <v>6</v>
      </c>
      <c r="I296" s="12">
        <v>0</v>
      </c>
    </row>
    <row r="297" spans="1:9" x14ac:dyDescent="0.25">
      <c r="A297" s="45">
        <f>SUMIFS(TB_CUSTO!$E:$E,TB_CUSTO!$G:$G,BASE_TP_TARIFADO!D297,TB_CUSTO!$B:$B,BASE_TP_TARIFADO!E297)*(F297/60)</f>
        <v>3.5490000000000004</v>
      </c>
      <c r="B297" s="8">
        <v>44323</v>
      </c>
      <c r="C297" s="5" t="s">
        <v>36</v>
      </c>
      <c r="D297" s="5" t="s">
        <v>19</v>
      </c>
      <c r="E297" s="5" t="s">
        <v>2</v>
      </c>
      <c r="F297" s="5">
        <v>3042</v>
      </c>
      <c r="G297" s="11">
        <v>2.1180555555555598E-2</v>
      </c>
      <c r="H297" s="5">
        <v>87</v>
      </c>
      <c r="I297" s="12">
        <v>0</v>
      </c>
    </row>
    <row r="298" spans="1:9" x14ac:dyDescent="0.25">
      <c r="A298" s="45">
        <f>SUMIFS(TB_CUSTO!$E:$E,TB_CUSTO!$G:$G,BASE_TP_TARIFADO!D298,TB_CUSTO!$B:$B,BASE_TP_TARIFADO!E298)*(F298/60)</f>
        <v>1.099</v>
      </c>
      <c r="B298" s="8">
        <v>44323</v>
      </c>
      <c r="C298" s="5" t="s">
        <v>36</v>
      </c>
      <c r="D298" s="5" t="s">
        <v>19</v>
      </c>
      <c r="E298" s="5" t="s">
        <v>11</v>
      </c>
      <c r="F298" s="5">
        <v>942</v>
      </c>
      <c r="G298" s="11">
        <v>7.9976851851851893E-3</v>
      </c>
      <c r="H298" s="5">
        <v>23</v>
      </c>
      <c r="I298" s="12">
        <v>0</v>
      </c>
    </row>
    <row r="299" spans="1:9" x14ac:dyDescent="0.25">
      <c r="A299" s="45">
        <f>SUMIFS(TB_CUSTO!$E:$E,TB_CUSTO!$G:$G,BASE_TP_TARIFADO!D299,TB_CUSTO!$B:$B,BASE_TP_TARIFADO!E299)*(F299/60)</f>
        <v>8.9040000000000017</v>
      </c>
      <c r="B299" s="8">
        <v>44323</v>
      </c>
      <c r="C299" s="5" t="s">
        <v>36</v>
      </c>
      <c r="D299" s="5" t="s">
        <v>19</v>
      </c>
      <c r="E299" s="5" t="s">
        <v>12</v>
      </c>
      <c r="F299" s="5">
        <v>7632</v>
      </c>
      <c r="G299" s="11">
        <v>5.73726851851852E-2</v>
      </c>
      <c r="H299" s="5">
        <v>214</v>
      </c>
      <c r="I299" s="12">
        <v>0</v>
      </c>
    </row>
    <row r="300" spans="1:9" x14ac:dyDescent="0.25">
      <c r="A300" s="45">
        <f>SUMIFS(TB_CUSTO!$E:$E,TB_CUSTO!$G:$G,BASE_TP_TARIFADO!D300,TB_CUSTO!$B:$B,BASE_TP_TARIFADO!E300)*(F300/60)</f>
        <v>1.4225000000000001</v>
      </c>
      <c r="B300" s="8">
        <v>44323</v>
      </c>
      <c r="C300" s="5" t="s">
        <v>73</v>
      </c>
      <c r="D300" s="5" t="s">
        <v>19</v>
      </c>
      <c r="E300" s="5" t="s">
        <v>3</v>
      </c>
      <c r="F300" s="5">
        <v>3414</v>
      </c>
      <c r="G300" s="11">
        <v>2.5775462962963E-2</v>
      </c>
      <c r="H300" s="5">
        <v>100</v>
      </c>
      <c r="I300" s="12">
        <v>0</v>
      </c>
    </row>
    <row r="301" spans="1:9" x14ac:dyDescent="0.25">
      <c r="A301" s="45">
        <f>SUMIFS(TB_CUSTO!$E:$E,TB_CUSTO!$G:$G,BASE_TP_TARIFADO!D301,TB_CUSTO!$B:$B,BASE_TP_TARIFADO!E301)*(F301/60)</f>
        <v>0.57000000000000006</v>
      </c>
      <c r="B301" s="8">
        <v>44323</v>
      </c>
      <c r="C301" s="5" t="s">
        <v>73</v>
      </c>
      <c r="D301" s="5" t="s">
        <v>19</v>
      </c>
      <c r="E301" s="5" t="s">
        <v>4</v>
      </c>
      <c r="F301" s="5">
        <v>1368</v>
      </c>
      <c r="G301" s="11">
        <v>1.29166666666667E-2</v>
      </c>
      <c r="H301" s="5">
        <v>36</v>
      </c>
      <c r="I301" s="12">
        <v>41.29</v>
      </c>
    </row>
    <row r="302" spans="1:9" x14ac:dyDescent="0.25">
      <c r="A302" s="45">
        <f>SUMIFS(TB_CUSTO!$E:$E,TB_CUSTO!$G:$G,BASE_TP_TARIFADO!D302,TB_CUSTO!$B:$B,BASE_TP_TARIFADO!E302)*(F302/60)</f>
        <v>4.431</v>
      </c>
      <c r="B302" s="8">
        <v>44323</v>
      </c>
      <c r="C302" s="5" t="s">
        <v>73</v>
      </c>
      <c r="D302" s="5" t="s">
        <v>19</v>
      </c>
      <c r="E302" s="5" t="s">
        <v>2</v>
      </c>
      <c r="F302" s="5">
        <v>3798</v>
      </c>
      <c r="G302" s="11">
        <v>2.9525462962963E-2</v>
      </c>
      <c r="H302" s="5">
        <v>99</v>
      </c>
      <c r="I302" s="12">
        <v>505.96</v>
      </c>
    </row>
    <row r="303" spans="1:9" x14ac:dyDescent="0.25">
      <c r="A303" s="45">
        <f>SUMIFS(TB_CUSTO!$E:$E,TB_CUSTO!$G:$G,BASE_TP_TARIFADO!D303,TB_CUSTO!$B:$B,BASE_TP_TARIFADO!E303)*(F303/60)</f>
        <v>1.9530000000000001</v>
      </c>
      <c r="B303" s="8">
        <v>44323</v>
      </c>
      <c r="C303" s="5" t="s">
        <v>73</v>
      </c>
      <c r="D303" s="5" t="s">
        <v>19</v>
      </c>
      <c r="E303" s="5" t="s">
        <v>11</v>
      </c>
      <c r="F303" s="5">
        <v>1674</v>
      </c>
      <c r="G303" s="11">
        <v>1.14583333333333E-2</v>
      </c>
      <c r="H303" s="5">
        <v>49</v>
      </c>
      <c r="I303" s="12">
        <v>635.05999999999995</v>
      </c>
    </row>
    <row r="304" spans="1:9" x14ac:dyDescent="0.25">
      <c r="A304" s="45">
        <f>SUMIFS(TB_CUSTO!$E:$E,TB_CUSTO!$G:$G,BASE_TP_TARIFADO!D304,TB_CUSTO!$B:$B,BASE_TP_TARIFADO!E304)*(F304/60)</f>
        <v>15.568000000000001</v>
      </c>
      <c r="B304" s="8">
        <v>44323</v>
      </c>
      <c r="C304" s="5" t="s">
        <v>73</v>
      </c>
      <c r="D304" s="5" t="s">
        <v>19</v>
      </c>
      <c r="E304" s="5" t="s">
        <v>12</v>
      </c>
      <c r="F304" s="5">
        <v>13344</v>
      </c>
      <c r="G304" s="11">
        <v>0.1053125</v>
      </c>
      <c r="H304" s="5">
        <v>351</v>
      </c>
      <c r="I304" s="12">
        <v>2361.09</v>
      </c>
    </row>
    <row r="305" spans="1:9" x14ac:dyDescent="0.25">
      <c r="A305" s="45">
        <f>SUMIFS(TB_CUSTO!$E:$E,TB_CUSTO!$G:$G,BASE_TP_TARIFADO!D305,TB_CUSTO!$B:$B,BASE_TP_TARIFADO!E305)*(F305/60)</f>
        <v>1.3925000000000001</v>
      </c>
      <c r="B305" s="8">
        <v>44323</v>
      </c>
      <c r="C305" s="5" t="s">
        <v>31</v>
      </c>
      <c r="D305" s="5" t="s">
        <v>19</v>
      </c>
      <c r="E305" s="5" t="s">
        <v>3</v>
      </c>
      <c r="F305" s="5">
        <v>3342</v>
      </c>
      <c r="G305" s="11">
        <v>2.5925925925925901E-2</v>
      </c>
      <c r="H305" s="5">
        <v>108</v>
      </c>
      <c r="I305" s="12">
        <v>0</v>
      </c>
    </row>
    <row r="306" spans="1:9" x14ac:dyDescent="0.25">
      <c r="A306" s="45">
        <f>SUMIFS(TB_CUSTO!$E:$E,TB_CUSTO!$G:$G,BASE_TP_TARIFADO!D306,TB_CUSTO!$B:$B,BASE_TP_TARIFADO!E306)*(F306/60)</f>
        <v>0.60499999999999998</v>
      </c>
      <c r="B306" s="8">
        <v>44323</v>
      </c>
      <c r="C306" s="5" t="s">
        <v>31</v>
      </c>
      <c r="D306" s="5" t="s">
        <v>19</v>
      </c>
      <c r="E306" s="5" t="s">
        <v>4</v>
      </c>
      <c r="F306" s="5">
        <v>1452</v>
      </c>
      <c r="G306" s="11">
        <v>1.1435185185185199E-2</v>
      </c>
      <c r="H306" s="5">
        <v>46</v>
      </c>
      <c r="I306" s="12">
        <v>0</v>
      </c>
    </row>
    <row r="307" spans="1:9" x14ac:dyDescent="0.25">
      <c r="A307" s="45">
        <f>SUMIFS(TB_CUSTO!$E:$E,TB_CUSTO!$G:$G,BASE_TP_TARIFADO!D307,TB_CUSTO!$B:$B,BASE_TP_TARIFADO!E307)*(F307/60)</f>
        <v>25.347000000000005</v>
      </c>
      <c r="B307" s="8">
        <v>44323</v>
      </c>
      <c r="C307" s="5" t="s">
        <v>31</v>
      </c>
      <c r="D307" s="5" t="s">
        <v>19</v>
      </c>
      <c r="E307" s="5" t="s">
        <v>2</v>
      </c>
      <c r="F307" s="5">
        <v>21726</v>
      </c>
      <c r="G307" s="11">
        <v>0.121597222222222</v>
      </c>
      <c r="H307" s="5">
        <v>684</v>
      </c>
      <c r="I307" s="12">
        <v>2179.11</v>
      </c>
    </row>
    <row r="308" spans="1:9" x14ac:dyDescent="0.25">
      <c r="A308" s="45">
        <f>SUMIFS(TB_CUSTO!$E:$E,TB_CUSTO!$G:$G,BASE_TP_TARIFADO!D308,TB_CUSTO!$B:$B,BASE_TP_TARIFADO!E308)*(F308/60)</f>
        <v>15.848000000000003</v>
      </c>
      <c r="B308" s="8">
        <v>44323</v>
      </c>
      <c r="C308" s="5" t="s">
        <v>31</v>
      </c>
      <c r="D308" s="5" t="s">
        <v>19</v>
      </c>
      <c r="E308" s="5" t="s">
        <v>11</v>
      </c>
      <c r="F308" s="5">
        <v>13584</v>
      </c>
      <c r="G308" s="11">
        <v>8.0312499999999995E-2</v>
      </c>
      <c r="H308" s="5">
        <v>421</v>
      </c>
      <c r="I308" s="12">
        <v>5347.39</v>
      </c>
    </row>
    <row r="309" spans="1:9" x14ac:dyDescent="0.25">
      <c r="A309" s="45">
        <f>SUMIFS(TB_CUSTO!$E:$E,TB_CUSTO!$G:$G,BASE_TP_TARIFADO!D309,TB_CUSTO!$B:$B,BASE_TP_TARIFADO!E309)*(F309/60)</f>
        <v>110.01900000000002</v>
      </c>
      <c r="B309" s="8">
        <v>44323</v>
      </c>
      <c r="C309" s="5" t="s">
        <v>31</v>
      </c>
      <c r="D309" s="5" t="s">
        <v>19</v>
      </c>
      <c r="E309" s="5" t="s">
        <v>12</v>
      </c>
      <c r="F309" s="5">
        <v>94302</v>
      </c>
      <c r="G309" s="11">
        <v>0.57248842592592597</v>
      </c>
      <c r="H309" s="5">
        <v>2960</v>
      </c>
      <c r="I309" s="12">
        <v>15672.35</v>
      </c>
    </row>
    <row r="310" spans="1:9" x14ac:dyDescent="0.25">
      <c r="A310" s="45">
        <f>SUMIFS(TB_CUSTO!$E:$E,TB_CUSTO!$G:$G,BASE_TP_TARIFADO!D310,TB_CUSTO!$B:$B,BASE_TP_TARIFADO!E310)*(F310/60)</f>
        <v>3.28</v>
      </c>
      <c r="B310" s="8">
        <v>44323</v>
      </c>
      <c r="C310" s="5" t="s">
        <v>28</v>
      </c>
      <c r="D310" s="5" t="s">
        <v>19</v>
      </c>
      <c r="E310" s="5" t="s">
        <v>3</v>
      </c>
      <c r="F310" s="5">
        <v>7872</v>
      </c>
      <c r="G310" s="11">
        <v>4.6400462962962997E-2</v>
      </c>
      <c r="H310" s="5">
        <v>252</v>
      </c>
      <c r="I310" s="12">
        <v>0</v>
      </c>
    </row>
    <row r="311" spans="1:9" x14ac:dyDescent="0.25">
      <c r="A311" s="45">
        <f>SUMIFS(TB_CUSTO!$E:$E,TB_CUSTO!$G:$G,BASE_TP_TARIFADO!D311,TB_CUSTO!$B:$B,BASE_TP_TARIFADO!E311)*(F311/60)</f>
        <v>0.27500000000000002</v>
      </c>
      <c r="B311" s="8">
        <v>44323</v>
      </c>
      <c r="C311" s="5" t="s">
        <v>28</v>
      </c>
      <c r="D311" s="5" t="s">
        <v>19</v>
      </c>
      <c r="E311" s="5" t="s">
        <v>4</v>
      </c>
      <c r="F311" s="5">
        <v>660</v>
      </c>
      <c r="G311" s="11">
        <v>5.1273148148148102E-3</v>
      </c>
      <c r="H311" s="5">
        <v>21</v>
      </c>
      <c r="I311" s="12">
        <v>0</v>
      </c>
    </row>
    <row r="312" spans="1:9" x14ac:dyDescent="0.25">
      <c r="A312" s="45">
        <f>SUMIFS(TB_CUSTO!$E:$E,TB_CUSTO!$G:$G,BASE_TP_TARIFADO!D312,TB_CUSTO!$B:$B,BASE_TP_TARIFADO!E312)*(F312/60)</f>
        <v>9.506000000000002</v>
      </c>
      <c r="B312" s="8">
        <v>44323</v>
      </c>
      <c r="C312" s="5" t="s">
        <v>28</v>
      </c>
      <c r="D312" s="5" t="s">
        <v>19</v>
      </c>
      <c r="E312" s="5" t="s">
        <v>2</v>
      </c>
      <c r="F312" s="5">
        <v>8148</v>
      </c>
      <c r="G312" s="11">
        <v>4.3252314814814799E-2</v>
      </c>
      <c r="H312" s="5">
        <v>256</v>
      </c>
      <c r="I312" s="12">
        <v>843.28</v>
      </c>
    </row>
    <row r="313" spans="1:9" x14ac:dyDescent="0.25">
      <c r="A313" s="45">
        <f>SUMIFS(TB_CUSTO!$E:$E,TB_CUSTO!$G:$G,BASE_TP_TARIFADO!D313,TB_CUSTO!$B:$B,BASE_TP_TARIFADO!E313)*(F313/60)</f>
        <v>6.3840000000000012</v>
      </c>
      <c r="B313" s="8">
        <v>44323</v>
      </c>
      <c r="C313" s="5" t="s">
        <v>28</v>
      </c>
      <c r="D313" s="5" t="s">
        <v>19</v>
      </c>
      <c r="E313" s="5" t="s">
        <v>11</v>
      </c>
      <c r="F313" s="5">
        <v>5472</v>
      </c>
      <c r="G313" s="11">
        <v>3.2002314814814803E-2</v>
      </c>
      <c r="H313" s="5">
        <v>170</v>
      </c>
      <c r="I313" s="12">
        <v>711.62</v>
      </c>
    </row>
    <row r="314" spans="1:9" x14ac:dyDescent="0.25">
      <c r="A314" s="45">
        <f>SUMIFS(TB_CUSTO!$E:$E,TB_CUSTO!$G:$G,BASE_TP_TARIFADO!D314,TB_CUSTO!$B:$B,BASE_TP_TARIFADO!E314)*(F314/60)</f>
        <v>110.18</v>
      </c>
      <c r="B314" s="8">
        <v>44323</v>
      </c>
      <c r="C314" s="5" t="s">
        <v>28</v>
      </c>
      <c r="D314" s="5" t="s">
        <v>19</v>
      </c>
      <c r="E314" s="5" t="s">
        <v>12</v>
      </c>
      <c r="F314" s="5">
        <v>94440</v>
      </c>
      <c r="G314" s="11">
        <v>0.558229166666667</v>
      </c>
      <c r="H314" s="5">
        <v>2959</v>
      </c>
      <c r="I314" s="12">
        <v>4650.71</v>
      </c>
    </row>
    <row r="315" spans="1:9" x14ac:dyDescent="0.25">
      <c r="A315" s="45">
        <f>SUMIFS(TB_CUSTO!$E:$E,TB_CUSTO!$G:$G,BASE_TP_TARIFADO!D315,TB_CUSTO!$B:$B,BASE_TP_TARIFADO!E315)*(F315/60)</f>
        <v>0.14250000000000002</v>
      </c>
      <c r="B315" s="8">
        <v>44323</v>
      </c>
      <c r="C315" s="5" t="s">
        <v>34</v>
      </c>
      <c r="D315" s="5" t="s">
        <v>19</v>
      </c>
      <c r="E315" s="5" t="s">
        <v>3</v>
      </c>
      <c r="F315" s="5">
        <v>342</v>
      </c>
      <c r="G315" s="11">
        <v>3.6226851851851902E-3</v>
      </c>
      <c r="H315" s="5">
        <v>10</v>
      </c>
      <c r="I315" s="12">
        <v>0</v>
      </c>
    </row>
    <row r="316" spans="1:9" x14ac:dyDescent="0.25">
      <c r="A316" s="45">
        <f>SUMIFS(TB_CUSTO!$E:$E,TB_CUSTO!$G:$G,BASE_TP_TARIFADO!D316,TB_CUSTO!$B:$B,BASE_TP_TARIFADO!E316)*(F316/60)</f>
        <v>8.7500000000000008E-2</v>
      </c>
      <c r="B316" s="8">
        <v>44323</v>
      </c>
      <c r="C316" s="5" t="s">
        <v>34</v>
      </c>
      <c r="D316" s="5" t="s">
        <v>19</v>
      </c>
      <c r="E316" s="5" t="s">
        <v>4</v>
      </c>
      <c r="F316" s="5">
        <v>210</v>
      </c>
      <c r="G316" s="11">
        <v>1.5046296296296301E-3</v>
      </c>
      <c r="H316" s="5">
        <v>7</v>
      </c>
      <c r="I316" s="12">
        <v>0</v>
      </c>
    </row>
    <row r="317" spans="1:9" x14ac:dyDescent="0.25">
      <c r="A317" s="45">
        <f>SUMIFS(TB_CUSTO!$E:$E,TB_CUSTO!$G:$G,BASE_TP_TARIFADO!D317,TB_CUSTO!$B:$B,BASE_TP_TARIFADO!E317)*(F317/60)</f>
        <v>23.380000000000003</v>
      </c>
      <c r="B317" s="8">
        <v>44323</v>
      </c>
      <c r="C317" s="5" t="s">
        <v>34</v>
      </c>
      <c r="D317" s="5" t="s">
        <v>19</v>
      </c>
      <c r="E317" s="5" t="s">
        <v>2</v>
      </c>
      <c r="F317" s="5">
        <v>20040</v>
      </c>
      <c r="G317" s="11">
        <v>0.13478009259259299</v>
      </c>
      <c r="H317" s="5">
        <v>603</v>
      </c>
      <c r="I317" s="12">
        <v>74.38</v>
      </c>
    </row>
    <row r="318" spans="1:9" x14ac:dyDescent="0.25">
      <c r="A318" s="45">
        <f>SUMIFS(TB_CUSTO!$E:$E,TB_CUSTO!$G:$G,BASE_TP_TARIFADO!D318,TB_CUSTO!$B:$B,BASE_TP_TARIFADO!E318)*(F318/60)</f>
        <v>26.817000000000004</v>
      </c>
      <c r="B318" s="8">
        <v>44323</v>
      </c>
      <c r="C318" s="5" t="s">
        <v>34</v>
      </c>
      <c r="D318" s="5" t="s">
        <v>19</v>
      </c>
      <c r="E318" s="5" t="s">
        <v>11</v>
      </c>
      <c r="F318" s="5">
        <v>22986</v>
      </c>
      <c r="G318" s="11">
        <v>0.148611111111111</v>
      </c>
      <c r="H318" s="5">
        <v>706</v>
      </c>
      <c r="I318" s="12">
        <v>442.57</v>
      </c>
    </row>
    <row r="319" spans="1:9" x14ac:dyDescent="0.25">
      <c r="A319" s="45">
        <f>SUMIFS(TB_CUSTO!$E:$E,TB_CUSTO!$G:$G,BASE_TP_TARIFADO!D319,TB_CUSTO!$B:$B,BASE_TP_TARIFADO!E319)*(F319/60)</f>
        <v>72.366</v>
      </c>
      <c r="B319" s="8">
        <v>44323</v>
      </c>
      <c r="C319" s="5" t="s">
        <v>34</v>
      </c>
      <c r="D319" s="5" t="s">
        <v>19</v>
      </c>
      <c r="E319" s="5" t="s">
        <v>12</v>
      </c>
      <c r="F319" s="5">
        <v>62028</v>
      </c>
      <c r="G319" s="11">
        <v>0.42420138888888897</v>
      </c>
      <c r="H319" s="5">
        <v>1887</v>
      </c>
      <c r="I319" s="12">
        <v>2508.29</v>
      </c>
    </row>
    <row r="320" spans="1:9" x14ac:dyDescent="0.25">
      <c r="A320" s="45">
        <f>SUMIFS(TB_CUSTO!$E:$E,TB_CUSTO!$G:$G,BASE_TP_TARIFADO!D320,TB_CUSTO!$B:$B,BASE_TP_TARIFADO!E320)*(F320/60)</f>
        <v>2.8250000000000002</v>
      </c>
      <c r="B320" s="8">
        <v>44323</v>
      </c>
      <c r="C320" s="5" t="s">
        <v>25</v>
      </c>
      <c r="D320" s="5" t="s">
        <v>19</v>
      </c>
      <c r="E320" s="5" t="s">
        <v>3</v>
      </c>
      <c r="F320" s="5">
        <v>6780</v>
      </c>
      <c r="G320" s="11">
        <v>4.9988425925925901E-2</v>
      </c>
      <c r="H320" s="5">
        <v>213</v>
      </c>
      <c r="I320" s="12">
        <v>0</v>
      </c>
    </row>
    <row r="321" spans="1:9" x14ac:dyDescent="0.25">
      <c r="A321" s="45">
        <f>SUMIFS(TB_CUSTO!$E:$E,TB_CUSTO!$G:$G,BASE_TP_TARIFADO!D321,TB_CUSTO!$B:$B,BASE_TP_TARIFADO!E321)*(F321/60)</f>
        <v>1.2525000000000002</v>
      </c>
      <c r="B321" s="8">
        <v>44323</v>
      </c>
      <c r="C321" s="5" t="s">
        <v>25</v>
      </c>
      <c r="D321" s="5" t="s">
        <v>19</v>
      </c>
      <c r="E321" s="5" t="s">
        <v>4</v>
      </c>
      <c r="F321" s="5">
        <v>3006</v>
      </c>
      <c r="G321" s="11">
        <v>2.5763888888888899E-2</v>
      </c>
      <c r="H321" s="5">
        <v>91</v>
      </c>
      <c r="I321" s="12">
        <v>0</v>
      </c>
    </row>
    <row r="322" spans="1:9" x14ac:dyDescent="0.25">
      <c r="A322" s="45">
        <f>SUMIFS(TB_CUSTO!$E:$E,TB_CUSTO!$G:$G,BASE_TP_TARIFADO!D322,TB_CUSTO!$B:$B,BASE_TP_TARIFADO!E322)*(F322/60)</f>
        <v>55.279000000000011</v>
      </c>
      <c r="B322" s="8">
        <v>44323</v>
      </c>
      <c r="C322" s="5" t="s">
        <v>25</v>
      </c>
      <c r="D322" s="5" t="s">
        <v>19</v>
      </c>
      <c r="E322" s="5" t="s">
        <v>2</v>
      </c>
      <c r="F322" s="5">
        <v>47382</v>
      </c>
      <c r="G322" s="11">
        <v>0.28434027777777798</v>
      </c>
      <c r="H322" s="5">
        <v>1452</v>
      </c>
      <c r="I322" s="12">
        <v>4310.75</v>
      </c>
    </row>
    <row r="323" spans="1:9" x14ac:dyDescent="0.25">
      <c r="A323" s="45">
        <f>SUMIFS(TB_CUSTO!$E:$E,TB_CUSTO!$G:$G,BASE_TP_TARIFADO!D323,TB_CUSTO!$B:$B,BASE_TP_TARIFADO!E323)*(F323/60)</f>
        <v>44.828000000000003</v>
      </c>
      <c r="B323" s="8">
        <v>44323</v>
      </c>
      <c r="C323" s="5" t="s">
        <v>25</v>
      </c>
      <c r="D323" s="5" t="s">
        <v>19</v>
      </c>
      <c r="E323" s="5" t="s">
        <v>11</v>
      </c>
      <c r="F323" s="5">
        <v>38424</v>
      </c>
      <c r="G323" s="11">
        <v>0.23144675925925901</v>
      </c>
      <c r="H323" s="5">
        <v>1177</v>
      </c>
      <c r="I323" s="12">
        <v>4710.97</v>
      </c>
    </row>
    <row r="324" spans="1:9" x14ac:dyDescent="0.25">
      <c r="A324" s="45">
        <f>SUMIFS(TB_CUSTO!$E:$E,TB_CUSTO!$G:$G,BASE_TP_TARIFADO!D324,TB_CUSTO!$B:$B,BASE_TP_TARIFADO!E324)*(F324/60)</f>
        <v>207.59200000000001</v>
      </c>
      <c r="B324" s="8">
        <v>44323</v>
      </c>
      <c r="C324" s="5" t="s">
        <v>25</v>
      </c>
      <c r="D324" s="5" t="s">
        <v>19</v>
      </c>
      <c r="E324" s="5" t="s">
        <v>12</v>
      </c>
      <c r="F324" s="5">
        <v>177936</v>
      </c>
      <c r="G324" s="11">
        <v>1.0832060185185199</v>
      </c>
      <c r="H324" s="5">
        <v>5542</v>
      </c>
      <c r="I324" s="12">
        <v>7981.46</v>
      </c>
    </row>
    <row r="325" spans="1:9" x14ac:dyDescent="0.25">
      <c r="A325" s="45">
        <f>SUMIFS(TB_CUSTO!$E:$E,TB_CUSTO!$G:$G,BASE_TP_TARIFADO!D325,TB_CUSTO!$B:$B,BASE_TP_TARIFADO!E325)*(F325/60)</f>
        <v>0.26250000000000001</v>
      </c>
      <c r="B325" s="8">
        <v>44323</v>
      </c>
      <c r="C325" s="5" t="s">
        <v>21</v>
      </c>
      <c r="D325" s="5" t="s">
        <v>19</v>
      </c>
      <c r="E325" s="5" t="s">
        <v>3</v>
      </c>
      <c r="F325" s="5">
        <v>630</v>
      </c>
      <c r="G325" s="11">
        <v>2.9050925925925902E-3</v>
      </c>
      <c r="H325" s="5">
        <v>21</v>
      </c>
      <c r="I325" s="12">
        <v>0</v>
      </c>
    </row>
    <row r="326" spans="1:9" x14ac:dyDescent="0.25">
      <c r="A326" s="45">
        <f>SUMIFS(TB_CUSTO!$E:$E,TB_CUSTO!$G:$G,BASE_TP_TARIFADO!D326,TB_CUSTO!$B:$B,BASE_TP_TARIFADO!E326)*(F326/60)</f>
        <v>3.7500000000000006E-2</v>
      </c>
      <c r="B326" s="8">
        <v>44323</v>
      </c>
      <c r="C326" s="5" t="s">
        <v>21</v>
      </c>
      <c r="D326" s="5" t="s">
        <v>19</v>
      </c>
      <c r="E326" s="5" t="s">
        <v>4</v>
      </c>
      <c r="F326" s="5">
        <v>90</v>
      </c>
      <c r="G326" s="11">
        <v>7.0601851851851804E-4</v>
      </c>
      <c r="H326" s="5">
        <v>3</v>
      </c>
      <c r="I326" s="12">
        <v>0</v>
      </c>
    </row>
    <row r="327" spans="1:9" x14ac:dyDescent="0.25">
      <c r="A327" s="45">
        <f>SUMIFS(TB_CUSTO!$E:$E,TB_CUSTO!$G:$G,BASE_TP_TARIFADO!D327,TB_CUSTO!$B:$B,BASE_TP_TARIFADO!E327)*(F327/60)</f>
        <v>0.51800000000000013</v>
      </c>
      <c r="B327" s="8">
        <v>44323</v>
      </c>
      <c r="C327" s="5" t="s">
        <v>21</v>
      </c>
      <c r="D327" s="5" t="s">
        <v>19</v>
      </c>
      <c r="E327" s="5" t="s">
        <v>2</v>
      </c>
      <c r="F327" s="5">
        <v>444</v>
      </c>
      <c r="G327" s="11">
        <v>2.82407407407407E-3</v>
      </c>
      <c r="H327" s="5">
        <v>12</v>
      </c>
      <c r="I327" s="12">
        <v>0</v>
      </c>
    </row>
    <row r="328" spans="1:9" x14ac:dyDescent="0.25">
      <c r="A328" s="45">
        <f>SUMIFS(TB_CUSTO!$E:$E,TB_CUSTO!$G:$G,BASE_TP_TARIFADO!D328,TB_CUSTO!$B:$B,BASE_TP_TARIFADO!E328)*(F328/60)</f>
        <v>0.38500000000000001</v>
      </c>
      <c r="B328" s="8">
        <v>44323</v>
      </c>
      <c r="C328" s="5" t="s">
        <v>21</v>
      </c>
      <c r="D328" s="5" t="s">
        <v>19</v>
      </c>
      <c r="E328" s="5" t="s">
        <v>11</v>
      </c>
      <c r="F328" s="5">
        <v>330</v>
      </c>
      <c r="G328" s="11">
        <v>1.9444444444444401E-3</v>
      </c>
      <c r="H328" s="5">
        <v>11</v>
      </c>
      <c r="I328" s="12">
        <v>0</v>
      </c>
    </row>
    <row r="329" spans="1:9" x14ac:dyDescent="0.25">
      <c r="A329" s="45">
        <f>SUMIFS(TB_CUSTO!$E:$E,TB_CUSTO!$G:$G,BASE_TP_TARIFADO!D329,TB_CUSTO!$B:$B,BASE_TP_TARIFADO!E329)*(F329/60)</f>
        <v>2.3590000000000004</v>
      </c>
      <c r="B329" s="8">
        <v>44323</v>
      </c>
      <c r="C329" s="5" t="s">
        <v>21</v>
      </c>
      <c r="D329" s="5" t="s">
        <v>19</v>
      </c>
      <c r="E329" s="5" t="s">
        <v>12</v>
      </c>
      <c r="F329" s="5">
        <v>2022</v>
      </c>
      <c r="G329" s="11">
        <v>1.1828703703703701E-2</v>
      </c>
      <c r="H329" s="5">
        <v>65</v>
      </c>
      <c r="I329" s="12">
        <v>0</v>
      </c>
    </row>
    <row r="330" spans="1:9" x14ac:dyDescent="0.25">
      <c r="A330" s="45">
        <f>SUMIFS(TB_CUSTO!$E:$E,TB_CUSTO!$G:$G,BASE_TP_TARIFADO!D330,TB_CUSTO!$B:$B,BASE_TP_TARIFADO!E330)*(F330/60)</f>
        <v>39.410000000000004</v>
      </c>
      <c r="B330" s="8">
        <v>44323</v>
      </c>
      <c r="C330" s="5" t="s">
        <v>33</v>
      </c>
      <c r="D330" s="5" t="s">
        <v>19</v>
      </c>
      <c r="E330" s="5" t="s">
        <v>2</v>
      </c>
      <c r="F330" s="5">
        <v>33780</v>
      </c>
      <c r="G330" s="11">
        <v>0.20267361111111101</v>
      </c>
      <c r="H330" s="5">
        <v>1055</v>
      </c>
      <c r="I330" s="12">
        <v>802.99</v>
      </c>
    </row>
    <row r="331" spans="1:9" x14ac:dyDescent="0.25">
      <c r="A331" s="45">
        <f>SUMIFS(TB_CUSTO!$E:$E,TB_CUSTO!$G:$G,BASE_TP_TARIFADO!D331,TB_CUSTO!$B:$B,BASE_TP_TARIFADO!E331)*(F331/60)</f>
        <v>18.382000000000005</v>
      </c>
      <c r="B331" s="8">
        <v>44323</v>
      </c>
      <c r="C331" s="5" t="s">
        <v>33</v>
      </c>
      <c r="D331" s="5" t="s">
        <v>19</v>
      </c>
      <c r="E331" s="5" t="s">
        <v>11</v>
      </c>
      <c r="F331" s="5">
        <v>15756</v>
      </c>
      <c r="G331" s="11">
        <v>9.5787037037037004E-2</v>
      </c>
      <c r="H331" s="5">
        <v>482</v>
      </c>
      <c r="I331" s="12">
        <v>6199.05</v>
      </c>
    </row>
    <row r="332" spans="1:9" x14ac:dyDescent="0.25">
      <c r="A332" s="45">
        <f>SUMIFS(TB_CUSTO!$E:$E,TB_CUSTO!$G:$G,BASE_TP_TARIFADO!D332,TB_CUSTO!$B:$B,BASE_TP_TARIFADO!E332)*(F332/60)</f>
        <v>161.40600000000003</v>
      </c>
      <c r="B332" s="8">
        <v>44323</v>
      </c>
      <c r="C332" s="5" t="s">
        <v>33</v>
      </c>
      <c r="D332" s="5" t="s">
        <v>19</v>
      </c>
      <c r="E332" s="5" t="s">
        <v>12</v>
      </c>
      <c r="F332" s="5">
        <v>138348</v>
      </c>
      <c r="G332" s="11">
        <v>0.82453703703703696</v>
      </c>
      <c r="H332" s="5">
        <v>4375</v>
      </c>
      <c r="I332" s="12">
        <v>6512.54</v>
      </c>
    </row>
    <row r="333" spans="1:9" x14ac:dyDescent="0.25">
      <c r="A333" s="45">
        <f>SUMIFS(TB_CUSTO!$E:$E,TB_CUSTO!$G:$G,BASE_TP_TARIFADO!D333,TB_CUSTO!$B:$B,BASE_TP_TARIFADO!E333)*(F333/60)</f>
        <v>0.98750000000000004</v>
      </c>
      <c r="B333" s="8">
        <v>44323</v>
      </c>
      <c r="C333" s="5" t="s">
        <v>24</v>
      </c>
      <c r="D333" s="5" t="s">
        <v>19</v>
      </c>
      <c r="E333" s="5" t="s">
        <v>3</v>
      </c>
      <c r="F333" s="5">
        <v>2370</v>
      </c>
      <c r="G333" s="11">
        <v>1.4618055555555599E-2</v>
      </c>
      <c r="H333" s="5">
        <v>79</v>
      </c>
      <c r="I333" s="12">
        <v>0</v>
      </c>
    </row>
    <row r="334" spans="1:9" x14ac:dyDescent="0.25">
      <c r="A334" s="45">
        <f>SUMIFS(TB_CUSTO!$E:$E,TB_CUSTO!$G:$G,BASE_TP_TARIFADO!D334,TB_CUSTO!$B:$B,BASE_TP_TARIFADO!E334)*(F334/60)</f>
        <v>0.38500000000000001</v>
      </c>
      <c r="B334" s="8">
        <v>44323</v>
      </c>
      <c r="C334" s="5" t="s">
        <v>24</v>
      </c>
      <c r="D334" s="5" t="s">
        <v>19</v>
      </c>
      <c r="E334" s="5" t="s">
        <v>4</v>
      </c>
      <c r="F334" s="5">
        <v>924</v>
      </c>
      <c r="G334" s="11">
        <v>6.9444444444444397E-3</v>
      </c>
      <c r="H334" s="5">
        <v>30</v>
      </c>
      <c r="I334" s="12">
        <v>0</v>
      </c>
    </row>
    <row r="335" spans="1:9" x14ac:dyDescent="0.25">
      <c r="A335" s="45">
        <f>SUMIFS(TB_CUSTO!$E:$E,TB_CUSTO!$G:$G,BASE_TP_TARIFADO!D335,TB_CUSTO!$B:$B,BASE_TP_TARIFADO!E335)*(F335/60)</f>
        <v>1.7990000000000002</v>
      </c>
      <c r="B335" s="8">
        <v>44323</v>
      </c>
      <c r="C335" s="5" t="s">
        <v>24</v>
      </c>
      <c r="D335" s="5" t="s">
        <v>19</v>
      </c>
      <c r="E335" s="5" t="s">
        <v>2</v>
      </c>
      <c r="F335" s="5">
        <v>1542</v>
      </c>
      <c r="G335" s="11">
        <v>8.9467592592592602E-3</v>
      </c>
      <c r="H335" s="5">
        <v>48</v>
      </c>
      <c r="I335" s="12">
        <v>0</v>
      </c>
    </row>
    <row r="336" spans="1:9" x14ac:dyDescent="0.25">
      <c r="A336" s="45">
        <f>SUMIFS(TB_CUSTO!$E:$E,TB_CUSTO!$G:$G,BASE_TP_TARIFADO!D336,TB_CUSTO!$B:$B,BASE_TP_TARIFADO!E336)*(F336/60)</f>
        <v>0.67900000000000005</v>
      </c>
      <c r="B336" s="8">
        <v>44323</v>
      </c>
      <c r="C336" s="5" t="s">
        <v>24</v>
      </c>
      <c r="D336" s="5" t="s">
        <v>19</v>
      </c>
      <c r="E336" s="5" t="s">
        <v>11</v>
      </c>
      <c r="F336" s="5">
        <v>582</v>
      </c>
      <c r="G336" s="11">
        <v>2.8124999999999999E-3</v>
      </c>
      <c r="H336" s="5">
        <v>19</v>
      </c>
      <c r="I336" s="12">
        <v>0</v>
      </c>
    </row>
    <row r="337" spans="1:9" x14ac:dyDescent="0.25">
      <c r="A337" s="45">
        <f>SUMIFS(TB_CUSTO!$E:$E,TB_CUSTO!$G:$G,BASE_TP_TARIFADO!D337,TB_CUSTO!$B:$B,BASE_TP_TARIFADO!E337)*(F337/60)</f>
        <v>3.2410000000000001</v>
      </c>
      <c r="B337" s="8">
        <v>44323</v>
      </c>
      <c r="C337" s="5" t="s">
        <v>24</v>
      </c>
      <c r="D337" s="5" t="s">
        <v>19</v>
      </c>
      <c r="E337" s="5" t="s">
        <v>12</v>
      </c>
      <c r="F337" s="5">
        <v>2778</v>
      </c>
      <c r="G337" s="11">
        <v>1.5740740740740701E-2</v>
      </c>
      <c r="H337" s="5">
        <v>89</v>
      </c>
      <c r="I337" s="12">
        <v>0</v>
      </c>
    </row>
    <row r="338" spans="1:9" x14ac:dyDescent="0.25">
      <c r="A338" s="45">
        <f>SUMIFS(TB_CUSTO!$E:$E,TB_CUSTO!$G:$G,BASE_TP_TARIFADO!D338,TB_CUSTO!$B:$B,BASE_TP_TARIFADO!E338)*(F338/60)</f>
        <v>26.796000000000003</v>
      </c>
      <c r="B338" s="8">
        <v>44323</v>
      </c>
      <c r="C338" s="5" t="s">
        <v>30</v>
      </c>
      <c r="D338" s="5" t="s">
        <v>19</v>
      </c>
      <c r="E338" s="5" t="s">
        <v>2</v>
      </c>
      <c r="F338" s="5">
        <v>22968</v>
      </c>
      <c r="G338" s="11">
        <v>0.138506944444444</v>
      </c>
      <c r="H338" s="5">
        <v>683</v>
      </c>
      <c r="I338" s="12">
        <v>1047.3900000000001</v>
      </c>
    </row>
    <row r="339" spans="1:9" x14ac:dyDescent="0.25">
      <c r="A339" s="45">
        <f>SUMIFS(TB_CUSTO!$E:$E,TB_CUSTO!$G:$G,BASE_TP_TARIFADO!D339,TB_CUSTO!$B:$B,BASE_TP_TARIFADO!E339)*(F339/60)</f>
        <v>15.715000000000002</v>
      </c>
      <c r="B339" s="8">
        <v>44323</v>
      </c>
      <c r="C339" s="5" t="s">
        <v>30</v>
      </c>
      <c r="D339" s="5" t="s">
        <v>19</v>
      </c>
      <c r="E339" s="5" t="s">
        <v>11</v>
      </c>
      <c r="F339" s="5">
        <v>13470</v>
      </c>
      <c r="G339" s="11">
        <v>7.8750000000000001E-2</v>
      </c>
      <c r="H339" s="5">
        <v>415</v>
      </c>
      <c r="I339" s="12">
        <v>485.78</v>
      </c>
    </row>
    <row r="340" spans="1:9" x14ac:dyDescent="0.25">
      <c r="A340" s="45">
        <f>SUMIFS(TB_CUSTO!$E:$E,TB_CUSTO!$G:$G,BASE_TP_TARIFADO!D340,TB_CUSTO!$B:$B,BASE_TP_TARIFADO!E340)*(F340/60)</f>
        <v>99.309000000000012</v>
      </c>
      <c r="B340" s="8">
        <v>44323</v>
      </c>
      <c r="C340" s="5" t="s">
        <v>30</v>
      </c>
      <c r="D340" s="5" t="s">
        <v>19</v>
      </c>
      <c r="E340" s="5" t="s">
        <v>12</v>
      </c>
      <c r="F340" s="5">
        <v>85122</v>
      </c>
      <c r="G340" s="11">
        <v>0.52462962962963</v>
      </c>
      <c r="H340" s="5">
        <v>2626</v>
      </c>
      <c r="I340" s="12">
        <v>6749.14</v>
      </c>
    </row>
    <row r="341" spans="1:9" x14ac:dyDescent="0.25">
      <c r="A341" s="45">
        <f>SUMIFS(TB_CUSTO!$E:$E,TB_CUSTO!$G:$G,BASE_TP_TARIFADO!D341,TB_CUSTO!$B:$B,BASE_TP_TARIFADO!E341)*(F341/60)</f>
        <v>1.0640000000000001</v>
      </c>
      <c r="B341" s="8">
        <v>44323</v>
      </c>
      <c r="C341" s="5" t="s">
        <v>26</v>
      </c>
      <c r="D341" s="5" t="s">
        <v>19</v>
      </c>
      <c r="E341" s="5" t="s">
        <v>2</v>
      </c>
      <c r="F341" s="5">
        <v>912</v>
      </c>
      <c r="G341" s="11">
        <v>5.4745370370370399E-3</v>
      </c>
      <c r="H341" s="5">
        <v>31</v>
      </c>
      <c r="I341" s="12">
        <v>0</v>
      </c>
    </row>
    <row r="342" spans="1:9" x14ac:dyDescent="0.25">
      <c r="A342" s="45">
        <f>SUMIFS(TB_CUSTO!$E:$E,TB_CUSTO!$G:$G,BASE_TP_TARIFADO!D342,TB_CUSTO!$B:$B,BASE_TP_TARIFADO!E342)*(F342/60)</f>
        <v>0.72100000000000009</v>
      </c>
      <c r="B342" s="8">
        <v>44323</v>
      </c>
      <c r="C342" s="5" t="s">
        <v>26</v>
      </c>
      <c r="D342" s="5" t="s">
        <v>19</v>
      </c>
      <c r="E342" s="5" t="s">
        <v>11</v>
      </c>
      <c r="F342" s="5">
        <v>618</v>
      </c>
      <c r="G342" s="11">
        <v>3.9814814814814799E-3</v>
      </c>
      <c r="H342" s="5">
        <v>18</v>
      </c>
      <c r="I342" s="12">
        <v>0</v>
      </c>
    </row>
    <row r="343" spans="1:9" x14ac:dyDescent="0.25">
      <c r="A343" s="45">
        <f>SUMIFS(TB_CUSTO!$E:$E,TB_CUSTO!$G:$G,BASE_TP_TARIFADO!D343,TB_CUSTO!$B:$B,BASE_TP_TARIFADO!E343)*(F343/60)</f>
        <v>5.0050000000000008</v>
      </c>
      <c r="B343" s="8">
        <v>44323</v>
      </c>
      <c r="C343" s="5" t="s">
        <v>26</v>
      </c>
      <c r="D343" s="5" t="s">
        <v>19</v>
      </c>
      <c r="E343" s="5" t="s">
        <v>12</v>
      </c>
      <c r="F343" s="5">
        <v>4290</v>
      </c>
      <c r="G343" s="11">
        <v>2.5358796296296299E-2</v>
      </c>
      <c r="H343" s="5">
        <v>144</v>
      </c>
      <c r="I343" s="12">
        <v>0</v>
      </c>
    </row>
    <row r="344" spans="1:9" x14ac:dyDescent="0.25">
      <c r="A344" s="45">
        <f>SUMIFS(TB_CUSTO!$E:$E,TB_CUSTO!$G:$G,BASE_TP_TARIFADO!D344,TB_CUSTO!$B:$B,BASE_TP_TARIFADO!E344)*(F344/60)</f>
        <v>38.388000000000005</v>
      </c>
      <c r="B344" s="8">
        <v>44323</v>
      </c>
      <c r="C344" s="5" t="s">
        <v>37</v>
      </c>
      <c r="D344" s="5" t="s">
        <v>19</v>
      </c>
      <c r="E344" s="5" t="s">
        <v>2</v>
      </c>
      <c r="F344" s="5">
        <v>32904</v>
      </c>
      <c r="G344" s="11">
        <v>0.21087962962963</v>
      </c>
      <c r="H344" s="5">
        <v>952</v>
      </c>
      <c r="I344" s="12">
        <v>2822.53</v>
      </c>
    </row>
    <row r="345" spans="1:9" x14ac:dyDescent="0.25">
      <c r="A345" s="45">
        <f>SUMIFS(TB_CUSTO!$E:$E,TB_CUSTO!$G:$G,BASE_TP_TARIFADO!D345,TB_CUSTO!$B:$B,BASE_TP_TARIFADO!E345)*(F345/60)</f>
        <v>13.447000000000001</v>
      </c>
      <c r="B345" s="8">
        <v>44323</v>
      </c>
      <c r="C345" s="5" t="s">
        <v>37</v>
      </c>
      <c r="D345" s="5" t="s">
        <v>19</v>
      </c>
      <c r="E345" s="5" t="s">
        <v>11</v>
      </c>
      <c r="F345" s="5">
        <v>11526</v>
      </c>
      <c r="G345" s="11">
        <v>7.5185185185185202E-2</v>
      </c>
      <c r="H345" s="5">
        <v>337</v>
      </c>
      <c r="I345" s="12">
        <v>267.04000000000002</v>
      </c>
    </row>
    <row r="346" spans="1:9" x14ac:dyDescent="0.25">
      <c r="A346" s="45">
        <f>SUMIFS(TB_CUSTO!$E:$E,TB_CUSTO!$G:$G,BASE_TP_TARIFADO!D346,TB_CUSTO!$B:$B,BASE_TP_TARIFADO!E346)*(F346/60)</f>
        <v>137.11600000000001</v>
      </c>
      <c r="B346" s="8">
        <v>44323</v>
      </c>
      <c r="C346" s="5" t="s">
        <v>37</v>
      </c>
      <c r="D346" s="5" t="s">
        <v>19</v>
      </c>
      <c r="E346" s="5" t="s">
        <v>12</v>
      </c>
      <c r="F346" s="5">
        <v>117528</v>
      </c>
      <c r="G346" s="11">
        <v>0.79854166666666704</v>
      </c>
      <c r="H346" s="5">
        <v>3365</v>
      </c>
      <c r="I346" s="12">
        <v>19575.93</v>
      </c>
    </row>
    <row r="347" spans="1:9" x14ac:dyDescent="0.25">
      <c r="A347" s="45">
        <f>SUMIFS(TB_CUSTO!$E:$E,TB_CUSTO!$G:$G,BASE_TP_TARIFADO!D347,TB_CUSTO!$B:$B,BASE_TP_TARIFADO!E347)*(F347/60)</f>
        <v>0.33750000000000002</v>
      </c>
      <c r="B347" s="8">
        <v>44323</v>
      </c>
      <c r="C347" s="5" t="s">
        <v>18</v>
      </c>
      <c r="D347" s="5" t="s">
        <v>19</v>
      </c>
      <c r="E347" s="5" t="s">
        <v>3</v>
      </c>
      <c r="F347" s="5">
        <v>810</v>
      </c>
      <c r="G347" s="11">
        <v>5.3587962962962999E-3</v>
      </c>
      <c r="H347" s="5">
        <v>26</v>
      </c>
      <c r="I347" s="12">
        <v>0</v>
      </c>
    </row>
    <row r="348" spans="1:9" x14ac:dyDescent="0.25">
      <c r="A348" s="45">
        <f>SUMIFS(TB_CUSTO!$E:$E,TB_CUSTO!$G:$G,BASE_TP_TARIFADO!D348,TB_CUSTO!$B:$B,BASE_TP_TARIFADO!E348)*(F348/60)</f>
        <v>0.36499999999999999</v>
      </c>
      <c r="B348" s="8">
        <v>44323</v>
      </c>
      <c r="C348" s="5" t="s">
        <v>18</v>
      </c>
      <c r="D348" s="5" t="s">
        <v>19</v>
      </c>
      <c r="E348" s="5" t="s">
        <v>4</v>
      </c>
      <c r="F348" s="5">
        <v>876</v>
      </c>
      <c r="G348" s="11">
        <v>7.1875000000000003E-3</v>
      </c>
      <c r="H348" s="5">
        <v>29</v>
      </c>
      <c r="I348" s="12">
        <v>0</v>
      </c>
    </row>
    <row r="349" spans="1:9" x14ac:dyDescent="0.25">
      <c r="A349" s="45">
        <f>SUMIFS(TB_CUSTO!$E:$E,TB_CUSTO!$G:$G,BASE_TP_TARIFADO!D349,TB_CUSTO!$B:$B,BASE_TP_TARIFADO!E349)*(F349/60)</f>
        <v>17.528000000000002</v>
      </c>
      <c r="B349" s="8">
        <v>44323</v>
      </c>
      <c r="C349" s="5" t="s">
        <v>18</v>
      </c>
      <c r="D349" s="5" t="s">
        <v>19</v>
      </c>
      <c r="E349" s="5" t="s">
        <v>2</v>
      </c>
      <c r="F349" s="5">
        <v>15024</v>
      </c>
      <c r="G349" s="11">
        <v>8.6909722222222194E-2</v>
      </c>
      <c r="H349" s="5">
        <v>474</v>
      </c>
      <c r="I349" s="12">
        <v>355.52</v>
      </c>
    </row>
    <row r="350" spans="1:9" x14ac:dyDescent="0.25">
      <c r="A350" s="45">
        <f>SUMIFS(TB_CUSTO!$E:$E,TB_CUSTO!$G:$G,BASE_TP_TARIFADO!D350,TB_CUSTO!$B:$B,BASE_TP_TARIFADO!E350)*(F350/60)</f>
        <v>17.339000000000002</v>
      </c>
      <c r="B350" s="8">
        <v>44323</v>
      </c>
      <c r="C350" s="5" t="s">
        <v>18</v>
      </c>
      <c r="D350" s="5" t="s">
        <v>19</v>
      </c>
      <c r="E350" s="5" t="s">
        <v>11</v>
      </c>
      <c r="F350" s="5">
        <v>14862</v>
      </c>
      <c r="G350" s="11">
        <v>9.2337962962962997E-2</v>
      </c>
      <c r="H350" s="5">
        <v>453</v>
      </c>
      <c r="I350" s="12">
        <v>60.5</v>
      </c>
    </row>
    <row r="351" spans="1:9" x14ac:dyDescent="0.25">
      <c r="A351" s="45">
        <f>SUMIFS(TB_CUSTO!$E:$E,TB_CUSTO!$G:$G,BASE_TP_TARIFADO!D351,TB_CUSTO!$B:$B,BASE_TP_TARIFADO!E351)*(F351/60)</f>
        <v>95.578000000000017</v>
      </c>
      <c r="B351" s="8">
        <v>44323</v>
      </c>
      <c r="C351" s="5" t="s">
        <v>18</v>
      </c>
      <c r="D351" s="5" t="s">
        <v>19</v>
      </c>
      <c r="E351" s="5" t="s">
        <v>12</v>
      </c>
      <c r="F351" s="5">
        <v>81924</v>
      </c>
      <c r="G351" s="11">
        <v>0.50869212962962995</v>
      </c>
      <c r="H351" s="5">
        <v>2517</v>
      </c>
      <c r="I351" s="12">
        <v>2369.15</v>
      </c>
    </row>
    <row r="352" spans="1:9" x14ac:dyDescent="0.25">
      <c r="A352" s="45">
        <f>SUMIFS(TB_CUSTO!$E:$E,TB_CUSTO!$G:$G,BASE_TP_TARIFADO!D352,TB_CUSTO!$B:$B,BASE_TP_TARIFADO!E352)*(F352/60)</f>
        <v>78.057000000000002</v>
      </c>
      <c r="B352" s="8">
        <v>44323</v>
      </c>
      <c r="C352" s="5" t="s">
        <v>75</v>
      </c>
      <c r="D352" s="5" t="s">
        <v>19</v>
      </c>
      <c r="E352" s="5" t="s">
        <v>2</v>
      </c>
      <c r="F352" s="5">
        <v>66906</v>
      </c>
      <c r="G352" s="11">
        <v>0.47650462962963003</v>
      </c>
      <c r="H352" s="5">
        <v>1854</v>
      </c>
      <c r="I352" s="12">
        <v>1501.32</v>
      </c>
    </row>
    <row r="353" spans="1:9" x14ac:dyDescent="0.25">
      <c r="A353" s="45">
        <f>SUMIFS(TB_CUSTO!$E:$E,TB_CUSTO!$G:$G,BASE_TP_TARIFADO!D353,TB_CUSTO!$B:$B,BASE_TP_TARIFADO!E353)*(F353/60)</f>
        <v>66.108000000000004</v>
      </c>
      <c r="B353" s="8">
        <v>44323</v>
      </c>
      <c r="C353" s="5" t="s">
        <v>75</v>
      </c>
      <c r="D353" s="5" t="s">
        <v>19</v>
      </c>
      <c r="E353" s="5" t="s">
        <v>11</v>
      </c>
      <c r="F353" s="5">
        <v>56664</v>
      </c>
      <c r="G353" s="11">
        <v>0.42638888888888898</v>
      </c>
      <c r="H353" s="5">
        <v>1493</v>
      </c>
      <c r="I353" s="12">
        <v>3438.66</v>
      </c>
    </row>
    <row r="354" spans="1:9" x14ac:dyDescent="0.25">
      <c r="A354" s="45">
        <f>SUMIFS(TB_CUSTO!$E:$E,TB_CUSTO!$G:$G,BASE_TP_TARIFADO!D354,TB_CUSTO!$B:$B,BASE_TP_TARIFADO!E354)*(F354/60)</f>
        <v>279.447</v>
      </c>
      <c r="B354" s="8">
        <v>44323</v>
      </c>
      <c r="C354" s="5" t="s">
        <v>75</v>
      </c>
      <c r="D354" s="5" t="s">
        <v>19</v>
      </c>
      <c r="E354" s="5" t="s">
        <v>12</v>
      </c>
      <c r="F354" s="5">
        <v>239526</v>
      </c>
      <c r="G354" s="11">
        <v>1.77171296296296</v>
      </c>
      <c r="H354" s="5">
        <v>6436</v>
      </c>
      <c r="I354" s="12">
        <v>17030.47</v>
      </c>
    </row>
    <row r="355" spans="1:9" x14ac:dyDescent="0.25">
      <c r="A355" s="45">
        <f>SUMIFS(TB_CUSTO!$E:$E,TB_CUSTO!$G:$G,BASE_TP_TARIFADO!D355,TB_CUSTO!$B:$B,BASE_TP_TARIFADO!E355)*(F355/60)</f>
        <v>88.081000000000003</v>
      </c>
      <c r="B355" s="8">
        <v>44323</v>
      </c>
      <c r="C355" s="5" t="s">
        <v>74</v>
      </c>
      <c r="D355" s="5" t="s">
        <v>19</v>
      </c>
      <c r="E355" s="5" t="s">
        <v>2</v>
      </c>
      <c r="F355" s="5">
        <v>75498</v>
      </c>
      <c r="G355" s="11">
        <v>0.49921296296296302</v>
      </c>
      <c r="H355" s="5">
        <v>2253</v>
      </c>
      <c r="I355" s="12">
        <v>813.65</v>
      </c>
    </row>
    <row r="356" spans="1:9" x14ac:dyDescent="0.25">
      <c r="A356" s="45">
        <f>SUMIFS(TB_CUSTO!$E:$E,TB_CUSTO!$G:$G,BASE_TP_TARIFADO!D356,TB_CUSTO!$B:$B,BASE_TP_TARIFADO!E356)*(F356/60)</f>
        <v>49.455000000000005</v>
      </c>
      <c r="B356" s="8">
        <v>44323</v>
      </c>
      <c r="C356" s="5" t="s">
        <v>74</v>
      </c>
      <c r="D356" s="5" t="s">
        <v>19</v>
      </c>
      <c r="E356" s="5" t="s">
        <v>11</v>
      </c>
      <c r="F356" s="5">
        <v>42390</v>
      </c>
      <c r="G356" s="11">
        <v>0.285520833333333</v>
      </c>
      <c r="H356" s="5">
        <v>1251</v>
      </c>
      <c r="I356" s="12">
        <v>601.24</v>
      </c>
    </row>
    <row r="357" spans="1:9" x14ac:dyDescent="0.25">
      <c r="A357" s="45">
        <f>SUMIFS(TB_CUSTO!$E:$E,TB_CUSTO!$G:$G,BASE_TP_TARIFADO!D357,TB_CUSTO!$B:$B,BASE_TP_TARIFADO!E357)*(F357/60)</f>
        <v>272.41900000000004</v>
      </c>
      <c r="B357" s="8">
        <v>44323</v>
      </c>
      <c r="C357" s="5" t="s">
        <v>74</v>
      </c>
      <c r="D357" s="5" t="s">
        <v>19</v>
      </c>
      <c r="E357" s="5" t="s">
        <v>12</v>
      </c>
      <c r="F357" s="5">
        <v>233502</v>
      </c>
      <c r="G357" s="11">
        <v>1.5808912037037</v>
      </c>
      <c r="H357" s="5">
        <v>6880</v>
      </c>
      <c r="I357" s="12">
        <v>2924.72</v>
      </c>
    </row>
    <row r="358" spans="1:9" x14ac:dyDescent="0.25">
      <c r="A358" s="45">
        <f>SUMIFS(TB_CUSTO!$E:$E,TB_CUSTO!$G:$G,BASE_TP_TARIFADO!D358,TB_CUSTO!$B:$B,BASE_TP_TARIFADO!E358)*(F358/60)</f>
        <v>5.9710000000000001</v>
      </c>
      <c r="B358" s="8">
        <v>44323</v>
      </c>
      <c r="C358" s="5" t="s">
        <v>77</v>
      </c>
      <c r="D358" s="5" t="s">
        <v>19</v>
      </c>
      <c r="E358" s="5" t="s">
        <v>2</v>
      </c>
      <c r="F358" s="5">
        <v>5118</v>
      </c>
      <c r="G358" s="11">
        <v>3.8946759259259299E-2</v>
      </c>
      <c r="H358" s="5">
        <v>129</v>
      </c>
      <c r="I358" s="12">
        <v>1280.02</v>
      </c>
    </row>
    <row r="359" spans="1:9" x14ac:dyDescent="0.25">
      <c r="A359" s="45">
        <f>SUMIFS(TB_CUSTO!$E:$E,TB_CUSTO!$G:$G,BASE_TP_TARIFADO!D359,TB_CUSTO!$B:$B,BASE_TP_TARIFADO!E359)*(F359/60)</f>
        <v>3.2270000000000003</v>
      </c>
      <c r="B359" s="8">
        <v>44323</v>
      </c>
      <c r="C359" s="5" t="s">
        <v>77</v>
      </c>
      <c r="D359" s="5" t="s">
        <v>19</v>
      </c>
      <c r="E359" s="5" t="s">
        <v>11</v>
      </c>
      <c r="F359" s="5">
        <v>2766</v>
      </c>
      <c r="G359" s="11">
        <v>1.8182870370370401E-2</v>
      </c>
      <c r="H359" s="5">
        <v>81</v>
      </c>
      <c r="I359" s="12">
        <v>0</v>
      </c>
    </row>
    <row r="360" spans="1:9" x14ac:dyDescent="0.25">
      <c r="A360" s="45">
        <f>SUMIFS(TB_CUSTO!$E:$E,TB_CUSTO!$G:$G,BASE_TP_TARIFADO!D360,TB_CUSTO!$B:$B,BASE_TP_TARIFADO!E360)*(F360/60)</f>
        <v>24.521000000000004</v>
      </c>
      <c r="B360" s="8">
        <v>44323</v>
      </c>
      <c r="C360" s="5" t="s">
        <v>77</v>
      </c>
      <c r="D360" s="5" t="s">
        <v>19</v>
      </c>
      <c r="E360" s="5" t="s">
        <v>12</v>
      </c>
      <c r="F360" s="5">
        <v>21018</v>
      </c>
      <c r="G360" s="11">
        <v>0.15714120370370399</v>
      </c>
      <c r="H360" s="5">
        <v>568</v>
      </c>
      <c r="I360" s="12">
        <v>472.45</v>
      </c>
    </row>
    <row r="361" spans="1:9" x14ac:dyDescent="0.25">
      <c r="A361" s="45">
        <f>SUMIFS(TB_CUSTO!$E:$E,TB_CUSTO!$G:$G,BASE_TP_TARIFADO!D361,TB_CUSTO!$B:$B,BASE_TP_TARIFADO!E361)*(F361/60)</f>
        <v>3.6190000000000007</v>
      </c>
      <c r="B361" s="8">
        <v>44324</v>
      </c>
      <c r="C361" s="5" t="s">
        <v>32</v>
      </c>
      <c r="D361" s="5" t="s">
        <v>19</v>
      </c>
      <c r="E361" s="5" t="s">
        <v>2</v>
      </c>
      <c r="F361" s="5">
        <v>3102</v>
      </c>
      <c r="G361" s="11">
        <v>2.1284722222222201E-2</v>
      </c>
      <c r="H361" s="5">
        <v>89</v>
      </c>
      <c r="I361" s="12">
        <v>119.11</v>
      </c>
    </row>
    <row r="362" spans="1:9" x14ac:dyDescent="0.25">
      <c r="A362" s="45">
        <f>SUMIFS(TB_CUSTO!$E:$E,TB_CUSTO!$G:$G,BASE_TP_TARIFADO!D362,TB_CUSTO!$B:$B,BASE_TP_TARIFADO!E362)*(F362/60)</f>
        <v>7.5040000000000013</v>
      </c>
      <c r="B362" s="8">
        <v>44324</v>
      </c>
      <c r="C362" s="5" t="s">
        <v>32</v>
      </c>
      <c r="D362" s="5" t="s">
        <v>19</v>
      </c>
      <c r="E362" s="5" t="s">
        <v>11</v>
      </c>
      <c r="F362" s="5">
        <v>6432</v>
      </c>
      <c r="G362" s="11">
        <v>4.7314814814814803E-2</v>
      </c>
      <c r="H362" s="5">
        <v>177</v>
      </c>
      <c r="I362" s="12">
        <v>346.26</v>
      </c>
    </row>
    <row r="363" spans="1:9" x14ac:dyDescent="0.25">
      <c r="A363" s="45">
        <f>SUMIFS(TB_CUSTO!$E:$E,TB_CUSTO!$G:$G,BASE_TP_TARIFADO!D363,TB_CUSTO!$B:$B,BASE_TP_TARIFADO!E363)*(F363/60)</f>
        <v>9.9190000000000005</v>
      </c>
      <c r="B363" s="8">
        <v>44324</v>
      </c>
      <c r="C363" s="5" t="s">
        <v>32</v>
      </c>
      <c r="D363" s="5" t="s">
        <v>19</v>
      </c>
      <c r="E363" s="5" t="s">
        <v>12</v>
      </c>
      <c r="F363" s="5">
        <v>8502</v>
      </c>
      <c r="G363" s="11">
        <v>5.5486111111111097E-2</v>
      </c>
      <c r="H363" s="5">
        <v>253</v>
      </c>
      <c r="I363" s="12">
        <v>0</v>
      </c>
    </row>
    <row r="364" spans="1:9" x14ac:dyDescent="0.25">
      <c r="A364" s="45">
        <f>SUMIFS(TB_CUSTO!$E:$E,TB_CUSTO!$G:$G,BASE_TP_TARIFADO!D364,TB_CUSTO!$B:$B,BASE_TP_TARIFADO!E364)*(F364/60)</f>
        <v>1.5125000000000002</v>
      </c>
      <c r="B364" s="8">
        <v>44324</v>
      </c>
      <c r="C364" s="5" t="s">
        <v>27</v>
      </c>
      <c r="D364" s="5" t="s">
        <v>19</v>
      </c>
      <c r="E364" s="5" t="s">
        <v>3</v>
      </c>
      <c r="F364" s="5">
        <v>3630</v>
      </c>
      <c r="G364" s="11">
        <v>2.6319444444444399E-2</v>
      </c>
      <c r="H364" s="5">
        <v>117</v>
      </c>
      <c r="I364" s="12">
        <v>0</v>
      </c>
    </row>
    <row r="365" spans="1:9" x14ac:dyDescent="0.25">
      <c r="A365" s="45">
        <f>SUMIFS(TB_CUSTO!$E:$E,TB_CUSTO!$G:$G,BASE_TP_TARIFADO!D365,TB_CUSTO!$B:$B,BASE_TP_TARIFADO!E365)*(F365/60)</f>
        <v>0.58250000000000002</v>
      </c>
      <c r="B365" s="8">
        <v>44324</v>
      </c>
      <c r="C365" s="5" t="s">
        <v>27</v>
      </c>
      <c r="D365" s="5" t="s">
        <v>19</v>
      </c>
      <c r="E365" s="5" t="s">
        <v>4</v>
      </c>
      <c r="F365" s="5">
        <v>1398</v>
      </c>
      <c r="G365" s="11">
        <v>1.19791666666667E-2</v>
      </c>
      <c r="H365" s="5">
        <v>46</v>
      </c>
      <c r="I365" s="12">
        <v>0</v>
      </c>
    </row>
    <row r="366" spans="1:9" x14ac:dyDescent="0.25">
      <c r="A366" s="45">
        <f>SUMIFS(TB_CUSTO!$E:$E,TB_CUSTO!$G:$G,BASE_TP_TARIFADO!D366,TB_CUSTO!$B:$B,BASE_TP_TARIFADO!E366)*(F366/60)</f>
        <v>17.031000000000002</v>
      </c>
      <c r="B366" s="8">
        <v>44324</v>
      </c>
      <c r="C366" s="5" t="s">
        <v>27</v>
      </c>
      <c r="D366" s="5" t="s">
        <v>19</v>
      </c>
      <c r="E366" s="5" t="s">
        <v>2</v>
      </c>
      <c r="F366" s="5">
        <v>14598</v>
      </c>
      <c r="G366" s="11">
        <v>8.6493055555555601E-2</v>
      </c>
      <c r="H366" s="5">
        <v>437</v>
      </c>
      <c r="I366" s="12">
        <v>1175.5</v>
      </c>
    </row>
    <row r="367" spans="1:9" x14ac:dyDescent="0.25">
      <c r="A367" s="45">
        <f>SUMIFS(TB_CUSTO!$E:$E,TB_CUSTO!$G:$G,BASE_TP_TARIFADO!D367,TB_CUSTO!$B:$B,BASE_TP_TARIFADO!E367)*(F367/60)</f>
        <v>15.281000000000002</v>
      </c>
      <c r="B367" s="8">
        <v>44324</v>
      </c>
      <c r="C367" s="5" t="s">
        <v>27</v>
      </c>
      <c r="D367" s="5" t="s">
        <v>19</v>
      </c>
      <c r="E367" s="5" t="s">
        <v>11</v>
      </c>
      <c r="F367" s="5">
        <v>13098</v>
      </c>
      <c r="G367" s="11">
        <v>8.5740740740740701E-2</v>
      </c>
      <c r="H367" s="5">
        <v>375</v>
      </c>
      <c r="I367" s="12">
        <v>1421.57</v>
      </c>
    </row>
    <row r="368" spans="1:9" x14ac:dyDescent="0.25">
      <c r="A368" s="45">
        <f>SUMIFS(TB_CUSTO!$E:$E,TB_CUSTO!$G:$G,BASE_TP_TARIFADO!D368,TB_CUSTO!$B:$B,BASE_TP_TARIFADO!E368)*(F368/60)</f>
        <v>54.754000000000005</v>
      </c>
      <c r="B368" s="8">
        <v>44324</v>
      </c>
      <c r="C368" s="5" t="s">
        <v>27</v>
      </c>
      <c r="D368" s="5" t="s">
        <v>19</v>
      </c>
      <c r="E368" s="5" t="s">
        <v>12</v>
      </c>
      <c r="F368" s="5">
        <v>46932</v>
      </c>
      <c r="G368" s="11">
        <v>0.30440972222222201</v>
      </c>
      <c r="H368" s="5">
        <v>1388</v>
      </c>
      <c r="I368" s="12">
        <v>5352.66</v>
      </c>
    </row>
    <row r="369" spans="1:9" x14ac:dyDescent="0.25">
      <c r="A369" s="45">
        <f>SUMIFS(TB_CUSTO!$E:$E,TB_CUSTO!$G:$G,BASE_TP_TARIFADO!D369,TB_CUSTO!$B:$B,BASE_TP_TARIFADO!E369)*(F369/60)</f>
        <v>0.18000000000000002</v>
      </c>
      <c r="B369" s="8">
        <v>44324</v>
      </c>
      <c r="C369" s="5" t="s">
        <v>23</v>
      </c>
      <c r="D369" s="5" t="s">
        <v>19</v>
      </c>
      <c r="E369" s="5" t="s">
        <v>3</v>
      </c>
      <c r="F369" s="5">
        <v>432</v>
      </c>
      <c r="G369" s="11">
        <v>3.8657407407407399E-3</v>
      </c>
      <c r="H369" s="5">
        <v>12</v>
      </c>
      <c r="I369" s="12">
        <v>0</v>
      </c>
    </row>
    <row r="370" spans="1:9" x14ac:dyDescent="0.25">
      <c r="A370" s="45">
        <f>SUMIFS(TB_CUSTO!$E:$E,TB_CUSTO!$G:$G,BASE_TP_TARIFADO!D370,TB_CUSTO!$B:$B,BASE_TP_TARIFADO!E370)*(F370/60)</f>
        <v>5.5000000000000007E-2</v>
      </c>
      <c r="B370" s="8">
        <v>44324</v>
      </c>
      <c r="C370" s="5" t="s">
        <v>23</v>
      </c>
      <c r="D370" s="5" t="s">
        <v>19</v>
      </c>
      <c r="E370" s="5" t="s">
        <v>4</v>
      </c>
      <c r="F370" s="5">
        <v>132</v>
      </c>
      <c r="G370" s="11">
        <v>1.2615740740740699E-3</v>
      </c>
      <c r="H370" s="5">
        <v>4</v>
      </c>
      <c r="I370" s="12">
        <v>0</v>
      </c>
    </row>
    <row r="371" spans="1:9" x14ac:dyDescent="0.25">
      <c r="A371" s="45">
        <f>SUMIFS(TB_CUSTO!$E:$E,TB_CUSTO!$G:$G,BASE_TP_TARIFADO!D371,TB_CUSTO!$B:$B,BASE_TP_TARIFADO!E371)*(F371/60)</f>
        <v>9.8420000000000005</v>
      </c>
      <c r="B371" s="8">
        <v>44324</v>
      </c>
      <c r="C371" s="5" t="s">
        <v>23</v>
      </c>
      <c r="D371" s="5" t="s">
        <v>19</v>
      </c>
      <c r="E371" s="5" t="s">
        <v>2</v>
      </c>
      <c r="F371" s="5">
        <v>8436</v>
      </c>
      <c r="G371" s="11">
        <v>5.3715277777777799E-2</v>
      </c>
      <c r="H371" s="5">
        <v>256</v>
      </c>
      <c r="I371" s="12">
        <v>162.43</v>
      </c>
    </row>
    <row r="372" spans="1:9" x14ac:dyDescent="0.25">
      <c r="A372" s="45">
        <f>SUMIFS(TB_CUSTO!$E:$E,TB_CUSTO!$G:$G,BASE_TP_TARIFADO!D372,TB_CUSTO!$B:$B,BASE_TP_TARIFADO!E372)*(F372/60)</f>
        <v>8.1830000000000016</v>
      </c>
      <c r="B372" s="8">
        <v>44324</v>
      </c>
      <c r="C372" s="5" t="s">
        <v>23</v>
      </c>
      <c r="D372" s="5" t="s">
        <v>19</v>
      </c>
      <c r="E372" s="5" t="s">
        <v>11</v>
      </c>
      <c r="F372" s="5">
        <v>7014</v>
      </c>
      <c r="G372" s="11">
        <v>4.0833333333333298E-2</v>
      </c>
      <c r="H372" s="5">
        <v>223</v>
      </c>
      <c r="I372" s="12">
        <v>0</v>
      </c>
    </row>
    <row r="373" spans="1:9" x14ac:dyDescent="0.25">
      <c r="A373" s="45">
        <f>SUMIFS(TB_CUSTO!$E:$E,TB_CUSTO!$G:$G,BASE_TP_TARIFADO!D373,TB_CUSTO!$B:$B,BASE_TP_TARIFADO!E373)*(F373/60)</f>
        <v>29.085000000000004</v>
      </c>
      <c r="B373" s="8">
        <v>44324</v>
      </c>
      <c r="C373" s="5" t="s">
        <v>23</v>
      </c>
      <c r="D373" s="5" t="s">
        <v>19</v>
      </c>
      <c r="E373" s="5" t="s">
        <v>12</v>
      </c>
      <c r="F373" s="5">
        <v>24930</v>
      </c>
      <c r="G373" s="11">
        <v>0.15806712962962999</v>
      </c>
      <c r="H373" s="5">
        <v>779</v>
      </c>
      <c r="I373" s="12">
        <v>576.96</v>
      </c>
    </row>
    <row r="374" spans="1:9" x14ac:dyDescent="0.25">
      <c r="A374" s="45">
        <f>SUMIFS(TB_CUSTO!$E:$E,TB_CUSTO!$G:$G,BASE_TP_TARIFADO!D374,TB_CUSTO!$B:$B,BASE_TP_TARIFADO!E374)*(F374/60)</f>
        <v>7.5000000000000011E-2</v>
      </c>
      <c r="B374" s="8">
        <v>44324</v>
      </c>
      <c r="C374" s="5" t="s">
        <v>36</v>
      </c>
      <c r="D374" s="5" t="s">
        <v>19</v>
      </c>
      <c r="E374" s="5" t="s">
        <v>3</v>
      </c>
      <c r="F374" s="5">
        <v>180</v>
      </c>
      <c r="G374" s="11">
        <v>7.2916666666666703E-4</v>
      </c>
      <c r="H374" s="5">
        <v>6</v>
      </c>
      <c r="I374" s="12">
        <v>0</v>
      </c>
    </row>
    <row r="375" spans="1:9" x14ac:dyDescent="0.25">
      <c r="A375" s="45">
        <f>SUMIFS(TB_CUSTO!$E:$E,TB_CUSTO!$G:$G,BASE_TP_TARIFADO!D375,TB_CUSTO!$B:$B,BASE_TP_TARIFADO!E375)*(F375/60)</f>
        <v>1.4210000000000003</v>
      </c>
      <c r="B375" s="8">
        <v>44324</v>
      </c>
      <c r="C375" s="5" t="s">
        <v>36</v>
      </c>
      <c r="D375" s="5" t="s">
        <v>19</v>
      </c>
      <c r="E375" s="5" t="s">
        <v>2</v>
      </c>
      <c r="F375" s="5">
        <v>1218</v>
      </c>
      <c r="G375" s="11">
        <v>8.9351851851851797E-3</v>
      </c>
      <c r="H375" s="5">
        <v>35</v>
      </c>
      <c r="I375" s="12">
        <v>0</v>
      </c>
    </row>
    <row r="376" spans="1:9" x14ac:dyDescent="0.25">
      <c r="A376" s="45">
        <f>SUMIFS(TB_CUSTO!$E:$E,TB_CUSTO!$G:$G,BASE_TP_TARIFADO!D376,TB_CUSTO!$B:$B,BASE_TP_TARIFADO!E376)*(F376/60)</f>
        <v>0.58800000000000008</v>
      </c>
      <c r="B376" s="8">
        <v>44324</v>
      </c>
      <c r="C376" s="5" t="s">
        <v>36</v>
      </c>
      <c r="D376" s="5" t="s">
        <v>19</v>
      </c>
      <c r="E376" s="5" t="s">
        <v>11</v>
      </c>
      <c r="F376" s="5">
        <v>504</v>
      </c>
      <c r="G376" s="11">
        <v>2.7893518518518502E-3</v>
      </c>
      <c r="H376" s="5">
        <v>15</v>
      </c>
      <c r="I376" s="12">
        <v>0</v>
      </c>
    </row>
    <row r="377" spans="1:9" x14ac:dyDescent="0.25">
      <c r="A377" s="45">
        <f>SUMIFS(TB_CUSTO!$E:$E,TB_CUSTO!$G:$G,BASE_TP_TARIFADO!D377,TB_CUSTO!$B:$B,BASE_TP_TARIFADO!E377)*(F377/60)</f>
        <v>2.5830000000000002</v>
      </c>
      <c r="B377" s="8">
        <v>44324</v>
      </c>
      <c r="C377" s="5" t="s">
        <v>36</v>
      </c>
      <c r="D377" s="5" t="s">
        <v>19</v>
      </c>
      <c r="E377" s="5" t="s">
        <v>12</v>
      </c>
      <c r="F377" s="5">
        <v>2214</v>
      </c>
      <c r="G377" s="11">
        <v>1.7650462962963E-2</v>
      </c>
      <c r="H377" s="5">
        <v>59</v>
      </c>
      <c r="I377" s="12">
        <v>0</v>
      </c>
    </row>
    <row r="378" spans="1:9" x14ac:dyDescent="0.25">
      <c r="A378" s="45">
        <f>SUMIFS(TB_CUSTO!$E:$E,TB_CUSTO!$G:$G,BASE_TP_TARIFADO!D378,TB_CUSTO!$B:$B,BASE_TP_TARIFADO!E378)*(F378/60)</f>
        <v>0.80500000000000016</v>
      </c>
      <c r="B378" s="8">
        <v>44324</v>
      </c>
      <c r="C378" s="5" t="s">
        <v>73</v>
      </c>
      <c r="D378" s="5" t="s">
        <v>19</v>
      </c>
      <c r="E378" s="5" t="s">
        <v>3</v>
      </c>
      <c r="F378" s="5">
        <v>1932</v>
      </c>
      <c r="G378" s="11">
        <v>1.6469907407407398E-2</v>
      </c>
      <c r="H378" s="5">
        <v>50</v>
      </c>
      <c r="I378" s="12">
        <v>0</v>
      </c>
    </row>
    <row r="379" spans="1:9" x14ac:dyDescent="0.25">
      <c r="A379" s="45">
        <f>SUMIFS(TB_CUSTO!$E:$E,TB_CUSTO!$G:$G,BASE_TP_TARIFADO!D379,TB_CUSTO!$B:$B,BASE_TP_TARIFADO!E379)*(F379/60)</f>
        <v>0.05</v>
      </c>
      <c r="B379" s="8">
        <v>44324</v>
      </c>
      <c r="C379" s="5" t="s">
        <v>73</v>
      </c>
      <c r="D379" s="5" t="s">
        <v>19</v>
      </c>
      <c r="E379" s="5" t="s">
        <v>4</v>
      </c>
      <c r="F379" s="5">
        <v>120</v>
      </c>
      <c r="G379" s="11">
        <v>1.0416666666666699E-3</v>
      </c>
      <c r="H379" s="5">
        <v>4</v>
      </c>
      <c r="I379" s="12">
        <v>0</v>
      </c>
    </row>
    <row r="380" spans="1:9" x14ac:dyDescent="0.25">
      <c r="A380" s="45">
        <f>SUMIFS(TB_CUSTO!$E:$E,TB_CUSTO!$G:$G,BASE_TP_TARIFADO!D380,TB_CUSTO!$B:$B,BASE_TP_TARIFADO!E380)*(F380/60)</f>
        <v>0.8610000000000001</v>
      </c>
      <c r="B380" s="8">
        <v>44324</v>
      </c>
      <c r="C380" s="5" t="s">
        <v>73</v>
      </c>
      <c r="D380" s="5" t="s">
        <v>19</v>
      </c>
      <c r="E380" s="5" t="s">
        <v>2</v>
      </c>
      <c r="F380" s="5">
        <v>738</v>
      </c>
      <c r="G380" s="11">
        <v>5.6365740740740699E-3</v>
      </c>
      <c r="H380" s="5">
        <v>22</v>
      </c>
      <c r="I380" s="12">
        <v>0</v>
      </c>
    </row>
    <row r="381" spans="1:9" x14ac:dyDescent="0.25">
      <c r="A381" s="45">
        <f>SUMIFS(TB_CUSTO!$E:$E,TB_CUSTO!$G:$G,BASE_TP_TARIFADO!D381,TB_CUSTO!$B:$B,BASE_TP_TARIFADO!E381)*(F381/60)</f>
        <v>1.8970000000000002</v>
      </c>
      <c r="B381" s="8">
        <v>44324</v>
      </c>
      <c r="C381" s="5" t="s">
        <v>73</v>
      </c>
      <c r="D381" s="5" t="s">
        <v>19</v>
      </c>
      <c r="E381" s="5" t="s">
        <v>11</v>
      </c>
      <c r="F381" s="5">
        <v>1626</v>
      </c>
      <c r="G381" s="11">
        <v>1.27314814814815E-2</v>
      </c>
      <c r="H381" s="5">
        <v>43</v>
      </c>
      <c r="I381" s="12">
        <v>103.9</v>
      </c>
    </row>
    <row r="382" spans="1:9" x14ac:dyDescent="0.25">
      <c r="A382" s="45">
        <f>SUMIFS(TB_CUSTO!$E:$E,TB_CUSTO!$G:$G,BASE_TP_TARIFADO!D382,TB_CUSTO!$B:$B,BASE_TP_TARIFADO!E382)*(F382/60)</f>
        <v>6.6290000000000004</v>
      </c>
      <c r="B382" s="8">
        <v>44324</v>
      </c>
      <c r="C382" s="5" t="s">
        <v>73</v>
      </c>
      <c r="D382" s="5" t="s">
        <v>19</v>
      </c>
      <c r="E382" s="5" t="s">
        <v>12</v>
      </c>
      <c r="F382" s="5">
        <v>5682</v>
      </c>
      <c r="G382" s="11">
        <v>4.4849537037037E-2</v>
      </c>
      <c r="H382" s="5">
        <v>146</v>
      </c>
      <c r="I382" s="12">
        <v>1538.76</v>
      </c>
    </row>
    <row r="383" spans="1:9" x14ac:dyDescent="0.25">
      <c r="A383" s="45">
        <f>SUMIFS(TB_CUSTO!$E:$E,TB_CUSTO!$G:$G,BASE_TP_TARIFADO!D383,TB_CUSTO!$B:$B,BASE_TP_TARIFADO!E383)*(F383/60)</f>
        <v>15.596000000000002</v>
      </c>
      <c r="B383" s="8">
        <v>44324</v>
      </c>
      <c r="C383" s="5" t="s">
        <v>31</v>
      </c>
      <c r="D383" s="5" t="s">
        <v>19</v>
      </c>
      <c r="E383" s="5" t="s">
        <v>2</v>
      </c>
      <c r="F383" s="5">
        <v>13368</v>
      </c>
      <c r="G383" s="11">
        <v>7.7291666666666703E-2</v>
      </c>
      <c r="H383" s="5">
        <v>422</v>
      </c>
      <c r="I383" s="12">
        <v>329.33</v>
      </c>
    </row>
    <row r="384" spans="1:9" x14ac:dyDescent="0.25">
      <c r="A384" s="45">
        <f>SUMIFS(TB_CUSTO!$E:$E,TB_CUSTO!$G:$G,BASE_TP_TARIFADO!D384,TB_CUSTO!$B:$B,BASE_TP_TARIFADO!E384)*(F384/60)</f>
        <v>10.129</v>
      </c>
      <c r="B384" s="8">
        <v>44324</v>
      </c>
      <c r="C384" s="5" t="s">
        <v>31</v>
      </c>
      <c r="D384" s="5" t="s">
        <v>19</v>
      </c>
      <c r="E384" s="5" t="s">
        <v>11</v>
      </c>
      <c r="F384" s="5">
        <v>8682</v>
      </c>
      <c r="G384" s="11">
        <v>5.34837962962963E-2</v>
      </c>
      <c r="H384" s="5">
        <v>266</v>
      </c>
      <c r="I384" s="12">
        <v>1265.93</v>
      </c>
    </row>
    <row r="385" spans="1:9" x14ac:dyDescent="0.25">
      <c r="A385" s="45">
        <f>SUMIFS(TB_CUSTO!$E:$E,TB_CUSTO!$G:$G,BASE_TP_TARIFADO!D385,TB_CUSTO!$B:$B,BASE_TP_TARIFADO!E385)*(F385/60)</f>
        <v>38.283000000000001</v>
      </c>
      <c r="B385" s="8">
        <v>44324</v>
      </c>
      <c r="C385" s="5" t="s">
        <v>31</v>
      </c>
      <c r="D385" s="5" t="s">
        <v>19</v>
      </c>
      <c r="E385" s="5" t="s">
        <v>12</v>
      </c>
      <c r="F385" s="5">
        <v>32814</v>
      </c>
      <c r="G385" s="11">
        <v>0.20868055555555601</v>
      </c>
      <c r="H385" s="5">
        <v>1018</v>
      </c>
      <c r="I385" s="12">
        <v>13190.73</v>
      </c>
    </row>
    <row r="386" spans="1:9" x14ac:dyDescent="0.25">
      <c r="A386" s="45">
        <f>SUMIFS(TB_CUSTO!$E:$E,TB_CUSTO!$G:$G,BASE_TP_TARIFADO!D386,TB_CUSTO!$B:$B,BASE_TP_TARIFADO!E386)*(F386/60)</f>
        <v>6.5100000000000007</v>
      </c>
      <c r="B386" s="8">
        <v>44324</v>
      </c>
      <c r="C386" s="5" t="s">
        <v>28</v>
      </c>
      <c r="D386" s="5" t="s">
        <v>19</v>
      </c>
      <c r="E386" s="5" t="s">
        <v>2</v>
      </c>
      <c r="F386" s="5">
        <v>5580</v>
      </c>
      <c r="G386" s="11">
        <v>3.2546296296296302E-2</v>
      </c>
      <c r="H386" s="5">
        <v>171</v>
      </c>
      <c r="I386" s="12">
        <v>295.27999999999997</v>
      </c>
    </row>
    <row r="387" spans="1:9" x14ac:dyDescent="0.25">
      <c r="A387" s="45">
        <f>SUMIFS(TB_CUSTO!$E:$E,TB_CUSTO!$G:$G,BASE_TP_TARIFADO!D387,TB_CUSTO!$B:$B,BASE_TP_TARIFADO!E387)*(F387/60)</f>
        <v>4.4590000000000005</v>
      </c>
      <c r="B387" s="8">
        <v>44324</v>
      </c>
      <c r="C387" s="5" t="s">
        <v>28</v>
      </c>
      <c r="D387" s="5" t="s">
        <v>19</v>
      </c>
      <c r="E387" s="5" t="s">
        <v>11</v>
      </c>
      <c r="F387" s="5">
        <v>3822</v>
      </c>
      <c r="G387" s="11">
        <v>2.375E-2</v>
      </c>
      <c r="H387" s="5">
        <v>115</v>
      </c>
      <c r="I387" s="12">
        <v>554.59</v>
      </c>
    </row>
    <row r="388" spans="1:9" x14ac:dyDescent="0.25">
      <c r="A388" s="45">
        <f>SUMIFS(TB_CUSTO!$E:$E,TB_CUSTO!$G:$G,BASE_TP_TARIFADO!D388,TB_CUSTO!$B:$B,BASE_TP_TARIFADO!E388)*(F388/60)</f>
        <v>49.35</v>
      </c>
      <c r="B388" s="8">
        <v>44324</v>
      </c>
      <c r="C388" s="5" t="s">
        <v>28</v>
      </c>
      <c r="D388" s="5" t="s">
        <v>19</v>
      </c>
      <c r="E388" s="5" t="s">
        <v>12</v>
      </c>
      <c r="F388" s="5">
        <v>42300</v>
      </c>
      <c r="G388" s="11">
        <v>0.27545138888888898</v>
      </c>
      <c r="H388" s="5">
        <v>1260</v>
      </c>
      <c r="I388" s="12">
        <v>3169.91</v>
      </c>
    </row>
    <row r="389" spans="1:9" x14ac:dyDescent="0.25">
      <c r="A389" s="45">
        <f>SUMIFS(TB_CUSTO!$E:$E,TB_CUSTO!$G:$G,BASE_TP_TARIFADO!D389,TB_CUSTO!$B:$B,BASE_TP_TARIFADO!E389)*(F389/60)</f>
        <v>10.64</v>
      </c>
      <c r="B389" s="8">
        <v>44324</v>
      </c>
      <c r="C389" s="5" t="s">
        <v>34</v>
      </c>
      <c r="D389" s="5" t="s">
        <v>19</v>
      </c>
      <c r="E389" s="5" t="s">
        <v>2</v>
      </c>
      <c r="F389" s="5">
        <v>9120</v>
      </c>
      <c r="G389" s="11">
        <v>5.92708333333333E-2</v>
      </c>
      <c r="H389" s="5">
        <v>268</v>
      </c>
      <c r="I389" s="12">
        <v>126.96</v>
      </c>
    </row>
    <row r="390" spans="1:9" x14ac:dyDescent="0.25">
      <c r="A390" s="45">
        <f>SUMIFS(TB_CUSTO!$E:$E,TB_CUSTO!$G:$G,BASE_TP_TARIFADO!D390,TB_CUSTO!$B:$B,BASE_TP_TARIFADO!E390)*(F390/60)</f>
        <v>12.698000000000002</v>
      </c>
      <c r="B390" s="8">
        <v>44324</v>
      </c>
      <c r="C390" s="5" t="s">
        <v>34</v>
      </c>
      <c r="D390" s="5" t="s">
        <v>19</v>
      </c>
      <c r="E390" s="5" t="s">
        <v>11</v>
      </c>
      <c r="F390" s="5">
        <v>10884</v>
      </c>
      <c r="G390" s="11">
        <v>7.1840277777777795E-2</v>
      </c>
      <c r="H390" s="5">
        <v>333</v>
      </c>
      <c r="I390" s="12">
        <v>206.77</v>
      </c>
    </row>
    <row r="391" spans="1:9" x14ac:dyDescent="0.25">
      <c r="A391" s="45">
        <f>SUMIFS(TB_CUSTO!$E:$E,TB_CUSTO!$G:$G,BASE_TP_TARIFADO!D391,TB_CUSTO!$B:$B,BASE_TP_TARIFADO!E391)*(F391/60)</f>
        <v>28.294</v>
      </c>
      <c r="B391" s="8">
        <v>44324</v>
      </c>
      <c r="C391" s="5" t="s">
        <v>34</v>
      </c>
      <c r="D391" s="5" t="s">
        <v>19</v>
      </c>
      <c r="E391" s="5" t="s">
        <v>12</v>
      </c>
      <c r="F391" s="5">
        <v>24252</v>
      </c>
      <c r="G391" s="11">
        <v>0.16209490740740701</v>
      </c>
      <c r="H391" s="5">
        <v>736</v>
      </c>
      <c r="I391" s="12">
        <v>2597.4299999999998</v>
      </c>
    </row>
    <row r="392" spans="1:9" x14ac:dyDescent="0.25">
      <c r="A392" s="45">
        <f>SUMIFS(TB_CUSTO!$E:$E,TB_CUSTO!$G:$G,BASE_TP_TARIFADO!D392,TB_CUSTO!$B:$B,BASE_TP_TARIFADO!E392)*(F392/60)</f>
        <v>1.1025</v>
      </c>
      <c r="B392" s="8">
        <v>44324</v>
      </c>
      <c r="C392" s="5" t="s">
        <v>25</v>
      </c>
      <c r="D392" s="5" t="s">
        <v>19</v>
      </c>
      <c r="E392" s="5" t="s">
        <v>3</v>
      </c>
      <c r="F392" s="5">
        <v>2646</v>
      </c>
      <c r="G392" s="11">
        <v>2.06134259259259E-2</v>
      </c>
      <c r="H392" s="5">
        <v>83</v>
      </c>
      <c r="I392" s="12">
        <v>0</v>
      </c>
    </row>
    <row r="393" spans="1:9" x14ac:dyDescent="0.25">
      <c r="A393" s="45">
        <f>SUMIFS(TB_CUSTO!$E:$E,TB_CUSTO!$G:$G,BASE_TP_TARIFADO!D393,TB_CUSTO!$B:$B,BASE_TP_TARIFADO!E393)*(F393/60)</f>
        <v>0.45250000000000007</v>
      </c>
      <c r="B393" s="8">
        <v>44324</v>
      </c>
      <c r="C393" s="5" t="s">
        <v>25</v>
      </c>
      <c r="D393" s="5" t="s">
        <v>19</v>
      </c>
      <c r="E393" s="5" t="s">
        <v>4</v>
      </c>
      <c r="F393" s="5">
        <v>1086</v>
      </c>
      <c r="G393" s="11">
        <v>9.2129629629629593E-3</v>
      </c>
      <c r="H393" s="5">
        <v>35</v>
      </c>
      <c r="I393" s="12">
        <v>0</v>
      </c>
    </row>
    <row r="394" spans="1:9" x14ac:dyDescent="0.25">
      <c r="A394" s="45">
        <f>SUMIFS(TB_CUSTO!$E:$E,TB_CUSTO!$G:$G,BASE_TP_TARIFADO!D394,TB_CUSTO!$B:$B,BASE_TP_TARIFADO!E394)*(F394/60)</f>
        <v>28.112000000000005</v>
      </c>
      <c r="B394" s="8">
        <v>44324</v>
      </c>
      <c r="C394" s="5" t="s">
        <v>25</v>
      </c>
      <c r="D394" s="5" t="s">
        <v>19</v>
      </c>
      <c r="E394" s="5" t="s">
        <v>2</v>
      </c>
      <c r="F394" s="5">
        <v>24096</v>
      </c>
      <c r="G394" s="11">
        <v>0.13547453703703699</v>
      </c>
      <c r="H394" s="5">
        <v>759</v>
      </c>
      <c r="I394" s="12">
        <v>1285.3800000000001</v>
      </c>
    </row>
    <row r="395" spans="1:9" x14ac:dyDescent="0.25">
      <c r="A395" s="45">
        <f>SUMIFS(TB_CUSTO!$E:$E,TB_CUSTO!$G:$G,BASE_TP_TARIFADO!D395,TB_CUSTO!$B:$B,BASE_TP_TARIFADO!E395)*(F395/60)</f>
        <v>26.789000000000001</v>
      </c>
      <c r="B395" s="8">
        <v>44324</v>
      </c>
      <c r="C395" s="5" t="s">
        <v>25</v>
      </c>
      <c r="D395" s="5" t="s">
        <v>19</v>
      </c>
      <c r="E395" s="5" t="s">
        <v>11</v>
      </c>
      <c r="F395" s="5">
        <v>22962</v>
      </c>
      <c r="G395" s="11">
        <v>0.14469907407407401</v>
      </c>
      <c r="H395" s="5">
        <v>693</v>
      </c>
      <c r="I395" s="12">
        <v>2033.52</v>
      </c>
    </row>
    <row r="396" spans="1:9" x14ac:dyDescent="0.25">
      <c r="A396" s="45">
        <f>SUMIFS(TB_CUSTO!$E:$E,TB_CUSTO!$G:$G,BASE_TP_TARIFADO!D396,TB_CUSTO!$B:$B,BASE_TP_TARIFADO!E396)*(F396/60)</f>
        <v>81.410000000000011</v>
      </c>
      <c r="B396" s="8">
        <v>44324</v>
      </c>
      <c r="C396" s="5" t="s">
        <v>25</v>
      </c>
      <c r="D396" s="5" t="s">
        <v>19</v>
      </c>
      <c r="E396" s="5" t="s">
        <v>12</v>
      </c>
      <c r="F396" s="5">
        <v>69780</v>
      </c>
      <c r="G396" s="11">
        <v>0.43478009259259298</v>
      </c>
      <c r="H396" s="5">
        <v>2175</v>
      </c>
      <c r="I396" s="12">
        <v>2655.74</v>
      </c>
    </row>
    <row r="397" spans="1:9" x14ac:dyDescent="0.25">
      <c r="A397" s="45">
        <f>SUMIFS(TB_CUSTO!$E:$E,TB_CUSTO!$G:$G,BASE_TP_TARIFADO!D397,TB_CUSTO!$B:$B,BASE_TP_TARIFADO!E397)*(F397/60)</f>
        <v>2.9575</v>
      </c>
      <c r="B397" s="8">
        <v>44324</v>
      </c>
      <c r="C397" s="5" t="s">
        <v>35</v>
      </c>
      <c r="D397" s="5" t="s">
        <v>19</v>
      </c>
      <c r="E397" s="5" t="s">
        <v>3</v>
      </c>
      <c r="F397" s="5">
        <v>7098</v>
      </c>
      <c r="G397" s="11">
        <v>5.0439814814814798E-2</v>
      </c>
      <c r="H397" s="5">
        <v>223</v>
      </c>
      <c r="I397" s="12">
        <v>0</v>
      </c>
    </row>
    <row r="398" spans="1:9" x14ac:dyDescent="0.25">
      <c r="A398" s="45">
        <f>SUMIFS(TB_CUSTO!$E:$E,TB_CUSTO!$G:$G,BASE_TP_TARIFADO!D398,TB_CUSTO!$B:$B,BASE_TP_TARIFADO!E398)*(F398/60)</f>
        <v>0.85749999999999993</v>
      </c>
      <c r="B398" s="8">
        <v>44324</v>
      </c>
      <c r="C398" s="5" t="s">
        <v>35</v>
      </c>
      <c r="D398" s="5" t="s">
        <v>19</v>
      </c>
      <c r="E398" s="5" t="s">
        <v>4</v>
      </c>
      <c r="F398" s="5">
        <v>2058</v>
      </c>
      <c r="G398" s="11">
        <v>1.6979166666666701E-2</v>
      </c>
      <c r="H398" s="5">
        <v>66</v>
      </c>
      <c r="I398" s="12">
        <v>0</v>
      </c>
    </row>
    <row r="399" spans="1:9" x14ac:dyDescent="0.25">
      <c r="A399" s="45">
        <f>SUMIFS(TB_CUSTO!$E:$E,TB_CUSTO!$G:$G,BASE_TP_TARIFADO!D399,TB_CUSTO!$B:$B,BASE_TP_TARIFADO!E399)*(F399/60)</f>
        <v>22.568000000000001</v>
      </c>
      <c r="B399" s="8">
        <v>44324</v>
      </c>
      <c r="C399" s="5" t="s">
        <v>35</v>
      </c>
      <c r="D399" s="5" t="s">
        <v>19</v>
      </c>
      <c r="E399" s="5" t="s">
        <v>2</v>
      </c>
      <c r="F399" s="5">
        <v>19344</v>
      </c>
      <c r="G399" s="11">
        <v>0.12024305555555601</v>
      </c>
      <c r="H399" s="5">
        <v>590</v>
      </c>
      <c r="I399" s="12">
        <v>0</v>
      </c>
    </row>
    <row r="400" spans="1:9" x14ac:dyDescent="0.25">
      <c r="A400" s="45">
        <f>SUMIFS(TB_CUSTO!$E:$E,TB_CUSTO!$G:$G,BASE_TP_TARIFADO!D400,TB_CUSTO!$B:$B,BASE_TP_TARIFADO!E400)*(F400/60)</f>
        <v>15.449</v>
      </c>
      <c r="B400" s="8">
        <v>44324</v>
      </c>
      <c r="C400" s="5" t="s">
        <v>35</v>
      </c>
      <c r="D400" s="5" t="s">
        <v>19</v>
      </c>
      <c r="E400" s="5" t="s">
        <v>11</v>
      </c>
      <c r="F400" s="5">
        <v>13242</v>
      </c>
      <c r="G400" s="11">
        <v>7.9432870370370404E-2</v>
      </c>
      <c r="H400" s="5">
        <v>424</v>
      </c>
      <c r="I400" s="12">
        <v>460.86</v>
      </c>
    </row>
    <row r="401" spans="1:9" x14ac:dyDescent="0.25">
      <c r="A401" s="45">
        <f>SUMIFS(TB_CUSTO!$E:$E,TB_CUSTO!$G:$G,BASE_TP_TARIFADO!D401,TB_CUSTO!$B:$B,BASE_TP_TARIFADO!E401)*(F401/60)</f>
        <v>69.013000000000005</v>
      </c>
      <c r="B401" s="8">
        <v>44324</v>
      </c>
      <c r="C401" s="5" t="s">
        <v>35</v>
      </c>
      <c r="D401" s="5" t="s">
        <v>19</v>
      </c>
      <c r="E401" s="5" t="s">
        <v>12</v>
      </c>
      <c r="F401" s="5">
        <v>59154</v>
      </c>
      <c r="G401" s="11">
        <v>0.35854166666666698</v>
      </c>
      <c r="H401" s="5">
        <v>1878</v>
      </c>
      <c r="I401" s="12">
        <v>1178.22</v>
      </c>
    </row>
    <row r="402" spans="1:9" x14ac:dyDescent="0.25">
      <c r="A402" s="45">
        <f>SUMIFS(TB_CUSTO!$E:$E,TB_CUSTO!$G:$G,BASE_TP_TARIFADO!D402,TB_CUSTO!$B:$B,BASE_TP_TARIFADO!E402)*(F402/60)</f>
        <v>7.5000000000000011E-2</v>
      </c>
      <c r="B402" s="8">
        <v>44324</v>
      </c>
      <c r="C402" s="5" t="s">
        <v>21</v>
      </c>
      <c r="D402" s="5" t="s">
        <v>19</v>
      </c>
      <c r="E402" s="5" t="s">
        <v>3</v>
      </c>
      <c r="F402" s="5">
        <v>180</v>
      </c>
      <c r="G402" s="11">
        <v>1.07638888888889E-3</v>
      </c>
      <c r="H402" s="5">
        <v>6</v>
      </c>
      <c r="I402" s="12">
        <v>0</v>
      </c>
    </row>
    <row r="403" spans="1:9" x14ac:dyDescent="0.25">
      <c r="A403" s="45">
        <f>SUMIFS(TB_CUSTO!$E:$E,TB_CUSTO!$G:$G,BASE_TP_TARIFADO!D403,TB_CUSTO!$B:$B,BASE_TP_TARIFADO!E403)*(F403/60)</f>
        <v>1.2500000000000001E-2</v>
      </c>
      <c r="B403" s="8">
        <v>44324</v>
      </c>
      <c r="C403" s="5" t="s">
        <v>21</v>
      </c>
      <c r="D403" s="5" t="s">
        <v>19</v>
      </c>
      <c r="E403" s="5" t="s">
        <v>4</v>
      </c>
      <c r="F403" s="5">
        <v>30</v>
      </c>
      <c r="G403" s="11">
        <v>2.5462962962962999E-4</v>
      </c>
      <c r="H403" s="5">
        <v>1</v>
      </c>
      <c r="I403" s="12">
        <v>0</v>
      </c>
    </row>
    <row r="404" spans="1:9" x14ac:dyDescent="0.25">
      <c r="A404" s="45">
        <f>SUMIFS(TB_CUSTO!$E:$E,TB_CUSTO!$G:$G,BASE_TP_TARIFADO!D404,TB_CUSTO!$B:$B,BASE_TP_TARIFADO!E404)*(F404/60)</f>
        <v>3.5000000000000003E-2</v>
      </c>
      <c r="B404" s="8">
        <v>44324</v>
      </c>
      <c r="C404" s="5" t="s">
        <v>21</v>
      </c>
      <c r="D404" s="5" t="s">
        <v>19</v>
      </c>
      <c r="E404" s="5" t="s">
        <v>2</v>
      </c>
      <c r="F404" s="5">
        <v>30</v>
      </c>
      <c r="G404" s="11">
        <v>2.31481481481481E-4</v>
      </c>
      <c r="H404" s="5">
        <v>1</v>
      </c>
      <c r="I404" s="12">
        <v>0</v>
      </c>
    </row>
    <row r="405" spans="1:9" x14ac:dyDescent="0.25">
      <c r="A405" s="45">
        <f>SUMIFS(TB_CUSTO!$E:$E,TB_CUSTO!$G:$G,BASE_TP_TARIFADO!D405,TB_CUSTO!$B:$B,BASE_TP_TARIFADO!E405)*(F405/60)</f>
        <v>8.4000000000000005E-2</v>
      </c>
      <c r="B405" s="8">
        <v>44324</v>
      </c>
      <c r="C405" s="5" t="s">
        <v>21</v>
      </c>
      <c r="D405" s="5" t="s">
        <v>19</v>
      </c>
      <c r="E405" s="5" t="s">
        <v>11</v>
      </c>
      <c r="F405" s="5">
        <v>72</v>
      </c>
      <c r="G405" s="11">
        <v>5.4398148148148101E-4</v>
      </c>
      <c r="H405" s="5">
        <v>2</v>
      </c>
      <c r="I405" s="12">
        <v>0</v>
      </c>
    </row>
    <row r="406" spans="1:9" x14ac:dyDescent="0.25">
      <c r="A406" s="45">
        <f>SUMIFS(TB_CUSTO!$E:$E,TB_CUSTO!$G:$G,BASE_TP_TARIFADO!D406,TB_CUSTO!$B:$B,BASE_TP_TARIFADO!E406)*(F406/60)</f>
        <v>0.52500000000000002</v>
      </c>
      <c r="B406" s="8">
        <v>44324</v>
      </c>
      <c r="C406" s="5" t="s">
        <v>21</v>
      </c>
      <c r="D406" s="5" t="s">
        <v>19</v>
      </c>
      <c r="E406" s="5" t="s">
        <v>12</v>
      </c>
      <c r="F406" s="5">
        <v>450</v>
      </c>
      <c r="G406" s="11">
        <v>2.82407407407407E-3</v>
      </c>
      <c r="H406" s="5">
        <v>15</v>
      </c>
      <c r="I406" s="12">
        <v>0</v>
      </c>
    </row>
    <row r="407" spans="1:9" x14ac:dyDescent="0.25">
      <c r="A407" s="45">
        <f>SUMIFS(TB_CUSTO!$E:$E,TB_CUSTO!$G:$G,BASE_TP_TARIFADO!D407,TB_CUSTO!$B:$B,BASE_TP_TARIFADO!E407)*(F407/60)</f>
        <v>30.03</v>
      </c>
      <c r="B407" s="8">
        <v>44324</v>
      </c>
      <c r="C407" s="5" t="s">
        <v>33</v>
      </c>
      <c r="D407" s="5" t="s">
        <v>19</v>
      </c>
      <c r="E407" s="5" t="s">
        <v>2</v>
      </c>
      <c r="F407" s="5">
        <v>25740</v>
      </c>
      <c r="G407" s="11">
        <v>0.15620370370370401</v>
      </c>
      <c r="H407" s="5">
        <v>793</v>
      </c>
      <c r="I407" s="12">
        <v>527.09</v>
      </c>
    </row>
    <row r="408" spans="1:9" x14ac:dyDescent="0.25">
      <c r="A408" s="45">
        <f>SUMIFS(TB_CUSTO!$E:$E,TB_CUSTO!$G:$G,BASE_TP_TARIFADO!D408,TB_CUSTO!$B:$B,BASE_TP_TARIFADO!E408)*(F408/60)</f>
        <v>14.875000000000002</v>
      </c>
      <c r="B408" s="8">
        <v>44324</v>
      </c>
      <c r="C408" s="5" t="s">
        <v>33</v>
      </c>
      <c r="D408" s="5" t="s">
        <v>19</v>
      </c>
      <c r="E408" s="5" t="s">
        <v>11</v>
      </c>
      <c r="F408" s="5">
        <v>12750</v>
      </c>
      <c r="G408" s="11">
        <v>7.5601851851851906E-2</v>
      </c>
      <c r="H408" s="5">
        <v>399</v>
      </c>
      <c r="I408" s="12">
        <v>0</v>
      </c>
    </row>
    <row r="409" spans="1:9" x14ac:dyDescent="0.25">
      <c r="A409" s="45">
        <f>SUMIFS(TB_CUSTO!$E:$E,TB_CUSTO!$G:$G,BASE_TP_TARIFADO!D409,TB_CUSTO!$B:$B,BASE_TP_TARIFADO!E409)*(F409/60)</f>
        <v>67.543000000000006</v>
      </c>
      <c r="B409" s="8">
        <v>44324</v>
      </c>
      <c r="C409" s="5" t="s">
        <v>33</v>
      </c>
      <c r="D409" s="5" t="s">
        <v>19</v>
      </c>
      <c r="E409" s="5" t="s">
        <v>12</v>
      </c>
      <c r="F409" s="5">
        <v>57894</v>
      </c>
      <c r="G409" s="11">
        <v>0.364722222222222</v>
      </c>
      <c r="H409" s="5">
        <v>1809</v>
      </c>
      <c r="I409" s="12">
        <v>1749.47</v>
      </c>
    </row>
    <row r="410" spans="1:9" x14ac:dyDescent="0.25">
      <c r="A410" s="45">
        <f>SUMIFS(TB_CUSTO!$E:$E,TB_CUSTO!$G:$G,BASE_TP_TARIFADO!D410,TB_CUSTO!$B:$B,BASE_TP_TARIFADO!E410)*(F410/60)</f>
        <v>7.7500000000000013E-2</v>
      </c>
      <c r="B410" s="8">
        <v>44324</v>
      </c>
      <c r="C410" s="5" t="s">
        <v>24</v>
      </c>
      <c r="D410" s="5" t="s">
        <v>19</v>
      </c>
      <c r="E410" s="5" t="s">
        <v>3</v>
      </c>
      <c r="F410" s="5">
        <v>186</v>
      </c>
      <c r="G410" s="11">
        <v>1.1574074074074099E-3</v>
      </c>
      <c r="H410" s="5">
        <v>6</v>
      </c>
      <c r="I410" s="12">
        <v>0</v>
      </c>
    </row>
    <row r="411" spans="1:9" x14ac:dyDescent="0.25">
      <c r="A411" s="45">
        <f>SUMIFS(TB_CUSTO!$E:$E,TB_CUSTO!$G:$G,BASE_TP_TARIFADO!D411,TB_CUSTO!$B:$B,BASE_TP_TARIFADO!E411)*(F411/60)</f>
        <v>3.7500000000000006E-2</v>
      </c>
      <c r="B411" s="8">
        <v>44324</v>
      </c>
      <c r="C411" s="5" t="s">
        <v>24</v>
      </c>
      <c r="D411" s="5" t="s">
        <v>19</v>
      </c>
      <c r="E411" s="5" t="s">
        <v>4</v>
      </c>
      <c r="F411" s="5">
        <v>90</v>
      </c>
      <c r="G411" s="11">
        <v>7.8703703703703705E-4</v>
      </c>
      <c r="H411" s="5">
        <v>3</v>
      </c>
      <c r="I411" s="12">
        <v>0</v>
      </c>
    </row>
    <row r="412" spans="1:9" x14ac:dyDescent="0.25">
      <c r="A412" s="45">
        <f>SUMIFS(TB_CUSTO!$E:$E,TB_CUSTO!$G:$G,BASE_TP_TARIFADO!D412,TB_CUSTO!$B:$B,BASE_TP_TARIFADO!E412)*(F412/60)</f>
        <v>0.67200000000000004</v>
      </c>
      <c r="B412" s="8">
        <v>44324</v>
      </c>
      <c r="C412" s="5" t="s">
        <v>24</v>
      </c>
      <c r="D412" s="5" t="s">
        <v>19</v>
      </c>
      <c r="E412" s="5" t="s">
        <v>2</v>
      </c>
      <c r="F412" s="5">
        <v>576</v>
      </c>
      <c r="G412" s="11">
        <v>4.8958333333333302E-3</v>
      </c>
      <c r="H412" s="5">
        <v>13</v>
      </c>
      <c r="I412" s="12">
        <v>0</v>
      </c>
    </row>
    <row r="413" spans="1:9" x14ac:dyDescent="0.25">
      <c r="A413" s="45">
        <f>SUMIFS(TB_CUSTO!$E:$E,TB_CUSTO!$G:$G,BASE_TP_TARIFADO!D413,TB_CUSTO!$B:$B,BASE_TP_TARIFADO!E413)*(F413/60)</f>
        <v>7.0000000000000007E-2</v>
      </c>
      <c r="B413" s="8">
        <v>44324</v>
      </c>
      <c r="C413" s="5" t="s">
        <v>24</v>
      </c>
      <c r="D413" s="5" t="s">
        <v>19</v>
      </c>
      <c r="E413" s="5" t="s">
        <v>11</v>
      </c>
      <c r="F413" s="5">
        <v>60</v>
      </c>
      <c r="G413" s="11">
        <v>1.7361111111111101E-4</v>
      </c>
      <c r="H413" s="5">
        <v>2</v>
      </c>
      <c r="I413" s="12">
        <v>0</v>
      </c>
    </row>
    <row r="414" spans="1:9" x14ac:dyDescent="0.25">
      <c r="A414" s="45">
        <f>SUMIFS(TB_CUSTO!$E:$E,TB_CUSTO!$G:$G,BASE_TP_TARIFADO!D414,TB_CUSTO!$B:$B,BASE_TP_TARIFADO!E414)*(F414/60)</f>
        <v>0.80500000000000005</v>
      </c>
      <c r="B414" s="8">
        <v>44324</v>
      </c>
      <c r="C414" s="5" t="s">
        <v>24</v>
      </c>
      <c r="D414" s="5" t="s">
        <v>19</v>
      </c>
      <c r="E414" s="5" t="s">
        <v>12</v>
      </c>
      <c r="F414" s="5">
        <v>690</v>
      </c>
      <c r="G414" s="11">
        <v>3.3449074074074102E-3</v>
      </c>
      <c r="H414" s="5">
        <v>24</v>
      </c>
      <c r="I414" s="12">
        <v>0</v>
      </c>
    </row>
    <row r="415" spans="1:9" x14ac:dyDescent="0.25">
      <c r="A415" s="45">
        <f>SUMIFS(TB_CUSTO!$E:$E,TB_CUSTO!$G:$G,BASE_TP_TARIFADO!D415,TB_CUSTO!$B:$B,BASE_TP_TARIFADO!E415)*(F415/60)</f>
        <v>16.954000000000001</v>
      </c>
      <c r="B415" s="8">
        <v>44324</v>
      </c>
      <c r="C415" s="5" t="s">
        <v>30</v>
      </c>
      <c r="D415" s="5" t="s">
        <v>19</v>
      </c>
      <c r="E415" s="5" t="s">
        <v>2</v>
      </c>
      <c r="F415" s="5">
        <v>14532</v>
      </c>
      <c r="G415" s="11">
        <v>9.8472222222222197E-2</v>
      </c>
      <c r="H415" s="5">
        <v>413</v>
      </c>
      <c r="I415" s="12">
        <v>3074.59</v>
      </c>
    </row>
    <row r="416" spans="1:9" x14ac:dyDescent="0.25">
      <c r="A416" s="45">
        <f>SUMIFS(TB_CUSTO!$E:$E,TB_CUSTO!$G:$G,BASE_TP_TARIFADO!D416,TB_CUSTO!$B:$B,BASE_TP_TARIFADO!E416)*(F416/60)</f>
        <v>9.9330000000000016</v>
      </c>
      <c r="B416" s="8">
        <v>44324</v>
      </c>
      <c r="C416" s="5" t="s">
        <v>30</v>
      </c>
      <c r="D416" s="5" t="s">
        <v>19</v>
      </c>
      <c r="E416" s="5" t="s">
        <v>11</v>
      </c>
      <c r="F416" s="5">
        <v>8514</v>
      </c>
      <c r="G416" s="11">
        <v>4.98726851851852E-2</v>
      </c>
      <c r="H416" s="5">
        <v>266</v>
      </c>
      <c r="I416" s="12">
        <v>691.07</v>
      </c>
    </row>
    <row r="417" spans="1:9" x14ac:dyDescent="0.25">
      <c r="A417" s="45">
        <f>SUMIFS(TB_CUSTO!$E:$E,TB_CUSTO!$G:$G,BASE_TP_TARIFADO!D417,TB_CUSTO!$B:$B,BASE_TP_TARIFADO!E417)*(F417/60)</f>
        <v>32.662000000000006</v>
      </c>
      <c r="B417" s="8">
        <v>44324</v>
      </c>
      <c r="C417" s="5" t="s">
        <v>30</v>
      </c>
      <c r="D417" s="5" t="s">
        <v>19</v>
      </c>
      <c r="E417" s="5" t="s">
        <v>12</v>
      </c>
      <c r="F417" s="5">
        <v>27996</v>
      </c>
      <c r="G417" s="11">
        <v>0.17828703703703699</v>
      </c>
      <c r="H417" s="5">
        <v>882</v>
      </c>
      <c r="I417" s="12">
        <v>1434.79</v>
      </c>
    </row>
    <row r="418" spans="1:9" x14ac:dyDescent="0.25">
      <c r="A418" s="45">
        <f>SUMIFS(TB_CUSTO!$E:$E,TB_CUSTO!$G:$G,BASE_TP_TARIFADO!D418,TB_CUSTO!$B:$B,BASE_TP_TARIFADO!E418)*(F418/60)</f>
        <v>0.53900000000000003</v>
      </c>
      <c r="B418" s="8">
        <v>44324</v>
      </c>
      <c r="C418" s="5" t="s">
        <v>26</v>
      </c>
      <c r="D418" s="5" t="s">
        <v>19</v>
      </c>
      <c r="E418" s="5" t="s">
        <v>2</v>
      </c>
      <c r="F418" s="5">
        <v>462</v>
      </c>
      <c r="G418" s="11">
        <v>3.1134259259259301E-3</v>
      </c>
      <c r="H418" s="5">
        <v>15</v>
      </c>
      <c r="I418" s="12">
        <v>0</v>
      </c>
    </row>
    <row r="419" spans="1:9" x14ac:dyDescent="0.25">
      <c r="A419" s="45">
        <f>SUMIFS(TB_CUSTO!$E:$E,TB_CUSTO!$G:$G,BASE_TP_TARIFADO!D419,TB_CUSTO!$B:$B,BASE_TP_TARIFADO!E419)*(F419/60)</f>
        <v>0.17500000000000002</v>
      </c>
      <c r="B419" s="8">
        <v>44324</v>
      </c>
      <c r="C419" s="5" t="s">
        <v>26</v>
      </c>
      <c r="D419" s="5" t="s">
        <v>19</v>
      </c>
      <c r="E419" s="5" t="s">
        <v>11</v>
      </c>
      <c r="F419" s="5">
        <v>150</v>
      </c>
      <c r="G419" s="11">
        <v>7.1759259259259302E-4</v>
      </c>
      <c r="H419" s="5">
        <v>5</v>
      </c>
      <c r="I419" s="12">
        <v>0</v>
      </c>
    </row>
    <row r="420" spans="1:9" x14ac:dyDescent="0.25">
      <c r="A420" s="45">
        <f>SUMIFS(TB_CUSTO!$E:$E,TB_CUSTO!$G:$G,BASE_TP_TARIFADO!D420,TB_CUSTO!$B:$B,BASE_TP_TARIFADO!E420)*(F420/60)</f>
        <v>2.6670000000000003</v>
      </c>
      <c r="B420" s="8">
        <v>44324</v>
      </c>
      <c r="C420" s="5" t="s">
        <v>26</v>
      </c>
      <c r="D420" s="5" t="s">
        <v>19</v>
      </c>
      <c r="E420" s="5" t="s">
        <v>12</v>
      </c>
      <c r="F420" s="5">
        <v>2286</v>
      </c>
      <c r="G420" s="11">
        <v>1.2453703703703699E-2</v>
      </c>
      <c r="H420" s="5">
        <v>77</v>
      </c>
      <c r="I420" s="12">
        <v>0</v>
      </c>
    </row>
    <row r="421" spans="1:9" x14ac:dyDescent="0.25">
      <c r="A421" s="45">
        <f>SUMIFS(TB_CUSTO!$E:$E,TB_CUSTO!$G:$G,BASE_TP_TARIFADO!D421,TB_CUSTO!$B:$B,BASE_TP_TARIFADO!E421)*(F421/60)</f>
        <v>25.242000000000004</v>
      </c>
      <c r="B421" s="8">
        <v>44324</v>
      </c>
      <c r="C421" s="5" t="s">
        <v>37</v>
      </c>
      <c r="D421" s="5" t="s">
        <v>19</v>
      </c>
      <c r="E421" s="5" t="s">
        <v>2</v>
      </c>
      <c r="F421" s="5">
        <v>21636</v>
      </c>
      <c r="G421" s="11">
        <v>0.13855324074074099</v>
      </c>
      <c r="H421" s="5">
        <v>618</v>
      </c>
      <c r="I421" s="12">
        <v>18626.82</v>
      </c>
    </row>
    <row r="422" spans="1:9" x14ac:dyDescent="0.25">
      <c r="A422" s="45">
        <f>SUMIFS(TB_CUSTO!$E:$E,TB_CUSTO!$G:$G,BASE_TP_TARIFADO!D422,TB_CUSTO!$B:$B,BASE_TP_TARIFADO!E422)*(F422/60)</f>
        <v>9.4500000000000011</v>
      </c>
      <c r="B422" s="8">
        <v>44324</v>
      </c>
      <c r="C422" s="5" t="s">
        <v>37</v>
      </c>
      <c r="D422" s="5" t="s">
        <v>19</v>
      </c>
      <c r="E422" s="5" t="s">
        <v>11</v>
      </c>
      <c r="F422" s="5">
        <v>8100</v>
      </c>
      <c r="G422" s="11">
        <v>5.04513888888889E-2</v>
      </c>
      <c r="H422" s="5">
        <v>236</v>
      </c>
      <c r="I422" s="12">
        <v>80.430000000000007</v>
      </c>
    </row>
    <row r="423" spans="1:9" x14ac:dyDescent="0.25">
      <c r="A423" s="45">
        <f>SUMIFS(TB_CUSTO!$E:$E,TB_CUSTO!$G:$G,BASE_TP_TARIFADO!D423,TB_CUSTO!$B:$B,BASE_TP_TARIFADO!E423)*(F423/60)</f>
        <v>52.934000000000012</v>
      </c>
      <c r="B423" s="8">
        <v>44324</v>
      </c>
      <c r="C423" s="5" t="s">
        <v>37</v>
      </c>
      <c r="D423" s="5" t="s">
        <v>19</v>
      </c>
      <c r="E423" s="5" t="s">
        <v>12</v>
      </c>
      <c r="F423" s="5">
        <v>45372</v>
      </c>
      <c r="G423" s="11">
        <v>0.30016203703703698</v>
      </c>
      <c r="H423" s="5">
        <v>1333</v>
      </c>
      <c r="I423" s="12">
        <v>3449.01</v>
      </c>
    </row>
    <row r="424" spans="1:9" x14ac:dyDescent="0.25">
      <c r="A424" s="45">
        <f>SUMIFS(TB_CUSTO!$E:$E,TB_CUSTO!$G:$G,BASE_TP_TARIFADO!D424,TB_CUSTO!$B:$B,BASE_TP_TARIFADO!E424)*(F424/60)</f>
        <v>2.6725000000000003</v>
      </c>
      <c r="B424" s="8">
        <v>44324</v>
      </c>
      <c r="C424" s="5" t="s">
        <v>18</v>
      </c>
      <c r="D424" s="5" t="s">
        <v>19</v>
      </c>
      <c r="E424" s="5" t="s">
        <v>3</v>
      </c>
      <c r="F424" s="5">
        <v>6414</v>
      </c>
      <c r="G424" s="11">
        <v>4.0706018518518503E-2</v>
      </c>
      <c r="H424" s="5">
        <v>209</v>
      </c>
      <c r="I424" s="12">
        <v>0</v>
      </c>
    </row>
    <row r="425" spans="1:9" x14ac:dyDescent="0.25">
      <c r="A425" s="45">
        <f>SUMIFS(TB_CUSTO!$E:$E,TB_CUSTO!$G:$G,BASE_TP_TARIFADO!D425,TB_CUSTO!$B:$B,BASE_TP_TARIFADO!E425)*(F425/60)</f>
        <v>0.63250000000000006</v>
      </c>
      <c r="B425" s="8">
        <v>44324</v>
      </c>
      <c r="C425" s="5" t="s">
        <v>18</v>
      </c>
      <c r="D425" s="5" t="s">
        <v>19</v>
      </c>
      <c r="E425" s="5" t="s">
        <v>4</v>
      </c>
      <c r="F425" s="5">
        <v>1518</v>
      </c>
      <c r="G425" s="11">
        <v>1.2002314814814801E-2</v>
      </c>
      <c r="H425" s="5">
        <v>49</v>
      </c>
      <c r="I425" s="12">
        <v>0</v>
      </c>
    </row>
    <row r="426" spans="1:9" x14ac:dyDescent="0.25">
      <c r="A426" s="45">
        <f>SUMIFS(TB_CUSTO!$E:$E,TB_CUSTO!$G:$G,BASE_TP_TARIFADO!D426,TB_CUSTO!$B:$B,BASE_TP_TARIFADO!E426)*(F426/60)</f>
        <v>16.737000000000002</v>
      </c>
      <c r="B426" s="8">
        <v>44324</v>
      </c>
      <c r="C426" s="5" t="s">
        <v>18</v>
      </c>
      <c r="D426" s="5" t="s">
        <v>19</v>
      </c>
      <c r="E426" s="5" t="s">
        <v>2</v>
      </c>
      <c r="F426" s="5">
        <v>14346</v>
      </c>
      <c r="G426" s="11">
        <v>8.1412037037037005E-2</v>
      </c>
      <c r="H426" s="5">
        <v>464</v>
      </c>
      <c r="I426" s="12">
        <v>0</v>
      </c>
    </row>
    <row r="427" spans="1:9" x14ac:dyDescent="0.25">
      <c r="A427" s="45">
        <f>SUMIFS(TB_CUSTO!$E:$E,TB_CUSTO!$G:$G,BASE_TP_TARIFADO!D427,TB_CUSTO!$B:$B,BASE_TP_TARIFADO!E427)*(F427/60)</f>
        <v>14.406000000000002</v>
      </c>
      <c r="B427" s="8">
        <v>44324</v>
      </c>
      <c r="C427" s="5" t="s">
        <v>18</v>
      </c>
      <c r="D427" s="5" t="s">
        <v>19</v>
      </c>
      <c r="E427" s="5" t="s">
        <v>11</v>
      </c>
      <c r="F427" s="5">
        <v>12348</v>
      </c>
      <c r="G427" s="11">
        <v>7.3842592592592599E-2</v>
      </c>
      <c r="H427" s="5">
        <v>394</v>
      </c>
      <c r="I427" s="12">
        <v>197.55</v>
      </c>
    </row>
    <row r="428" spans="1:9" x14ac:dyDescent="0.25">
      <c r="A428" s="45">
        <f>SUMIFS(TB_CUSTO!$E:$E,TB_CUSTO!$G:$G,BASE_TP_TARIFADO!D428,TB_CUSTO!$B:$B,BASE_TP_TARIFADO!E428)*(F428/60)</f>
        <v>51.653000000000006</v>
      </c>
      <c r="B428" s="8">
        <v>44324</v>
      </c>
      <c r="C428" s="5" t="s">
        <v>18</v>
      </c>
      <c r="D428" s="5" t="s">
        <v>19</v>
      </c>
      <c r="E428" s="5" t="s">
        <v>12</v>
      </c>
      <c r="F428" s="5">
        <v>44274</v>
      </c>
      <c r="G428" s="11">
        <v>0.26467592592592598</v>
      </c>
      <c r="H428" s="5">
        <v>1390</v>
      </c>
      <c r="I428" s="12">
        <v>184.38</v>
      </c>
    </row>
    <row r="429" spans="1:9" x14ac:dyDescent="0.25">
      <c r="A429" s="45">
        <f>SUMIFS(TB_CUSTO!$E:$E,TB_CUSTO!$G:$G,BASE_TP_TARIFADO!D429,TB_CUSTO!$B:$B,BASE_TP_TARIFADO!E429)*(F429/60)</f>
        <v>34.377000000000002</v>
      </c>
      <c r="B429" s="8">
        <v>44324</v>
      </c>
      <c r="C429" s="5" t="s">
        <v>75</v>
      </c>
      <c r="D429" s="5" t="s">
        <v>19</v>
      </c>
      <c r="E429" s="5" t="s">
        <v>2</v>
      </c>
      <c r="F429" s="5">
        <v>29466</v>
      </c>
      <c r="G429" s="11">
        <v>0.19398148148148101</v>
      </c>
      <c r="H429" s="5">
        <v>842</v>
      </c>
      <c r="I429" s="12">
        <v>1803.88</v>
      </c>
    </row>
    <row r="430" spans="1:9" x14ac:dyDescent="0.25">
      <c r="A430" s="45">
        <f>SUMIFS(TB_CUSTO!$E:$E,TB_CUSTO!$G:$G,BASE_TP_TARIFADO!D430,TB_CUSTO!$B:$B,BASE_TP_TARIFADO!E430)*(F430/60)</f>
        <v>26.285000000000004</v>
      </c>
      <c r="B430" s="8">
        <v>44324</v>
      </c>
      <c r="C430" s="5" t="s">
        <v>75</v>
      </c>
      <c r="D430" s="5" t="s">
        <v>19</v>
      </c>
      <c r="E430" s="5" t="s">
        <v>11</v>
      </c>
      <c r="F430" s="5">
        <v>22530</v>
      </c>
      <c r="G430" s="11">
        <v>0.14773148148148099</v>
      </c>
      <c r="H430" s="5">
        <v>657</v>
      </c>
      <c r="I430" s="12">
        <v>13.52</v>
      </c>
    </row>
    <row r="431" spans="1:9" x14ac:dyDescent="0.25">
      <c r="A431" s="45">
        <f>SUMIFS(TB_CUSTO!$E:$E,TB_CUSTO!$G:$G,BASE_TP_TARIFADO!D431,TB_CUSTO!$B:$B,BASE_TP_TARIFADO!E431)*(F431/60)</f>
        <v>122.717</v>
      </c>
      <c r="B431" s="8">
        <v>44324</v>
      </c>
      <c r="C431" s="5" t="s">
        <v>75</v>
      </c>
      <c r="D431" s="5" t="s">
        <v>19</v>
      </c>
      <c r="E431" s="5" t="s">
        <v>12</v>
      </c>
      <c r="F431" s="5">
        <v>105186</v>
      </c>
      <c r="G431" s="11">
        <v>0.72146990740740702</v>
      </c>
      <c r="H431" s="5">
        <v>2966</v>
      </c>
      <c r="I431" s="12">
        <v>5872.83</v>
      </c>
    </row>
    <row r="432" spans="1:9" x14ac:dyDescent="0.25">
      <c r="A432" s="45">
        <f>SUMIFS(TB_CUSTO!$E:$E,TB_CUSTO!$G:$G,BASE_TP_TARIFADO!D432,TB_CUSTO!$B:$B,BASE_TP_TARIFADO!E432)*(F432/60)</f>
        <v>0.73250000000000004</v>
      </c>
      <c r="B432" s="8">
        <v>44324</v>
      </c>
      <c r="C432" s="5" t="s">
        <v>74</v>
      </c>
      <c r="D432" s="5" t="s">
        <v>19</v>
      </c>
      <c r="E432" s="5" t="s">
        <v>3</v>
      </c>
      <c r="F432" s="5">
        <v>1758</v>
      </c>
      <c r="G432" s="11">
        <v>1.83101851851852E-2</v>
      </c>
      <c r="H432" s="5">
        <v>41</v>
      </c>
      <c r="I432" s="12">
        <v>0</v>
      </c>
    </row>
    <row r="433" spans="1:9" x14ac:dyDescent="0.25">
      <c r="A433" s="45">
        <f>SUMIFS(TB_CUSTO!$E:$E,TB_CUSTO!$G:$G,BASE_TP_TARIFADO!D433,TB_CUSTO!$B:$B,BASE_TP_TARIFADO!E433)*(F433/60)</f>
        <v>1.4999999999999999E-2</v>
      </c>
      <c r="B433" s="8">
        <v>44324</v>
      </c>
      <c r="C433" s="5" t="s">
        <v>74</v>
      </c>
      <c r="D433" s="5" t="s">
        <v>19</v>
      </c>
      <c r="E433" s="5" t="s">
        <v>4</v>
      </c>
      <c r="F433" s="5">
        <v>36</v>
      </c>
      <c r="G433" s="11">
        <v>3.7037037037037003E-4</v>
      </c>
      <c r="H433" s="5">
        <v>1</v>
      </c>
      <c r="I433" s="12">
        <v>0</v>
      </c>
    </row>
    <row r="434" spans="1:9" x14ac:dyDescent="0.25">
      <c r="A434" s="45">
        <f>SUMIFS(TB_CUSTO!$E:$E,TB_CUSTO!$G:$G,BASE_TP_TARIFADO!D434,TB_CUSTO!$B:$B,BASE_TP_TARIFADO!E434)*(F434/60)</f>
        <v>38.430000000000007</v>
      </c>
      <c r="B434" s="8">
        <v>44324</v>
      </c>
      <c r="C434" s="5" t="s">
        <v>74</v>
      </c>
      <c r="D434" s="5" t="s">
        <v>19</v>
      </c>
      <c r="E434" s="5" t="s">
        <v>2</v>
      </c>
      <c r="F434" s="5">
        <v>32940</v>
      </c>
      <c r="G434" s="11">
        <v>0.21620370370370401</v>
      </c>
      <c r="H434" s="5">
        <v>959</v>
      </c>
      <c r="I434" s="12">
        <v>732.22</v>
      </c>
    </row>
    <row r="435" spans="1:9" x14ac:dyDescent="0.25">
      <c r="A435" s="45">
        <f>SUMIFS(TB_CUSTO!$E:$E,TB_CUSTO!$G:$G,BASE_TP_TARIFADO!D435,TB_CUSTO!$B:$B,BASE_TP_TARIFADO!E435)*(F435/60)</f>
        <v>25.942000000000004</v>
      </c>
      <c r="B435" s="8">
        <v>44324</v>
      </c>
      <c r="C435" s="5" t="s">
        <v>74</v>
      </c>
      <c r="D435" s="5" t="s">
        <v>19</v>
      </c>
      <c r="E435" s="5" t="s">
        <v>11</v>
      </c>
      <c r="F435" s="5">
        <v>22236</v>
      </c>
      <c r="G435" s="11">
        <v>0.156944444444444</v>
      </c>
      <c r="H435" s="5">
        <v>628</v>
      </c>
      <c r="I435" s="12">
        <v>153.31</v>
      </c>
    </row>
    <row r="436" spans="1:9" x14ac:dyDescent="0.25">
      <c r="A436" s="45">
        <f>SUMIFS(TB_CUSTO!$E:$E,TB_CUSTO!$G:$G,BASE_TP_TARIFADO!D436,TB_CUSTO!$B:$B,BASE_TP_TARIFADO!E436)*(F436/60)</f>
        <v>163.27500000000001</v>
      </c>
      <c r="B436" s="8">
        <v>44324</v>
      </c>
      <c r="C436" s="5" t="s">
        <v>74</v>
      </c>
      <c r="D436" s="5" t="s">
        <v>19</v>
      </c>
      <c r="E436" s="5" t="s">
        <v>12</v>
      </c>
      <c r="F436" s="5">
        <v>139950</v>
      </c>
      <c r="G436" s="11">
        <v>0.97193287037037002</v>
      </c>
      <c r="H436" s="5">
        <v>4031</v>
      </c>
      <c r="I436" s="12">
        <v>1127.8</v>
      </c>
    </row>
    <row r="437" spans="1:9" x14ac:dyDescent="0.25">
      <c r="A437" s="45">
        <f>SUMIFS(TB_CUSTO!$E:$E,TB_CUSTO!$G:$G,BASE_TP_TARIFADO!D437,TB_CUSTO!$B:$B,BASE_TP_TARIFADO!E437)*(F437/60)</f>
        <v>3.4930000000000003</v>
      </c>
      <c r="B437" s="8">
        <v>44324</v>
      </c>
      <c r="C437" s="5" t="s">
        <v>77</v>
      </c>
      <c r="D437" s="5" t="s">
        <v>19</v>
      </c>
      <c r="E437" s="5" t="s">
        <v>2</v>
      </c>
      <c r="F437" s="5">
        <v>2994</v>
      </c>
      <c r="G437" s="11">
        <v>1.9456018518518501E-2</v>
      </c>
      <c r="H437" s="5">
        <v>86</v>
      </c>
      <c r="I437" s="12">
        <v>1774.57</v>
      </c>
    </row>
    <row r="438" spans="1:9" x14ac:dyDescent="0.25">
      <c r="A438" s="45">
        <f>SUMIFS(TB_CUSTO!$E:$E,TB_CUSTO!$G:$G,BASE_TP_TARIFADO!D438,TB_CUSTO!$B:$B,BASE_TP_TARIFADO!E438)*(F438/60)</f>
        <v>2.1840000000000002</v>
      </c>
      <c r="B438" s="8">
        <v>44324</v>
      </c>
      <c r="C438" s="5" t="s">
        <v>77</v>
      </c>
      <c r="D438" s="5" t="s">
        <v>19</v>
      </c>
      <c r="E438" s="5" t="s">
        <v>11</v>
      </c>
      <c r="F438" s="5">
        <v>1872</v>
      </c>
      <c r="G438" s="11">
        <v>1.30439814814815E-2</v>
      </c>
      <c r="H438" s="5">
        <v>55</v>
      </c>
      <c r="I438" s="12">
        <v>0</v>
      </c>
    </row>
    <row r="439" spans="1:9" x14ac:dyDescent="0.25">
      <c r="A439" s="45">
        <f>SUMIFS(TB_CUSTO!$E:$E,TB_CUSTO!$G:$G,BASE_TP_TARIFADO!D439,TB_CUSTO!$B:$B,BASE_TP_TARIFADO!E439)*(F439/60)</f>
        <v>11.627000000000001</v>
      </c>
      <c r="B439" s="8">
        <v>44324</v>
      </c>
      <c r="C439" s="5" t="s">
        <v>77</v>
      </c>
      <c r="D439" s="5" t="s">
        <v>19</v>
      </c>
      <c r="E439" s="5" t="s">
        <v>12</v>
      </c>
      <c r="F439" s="5">
        <v>9966</v>
      </c>
      <c r="G439" s="11">
        <v>7.1180555555555594E-2</v>
      </c>
      <c r="H439" s="5">
        <v>284</v>
      </c>
      <c r="I439" s="12">
        <v>9.94</v>
      </c>
    </row>
    <row r="440" spans="1:9" x14ac:dyDescent="0.25">
      <c r="A440" s="45">
        <f>SUMIFS(TB_CUSTO!$E:$E,TB_CUSTO!$G:$G,BASE_TP_TARIFADO!D440,TB_CUSTO!$B:$B,BASE_TP_TARIFADO!E440)*(F440/60)</f>
        <v>0.19600000000000001</v>
      </c>
      <c r="B440" s="8">
        <v>44324</v>
      </c>
      <c r="C440" s="5" t="s">
        <v>78</v>
      </c>
      <c r="D440" s="5" t="s">
        <v>19</v>
      </c>
      <c r="E440" s="5" t="s">
        <v>2</v>
      </c>
      <c r="F440" s="5">
        <v>168</v>
      </c>
      <c r="G440" s="11">
        <v>1.9212962962963001E-3</v>
      </c>
      <c r="H440" s="5">
        <v>2</v>
      </c>
      <c r="I440" s="12">
        <v>0</v>
      </c>
    </row>
    <row r="441" spans="1:9" x14ac:dyDescent="0.25">
      <c r="A441" s="45">
        <f>SUMIFS(TB_CUSTO!$E:$E,TB_CUSTO!$G:$G,BASE_TP_TARIFADO!D441,TB_CUSTO!$B:$B,BASE_TP_TARIFADO!E441)*(F441/60)</f>
        <v>1.0775000000000001</v>
      </c>
      <c r="B441" s="8">
        <v>44326</v>
      </c>
      <c r="C441" s="5" t="s">
        <v>32</v>
      </c>
      <c r="D441" s="5" t="s">
        <v>19</v>
      </c>
      <c r="E441" s="5" t="s">
        <v>3</v>
      </c>
      <c r="F441" s="5">
        <v>2586</v>
      </c>
      <c r="G441" s="11">
        <v>2.2013888888888899E-2</v>
      </c>
      <c r="H441" s="5">
        <v>65</v>
      </c>
      <c r="I441" s="12">
        <v>0</v>
      </c>
    </row>
    <row r="442" spans="1:9" x14ac:dyDescent="0.25">
      <c r="A442" s="45">
        <f>SUMIFS(TB_CUSTO!$E:$E,TB_CUSTO!$G:$G,BASE_TP_TARIFADO!D442,TB_CUSTO!$B:$B,BASE_TP_TARIFADO!E442)*(F442/60)</f>
        <v>0.30499999999999999</v>
      </c>
      <c r="B442" s="8">
        <v>44326</v>
      </c>
      <c r="C442" s="5" t="s">
        <v>32</v>
      </c>
      <c r="D442" s="5" t="s">
        <v>19</v>
      </c>
      <c r="E442" s="5" t="s">
        <v>4</v>
      </c>
      <c r="F442" s="5">
        <v>732</v>
      </c>
      <c r="G442" s="11">
        <v>7.1875000000000003E-3</v>
      </c>
      <c r="H442" s="5">
        <v>14</v>
      </c>
      <c r="I442" s="12">
        <v>0</v>
      </c>
    </row>
    <row r="443" spans="1:9" x14ac:dyDescent="0.25">
      <c r="A443" s="45">
        <f>SUMIFS(TB_CUSTO!$E:$E,TB_CUSTO!$G:$G,BASE_TP_TARIFADO!D443,TB_CUSTO!$B:$B,BASE_TP_TARIFADO!E443)*(F443/60)</f>
        <v>5.2990000000000004</v>
      </c>
      <c r="B443" s="8">
        <v>44326</v>
      </c>
      <c r="C443" s="5" t="s">
        <v>32</v>
      </c>
      <c r="D443" s="5" t="s">
        <v>19</v>
      </c>
      <c r="E443" s="5" t="s">
        <v>2</v>
      </c>
      <c r="F443" s="5">
        <v>4542</v>
      </c>
      <c r="G443" s="11">
        <v>2.9675925925925901E-2</v>
      </c>
      <c r="H443" s="5">
        <v>135</v>
      </c>
      <c r="I443" s="12">
        <v>428.53</v>
      </c>
    </row>
    <row r="444" spans="1:9" x14ac:dyDescent="0.25">
      <c r="A444" s="45">
        <f>SUMIFS(TB_CUSTO!$E:$E,TB_CUSTO!$G:$G,BASE_TP_TARIFADO!D444,TB_CUSTO!$B:$B,BASE_TP_TARIFADO!E444)*(F444/60)</f>
        <v>10.122</v>
      </c>
      <c r="B444" s="8">
        <v>44326</v>
      </c>
      <c r="C444" s="5" t="s">
        <v>32</v>
      </c>
      <c r="D444" s="5" t="s">
        <v>19</v>
      </c>
      <c r="E444" s="5" t="s">
        <v>11</v>
      </c>
      <c r="F444" s="5">
        <v>8676</v>
      </c>
      <c r="G444" s="11">
        <v>6.3877314814814803E-2</v>
      </c>
      <c r="H444" s="5">
        <v>234</v>
      </c>
      <c r="I444" s="12">
        <v>503.55</v>
      </c>
    </row>
    <row r="445" spans="1:9" x14ac:dyDescent="0.25">
      <c r="A445" s="45">
        <f>SUMIFS(TB_CUSTO!$E:$E,TB_CUSTO!$G:$G,BASE_TP_TARIFADO!D445,TB_CUSTO!$B:$B,BASE_TP_TARIFADO!E445)*(F445/60)</f>
        <v>36.253</v>
      </c>
      <c r="B445" s="8">
        <v>44326</v>
      </c>
      <c r="C445" s="5" t="s">
        <v>32</v>
      </c>
      <c r="D445" s="5" t="s">
        <v>19</v>
      </c>
      <c r="E445" s="5" t="s">
        <v>12</v>
      </c>
      <c r="F445" s="5">
        <v>31074</v>
      </c>
      <c r="G445" s="11">
        <v>0.22271990740740699</v>
      </c>
      <c r="H445" s="5">
        <v>875</v>
      </c>
      <c r="I445" s="12">
        <v>3526.9</v>
      </c>
    </row>
    <row r="446" spans="1:9" x14ac:dyDescent="0.25">
      <c r="A446" s="45">
        <f>SUMIFS(TB_CUSTO!$E:$E,TB_CUSTO!$G:$G,BASE_TP_TARIFADO!D446,TB_CUSTO!$B:$B,BASE_TP_TARIFADO!E446)*(F446/60)</f>
        <v>6.43</v>
      </c>
      <c r="B446" s="8">
        <v>44326</v>
      </c>
      <c r="C446" s="5" t="s">
        <v>27</v>
      </c>
      <c r="D446" s="5" t="s">
        <v>19</v>
      </c>
      <c r="E446" s="5" t="s">
        <v>3</v>
      </c>
      <c r="F446" s="5">
        <v>15432</v>
      </c>
      <c r="G446" s="11">
        <v>0.122997685185185</v>
      </c>
      <c r="H446" s="5">
        <v>479</v>
      </c>
      <c r="I446" s="12">
        <v>0</v>
      </c>
    </row>
    <row r="447" spans="1:9" x14ac:dyDescent="0.25">
      <c r="A447" s="45">
        <f>SUMIFS(TB_CUSTO!$E:$E,TB_CUSTO!$G:$G,BASE_TP_TARIFADO!D447,TB_CUSTO!$B:$B,BASE_TP_TARIFADO!E447)*(F447/60)</f>
        <v>2.3625000000000003</v>
      </c>
      <c r="B447" s="8">
        <v>44326</v>
      </c>
      <c r="C447" s="5" t="s">
        <v>27</v>
      </c>
      <c r="D447" s="5" t="s">
        <v>19</v>
      </c>
      <c r="E447" s="5" t="s">
        <v>4</v>
      </c>
      <c r="F447" s="5">
        <v>5670</v>
      </c>
      <c r="G447" s="11">
        <v>4.9050925925925901E-2</v>
      </c>
      <c r="H447" s="5">
        <v>174</v>
      </c>
      <c r="I447" s="12">
        <v>0</v>
      </c>
    </row>
    <row r="448" spans="1:9" x14ac:dyDescent="0.25">
      <c r="A448" s="45">
        <f>SUMIFS(TB_CUSTO!$E:$E,TB_CUSTO!$G:$G,BASE_TP_TARIFADO!D448,TB_CUSTO!$B:$B,BASE_TP_TARIFADO!E448)*(F448/60)</f>
        <v>29.939000000000004</v>
      </c>
      <c r="B448" s="8">
        <v>44326</v>
      </c>
      <c r="C448" s="5" t="s">
        <v>27</v>
      </c>
      <c r="D448" s="5" t="s">
        <v>19</v>
      </c>
      <c r="E448" s="5" t="s">
        <v>2</v>
      </c>
      <c r="F448" s="5">
        <v>25662</v>
      </c>
      <c r="G448" s="11">
        <v>0.16659722222222201</v>
      </c>
      <c r="H448" s="5">
        <v>752</v>
      </c>
      <c r="I448" s="12">
        <v>1380.04</v>
      </c>
    </row>
    <row r="449" spans="1:9" x14ac:dyDescent="0.25">
      <c r="A449" s="45">
        <f>SUMIFS(TB_CUSTO!$E:$E,TB_CUSTO!$G:$G,BASE_TP_TARIFADO!D449,TB_CUSTO!$B:$B,BASE_TP_TARIFADO!E449)*(F449/60)</f>
        <v>22.015000000000001</v>
      </c>
      <c r="B449" s="8">
        <v>44326</v>
      </c>
      <c r="C449" s="5" t="s">
        <v>27</v>
      </c>
      <c r="D449" s="5" t="s">
        <v>19</v>
      </c>
      <c r="E449" s="5" t="s">
        <v>11</v>
      </c>
      <c r="F449" s="5">
        <v>18870</v>
      </c>
      <c r="G449" s="11">
        <v>0.12149305555555601</v>
      </c>
      <c r="H449" s="5">
        <v>557</v>
      </c>
      <c r="I449" s="12">
        <v>3481.97</v>
      </c>
    </row>
    <row r="450" spans="1:9" x14ac:dyDescent="0.25">
      <c r="A450" s="45">
        <f>SUMIFS(TB_CUSTO!$E:$E,TB_CUSTO!$G:$G,BASE_TP_TARIFADO!D450,TB_CUSTO!$B:$B,BASE_TP_TARIFADO!E450)*(F450/60)</f>
        <v>134.39300000000003</v>
      </c>
      <c r="B450" s="8">
        <v>44326</v>
      </c>
      <c r="C450" s="5" t="s">
        <v>27</v>
      </c>
      <c r="D450" s="5" t="s">
        <v>19</v>
      </c>
      <c r="E450" s="5" t="s">
        <v>12</v>
      </c>
      <c r="F450" s="5">
        <v>115194</v>
      </c>
      <c r="G450" s="11">
        <v>0.78163194444444395</v>
      </c>
      <c r="H450" s="5">
        <v>3354</v>
      </c>
      <c r="I450" s="12">
        <v>6920.32</v>
      </c>
    </row>
    <row r="451" spans="1:9" x14ac:dyDescent="0.25">
      <c r="A451" s="45">
        <f>SUMIFS(TB_CUSTO!$E:$E,TB_CUSTO!$G:$G,BASE_TP_TARIFADO!D451,TB_CUSTO!$B:$B,BASE_TP_TARIFADO!E451)*(F451/60)</f>
        <v>2.375</v>
      </c>
      <c r="B451" s="8">
        <v>44326</v>
      </c>
      <c r="C451" s="5" t="s">
        <v>23</v>
      </c>
      <c r="D451" s="5" t="s">
        <v>19</v>
      </c>
      <c r="E451" s="5" t="s">
        <v>3</v>
      </c>
      <c r="F451" s="5">
        <v>5700</v>
      </c>
      <c r="G451" s="11">
        <v>4.6134259259259298E-2</v>
      </c>
      <c r="H451" s="5">
        <v>182</v>
      </c>
      <c r="I451" s="12">
        <v>0</v>
      </c>
    </row>
    <row r="452" spans="1:9" x14ac:dyDescent="0.25">
      <c r="A452" s="45">
        <f>SUMIFS(TB_CUSTO!$E:$E,TB_CUSTO!$G:$G,BASE_TP_TARIFADO!D452,TB_CUSTO!$B:$B,BASE_TP_TARIFADO!E452)*(F452/60)</f>
        <v>1.3800000000000001</v>
      </c>
      <c r="B452" s="8">
        <v>44326</v>
      </c>
      <c r="C452" s="5" t="s">
        <v>23</v>
      </c>
      <c r="D452" s="5" t="s">
        <v>19</v>
      </c>
      <c r="E452" s="5" t="s">
        <v>4</v>
      </c>
      <c r="F452" s="5">
        <v>3312</v>
      </c>
      <c r="G452" s="11">
        <v>2.5995370370370401E-2</v>
      </c>
      <c r="H452" s="5">
        <v>107</v>
      </c>
      <c r="I452" s="12">
        <v>0</v>
      </c>
    </row>
    <row r="453" spans="1:9" x14ac:dyDescent="0.25">
      <c r="A453" s="45">
        <f>SUMIFS(TB_CUSTO!$E:$E,TB_CUSTO!$G:$G,BASE_TP_TARIFADO!D453,TB_CUSTO!$B:$B,BASE_TP_TARIFADO!E453)*(F453/60)</f>
        <v>19.306000000000001</v>
      </c>
      <c r="B453" s="8">
        <v>44326</v>
      </c>
      <c r="C453" s="5" t="s">
        <v>23</v>
      </c>
      <c r="D453" s="5" t="s">
        <v>19</v>
      </c>
      <c r="E453" s="5" t="s">
        <v>2</v>
      </c>
      <c r="F453" s="5">
        <v>16548</v>
      </c>
      <c r="G453" s="11">
        <v>9.6203703703703694E-2</v>
      </c>
      <c r="H453" s="5">
        <v>523</v>
      </c>
      <c r="I453" s="12">
        <v>1690.5</v>
      </c>
    </row>
    <row r="454" spans="1:9" x14ac:dyDescent="0.25">
      <c r="A454" s="45">
        <f>SUMIFS(TB_CUSTO!$E:$E,TB_CUSTO!$G:$G,BASE_TP_TARIFADO!D454,TB_CUSTO!$B:$B,BASE_TP_TARIFADO!E454)*(F454/60)</f>
        <v>12.166000000000002</v>
      </c>
      <c r="B454" s="8">
        <v>44326</v>
      </c>
      <c r="C454" s="5" t="s">
        <v>23</v>
      </c>
      <c r="D454" s="5" t="s">
        <v>19</v>
      </c>
      <c r="E454" s="5" t="s">
        <v>11</v>
      </c>
      <c r="F454" s="5">
        <v>10428</v>
      </c>
      <c r="G454" s="11">
        <v>6.5578703703703695E-2</v>
      </c>
      <c r="H454" s="5">
        <v>325</v>
      </c>
      <c r="I454" s="12">
        <v>0</v>
      </c>
    </row>
    <row r="455" spans="1:9" x14ac:dyDescent="0.25">
      <c r="A455" s="45">
        <f>SUMIFS(TB_CUSTO!$E:$E,TB_CUSTO!$G:$G,BASE_TP_TARIFADO!D455,TB_CUSTO!$B:$B,BASE_TP_TARIFADO!E455)*(F455/60)</f>
        <v>112.98</v>
      </c>
      <c r="B455" s="8">
        <v>44326</v>
      </c>
      <c r="C455" s="5" t="s">
        <v>23</v>
      </c>
      <c r="D455" s="5" t="s">
        <v>19</v>
      </c>
      <c r="E455" s="5" t="s">
        <v>12</v>
      </c>
      <c r="F455" s="5">
        <v>96840</v>
      </c>
      <c r="G455" s="11">
        <v>0.56642361111111095</v>
      </c>
      <c r="H455" s="5">
        <v>3093</v>
      </c>
      <c r="I455" s="12">
        <v>611.04</v>
      </c>
    </row>
    <row r="456" spans="1:9" x14ac:dyDescent="0.25">
      <c r="A456" s="45">
        <f>SUMIFS(TB_CUSTO!$E:$E,TB_CUSTO!$G:$G,BASE_TP_TARIFADO!D456,TB_CUSTO!$B:$B,BASE_TP_TARIFADO!E456)*(F456/60)</f>
        <v>0.24</v>
      </c>
      <c r="B456" s="8">
        <v>44326</v>
      </c>
      <c r="C456" s="5" t="s">
        <v>36</v>
      </c>
      <c r="D456" s="5" t="s">
        <v>19</v>
      </c>
      <c r="E456" s="5" t="s">
        <v>3</v>
      </c>
      <c r="F456" s="5">
        <v>576</v>
      </c>
      <c r="G456" s="11">
        <v>4.2824074074074101E-3</v>
      </c>
      <c r="H456" s="5">
        <v>17</v>
      </c>
      <c r="I456" s="12">
        <v>0</v>
      </c>
    </row>
    <row r="457" spans="1:9" x14ac:dyDescent="0.25">
      <c r="A457" s="45">
        <f>SUMIFS(TB_CUSTO!$E:$E,TB_CUSTO!$G:$G,BASE_TP_TARIFADO!D457,TB_CUSTO!$B:$B,BASE_TP_TARIFADO!E457)*(F457/60)</f>
        <v>0.12250000000000001</v>
      </c>
      <c r="B457" s="8">
        <v>44326</v>
      </c>
      <c r="C457" s="5" t="s">
        <v>36</v>
      </c>
      <c r="D457" s="5" t="s">
        <v>19</v>
      </c>
      <c r="E457" s="5" t="s">
        <v>4</v>
      </c>
      <c r="F457" s="5">
        <v>294</v>
      </c>
      <c r="G457" s="11">
        <v>2.4189814814814799E-3</v>
      </c>
      <c r="H457" s="5">
        <v>9</v>
      </c>
      <c r="I457" s="12">
        <v>0</v>
      </c>
    </row>
    <row r="458" spans="1:9" x14ac:dyDescent="0.25">
      <c r="A458" s="45">
        <f>SUMIFS(TB_CUSTO!$E:$E,TB_CUSTO!$G:$G,BASE_TP_TARIFADO!D458,TB_CUSTO!$B:$B,BASE_TP_TARIFADO!E458)*(F458/60)</f>
        <v>4.6340000000000003</v>
      </c>
      <c r="B458" s="8">
        <v>44326</v>
      </c>
      <c r="C458" s="5" t="s">
        <v>36</v>
      </c>
      <c r="D458" s="5" t="s">
        <v>19</v>
      </c>
      <c r="E458" s="5" t="s">
        <v>2</v>
      </c>
      <c r="F458" s="5">
        <v>3972</v>
      </c>
      <c r="G458" s="11">
        <v>3.2789351851851903E-2</v>
      </c>
      <c r="H458" s="5">
        <v>102</v>
      </c>
      <c r="I458" s="12">
        <v>0</v>
      </c>
    </row>
    <row r="459" spans="1:9" x14ac:dyDescent="0.25">
      <c r="A459" s="45">
        <f>SUMIFS(TB_CUSTO!$E:$E,TB_CUSTO!$G:$G,BASE_TP_TARIFADO!D459,TB_CUSTO!$B:$B,BASE_TP_TARIFADO!E459)*(F459/60)</f>
        <v>1.8410000000000002</v>
      </c>
      <c r="B459" s="8">
        <v>44326</v>
      </c>
      <c r="C459" s="5" t="s">
        <v>36</v>
      </c>
      <c r="D459" s="5" t="s">
        <v>19</v>
      </c>
      <c r="E459" s="5" t="s">
        <v>11</v>
      </c>
      <c r="F459" s="5">
        <v>1578</v>
      </c>
      <c r="G459" s="11">
        <v>1.1817129629629599E-2</v>
      </c>
      <c r="H459" s="5">
        <v>47</v>
      </c>
      <c r="I459" s="12">
        <v>0</v>
      </c>
    </row>
    <row r="460" spans="1:9" x14ac:dyDescent="0.25">
      <c r="A460" s="45">
        <f>SUMIFS(TB_CUSTO!$E:$E,TB_CUSTO!$G:$G,BASE_TP_TARIFADO!D460,TB_CUSTO!$B:$B,BASE_TP_TARIFADO!E460)*(F460/60)</f>
        <v>10.311000000000002</v>
      </c>
      <c r="B460" s="8">
        <v>44326</v>
      </c>
      <c r="C460" s="5" t="s">
        <v>36</v>
      </c>
      <c r="D460" s="5" t="s">
        <v>19</v>
      </c>
      <c r="E460" s="5" t="s">
        <v>12</v>
      </c>
      <c r="F460" s="5">
        <v>8838</v>
      </c>
      <c r="G460" s="11">
        <v>7.4074074074074098E-2</v>
      </c>
      <c r="H460" s="5">
        <v>229</v>
      </c>
      <c r="I460" s="12">
        <v>0</v>
      </c>
    </row>
    <row r="461" spans="1:9" x14ac:dyDescent="0.25">
      <c r="A461" s="45">
        <f>SUMIFS(TB_CUSTO!$E:$E,TB_CUSTO!$G:$G,BASE_TP_TARIFADO!D461,TB_CUSTO!$B:$B,BASE_TP_TARIFADO!E461)*(F461/60)</f>
        <v>1.2250000000000001</v>
      </c>
      <c r="B461" s="8">
        <v>44326</v>
      </c>
      <c r="C461" s="5" t="s">
        <v>73</v>
      </c>
      <c r="D461" s="5" t="s">
        <v>19</v>
      </c>
      <c r="E461" s="5" t="s">
        <v>3</v>
      </c>
      <c r="F461" s="5">
        <v>2940</v>
      </c>
      <c r="G461" s="11">
        <v>2.5370370370370401E-2</v>
      </c>
      <c r="H461" s="5">
        <v>80</v>
      </c>
      <c r="I461" s="12">
        <v>161.91999999999999</v>
      </c>
    </row>
    <row r="462" spans="1:9" x14ac:dyDescent="0.25">
      <c r="A462" s="45">
        <f>SUMIFS(TB_CUSTO!$E:$E,TB_CUSTO!$G:$G,BASE_TP_TARIFADO!D462,TB_CUSTO!$B:$B,BASE_TP_TARIFADO!E462)*(F462/60)</f>
        <v>0.70000000000000007</v>
      </c>
      <c r="B462" s="8">
        <v>44326</v>
      </c>
      <c r="C462" s="5" t="s">
        <v>73</v>
      </c>
      <c r="D462" s="5" t="s">
        <v>19</v>
      </c>
      <c r="E462" s="5" t="s">
        <v>4</v>
      </c>
      <c r="F462" s="5">
        <v>1680</v>
      </c>
      <c r="G462" s="11">
        <v>1.5960648148148099E-2</v>
      </c>
      <c r="H462" s="5">
        <v>44</v>
      </c>
      <c r="I462" s="12">
        <v>220.66</v>
      </c>
    </row>
    <row r="463" spans="1:9" x14ac:dyDescent="0.25">
      <c r="A463" s="45">
        <f>SUMIFS(TB_CUSTO!$E:$E,TB_CUSTO!$G:$G,BASE_TP_TARIFADO!D463,TB_CUSTO!$B:$B,BASE_TP_TARIFADO!E463)*(F463/60)</f>
        <v>4.8650000000000002</v>
      </c>
      <c r="B463" s="8">
        <v>44326</v>
      </c>
      <c r="C463" s="5" t="s">
        <v>73</v>
      </c>
      <c r="D463" s="5" t="s">
        <v>19</v>
      </c>
      <c r="E463" s="5" t="s">
        <v>2</v>
      </c>
      <c r="F463" s="5">
        <v>4170</v>
      </c>
      <c r="G463" s="11">
        <v>3.2025462962962999E-2</v>
      </c>
      <c r="H463" s="5">
        <v>110</v>
      </c>
      <c r="I463" s="12">
        <v>146.53</v>
      </c>
    </row>
    <row r="464" spans="1:9" x14ac:dyDescent="0.25">
      <c r="A464" s="45">
        <f>SUMIFS(TB_CUSTO!$E:$E,TB_CUSTO!$G:$G,BASE_TP_TARIFADO!D464,TB_CUSTO!$B:$B,BASE_TP_TARIFADO!E464)*(F464/60)</f>
        <v>2.149</v>
      </c>
      <c r="B464" s="8">
        <v>44326</v>
      </c>
      <c r="C464" s="5" t="s">
        <v>73</v>
      </c>
      <c r="D464" s="5" t="s">
        <v>19</v>
      </c>
      <c r="E464" s="5" t="s">
        <v>11</v>
      </c>
      <c r="F464" s="5">
        <v>1842</v>
      </c>
      <c r="G464" s="11">
        <v>1.5370370370370401E-2</v>
      </c>
      <c r="H464" s="5">
        <v>46</v>
      </c>
      <c r="I464" s="12">
        <v>400.65</v>
      </c>
    </row>
    <row r="465" spans="1:9" x14ac:dyDescent="0.25">
      <c r="A465" s="45">
        <f>SUMIFS(TB_CUSTO!$E:$E,TB_CUSTO!$G:$G,BASE_TP_TARIFADO!D465,TB_CUSTO!$B:$B,BASE_TP_TARIFADO!E465)*(F465/60)</f>
        <v>13.664</v>
      </c>
      <c r="B465" s="8">
        <v>44326</v>
      </c>
      <c r="C465" s="5" t="s">
        <v>73</v>
      </c>
      <c r="D465" s="5" t="s">
        <v>19</v>
      </c>
      <c r="E465" s="5" t="s">
        <v>12</v>
      </c>
      <c r="F465" s="5">
        <v>11712</v>
      </c>
      <c r="G465" s="11">
        <v>9.2291666666666702E-2</v>
      </c>
      <c r="H465" s="5">
        <v>311</v>
      </c>
      <c r="I465" s="12">
        <v>846.76</v>
      </c>
    </row>
    <row r="466" spans="1:9" x14ac:dyDescent="0.25">
      <c r="A466" s="45">
        <f>SUMIFS(TB_CUSTO!$E:$E,TB_CUSTO!$G:$G,BASE_TP_TARIFADO!D466,TB_CUSTO!$B:$B,BASE_TP_TARIFADO!E466)*(F466/60)</f>
        <v>25.844000000000001</v>
      </c>
      <c r="B466" s="8">
        <v>44326</v>
      </c>
      <c r="C466" s="5" t="s">
        <v>31</v>
      </c>
      <c r="D466" s="5" t="s">
        <v>19</v>
      </c>
      <c r="E466" s="5" t="s">
        <v>2</v>
      </c>
      <c r="F466" s="5">
        <v>22152</v>
      </c>
      <c r="G466" s="11">
        <v>0.136851851851852</v>
      </c>
      <c r="H466" s="5">
        <v>678</v>
      </c>
      <c r="I466" s="12">
        <v>232.53</v>
      </c>
    </row>
    <row r="467" spans="1:9" x14ac:dyDescent="0.25">
      <c r="A467" s="45">
        <f>SUMIFS(TB_CUSTO!$E:$E,TB_CUSTO!$G:$G,BASE_TP_TARIFADO!D467,TB_CUSTO!$B:$B,BASE_TP_TARIFADO!E467)*(F467/60)</f>
        <v>13.342000000000001</v>
      </c>
      <c r="B467" s="8">
        <v>44326</v>
      </c>
      <c r="C467" s="5" t="s">
        <v>31</v>
      </c>
      <c r="D467" s="5" t="s">
        <v>19</v>
      </c>
      <c r="E467" s="5" t="s">
        <v>11</v>
      </c>
      <c r="F467" s="5">
        <v>11436</v>
      </c>
      <c r="G467" s="11">
        <v>7.0682870370370396E-2</v>
      </c>
      <c r="H467" s="5">
        <v>346</v>
      </c>
      <c r="I467" s="12">
        <v>0</v>
      </c>
    </row>
    <row r="468" spans="1:9" x14ac:dyDescent="0.25">
      <c r="A468" s="45">
        <f>SUMIFS(TB_CUSTO!$E:$E,TB_CUSTO!$G:$G,BASE_TP_TARIFADO!D468,TB_CUSTO!$B:$B,BASE_TP_TARIFADO!E468)*(F468/60)</f>
        <v>119.74900000000001</v>
      </c>
      <c r="B468" s="8">
        <v>44326</v>
      </c>
      <c r="C468" s="5" t="s">
        <v>31</v>
      </c>
      <c r="D468" s="5" t="s">
        <v>19</v>
      </c>
      <c r="E468" s="5" t="s">
        <v>12</v>
      </c>
      <c r="F468" s="5">
        <v>102642</v>
      </c>
      <c r="G468" s="11">
        <v>0.65081018518518496</v>
      </c>
      <c r="H468" s="5">
        <v>3132</v>
      </c>
      <c r="I468" s="12">
        <v>6239.33</v>
      </c>
    </row>
    <row r="469" spans="1:9" x14ac:dyDescent="0.25">
      <c r="A469" s="45">
        <f>SUMIFS(TB_CUSTO!$E:$E,TB_CUSTO!$G:$G,BASE_TP_TARIFADO!D469,TB_CUSTO!$B:$B,BASE_TP_TARIFADO!E469)*(F469/60)</f>
        <v>2.6050000000000004</v>
      </c>
      <c r="B469" s="8">
        <v>44326</v>
      </c>
      <c r="C469" s="5" t="s">
        <v>28</v>
      </c>
      <c r="D469" s="5" t="s">
        <v>19</v>
      </c>
      <c r="E469" s="5" t="s">
        <v>3</v>
      </c>
      <c r="F469" s="5">
        <v>6252</v>
      </c>
      <c r="G469" s="11">
        <v>3.59606481481482E-2</v>
      </c>
      <c r="H469" s="5">
        <v>201</v>
      </c>
      <c r="I469" s="12">
        <v>327.87</v>
      </c>
    </row>
    <row r="470" spans="1:9" x14ac:dyDescent="0.25">
      <c r="A470" s="45">
        <f>SUMIFS(TB_CUSTO!$E:$E,TB_CUSTO!$G:$G,BASE_TP_TARIFADO!D470,TB_CUSTO!$B:$B,BASE_TP_TARIFADO!E470)*(F470/60)</f>
        <v>8.7500000000000008E-2</v>
      </c>
      <c r="B470" s="8">
        <v>44326</v>
      </c>
      <c r="C470" s="5" t="s">
        <v>28</v>
      </c>
      <c r="D470" s="5" t="s">
        <v>19</v>
      </c>
      <c r="E470" s="5" t="s">
        <v>4</v>
      </c>
      <c r="F470" s="5">
        <v>210</v>
      </c>
      <c r="G470" s="11">
        <v>1.6203703703703701E-3</v>
      </c>
      <c r="H470" s="5">
        <v>7</v>
      </c>
      <c r="I470" s="12">
        <v>0</v>
      </c>
    </row>
    <row r="471" spans="1:9" x14ac:dyDescent="0.25">
      <c r="A471" s="45">
        <f>SUMIFS(TB_CUSTO!$E:$E,TB_CUSTO!$G:$G,BASE_TP_TARIFADO!D471,TB_CUSTO!$B:$B,BASE_TP_TARIFADO!E471)*(F471/60)</f>
        <v>9.7650000000000006</v>
      </c>
      <c r="B471" s="8">
        <v>44326</v>
      </c>
      <c r="C471" s="5" t="s">
        <v>28</v>
      </c>
      <c r="D471" s="5" t="s">
        <v>19</v>
      </c>
      <c r="E471" s="5" t="s">
        <v>2</v>
      </c>
      <c r="F471" s="5">
        <v>8370</v>
      </c>
      <c r="G471" s="11">
        <v>5.14583333333333E-2</v>
      </c>
      <c r="H471" s="5">
        <v>240</v>
      </c>
      <c r="I471" s="12">
        <v>479.35</v>
      </c>
    </row>
    <row r="472" spans="1:9" x14ac:dyDescent="0.25">
      <c r="A472" s="45">
        <f>SUMIFS(TB_CUSTO!$E:$E,TB_CUSTO!$G:$G,BASE_TP_TARIFADO!D472,TB_CUSTO!$B:$B,BASE_TP_TARIFADO!E472)*(F472/60)</f>
        <v>7.056</v>
      </c>
      <c r="B472" s="8">
        <v>44326</v>
      </c>
      <c r="C472" s="5" t="s">
        <v>28</v>
      </c>
      <c r="D472" s="5" t="s">
        <v>19</v>
      </c>
      <c r="E472" s="5" t="s">
        <v>11</v>
      </c>
      <c r="F472" s="5">
        <v>6048</v>
      </c>
      <c r="G472" s="11">
        <v>3.93402777777778E-2</v>
      </c>
      <c r="H472" s="5">
        <v>177</v>
      </c>
      <c r="I472" s="12">
        <v>177.69</v>
      </c>
    </row>
    <row r="473" spans="1:9" x14ac:dyDescent="0.25">
      <c r="A473" s="45">
        <f>SUMIFS(TB_CUSTO!$E:$E,TB_CUSTO!$G:$G,BASE_TP_TARIFADO!D473,TB_CUSTO!$B:$B,BASE_TP_TARIFADO!E473)*(F473/60)</f>
        <v>130.86500000000001</v>
      </c>
      <c r="B473" s="8">
        <v>44326</v>
      </c>
      <c r="C473" s="5" t="s">
        <v>28</v>
      </c>
      <c r="D473" s="5" t="s">
        <v>19</v>
      </c>
      <c r="E473" s="5" t="s">
        <v>12</v>
      </c>
      <c r="F473" s="5">
        <v>112170</v>
      </c>
      <c r="G473" s="11">
        <v>0.70541666666666702</v>
      </c>
      <c r="H473" s="5">
        <v>3421</v>
      </c>
      <c r="I473" s="12">
        <v>4644.16</v>
      </c>
    </row>
    <row r="474" spans="1:9" x14ac:dyDescent="0.25">
      <c r="A474" s="45">
        <f>SUMIFS(TB_CUSTO!$E:$E,TB_CUSTO!$G:$G,BASE_TP_TARIFADO!D474,TB_CUSTO!$B:$B,BASE_TP_TARIFADO!E474)*(F474/60)</f>
        <v>26.208000000000002</v>
      </c>
      <c r="B474" s="8">
        <v>44326</v>
      </c>
      <c r="C474" s="5" t="s">
        <v>34</v>
      </c>
      <c r="D474" s="5" t="s">
        <v>19</v>
      </c>
      <c r="E474" s="5" t="s">
        <v>2</v>
      </c>
      <c r="F474" s="5">
        <v>22464</v>
      </c>
      <c r="G474" s="11">
        <v>0.147361111111111</v>
      </c>
      <c r="H474" s="5">
        <v>675</v>
      </c>
      <c r="I474" s="12">
        <v>339.9</v>
      </c>
    </row>
    <row r="475" spans="1:9" x14ac:dyDescent="0.25">
      <c r="A475" s="45">
        <f>SUMIFS(TB_CUSTO!$E:$E,TB_CUSTO!$G:$G,BASE_TP_TARIFADO!D475,TB_CUSTO!$B:$B,BASE_TP_TARIFADO!E475)*(F475/60)</f>
        <v>29.365000000000002</v>
      </c>
      <c r="B475" s="8">
        <v>44326</v>
      </c>
      <c r="C475" s="5" t="s">
        <v>34</v>
      </c>
      <c r="D475" s="5" t="s">
        <v>19</v>
      </c>
      <c r="E475" s="5" t="s">
        <v>11</v>
      </c>
      <c r="F475" s="5">
        <v>25170</v>
      </c>
      <c r="G475" s="11">
        <v>0.17581018518518499</v>
      </c>
      <c r="H475" s="5">
        <v>737</v>
      </c>
      <c r="I475" s="12">
        <v>499.72</v>
      </c>
    </row>
    <row r="476" spans="1:9" x14ac:dyDescent="0.25">
      <c r="A476" s="45">
        <f>SUMIFS(TB_CUSTO!$E:$E,TB_CUSTO!$G:$G,BASE_TP_TARIFADO!D476,TB_CUSTO!$B:$B,BASE_TP_TARIFADO!E476)*(F476/60)</f>
        <v>84.251999999999995</v>
      </c>
      <c r="B476" s="8">
        <v>44326</v>
      </c>
      <c r="C476" s="5" t="s">
        <v>34</v>
      </c>
      <c r="D476" s="5" t="s">
        <v>19</v>
      </c>
      <c r="E476" s="5" t="s">
        <v>12</v>
      </c>
      <c r="F476" s="5">
        <v>72216</v>
      </c>
      <c r="G476" s="11">
        <v>0.493993055555556</v>
      </c>
      <c r="H476" s="5">
        <v>2153</v>
      </c>
      <c r="I476" s="12">
        <v>3447.73</v>
      </c>
    </row>
    <row r="477" spans="1:9" x14ac:dyDescent="0.25">
      <c r="A477" s="45">
        <f>SUMIFS(TB_CUSTO!$E:$E,TB_CUSTO!$G:$G,BASE_TP_TARIFADO!D477,TB_CUSTO!$B:$B,BASE_TP_TARIFADO!E477)*(F477/60)</f>
        <v>9.7625000000000011</v>
      </c>
      <c r="B477" s="8">
        <v>44326</v>
      </c>
      <c r="C477" s="5" t="s">
        <v>25</v>
      </c>
      <c r="D477" s="5" t="s">
        <v>19</v>
      </c>
      <c r="E477" s="5" t="s">
        <v>3</v>
      </c>
      <c r="F477" s="5">
        <v>23430</v>
      </c>
      <c r="G477" s="11">
        <v>0.166585648148148</v>
      </c>
      <c r="H477" s="5">
        <v>739</v>
      </c>
      <c r="I477" s="12">
        <v>445.4</v>
      </c>
    </row>
    <row r="478" spans="1:9" x14ac:dyDescent="0.25">
      <c r="A478" s="45">
        <f>SUMIFS(TB_CUSTO!$E:$E,TB_CUSTO!$G:$G,BASE_TP_TARIFADO!D478,TB_CUSTO!$B:$B,BASE_TP_TARIFADO!E478)*(F478/60)</f>
        <v>3.3075000000000006</v>
      </c>
      <c r="B478" s="8">
        <v>44326</v>
      </c>
      <c r="C478" s="5" t="s">
        <v>25</v>
      </c>
      <c r="D478" s="5" t="s">
        <v>19</v>
      </c>
      <c r="E478" s="5" t="s">
        <v>4</v>
      </c>
      <c r="F478" s="5">
        <v>7938</v>
      </c>
      <c r="G478" s="11">
        <v>6.6655092592592599E-2</v>
      </c>
      <c r="H478" s="5">
        <v>243</v>
      </c>
      <c r="I478" s="12">
        <v>0</v>
      </c>
    </row>
    <row r="479" spans="1:9" x14ac:dyDescent="0.25">
      <c r="A479" s="45">
        <f>SUMIFS(TB_CUSTO!$E:$E,TB_CUSTO!$G:$G,BASE_TP_TARIFADO!D479,TB_CUSTO!$B:$B,BASE_TP_TARIFADO!E479)*(F479/60)</f>
        <v>46.095000000000006</v>
      </c>
      <c r="B479" s="8">
        <v>44326</v>
      </c>
      <c r="C479" s="5" t="s">
        <v>25</v>
      </c>
      <c r="D479" s="5" t="s">
        <v>19</v>
      </c>
      <c r="E479" s="5" t="s">
        <v>2</v>
      </c>
      <c r="F479" s="5">
        <v>39510</v>
      </c>
      <c r="G479" s="11">
        <v>0.22790509259259301</v>
      </c>
      <c r="H479" s="5">
        <v>1235</v>
      </c>
      <c r="I479" s="12">
        <v>484.9</v>
      </c>
    </row>
    <row r="480" spans="1:9" x14ac:dyDescent="0.25">
      <c r="A480" s="45">
        <f>SUMIFS(TB_CUSTO!$E:$E,TB_CUSTO!$G:$G,BASE_TP_TARIFADO!D480,TB_CUSTO!$B:$B,BASE_TP_TARIFADO!E480)*(F480/60)</f>
        <v>34.993000000000002</v>
      </c>
      <c r="B480" s="8">
        <v>44326</v>
      </c>
      <c r="C480" s="5" t="s">
        <v>25</v>
      </c>
      <c r="D480" s="5" t="s">
        <v>19</v>
      </c>
      <c r="E480" s="5" t="s">
        <v>11</v>
      </c>
      <c r="F480" s="5">
        <v>29994</v>
      </c>
      <c r="G480" s="11">
        <v>0.18097222222222201</v>
      </c>
      <c r="H480" s="5">
        <v>936</v>
      </c>
      <c r="I480" s="12">
        <v>2160.4499999999998</v>
      </c>
    </row>
    <row r="481" spans="1:9" x14ac:dyDescent="0.25">
      <c r="A481" s="45">
        <f>SUMIFS(TB_CUSTO!$E:$E,TB_CUSTO!$G:$G,BASE_TP_TARIFADO!D481,TB_CUSTO!$B:$B,BASE_TP_TARIFADO!E481)*(F481/60)</f>
        <v>176.232</v>
      </c>
      <c r="B481" s="8">
        <v>44326</v>
      </c>
      <c r="C481" s="5" t="s">
        <v>25</v>
      </c>
      <c r="D481" s="5" t="s">
        <v>19</v>
      </c>
      <c r="E481" s="5" t="s">
        <v>12</v>
      </c>
      <c r="F481" s="5">
        <v>151056</v>
      </c>
      <c r="G481" s="11">
        <v>0.91143518518518496</v>
      </c>
      <c r="H481" s="5">
        <v>4752</v>
      </c>
      <c r="I481" s="12">
        <v>2805.14</v>
      </c>
    </row>
    <row r="482" spans="1:9" x14ac:dyDescent="0.25">
      <c r="A482" s="45">
        <f>SUMIFS(TB_CUSTO!$E:$E,TB_CUSTO!$G:$G,BASE_TP_TARIFADO!D482,TB_CUSTO!$B:$B,BASE_TP_TARIFADO!E482)*(F482/60)</f>
        <v>27.052499999999998</v>
      </c>
      <c r="B482" s="8">
        <v>44326</v>
      </c>
      <c r="C482" s="5" t="s">
        <v>35</v>
      </c>
      <c r="D482" s="5" t="s">
        <v>19</v>
      </c>
      <c r="E482" s="5" t="s">
        <v>3</v>
      </c>
      <c r="F482" s="5">
        <v>64926</v>
      </c>
      <c r="G482" s="11">
        <v>0.44274305555555599</v>
      </c>
      <c r="H482" s="5">
        <v>2075</v>
      </c>
      <c r="I482" s="12">
        <v>0</v>
      </c>
    </row>
    <row r="483" spans="1:9" x14ac:dyDescent="0.25">
      <c r="A483" s="45">
        <f>SUMIFS(TB_CUSTO!$E:$E,TB_CUSTO!$G:$G,BASE_TP_TARIFADO!D483,TB_CUSTO!$B:$B,BASE_TP_TARIFADO!E483)*(F483/60)</f>
        <v>7.3625000000000007</v>
      </c>
      <c r="B483" s="8">
        <v>44326</v>
      </c>
      <c r="C483" s="5" t="s">
        <v>35</v>
      </c>
      <c r="D483" s="5" t="s">
        <v>19</v>
      </c>
      <c r="E483" s="5" t="s">
        <v>4</v>
      </c>
      <c r="F483" s="5">
        <v>17670</v>
      </c>
      <c r="G483" s="11">
        <v>0.14590277777777799</v>
      </c>
      <c r="H483" s="5">
        <v>560</v>
      </c>
      <c r="I483" s="12">
        <v>0</v>
      </c>
    </row>
    <row r="484" spans="1:9" x14ac:dyDescent="0.25">
      <c r="A484" s="45">
        <f>SUMIFS(TB_CUSTO!$E:$E,TB_CUSTO!$G:$G,BASE_TP_TARIFADO!D484,TB_CUSTO!$B:$B,BASE_TP_TARIFADO!E484)*(F484/60)</f>
        <v>59.857000000000006</v>
      </c>
      <c r="B484" s="8">
        <v>44326</v>
      </c>
      <c r="C484" s="5" t="s">
        <v>35</v>
      </c>
      <c r="D484" s="5" t="s">
        <v>19</v>
      </c>
      <c r="E484" s="5" t="s">
        <v>2</v>
      </c>
      <c r="F484" s="5">
        <v>51306</v>
      </c>
      <c r="G484" s="11">
        <v>0.31550925925925899</v>
      </c>
      <c r="H484" s="5">
        <v>1592</v>
      </c>
      <c r="I484" s="12">
        <v>4306.32</v>
      </c>
    </row>
    <row r="485" spans="1:9" x14ac:dyDescent="0.25">
      <c r="A485" s="45">
        <f>SUMIFS(TB_CUSTO!$E:$E,TB_CUSTO!$G:$G,BASE_TP_TARIFADO!D485,TB_CUSTO!$B:$B,BASE_TP_TARIFADO!E485)*(F485/60)</f>
        <v>48.447000000000003</v>
      </c>
      <c r="B485" s="8">
        <v>44326</v>
      </c>
      <c r="C485" s="5" t="s">
        <v>35</v>
      </c>
      <c r="D485" s="5" t="s">
        <v>19</v>
      </c>
      <c r="E485" s="5" t="s">
        <v>11</v>
      </c>
      <c r="F485" s="5">
        <v>41526</v>
      </c>
      <c r="G485" s="11">
        <v>0.26708333333333301</v>
      </c>
      <c r="H485" s="5">
        <v>1281</v>
      </c>
      <c r="I485" s="12">
        <v>56.5</v>
      </c>
    </row>
    <row r="486" spans="1:9" x14ac:dyDescent="0.25">
      <c r="A486" s="45">
        <f>SUMIFS(TB_CUSTO!$E:$E,TB_CUSTO!$G:$G,BASE_TP_TARIFADO!D486,TB_CUSTO!$B:$B,BASE_TP_TARIFADO!E486)*(F486/60)</f>
        <v>243.88000000000002</v>
      </c>
      <c r="B486" s="8">
        <v>44326</v>
      </c>
      <c r="C486" s="5" t="s">
        <v>35</v>
      </c>
      <c r="D486" s="5" t="s">
        <v>19</v>
      </c>
      <c r="E486" s="5" t="s">
        <v>12</v>
      </c>
      <c r="F486" s="5">
        <v>209040</v>
      </c>
      <c r="G486" s="11">
        <v>1.35137731481481</v>
      </c>
      <c r="H486" s="5">
        <v>6501</v>
      </c>
      <c r="I486" s="12">
        <v>13222.95</v>
      </c>
    </row>
    <row r="487" spans="1:9" x14ac:dyDescent="0.25">
      <c r="A487" s="45">
        <f>SUMIFS(TB_CUSTO!$E:$E,TB_CUSTO!$G:$G,BASE_TP_TARIFADO!D487,TB_CUSTO!$B:$B,BASE_TP_TARIFADO!E487)*(F487/60)</f>
        <v>0.42249999999999999</v>
      </c>
      <c r="B487" s="8">
        <v>44326</v>
      </c>
      <c r="C487" s="5" t="s">
        <v>21</v>
      </c>
      <c r="D487" s="5" t="s">
        <v>19</v>
      </c>
      <c r="E487" s="5" t="s">
        <v>3</v>
      </c>
      <c r="F487" s="5">
        <v>1014</v>
      </c>
      <c r="G487" s="11">
        <v>5.6365740740740699E-3</v>
      </c>
      <c r="H487" s="5">
        <v>33</v>
      </c>
      <c r="I487" s="12">
        <v>0</v>
      </c>
    </row>
    <row r="488" spans="1:9" x14ac:dyDescent="0.25">
      <c r="A488" s="45">
        <f>SUMIFS(TB_CUSTO!$E:$E,TB_CUSTO!$G:$G,BASE_TP_TARIFADO!D488,TB_CUSTO!$B:$B,BASE_TP_TARIFADO!E488)*(F488/60)</f>
        <v>8.2500000000000004E-2</v>
      </c>
      <c r="B488" s="8">
        <v>44326</v>
      </c>
      <c r="C488" s="5" t="s">
        <v>21</v>
      </c>
      <c r="D488" s="5" t="s">
        <v>19</v>
      </c>
      <c r="E488" s="5" t="s">
        <v>4</v>
      </c>
      <c r="F488" s="5">
        <v>198</v>
      </c>
      <c r="G488" s="11">
        <v>1.72453703703704E-3</v>
      </c>
      <c r="H488" s="5">
        <v>6</v>
      </c>
      <c r="I488" s="12">
        <v>0</v>
      </c>
    </row>
    <row r="489" spans="1:9" x14ac:dyDescent="0.25">
      <c r="A489" s="45">
        <f>SUMIFS(TB_CUSTO!$E:$E,TB_CUSTO!$G:$G,BASE_TP_TARIFADO!D489,TB_CUSTO!$B:$B,BASE_TP_TARIFADO!E489)*(F489/60)</f>
        <v>0.58100000000000007</v>
      </c>
      <c r="B489" s="8">
        <v>44326</v>
      </c>
      <c r="C489" s="5" t="s">
        <v>21</v>
      </c>
      <c r="D489" s="5" t="s">
        <v>19</v>
      </c>
      <c r="E489" s="5" t="s">
        <v>2</v>
      </c>
      <c r="F489" s="5">
        <v>498</v>
      </c>
      <c r="G489" s="11">
        <v>3.3333333333333301E-3</v>
      </c>
      <c r="H489" s="5">
        <v>14</v>
      </c>
      <c r="I489" s="12">
        <v>1008.97</v>
      </c>
    </row>
    <row r="490" spans="1:9" x14ac:dyDescent="0.25">
      <c r="A490" s="45">
        <f>SUMIFS(TB_CUSTO!$E:$E,TB_CUSTO!$G:$G,BASE_TP_TARIFADO!D490,TB_CUSTO!$B:$B,BASE_TP_TARIFADO!E490)*(F490/60)</f>
        <v>0.371</v>
      </c>
      <c r="B490" s="8">
        <v>44326</v>
      </c>
      <c r="C490" s="5" t="s">
        <v>21</v>
      </c>
      <c r="D490" s="5" t="s">
        <v>19</v>
      </c>
      <c r="E490" s="5" t="s">
        <v>11</v>
      </c>
      <c r="F490" s="5">
        <v>318</v>
      </c>
      <c r="G490" s="11">
        <v>2.1527777777777799E-3</v>
      </c>
      <c r="H490" s="5">
        <v>7</v>
      </c>
      <c r="I490" s="12">
        <v>0</v>
      </c>
    </row>
    <row r="491" spans="1:9" x14ac:dyDescent="0.25">
      <c r="A491" s="45">
        <f>SUMIFS(TB_CUSTO!$E:$E,TB_CUSTO!$G:$G,BASE_TP_TARIFADO!D491,TB_CUSTO!$B:$B,BASE_TP_TARIFADO!E491)*(F491/60)</f>
        <v>2.891</v>
      </c>
      <c r="B491" s="8">
        <v>44326</v>
      </c>
      <c r="C491" s="5" t="s">
        <v>21</v>
      </c>
      <c r="D491" s="5" t="s">
        <v>19</v>
      </c>
      <c r="E491" s="5" t="s">
        <v>12</v>
      </c>
      <c r="F491" s="5">
        <v>2478</v>
      </c>
      <c r="G491" s="11">
        <v>1.6423611111111101E-2</v>
      </c>
      <c r="H491" s="5">
        <v>72</v>
      </c>
      <c r="I491" s="12">
        <v>734.43</v>
      </c>
    </row>
    <row r="492" spans="1:9" x14ac:dyDescent="0.25">
      <c r="A492" s="45">
        <f>SUMIFS(TB_CUSTO!$E:$E,TB_CUSTO!$G:$G,BASE_TP_TARIFADO!D492,TB_CUSTO!$B:$B,BASE_TP_TARIFADO!E492)*(F492/60)</f>
        <v>1.07</v>
      </c>
      <c r="B492" s="8">
        <v>44326</v>
      </c>
      <c r="C492" s="5" t="s">
        <v>33</v>
      </c>
      <c r="D492" s="5" t="s">
        <v>19</v>
      </c>
      <c r="E492" s="5" t="s">
        <v>3</v>
      </c>
      <c r="F492" s="5">
        <v>2568</v>
      </c>
      <c r="G492" s="11">
        <v>1.6030092592592599E-2</v>
      </c>
      <c r="H492" s="5">
        <v>82</v>
      </c>
      <c r="I492" s="12">
        <v>0</v>
      </c>
    </row>
    <row r="493" spans="1:9" x14ac:dyDescent="0.25">
      <c r="A493" s="45">
        <f>SUMIFS(TB_CUSTO!$E:$E,TB_CUSTO!$G:$G,BASE_TP_TARIFADO!D493,TB_CUSTO!$B:$B,BASE_TP_TARIFADO!E493)*(F493/60)</f>
        <v>0.48750000000000004</v>
      </c>
      <c r="B493" s="8">
        <v>44326</v>
      </c>
      <c r="C493" s="5" t="s">
        <v>33</v>
      </c>
      <c r="D493" s="5" t="s">
        <v>19</v>
      </c>
      <c r="E493" s="5" t="s">
        <v>4</v>
      </c>
      <c r="F493" s="5">
        <v>1170</v>
      </c>
      <c r="G493" s="11">
        <v>9.0277777777777804E-3</v>
      </c>
      <c r="H493" s="5">
        <v>37</v>
      </c>
      <c r="I493" s="12">
        <v>0</v>
      </c>
    </row>
    <row r="494" spans="1:9" x14ac:dyDescent="0.25">
      <c r="A494" s="45">
        <f>SUMIFS(TB_CUSTO!$E:$E,TB_CUSTO!$G:$G,BASE_TP_TARIFADO!D494,TB_CUSTO!$B:$B,BASE_TP_TARIFADO!E494)*(F494/60)</f>
        <v>67.935000000000002</v>
      </c>
      <c r="B494" s="8">
        <v>44326</v>
      </c>
      <c r="C494" s="5" t="s">
        <v>33</v>
      </c>
      <c r="D494" s="5" t="s">
        <v>19</v>
      </c>
      <c r="E494" s="5" t="s">
        <v>2</v>
      </c>
      <c r="F494" s="5">
        <v>58230</v>
      </c>
      <c r="G494" s="11">
        <v>0.3696875</v>
      </c>
      <c r="H494" s="5">
        <v>1759</v>
      </c>
      <c r="I494" s="12">
        <v>8853.08</v>
      </c>
    </row>
    <row r="495" spans="1:9" x14ac:dyDescent="0.25">
      <c r="A495" s="45">
        <f>SUMIFS(TB_CUSTO!$E:$E,TB_CUSTO!$G:$G,BASE_TP_TARIFADO!D495,TB_CUSTO!$B:$B,BASE_TP_TARIFADO!E495)*(F495/60)</f>
        <v>33.417999999999999</v>
      </c>
      <c r="B495" s="8">
        <v>44326</v>
      </c>
      <c r="C495" s="5" t="s">
        <v>33</v>
      </c>
      <c r="D495" s="5" t="s">
        <v>19</v>
      </c>
      <c r="E495" s="5" t="s">
        <v>11</v>
      </c>
      <c r="F495" s="5">
        <v>28644</v>
      </c>
      <c r="G495" s="11">
        <v>0.182673611111111</v>
      </c>
      <c r="H495" s="5">
        <v>877</v>
      </c>
      <c r="I495" s="12">
        <v>800.96</v>
      </c>
    </row>
    <row r="496" spans="1:9" x14ac:dyDescent="0.25">
      <c r="A496" s="45">
        <f>SUMIFS(TB_CUSTO!$E:$E,TB_CUSTO!$G:$G,BASE_TP_TARIFADO!D496,TB_CUSTO!$B:$B,BASE_TP_TARIFADO!E496)*(F496/60)</f>
        <v>184.58300000000003</v>
      </c>
      <c r="B496" s="8">
        <v>44326</v>
      </c>
      <c r="C496" s="5" t="s">
        <v>33</v>
      </c>
      <c r="D496" s="5" t="s">
        <v>19</v>
      </c>
      <c r="E496" s="5" t="s">
        <v>12</v>
      </c>
      <c r="F496" s="5">
        <v>158214</v>
      </c>
      <c r="G496" s="11">
        <v>1.0051851851851901</v>
      </c>
      <c r="H496" s="5">
        <v>4880</v>
      </c>
      <c r="I496" s="12">
        <v>10120.61</v>
      </c>
    </row>
    <row r="497" spans="1:9" x14ac:dyDescent="0.25">
      <c r="A497" s="45">
        <f>SUMIFS(TB_CUSTO!$E:$E,TB_CUSTO!$G:$G,BASE_TP_TARIFADO!D497,TB_CUSTO!$B:$B,BASE_TP_TARIFADO!E497)*(F497/60)</f>
        <v>0.86</v>
      </c>
      <c r="B497" s="8">
        <v>44326</v>
      </c>
      <c r="C497" s="5" t="s">
        <v>24</v>
      </c>
      <c r="D497" s="5" t="s">
        <v>19</v>
      </c>
      <c r="E497" s="5" t="s">
        <v>3</v>
      </c>
      <c r="F497" s="5">
        <v>2064</v>
      </c>
      <c r="G497" s="11">
        <v>1.19097222222222E-2</v>
      </c>
      <c r="H497" s="5">
        <v>67</v>
      </c>
      <c r="I497" s="12">
        <v>0</v>
      </c>
    </row>
    <row r="498" spans="1:9" x14ac:dyDescent="0.25">
      <c r="A498" s="45">
        <f>SUMIFS(TB_CUSTO!$E:$E,TB_CUSTO!$G:$G,BASE_TP_TARIFADO!D498,TB_CUSTO!$B:$B,BASE_TP_TARIFADO!E498)*(F498/60)</f>
        <v>0.1825</v>
      </c>
      <c r="B498" s="8">
        <v>44326</v>
      </c>
      <c r="C498" s="5" t="s">
        <v>24</v>
      </c>
      <c r="D498" s="5" t="s">
        <v>19</v>
      </c>
      <c r="E498" s="5" t="s">
        <v>4</v>
      </c>
      <c r="F498" s="5">
        <v>438</v>
      </c>
      <c r="G498" s="11">
        <v>2.9050925925925902E-3</v>
      </c>
      <c r="H498" s="5">
        <v>14</v>
      </c>
      <c r="I498" s="12">
        <v>0</v>
      </c>
    </row>
    <row r="499" spans="1:9" x14ac:dyDescent="0.25">
      <c r="A499" s="45">
        <f>SUMIFS(TB_CUSTO!$E:$E,TB_CUSTO!$G:$G,BASE_TP_TARIFADO!D499,TB_CUSTO!$B:$B,BASE_TP_TARIFADO!E499)*(F499/60)</f>
        <v>0.97300000000000009</v>
      </c>
      <c r="B499" s="8">
        <v>44326</v>
      </c>
      <c r="C499" s="5" t="s">
        <v>24</v>
      </c>
      <c r="D499" s="5" t="s">
        <v>19</v>
      </c>
      <c r="E499" s="5" t="s">
        <v>2</v>
      </c>
      <c r="F499" s="5">
        <v>834</v>
      </c>
      <c r="G499" s="11">
        <v>5.3819444444444401E-3</v>
      </c>
      <c r="H499" s="5">
        <v>24</v>
      </c>
      <c r="I499" s="12">
        <v>0</v>
      </c>
    </row>
    <row r="500" spans="1:9" x14ac:dyDescent="0.25">
      <c r="A500" s="45">
        <f>SUMIFS(TB_CUSTO!$E:$E,TB_CUSTO!$G:$G,BASE_TP_TARIFADO!D500,TB_CUSTO!$B:$B,BASE_TP_TARIFADO!E500)*(F500/60)</f>
        <v>0.70000000000000007</v>
      </c>
      <c r="B500" s="8">
        <v>44326</v>
      </c>
      <c r="C500" s="5" t="s">
        <v>24</v>
      </c>
      <c r="D500" s="5" t="s">
        <v>19</v>
      </c>
      <c r="E500" s="5" t="s">
        <v>11</v>
      </c>
      <c r="F500" s="5">
        <v>600</v>
      </c>
      <c r="G500" s="11">
        <v>3.1828703703703702E-3</v>
      </c>
      <c r="H500" s="5">
        <v>20</v>
      </c>
      <c r="I500" s="12">
        <v>0</v>
      </c>
    </row>
    <row r="501" spans="1:9" x14ac:dyDescent="0.25">
      <c r="A501" s="45">
        <f>SUMIFS(TB_CUSTO!$E:$E,TB_CUSTO!$G:$G,BASE_TP_TARIFADO!D501,TB_CUSTO!$B:$B,BASE_TP_TARIFADO!E501)*(F501/60)</f>
        <v>5.5440000000000005</v>
      </c>
      <c r="B501" s="8">
        <v>44326</v>
      </c>
      <c r="C501" s="5" t="s">
        <v>24</v>
      </c>
      <c r="D501" s="5" t="s">
        <v>19</v>
      </c>
      <c r="E501" s="5" t="s">
        <v>12</v>
      </c>
      <c r="F501" s="5">
        <v>4752</v>
      </c>
      <c r="G501" s="11">
        <v>2.74652777777778E-2</v>
      </c>
      <c r="H501" s="5">
        <v>151</v>
      </c>
      <c r="I501" s="12">
        <v>0</v>
      </c>
    </row>
    <row r="502" spans="1:9" x14ac:dyDescent="0.25">
      <c r="A502" s="45">
        <f>SUMIFS(TB_CUSTO!$E:$E,TB_CUSTO!$G:$G,BASE_TP_TARIFADO!D502,TB_CUSTO!$B:$B,BASE_TP_TARIFADO!E502)*(F502/60)</f>
        <v>33.103000000000002</v>
      </c>
      <c r="B502" s="8">
        <v>44326</v>
      </c>
      <c r="C502" s="5" t="s">
        <v>30</v>
      </c>
      <c r="D502" s="5" t="s">
        <v>19</v>
      </c>
      <c r="E502" s="5" t="s">
        <v>2</v>
      </c>
      <c r="F502" s="5">
        <v>28374</v>
      </c>
      <c r="G502" s="11">
        <v>0.173240740740741</v>
      </c>
      <c r="H502" s="5">
        <v>821</v>
      </c>
      <c r="I502" s="12">
        <v>1718.19</v>
      </c>
    </row>
    <row r="503" spans="1:9" x14ac:dyDescent="0.25">
      <c r="A503" s="45">
        <f>SUMIFS(TB_CUSTO!$E:$E,TB_CUSTO!$G:$G,BASE_TP_TARIFADO!D503,TB_CUSTO!$B:$B,BASE_TP_TARIFADO!E503)*(F503/60)</f>
        <v>18.060000000000002</v>
      </c>
      <c r="B503" s="8">
        <v>44326</v>
      </c>
      <c r="C503" s="5" t="s">
        <v>30</v>
      </c>
      <c r="D503" s="5" t="s">
        <v>19</v>
      </c>
      <c r="E503" s="5" t="s">
        <v>11</v>
      </c>
      <c r="F503" s="5">
        <v>15480</v>
      </c>
      <c r="G503" s="11">
        <v>9.8379629629629595E-2</v>
      </c>
      <c r="H503" s="5">
        <v>449</v>
      </c>
      <c r="I503" s="12">
        <v>1794.33</v>
      </c>
    </row>
    <row r="504" spans="1:9" x14ac:dyDescent="0.25">
      <c r="A504" s="45">
        <f>SUMIFS(TB_CUSTO!$E:$E,TB_CUSTO!$G:$G,BASE_TP_TARIFADO!D504,TB_CUSTO!$B:$B,BASE_TP_TARIFADO!E504)*(F504/60)</f>
        <v>114.80000000000001</v>
      </c>
      <c r="B504" s="8">
        <v>44326</v>
      </c>
      <c r="C504" s="5" t="s">
        <v>30</v>
      </c>
      <c r="D504" s="5" t="s">
        <v>19</v>
      </c>
      <c r="E504" s="5" t="s">
        <v>12</v>
      </c>
      <c r="F504" s="5">
        <v>98400</v>
      </c>
      <c r="G504" s="11">
        <v>0.59236111111111101</v>
      </c>
      <c r="H504" s="5">
        <v>3065</v>
      </c>
      <c r="I504" s="12">
        <v>3092.52</v>
      </c>
    </row>
    <row r="505" spans="1:9" x14ac:dyDescent="0.25">
      <c r="A505" s="45">
        <f>SUMIFS(TB_CUSTO!$E:$E,TB_CUSTO!$G:$G,BASE_TP_TARIFADO!D505,TB_CUSTO!$B:$B,BASE_TP_TARIFADO!E505)*(F505/60)</f>
        <v>1.0150000000000001</v>
      </c>
      <c r="B505" s="8">
        <v>44326</v>
      </c>
      <c r="C505" s="5" t="s">
        <v>26</v>
      </c>
      <c r="D505" s="5" t="s">
        <v>19</v>
      </c>
      <c r="E505" s="5" t="s">
        <v>2</v>
      </c>
      <c r="F505" s="5">
        <v>870</v>
      </c>
      <c r="G505" s="11">
        <v>5.0694444444444398E-3</v>
      </c>
      <c r="H505" s="5">
        <v>29</v>
      </c>
      <c r="I505" s="12">
        <v>0</v>
      </c>
    </row>
    <row r="506" spans="1:9" x14ac:dyDescent="0.25">
      <c r="A506" s="45">
        <f>SUMIFS(TB_CUSTO!$E:$E,TB_CUSTO!$G:$G,BASE_TP_TARIFADO!D506,TB_CUSTO!$B:$B,BASE_TP_TARIFADO!E506)*(F506/60)</f>
        <v>0.42000000000000004</v>
      </c>
      <c r="B506" s="8">
        <v>44326</v>
      </c>
      <c r="C506" s="5" t="s">
        <v>26</v>
      </c>
      <c r="D506" s="5" t="s">
        <v>19</v>
      </c>
      <c r="E506" s="5" t="s">
        <v>11</v>
      </c>
      <c r="F506" s="5">
        <v>360</v>
      </c>
      <c r="G506" s="11">
        <v>1.93287037037037E-3</v>
      </c>
      <c r="H506" s="5">
        <v>12</v>
      </c>
      <c r="I506" s="12">
        <v>0</v>
      </c>
    </row>
    <row r="507" spans="1:9" x14ac:dyDescent="0.25">
      <c r="A507" s="45">
        <f>SUMIFS(TB_CUSTO!$E:$E,TB_CUSTO!$G:$G,BASE_TP_TARIFADO!D507,TB_CUSTO!$B:$B,BASE_TP_TARIFADO!E507)*(F507/60)</f>
        <v>4.7040000000000006</v>
      </c>
      <c r="B507" s="8">
        <v>44326</v>
      </c>
      <c r="C507" s="5" t="s">
        <v>26</v>
      </c>
      <c r="D507" s="5" t="s">
        <v>19</v>
      </c>
      <c r="E507" s="5" t="s">
        <v>12</v>
      </c>
      <c r="F507" s="5">
        <v>4032</v>
      </c>
      <c r="G507" s="11">
        <v>2.4861111111111101E-2</v>
      </c>
      <c r="H507" s="5">
        <v>132</v>
      </c>
      <c r="I507" s="12">
        <v>0</v>
      </c>
    </row>
    <row r="508" spans="1:9" x14ac:dyDescent="0.25">
      <c r="A508" s="45">
        <f>SUMIFS(TB_CUSTO!$E:$E,TB_CUSTO!$G:$G,BASE_TP_TARIFADO!D508,TB_CUSTO!$B:$B,BASE_TP_TARIFADO!E508)*(F508/60)</f>
        <v>47.096000000000004</v>
      </c>
      <c r="B508" s="8">
        <v>44326</v>
      </c>
      <c r="C508" s="5" t="s">
        <v>37</v>
      </c>
      <c r="D508" s="5" t="s">
        <v>19</v>
      </c>
      <c r="E508" s="5" t="s">
        <v>2</v>
      </c>
      <c r="F508" s="5">
        <v>40368</v>
      </c>
      <c r="G508" s="11">
        <v>0.24978009259259301</v>
      </c>
      <c r="H508" s="5">
        <v>1187</v>
      </c>
      <c r="I508" s="12">
        <v>1489.89</v>
      </c>
    </row>
    <row r="509" spans="1:9" x14ac:dyDescent="0.25">
      <c r="A509" s="45">
        <f>SUMIFS(TB_CUSTO!$E:$E,TB_CUSTO!$G:$G,BASE_TP_TARIFADO!D509,TB_CUSTO!$B:$B,BASE_TP_TARIFADO!E509)*(F509/60)</f>
        <v>18.711000000000002</v>
      </c>
      <c r="B509" s="8">
        <v>44326</v>
      </c>
      <c r="C509" s="5" t="s">
        <v>37</v>
      </c>
      <c r="D509" s="5" t="s">
        <v>19</v>
      </c>
      <c r="E509" s="5" t="s">
        <v>11</v>
      </c>
      <c r="F509" s="5">
        <v>16038</v>
      </c>
      <c r="G509" s="11">
        <v>0.10619212962963</v>
      </c>
      <c r="H509" s="5">
        <v>470</v>
      </c>
      <c r="I509" s="12">
        <v>1492.78</v>
      </c>
    </row>
    <row r="510" spans="1:9" x14ac:dyDescent="0.25">
      <c r="A510" s="45">
        <f>SUMIFS(TB_CUSTO!$E:$E,TB_CUSTO!$G:$G,BASE_TP_TARIFADO!D510,TB_CUSTO!$B:$B,BASE_TP_TARIFADO!E510)*(F510/60)</f>
        <v>168.952</v>
      </c>
      <c r="B510" s="8">
        <v>44326</v>
      </c>
      <c r="C510" s="5" t="s">
        <v>37</v>
      </c>
      <c r="D510" s="5" t="s">
        <v>19</v>
      </c>
      <c r="E510" s="5" t="s">
        <v>12</v>
      </c>
      <c r="F510" s="5">
        <v>144816</v>
      </c>
      <c r="G510" s="11">
        <v>0.99320601851851897</v>
      </c>
      <c r="H510" s="5">
        <v>4177</v>
      </c>
      <c r="I510" s="12">
        <v>39993.758999999998</v>
      </c>
    </row>
    <row r="511" spans="1:9" x14ac:dyDescent="0.25">
      <c r="A511" s="45">
        <f>SUMIFS(TB_CUSTO!$E:$E,TB_CUSTO!$G:$G,BASE_TP_TARIFADO!D511,TB_CUSTO!$B:$B,BASE_TP_TARIFADO!E511)*(F511/60)</f>
        <v>3.3450000000000006</v>
      </c>
      <c r="B511" s="8">
        <v>44326</v>
      </c>
      <c r="C511" s="5" t="s">
        <v>18</v>
      </c>
      <c r="D511" s="5" t="s">
        <v>19</v>
      </c>
      <c r="E511" s="5" t="s">
        <v>3</v>
      </c>
      <c r="F511" s="5">
        <v>8028</v>
      </c>
      <c r="G511" s="11">
        <v>6.4259259259259294E-2</v>
      </c>
      <c r="H511" s="5">
        <v>251</v>
      </c>
      <c r="I511" s="12">
        <v>0</v>
      </c>
    </row>
    <row r="512" spans="1:9" x14ac:dyDescent="0.25">
      <c r="A512" s="45">
        <f>SUMIFS(TB_CUSTO!$E:$E,TB_CUSTO!$G:$G,BASE_TP_TARIFADO!D512,TB_CUSTO!$B:$B,BASE_TP_TARIFADO!E512)*(F512/60)</f>
        <v>1.9675000000000002</v>
      </c>
      <c r="B512" s="8">
        <v>44326</v>
      </c>
      <c r="C512" s="5" t="s">
        <v>18</v>
      </c>
      <c r="D512" s="5" t="s">
        <v>19</v>
      </c>
      <c r="E512" s="5" t="s">
        <v>4</v>
      </c>
      <c r="F512" s="5">
        <v>4722</v>
      </c>
      <c r="G512" s="11">
        <v>3.8923611111111103E-2</v>
      </c>
      <c r="H512" s="5">
        <v>142</v>
      </c>
      <c r="I512" s="12">
        <v>0</v>
      </c>
    </row>
    <row r="513" spans="1:9" x14ac:dyDescent="0.25">
      <c r="A513" s="45">
        <f>SUMIFS(TB_CUSTO!$E:$E,TB_CUSTO!$G:$G,BASE_TP_TARIFADO!D513,TB_CUSTO!$B:$B,BASE_TP_TARIFADO!E513)*(F513/60)</f>
        <v>27.587000000000003</v>
      </c>
      <c r="B513" s="8">
        <v>44326</v>
      </c>
      <c r="C513" s="5" t="s">
        <v>18</v>
      </c>
      <c r="D513" s="5" t="s">
        <v>19</v>
      </c>
      <c r="E513" s="5" t="s">
        <v>2</v>
      </c>
      <c r="F513" s="5">
        <v>23646</v>
      </c>
      <c r="G513" s="11">
        <v>0.12829861111111099</v>
      </c>
      <c r="H513" s="5">
        <v>757</v>
      </c>
      <c r="I513" s="12">
        <v>1747.28</v>
      </c>
    </row>
    <row r="514" spans="1:9" x14ac:dyDescent="0.25">
      <c r="A514" s="45">
        <f>SUMIFS(TB_CUSTO!$E:$E,TB_CUSTO!$G:$G,BASE_TP_TARIFADO!D514,TB_CUSTO!$B:$B,BASE_TP_TARIFADO!E514)*(F514/60)</f>
        <v>21.202999999999999</v>
      </c>
      <c r="B514" s="8">
        <v>44326</v>
      </c>
      <c r="C514" s="5" t="s">
        <v>18</v>
      </c>
      <c r="D514" s="5" t="s">
        <v>19</v>
      </c>
      <c r="E514" s="5" t="s">
        <v>11</v>
      </c>
      <c r="F514" s="5">
        <v>18174</v>
      </c>
      <c r="G514" s="11">
        <v>0.10787037037037001</v>
      </c>
      <c r="H514" s="5">
        <v>568</v>
      </c>
      <c r="I514" s="12">
        <v>0</v>
      </c>
    </row>
    <row r="515" spans="1:9" x14ac:dyDescent="0.25">
      <c r="A515" s="45">
        <f>SUMIFS(TB_CUSTO!$E:$E,TB_CUSTO!$G:$G,BASE_TP_TARIFADO!D515,TB_CUSTO!$B:$B,BASE_TP_TARIFADO!E515)*(F515/60)</f>
        <v>112.70000000000002</v>
      </c>
      <c r="B515" s="8">
        <v>44326</v>
      </c>
      <c r="C515" s="5" t="s">
        <v>18</v>
      </c>
      <c r="D515" s="5" t="s">
        <v>19</v>
      </c>
      <c r="E515" s="5" t="s">
        <v>12</v>
      </c>
      <c r="F515" s="5">
        <v>96600</v>
      </c>
      <c r="G515" s="11">
        <v>0.58693287037037001</v>
      </c>
      <c r="H515" s="5">
        <v>3047</v>
      </c>
      <c r="I515" s="12">
        <v>2330.54</v>
      </c>
    </row>
    <row r="516" spans="1:9" x14ac:dyDescent="0.25">
      <c r="A516" s="45">
        <f>SUMIFS(TB_CUSTO!$E:$E,TB_CUSTO!$G:$G,BASE_TP_TARIFADO!D516,TB_CUSTO!$B:$B,BASE_TP_TARIFADO!E516)*(F516/60)</f>
        <v>68.488</v>
      </c>
      <c r="B516" s="8">
        <v>44326</v>
      </c>
      <c r="C516" s="5" t="s">
        <v>75</v>
      </c>
      <c r="D516" s="5" t="s">
        <v>19</v>
      </c>
      <c r="E516" s="5" t="s">
        <v>2</v>
      </c>
      <c r="F516" s="5">
        <v>58704</v>
      </c>
      <c r="G516" s="11">
        <v>0.40962962962963001</v>
      </c>
      <c r="H516" s="5">
        <v>1650</v>
      </c>
      <c r="I516" s="12">
        <v>1446.12</v>
      </c>
    </row>
    <row r="517" spans="1:9" x14ac:dyDescent="0.25">
      <c r="A517" s="45">
        <f>SUMIFS(TB_CUSTO!$E:$E,TB_CUSTO!$G:$G,BASE_TP_TARIFADO!D517,TB_CUSTO!$B:$B,BASE_TP_TARIFADO!E517)*(F517/60)</f>
        <v>50.946000000000005</v>
      </c>
      <c r="B517" s="8">
        <v>44326</v>
      </c>
      <c r="C517" s="5" t="s">
        <v>75</v>
      </c>
      <c r="D517" s="5" t="s">
        <v>19</v>
      </c>
      <c r="E517" s="5" t="s">
        <v>11</v>
      </c>
      <c r="F517" s="5">
        <v>43668</v>
      </c>
      <c r="G517" s="11">
        <v>0.31010416666666701</v>
      </c>
      <c r="H517" s="5">
        <v>1215</v>
      </c>
      <c r="I517" s="12">
        <v>1412.26</v>
      </c>
    </row>
    <row r="518" spans="1:9" x14ac:dyDescent="0.25">
      <c r="A518" s="45">
        <f>SUMIFS(TB_CUSTO!$E:$E,TB_CUSTO!$G:$G,BASE_TP_TARIFADO!D518,TB_CUSTO!$B:$B,BASE_TP_TARIFADO!E518)*(F518/60)</f>
        <v>265.18800000000005</v>
      </c>
      <c r="B518" s="8">
        <v>44326</v>
      </c>
      <c r="C518" s="5" t="s">
        <v>75</v>
      </c>
      <c r="D518" s="5" t="s">
        <v>19</v>
      </c>
      <c r="E518" s="5" t="s">
        <v>12</v>
      </c>
      <c r="F518" s="5">
        <v>227304</v>
      </c>
      <c r="G518" s="11">
        <v>1.5929976851851899</v>
      </c>
      <c r="H518" s="5">
        <v>6386</v>
      </c>
      <c r="I518" s="12">
        <v>7966.5</v>
      </c>
    </row>
    <row r="519" spans="1:9" x14ac:dyDescent="0.25">
      <c r="A519" s="45">
        <f>SUMIFS(TB_CUSTO!$E:$E,TB_CUSTO!$G:$G,BASE_TP_TARIFADO!D519,TB_CUSTO!$B:$B,BASE_TP_TARIFADO!E519)*(F519/60)</f>
        <v>2.29</v>
      </c>
      <c r="B519" s="8">
        <v>44326</v>
      </c>
      <c r="C519" s="5" t="s">
        <v>74</v>
      </c>
      <c r="D519" s="5" t="s">
        <v>19</v>
      </c>
      <c r="E519" s="5" t="s">
        <v>3</v>
      </c>
      <c r="F519" s="5">
        <v>5496</v>
      </c>
      <c r="G519" s="11">
        <v>5.7824074074074097E-2</v>
      </c>
      <c r="H519" s="5">
        <v>127</v>
      </c>
      <c r="I519" s="12">
        <v>0</v>
      </c>
    </row>
    <row r="520" spans="1:9" x14ac:dyDescent="0.25">
      <c r="A520" s="45">
        <f>SUMIFS(TB_CUSTO!$E:$E,TB_CUSTO!$G:$G,BASE_TP_TARIFADO!D520,TB_CUSTO!$B:$B,BASE_TP_TARIFADO!E520)*(F520/60)</f>
        <v>0.91</v>
      </c>
      <c r="B520" s="8">
        <v>44326</v>
      </c>
      <c r="C520" s="5" t="s">
        <v>74</v>
      </c>
      <c r="D520" s="5" t="s">
        <v>19</v>
      </c>
      <c r="E520" s="5" t="s">
        <v>4</v>
      </c>
      <c r="F520" s="5">
        <v>2184</v>
      </c>
      <c r="G520" s="11">
        <v>2.18171296296296E-2</v>
      </c>
      <c r="H520" s="5">
        <v>52</v>
      </c>
      <c r="I520" s="12">
        <v>0</v>
      </c>
    </row>
    <row r="521" spans="1:9" x14ac:dyDescent="0.25">
      <c r="A521" s="45">
        <f>SUMIFS(TB_CUSTO!$E:$E,TB_CUSTO!$G:$G,BASE_TP_TARIFADO!D521,TB_CUSTO!$B:$B,BASE_TP_TARIFADO!E521)*(F521/60)</f>
        <v>126.45500000000001</v>
      </c>
      <c r="B521" s="8">
        <v>44326</v>
      </c>
      <c r="C521" s="5" t="s">
        <v>74</v>
      </c>
      <c r="D521" s="5" t="s">
        <v>19</v>
      </c>
      <c r="E521" s="5" t="s">
        <v>2</v>
      </c>
      <c r="F521" s="5">
        <v>108390</v>
      </c>
      <c r="G521" s="11">
        <v>0.84462962962962995</v>
      </c>
      <c r="H521" s="5">
        <v>2840</v>
      </c>
      <c r="I521" s="12">
        <v>1650.16</v>
      </c>
    </row>
    <row r="522" spans="1:9" x14ac:dyDescent="0.25">
      <c r="A522" s="45">
        <f>SUMIFS(TB_CUSTO!$E:$E,TB_CUSTO!$G:$G,BASE_TP_TARIFADO!D522,TB_CUSTO!$B:$B,BASE_TP_TARIFADO!E522)*(F522/60)</f>
        <v>88.766999999999996</v>
      </c>
      <c r="B522" s="8">
        <v>44326</v>
      </c>
      <c r="C522" s="5" t="s">
        <v>74</v>
      </c>
      <c r="D522" s="5" t="s">
        <v>19</v>
      </c>
      <c r="E522" s="5" t="s">
        <v>11</v>
      </c>
      <c r="F522" s="5">
        <v>76086</v>
      </c>
      <c r="G522" s="11">
        <v>0.604143518518519</v>
      </c>
      <c r="H522" s="5">
        <v>1974</v>
      </c>
      <c r="I522" s="12">
        <v>674.05</v>
      </c>
    </row>
    <row r="523" spans="1:9" x14ac:dyDescent="0.25">
      <c r="A523" s="45">
        <f>SUMIFS(TB_CUSTO!$E:$E,TB_CUSTO!$G:$G,BASE_TP_TARIFADO!D523,TB_CUSTO!$B:$B,BASE_TP_TARIFADO!E523)*(F523/60)</f>
        <v>435.61</v>
      </c>
      <c r="B523" s="8">
        <v>44326</v>
      </c>
      <c r="C523" s="5" t="s">
        <v>74</v>
      </c>
      <c r="D523" s="5" t="s">
        <v>19</v>
      </c>
      <c r="E523" s="5" t="s">
        <v>12</v>
      </c>
      <c r="F523" s="5">
        <v>373380</v>
      </c>
      <c r="G523" s="11">
        <v>2.9007291666666699</v>
      </c>
      <c r="H523" s="5">
        <v>10038</v>
      </c>
      <c r="I523" s="12">
        <v>12379.28</v>
      </c>
    </row>
    <row r="524" spans="1:9" x14ac:dyDescent="0.25">
      <c r="A524" s="45">
        <f>SUMIFS(TB_CUSTO!$E:$E,TB_CUSTO!$G:$G,BASE_TP_TARIFADO!D524,TB_CUSTO!$B:$B,BASE_TP_TARIFADO!E524)*(F524/60)</f>
        <v>7.9240000000000013</v>
      </c>
      <c r="B524" s="8">
        <v>44326</v>
      </c>
      <c r="C524" s="5" t="s">
        <v>77</v>
      </c>
      <c r="D524" s="5" t="s">
        <v>19</v>
      </c>
      <c r="E524" s="5" t="s">
        <v>2</v>
      </c>
      <c r="F524" s="5">
        <v>6792</v>
      </c>
      <c r="G524" s="11">
        <v>4.3611111111111101E-2</v>
      </c>
      <c r="H524" s="5">
        <v>205</v>
      </c>
      <c r="I524" s="12">
        <v>0</v>
      </c>
    </row>
    <row r="525" spans="1:9" x14ac:dyDescent="0.25">
      <c r="A525" s="45">
        <f>SUMIFS(TB_CUSTO!$E:$E,TB_CUSTO!$G:$G,BASE_TP_TARIFADO!D525,TB_CUSTO!$B:$B,BASE_TP_TARIFADO!E525)*(F525/60)</f>
        <v>5.2430000000000012</v>
      </c>
      <c r="B525" s="8">
        <v>44326</v>
      </c>
      <c r="C525" s="5" t="s">
        <v>77</v>
      </c>
      <c r="D525" s="5" t="s">
        <v>19</v>
      </c>
      <c r="E525" s="5" t="s">
        <v>11</v>
      </c>
      <c r="F525" s="5">
        <v>4494</v>
      </c>
      <c r="G525" s="11">
        <v>3.2881944444444401E-2</v>
      </c>
      <c r="H525" s="5">
        <v>124</v>
      </c>
      <c r="I525" s="12">
        <v>442.29</v>
      </c>
    </row>
    <row r="526" spans="1:9" x14ac:dyDescent="0.25">
      <c r="A526" s="45">
        <f>SUMIFS(TB_CUSTO!$E:$E,TB_CUSTO!$G:$G,BASE_TP_TARIFADO!D526,TB_CUSTO!$B:$B,BASE_TP_TARIFADO!E526)*(F526/60)</f>
        <v>27.643000000000001</v>
      </c>
      <c r="B526" s="8">
        <v>44326</v>
      </c>
      <c r="C526" s="5" t="s">
        <v>77</v>
      </c>
      <c r="D526" s="5" t="s">
        <v>19</v>
      </c>
      <c r="E526" s="5" t="s">
        <v>12</v>
      </c>
      <c r="F526" s="5">
        <v>23694</v>
      </c>
      <c r="G526" s="11">
        <v>0.162256944444444</v>
      </c>
      <c r="H526" s="5">
        <v>701</v>
      </c>
      <c r="I526" s="12">
        <v>102.14</v>
      </c>
    </row>
    <row r="527" spans="1:9" x14ac:dyDescent="0.25">
      <c r="A527" s="45">
        <f>SUMIFS(TB_CUSTO!$E:$E,TB_CUSTO!$G:$G,BASE_TP_TARIFADO!D527,TB_CUSTO!$B:$B,BASE_TP_TARIFADO!E527)*(F527/60)</f>
        <v>1.31</v>
      </c>
      <c r="B527" s="8">
        <v>44327</v>
      </c>
      <c r="C527" s="5" t="s">
        <v>32</v>
      </c>
      <c r="D527" s="5" t="s">
        <v>19</v>
      </c>
      <c r="E527" s="5" t="s">
        <v>3</v>
      </c>
      <c r="F527" s="5">
        <v>3144</v>
      </c>
      <c r="G527" s="11">
        <v>2.5648148148148101E-2</v>
      </c>
      <c r="H527" s="5">
        <v>92</v>
      </c>
      <c r="I527" s="12">
        <v>0</v>
      </c>
    </row>
    <row r="528" spans="1:9" x14ac:dyDescent="0.25">
      <c r="A528" s="45">
        <f>SUMIFS(TB_CUSTO!$E:$E,TB_CUSTO!$G:$G,BASE_TP_TARIFADO!D528,TB_CUSTO!$B:$B,BASE_TP_TARIFADO!E528)*(F528/60)</f>
        <v>0.34</v>
      </c>
      <c r="B528" s="8">
        <v>44327</v>
      </c>
      <c r="C528" s="5" t="s">
        <v>32</v>
      </c>
      <c r="D528" s="5" t="s">
        <v>19</v>
      </c>
      <c r="E528" s="5" t="s">
        <v>4</v>
      </c>
      <c r="F528" s="5">
        <v>816</v>
      </c>
      <c r="G528" s="11">
        <v>7.4537037037037002E-3</v>
      </c>
      <c r="H528" s="5">
        <v>24</v>
      </c>
      <c r="I528" s="12">
        <v>0</v>
      </c>
    </row>
    <row r="529" spans="1:9" x14ac:dyDescent="0.25">
      <c r="A529" s="45">
        <f>SUMIFS(TB_CUSTO!$E:$E,TB_CUSTO!$G:$G,BASE_TP_TARIFADO!D529,TB_CUSTO!$B:$B,BASE_TP_TARIFADO!E529)*(F529/60)</f>
        <v>6.713000000000001</v>
      </c>
      <c r="B529" s="8">
        <v>44327</v>
      </c>
      <c r="C529" s="5" t="s">
        <v>32</v>
      </c>
      <c r="D529" s="5" t="s">
        <v>19</v>
      </c>
      <c r="E529" s="5" t="s">
        <v>2</v>
      </c>
      <c r="F529" s="5">
        <v>5754</v>
      </c>
      <c r="G529" s="11">
        <v>3.9675925925925899E-2</v>
      </c>
      <c r="H529" s="5">
        <v>160</v>
      </c>
      <c r="I529" s="12">
        <v>275.51</v>
      </c>
    </row>
    <row r="530" spans="1:9" x14ac:dyDescent="0.25">
      <c r="A530" s="45">
        <f>SUMIFS(TB_CUSTO!$E:$E,TB_CUSTO!$G:$G,BASE_TP_TARIFADO!D530,TB_CUSTO!$B:$B,BASE_TP_TARIFADO!E530)*(F530/60)</f>
        <v>9.6180000000000021</v>
      </c>
      <c r="B530" s="8">
        <v>44327</v>
      </c>
      <c r="C530" s="5" t="s">
        <v>32</v>
      </c>
      <c r="D530" s="5" t="s">
        <v>19</v>
      </c>
      <c r="E530" s="5" t="s">
        <v>11</v>
      </c>
      <c r="F530" s="5">
        <v>8244</v>
      </c>
      <c r="G530" s="11">
        <v>6.2106481481481499E-2</v>
      </c>
      <c r="H530" s="5">
        <v>219</v>
      </c>
      <c r="I530" s="12">
        <v>292.85000000000002</v>
      </c>
    </row>
    <row r="531" spans="1:9" x14ac:dyDescent="0.25">
      <c r="A531" s="45">
        <f>SUMIFS(TB_CUSTO!$E:$E,TB_CUSTO!$G:$G,BASE_TP_TARIFADO!D531,TB_CUSTO!$B:$B,BASE_TP_TARIFADO!E531)*(F531/60)</f>
        <v>38.234000000000009</v>
      </c>
      <c r="B531" s="8">
        <v>44327</v>
      </c>
      <c r="C531" s="5" t="s">
        <v>32</v>
      </c>
      <c r="D531" s="5" t="s">
        <v>19</v>
      </c>
      <c r="E531" s="5" t="s">
        <v>12</v>
      </c>
      <c r="F531" s="5">
        <v>32772</v>
      </c>
      <c r="G531" s="11">
        <v>0.223043981481481</v>
      </c>
      <c r="H531" s="5">
        <v>952</v>
      </c>
      <c r="I531" s="12">
        <v>5895.38</v>
      </c>
    </row>
    <row r="532" spans="1:9" x14ac:dyDescent="0.25">
      <c r="A532" s="45">
        <f>SUMIFS(TB_CUSTO!$E:$E,TB_CUSTO!$G:$G,BASE_TP_TARIFADO!D532,TB_CUSTO!$B:$B,BASE_TP_TARIFADO!E532)*(F532/60)</f>
        <v>8.1074999999999999</v>
      </c>
      <c r="B532" s="8">
        <v>44327</v>
      </c>
      <c r="C532" s="5" t="s">
        <v>27</v>
      </c>
      <c r="D532" s="5" t="s">
        <v>19</v>
      </c>
      <c r="E532" s="5" t="s">
        <v>3</v>
      </c>
      <c r="F532" s="5">
        <v>19458</v>
      </c>
      <c r="G532" s="11">
        <v>0.154560185185185</v>
      </c>
      <c r="H532" s="5">
        <v>608</v>
      </c>
      <c r="I532" s="12">
        <v>0</v>
      </c>
    </row>
    <row r="533" spans="1:9" x14ac:dyDescent="0.25">
      <c r="A533" s="45">
        <f>SUMIFS(TB_CUSTO!$E:$E,TB_CUSTO!$G:$G,BASE_TP_TARIFADO!D533,TB_CUSTO!$B:$B,BASE_TP_TARIFADO!E533)*(F533/60)</f>
        <v>1.4425000000000001</v>
      </c>
      <c r="B533" s="8">
        <v>44327</v>
      </c>
      <c r="C533" s="5" t="s">
        <v>27</v>
      </c>
      <c r="D533" s="5" t="s">
        <v>19</v>
      </c>
      <c r="E533" s="5" t="s">
        <v>4</v>
      </c>
      <c r="F533" s="5">
        <v>3462</v>
      </c>
      <c r="G533" s="11">
        <v>2.95601851851852E-2</v>
      </c>
      <c r="H533" s="5">
        <v>101</v>
      </c>
      <c r="I533" s="12">
        <v>0</v>
      </c>
    </row>
    <row r="534" spans="1:9" x14ac:dyDescent="0.25">
      <c r="A534" s="45">
        <f>SUMIFS(TB_CUSTO!$E:$E,TB_CUSTO!$G:$G,BASE_TP_TARIFADO!D534,TB_CUSTO!$B:$B,BASE_TP_TARIFADO!E534)*(F534/60)</f>
        <v>13.090000000000002</v>
      </c>
      <c r="B534" s="8">
        <v>44327</v>
      </c>
      <c r="C534" s="5" t="s">
        <v>27</v>
      </c>
      <c r="D534" s="5" t="s">
        <v>19</v>
      </c>
      <c r="E534" s="5" t="s">
        <v>2</v>
      </c>
      <c r="F534" s="5">
        <v>11220</v>
      </c>
      <c r="G534" s="11">
        <v>7.4837962962962995E-2</v>
      </c>
      <c r="H534" s="5">
        <v>330</v>
      </c>
      <c r="I534" s="12">
        <v>35.79</v>
      </c>
    </row>
    <row r="535" spans="1:9" x14ac:dyDescent="0.25">
      <c r="A535" s="45">
        <f>SUMIFS(TB_CUSTO!$E:$E,TB_CUSTO!$G:$G,BASE_TP_TARIFADO!D535,TB_CUSTO!$B:$B,BASE_TP_TARIFADO!E535)*(F535/60)</f>
        <v>9.9610000000000021</v>
      </c>
      <c r="B535" s="8">
        <v>44327</v>
      </c>
      <c r="C535" s="5" t="s">
        <v>27</v>
      </c>
      <c r="D535" s="5" t="s">
        <v>19</v>
      </c>
      <c r="E535" s="5" t="s">
        <v>11</v>
      </c>
      <c r="F535" s="5">
        <v>8538</v>
      </c>
      <c r="G535" s="11">
        <v>5.4953703703703699E-2</v>
      </c>
      <c r="H535" s="5">
        <v>259</v>
      </c>
      <c r="I535" s="12">
        <v>1505.69</v>
      </c>
    </row>
    <row r="536" spans="1:9" x14ac:dyDescent="0.25">
      <c r="A536" s="45">
        <f>SUMIFS(TB_CUSTO!$E:$E,TB_CUSTO!$G:$G,BASE_TP_TARIFADO!D536,TB_CUSTO!$B:$B,BASE_TP_TARIFADO!E536)*(F536/60)</f>
        <v>139.83900000000003</v>
      </c>
      <c r="B536" s="8">
        <v>44327</v>
      </c>
      <c r="C536" s="5" t="s">
        <v>27</v>
      </c>
      <c r="D536" s="5" t="s">
        <v>19</v>
      </c>
      <c r="E536" s="5" t="s">
        <v>12</v>
      </c>
      <c r="F536" s="5">
        <v>119862</v>
      </c>
      <c r="G536" s="11">
        <v>0.74262731481481503</v>
      </c>
      <c r="H536" s="5">
        <v>3686</v>
      </c>
      <c r="I536" s="12">
        <v>7202.57</v>
      </c>
    </row>
    <row r="537" spans="1:9" x14ac:dyDescent="0.25">
      <c r="A537" s="45">
        <f>SUMIFS(TB_CUSTO!$E:$E,TB_CUSTO!$G:$G,BASE_TP_TARIFADO!D537,TB_CUSTO!$B:$B,BASE_TP_TARIFADO!E537)*(F537/60)</f>
        <v>1.2500000000000001E-2</v>
      </c>
      <c r="B537" s="8">
        <v>44327</v>
      </c>
      <c r="C537" s="5" t="s">
        <v>79</v>
      </c>
      <c r="D537" s="5" t="s">
        <v>19</v>
      </c>
      <c r="E537" s="5" t="s">
        <v>3</v>
      </c>
      <c r="F537" s="5">
        <v>30</v>
      </c>
      <c r="G537" s="11">
        <v>2.4305555555555601E-4</v>
      </c>
      <c r="H537" s="5">
        <v>1</v>
      </c>
      <c r="I537" s="12">
        <v>0</v>
      </c>
    </row>
    <row r="538" spans="1:9" x14ac:dyDescent="0.25">
      <c r="A538" s="45">
        <f>SUMIFS(TB_CUSTO!$E:$E,TB_CUSTO!$G:$G,BASE_TP_TARIFADO!D538,TB_CUSTO!$B:$B,BASE_TP_TARIFADO!E538)*(F538/60)</f>
        <v>3.5000000000000003E-2</v>
      </c>
      <c r="B538" s="8">
        <v>44327</v>
      </c>
      <c r="C538" s="5" t="s">
        <v>79</v>
      </c>
      <c r="D538" s="5" t="s">
        <v>19</v>
      </c>
      <c r="E538" s="5" t="s">
        <v>12</v>
      </c>
      <c r="F538" s="5">
        <v>30</v>
      </c>
      <c r="G538" s="11">
        <v>1.50462962962963E-4</v>
      </c>
      <c r="H538" s="5">
        <v>1</v>
      </c>
      <c r="I538" s="12">
        <v>0</v>
      </c>
    </row>
    <row r="539" spans="1:9" x14ac:dyDescent="0.25">
      <c r="A539" s="45">
        <f>SUMIFS(TB_CUSTO!$E:$E,TB_CUSTO!$G:$G,BASE_TP_TARIFADO!D539,TB_CUSTO!$B:$B,BASE_TP_TARIFADO!E539)*(F539/60)</f>
        <v>0.2525</v>
      </c>
      <c r="B539" s="8">
        <v>44327</v>
      </c>
      <c r="C539" s="5" t="s">
        <v>23</v>
      </c>
      <c r="D539" s="5" t="s">
        <v>19</v>
      </c>
      <c r="E539" s="5" t="s">
        <v>3</v>
      </c>
      <c r="F539" s="5">
        <v>606</v>
      </c>
      <c r="G539" s="11">
        <v>4.7453703703703703E-3</v>
      </c>
      <c r="H539" s="5">
        <v>16</v>
      </c>
      <c r="I539" s="12">
        <v>0</v>
      </c>
    </row>
    <row r="540" spans="1:9" x14ac:dyDescent="0.25">
      <c r="A540" s="45">
        <f>SUMIFS(TB_CUSTO!$E:$E,TB_CUSTO!$G:$G,BASE_TP_TARIFADO!D540,TB_CUSTO!$B:$B,BASE_TP_TARIFADO!E540)*(F540/60)</f>
        <v>14.840000000000002</v>
      </c>
      <c r="B540" s="8">
        <v>44327</v>
      </c>
      <c r="C540" s="5" t="s">
        <v>23</v>
      </c>
      <c r="D540" s="5" t="s">
        <v>19</v>
      </c>
      <c r="E540" s="5" t="s">
        <v>2</v>
      </c>
      <c r="F540" s="5">
        <v>12720</v>
      </c>
      <c r="G540" s="11">
        <v>7.4502314814814799E-2</v>
      </c>
      <c r="H540" s="5">
        <v>401</v>
      </c>
      <c r="I540" s="12">
        <v>0</v>
      </c>
    </row>
    <row r="541" spans="1:9" x14ac:dyDescent="0.25">
      <c r="A541" s="45">
        <f>SUMIFS(TB_CUSTO!$E:$E,TB_CUSTO!$G:$G,BASE_TP_TARIFADO!D541,TB_CUSTO!$B:$B,BASE_TP_TARIFADO!E541)*(F541/60)</f>
        <v>12.313000000000002</v>
      </c>
      <c r="B541" s="8">
        <v>44327</v>
      </c>
      <c r="C541" s="5" t="s">
        <v>23</v>
      </c>
      <c r="D541" s="5" t="s">
        <v>19</v>
      </c>
      <c r="E541" s="5" t="s">
        <v>11</v>
      </c>
      <c r="F541" s="5">
        <v>10554</v>
      </c>
      <c r="G541" s="11">
        <v>6.0370370370370401E-2</v>
      </c>
      <c r="H541" s="5">
        <v>334</v>
      </c>
      <c r="I541" s="12">
        <v>78.45</v>
      </c>
    </row>
    <row r="542" spans="1:9" x14ac:dyDescent="0.25">
      <c r="A542" s="45">
        <f>SUMIFS(TB_CUSTO!$E:$E,TB_CUSTO!$G:$G,BASE_TP_TARIFADO!D542,TB_CUSTO!$B:$B,BASE_TP_TARIFADO!E542)*(F542/60)</f>
        <v>97.972000000000008</v>
      </c>
      <c r="B542" s="8">
        <v>44327</v>
      </c>
      <c r="C542" s="5" t="s">
        <v>23</v>
      </c>
      <c r="D542" s="5" t="s">
        <v>19</v>
      </c>
      <c r="E542" s="5" t="s">
        <v>12</v>
      </c>
      <c r="F542" s="5">
        <v>83976</v>
      </c>
      <c r="G542" s="11">
        <v>0.48807870370370399</v>
      </c>
      <c r="H542" s="5">
        <v>2679</v>
      </c>
      <c r="I542" s="12">
        <v>1163.27</v>
      </c>
    </row>
    <row r="543" spans="1:9" x14ac:dyDescent="0.25">
      <c r="A543" s="45">
        <f>SUMIFS(TB_CUSTO!$E:$E,TB_CUSTO!$G:$G,BASE_TP_TARIFADO!D543,TB_CUSTO!$B:$B,BASE_TP_TARIFADO!E543)*(F543/60)</f>
        <v>0.1925</v>
      </c>
      <c r="B543" s="8">
        <v>44327</v>
      </c>
      <c r="C543" s="5" t="s">
        <v>36</v>
      </c>
      <c r="D543" s="5" t="s">
        <v>19</v>
      </c>
      <c r="E543" s="5" t="s">
        <v>3</v>
      </c>
      <c r="F543" s="5">
        <v>462</v>
      </c>
      <c r="G543" s="11">
        <v>3.1481481481481499E-3</v>
      </c>
      <c r="H543" s="5">
        <v>15</v>
      </c>
      <c r="I543" s="12">
        <v>0</v>
      </c>
    </row>
    <row r="544" spans="1:9" x14ac:dyDescent="0.25">
      <c r="A544" s="45">
        <f>SUMIFS(TB_CUSTO!$E:$E,TB_CUSTO!$G:$G,BASE_TP_TARIFADO!D544,TB_CUSTO!$B:$B,BASE_TP_TARIFADO!E544)*(F544/60)</f>
        <v>0.10249999999999999</v>
      </c>
      <c r="B544" s="8">
        <v>44327</v>
      </c>
      <c r="C544" s="5" t="s">
        <v>36</v>
      </c>
      <c r="D544" s="5" t="s">
        <v>19</v>
      </c>
      <c r="E544" s="5" t="s">
        <v>4</v>
      </c>
      <c r="F544" s="5">
        <v>246</v>
      </c>
      <c r="G544" s="11">
        <v>2.4305555555555599E-3</v>
      </c>
      <c r="H544" s="5">
        <v>5</v>
      </c>
      <c r="I544" s="12">
        <v>0</v>
      </c>
    </row>
    <row r="545" spans="1:9" x14ac:dyDescent="0.25">
      <c r="A545" s="45">
        <f>SUMIFS(TB_CUSTO!$E:$E,TB_CUSTO!$G:$G,BASE_TP_TARIFADO!D545,TB_CUSTO!$B:$B,BASE_TP_TARIFADO!E545)*(F545/60)</f>
        <v>4.1300000000000008</v>
      </c>
      <c r="B545" s="8">
        <v>44327</v>
      </c>
      <c r="C545" s="5" t="s">
        <v>36</v>
      </c>
      <c r="D545" s="5" t="s">
        <v>19</v>
      </c>
      <c r="E545" s="5" t="s">
        <v>2</v>
      </c>
      <c r="F545" s="5">
        <v>3540</v>
      </c>
      <c r="G545" s="11">
        <v>3.0138888888888899E-2</v>
      </c>
      <c r="H545" s="5">
        <v>85</v>
      </c>
      <c r="I545" s="12">
        <v>0</v>
      </c>
    </row>
    <row r="546" spans="1:9" x14ac:dyDescent="0.25">
      <c r="A546" s="45">
        <f>SUMIFS(TB_CUSTO!$E:$E,TB_CUSTO!$G:$G,BASE_TP_TARIFADO!D546,TB_CUSTO!$B:$B,BASE_TP_TARIFADO!E546)*(F546/60)</f>
        <v>1.4350000000000001</v>
      </c>
      <c r="B546" s="8">
        <v>44327</v>
      </c>
      <c r="C546" s="5" t="s">
        <v>36</v>
      </c>
      <c r="D546" s="5" t="s">
        <v>19</v>
      </c>
      <c r="E546" s="5" t="s">
        <v>11</v>
      </c>
      <c r="F546" s="5">
        <v>1230</v>
      </c>
      <c r="G546" s="11">
        <v>1.0335648148148101E-2</v>
      </c>
      <c r="H546" s="5">
        <v>30</v>
      </c>
      <c r="I546" s="12">
        <v>0</v>
      </c>
    </row>
    <row r="547" spans="1:9" x14ac:dyDescent="0.25">
      <c r="A547" s="45">
        <f>SUMIFS(TB_CUSTO!$E:$E,TB_CUSTO!$G:$G,BASE_TP_TARIFADO!D547,TB_CUSTO!$B:$B,BASE_TP_TARIFADO!E547)*(F547/60)</f>
        <v>8.463000000000001</v>
      </c>
      <c r="B547" s="8">
        <v>44327</v>
      </c>
      <c r="C547" s="5" t="s">
        <v>36</v>
      </c>
      <c r="D547" s="5" t="s">
        <v>19</v>
      </c>
      <c r="E547" s="5" t="s">
        <v>12</v>
      </c>
      <c r="F547" s="5">
        <v>7254</v>
      </c>
      <c r="G547" s="11">
        <v>6.0497685185185203E-2</v>
      </c>
      <c r="H547" s="5">
        <v>188</v>
      </c>
      <c r="I547" s="12">
        <v>0</v>
      </c>
    </row>
    <row r="548" spans="1:9" x14ac:dyDescent="0.25">
      <c r="A548" s="45">
        <f>SUMIFS(TB_CUSTO!$E:$E,TB_CUSTO!$G:$G,BASE_TP_TARIFADO!D548,TB_CUSTO!$B:$B,BASE_TP_TARIFADO!E548)*(F548/60)</f>
        <v>1.2350000000000001</v>
      </c>
      <c r="B548" s="8">
        <v>44327</v>
      </c>
      <c r="C548" s="5" t="s">
        <v>73</v>
      </c>
      <c r="D548" s="5" t="s">
        <v>19</v>
      </c>
      <c r="E548" s="5" t="s">
        <v>3</v>
      </c>
      <c r="F548" s="5">
        <v>2964</v>
      </c>
      <c r="G548" s="11">
        <v>2.35416666666667E-2</v>
      </c>
      <c r="H548" s="5">
        <v>86</v>
      </c>
      <c r="I548" s="12">
        <v>0</v>
      </c>
    </row>
    <row r="549" spans="1:9" x14ac:dyDescent="0.25">
      <c r="A549" s="45">
        <f>SUMIFS(TB_CUSTO!$E:$E,TB_CUSTO!$G:$G,BASE_TP_TARIFADO!D549,TB_CUSTO!$B:$B,BASE_TP_TARIFADO!E549)*(F549/60)</f>
        <v>0.60250000000000004</v>
      </c>
      <c r="B549" s="8">
        <v>44327</v>
      </c>
      <c r="C549" s="5" t="s">
        <v>73</v>
      </c>
      <c r="D549" s="5" t="s">
        <v>19</v>
      </c>
      <c r="E549" s="5" t="s">
        <v>4</v>
      </c>
      <c r="F549" s="5">
        <v>1446</v>
      </c>
      <c r="G549" s="11">
        <v>1.36111111111111E-2</v>
      </c>
      <c r="H549" s="5">
        <v>39</v>
      </c>
      <c r="I549" s="12">
        <v>0</v>
      </c>
    </row>
    <row r="550" spans="1:9" x14ac:dyDescent="0.25">
      <c r="A550" s="45">
        <f>SUMIFS(TB_CUSTO!$E:$E,TB_CUSTO!$G:$G,BASE_TP_TARIFADO!D550,TB_CUSTO!$B:$B,BASE_TP_TARIFADO!E550)*(F550/60)</f>
        <v>5.306</v>
      </c>
      <c r="B550" s="8">
        <v>44327</v>
      </c>
      <c r="C550" s="5" t="s">
        <v>73</v>
      </c>
      <c r="D550" s="5" t="s">
        <v>19</v>
      </c>
      <c r="E550" s="5" t="s">
        <v>2</v>
      </c>
      <c r="F550" s="5">
        <v>4548</v>
      </c>
      <c r="G550" s="11">
        <v>3.6145833333333301E-2</v>
      </c>
      <c r="H550" s="5">
        <v>114</v>
      </c>
      <c r="I550" s="12">
        <v>1917.74</v>
      </c>
    </row>
    <row r="551" spans="1:9" x14ac:dyDescent="0.25">
      <c r="A551" s="45">
        <f>SUMIFS(TB_CUSTO!$E:$E,TB_CUSTO!$G:$G,BASE_TP_TARIFADO!D551,TB_CUSTO!$B:$B,BASE_TP_TARIFADO!E551)*(F551/60)</f>
        <v>1.9250000000000003</v>
      </c>
      <c r="B551" s="8">
        <v>44327</v>
      </c>
      <c r="C551" s="5" t="s">
        <v>73</v>
      </c>
      <c r="D551" s="5" t="s">
        <v>19</v>
      </c>
      <c r="E551" s="5" t="s">
        <v>11</v>
      </c>
      <c r="F551" s="5">
        <v>1650</v>
      </c>
      <c r="G551" s="11">
        <v>1.4166666666666701E-2</v>
      </c>
      <c r="H551" s="5">
        <v>41</v>
      </c>
      <c r="I551" s="12">
        <v>354.85</v>
      </c>
    </row>
    <row r="552" spans="1:9" x14ac:dyDescent="0.25">
      <c r="A552" s="45">
        <f>SUMIFS(TB_CUSTO!$E:$E,TB_CUSTO!$G:$G,BASE_TP_TARIFADO!D552,TB_CUSTO!$B:$B,BASE_TP_TARIFADO!E552)*(F552/60)</f>
        <v>14.959000000000001</v>
      </c>
      <c r="B552" s="8">
        <v>44327</v>
      </c>
      <c r="C552" s="5" t="s">
        <v>73</v>
      </c>
      <c r="D552" s="5" t="s">
        <v>19</v>
      </c>
      <c r="E552" s="5" t="s">
        <v>12</v>
      </c>
      <c r="F552" s="5">
        <v>12822</v>
      </c>
      <c r="G552" s="11">
        <v>9.7453703703703695E-2</v>
      </c>
      <c r="H552" s="5">
        <v>343</v>
      </c>
      <c r="I552" s="12">
        <v>942.26</v>
      </c>
    </row>
    <row r="553" spans="1:9" x14ac:dyDescent="0.25">
      <c r="A553" s="45">
        <f>SUMIFS(TB_CUSTO!$E:$E,TB_CUSTO!$G:$G,BASE_TP_TARIFADO!D553,TB_CUSTO!$B:$B,BASE_TP_TARIFADO!E553)*(F553/60)</f>
        <v>4.59</v>
      </c>
      <c r="B553" s="8">
        <v>44327</v>
      </c>
      <c r="C553" s="5" t="s">
        <v>31</v>
      </c>
      <c r="D553" s="5" t="s">
        <v>19</v>
      </c>
      <c r="E553" s="5" t="s">
        <v>3</v>
      </c>
      <c r="F553" s="5">
        <v>11016</v>
      </c>
      <c r="G553" s="11">
        <v>7.0231481481481506E-2</v>
      </c>
      <c r="H553" s="5">
        <v>356</v>
      </c>
      <c r="I553" s="12">
        <v>0</v>
      </c>
    </row>
    <row r="554" spans="1:9" x14ac:dyDescent="0.25">
      <c r="A554" s="45">
        <f>SUMIFS(TB_CUSTO!$E:$E,TB_CUSTO!$G:$G,BASE_TP_TARIFADO!D554,TB_CUSTO!$B:$B,BASE_TP_TARIFADO!E554)*(F554/60)</f>
        <v>0.37000000000000005</v>
      </c>
      <c r="B554" s="8">
        <v>44327</v>
      </c>
      <c r="C554" s="5" t="s">
        <v>31</v>
      </c>
      <c r="D554" s="5" t="s">
        <v>19</v>
      </c>
      <c r="E554" s="5" t="s">
        <v>4</v>
      </c>
      <c r="F554" s="5">
        <v>888</v>
      </c>
      <c r="G554" s="11">
        <v>6.9675925925925903E-3</v>
      </c>
      <c r="H554" s="5">
        <v>26</v>
      </c>
      <c r="I554" s="12">
        <v>0</v>
      </c>
    </row>
    <row r="555" spans="1:9" x14ac:dyDescent="0.25">
      <c r="A555" s="45">
        <f>SUMIFS(TB_CUSTO!$E:$E,TB_CUSTO!$G:$G,BASE_TP_TARIFADO!D555,TB_CUSTO!$B:$B,BASE_TP_TARIFADO!E555)*(F555/60)</f>
        <v>24.759</v>
      </c>
      <c r="B555" s="8">
        <v>44327</v>
      </c>
      <c r="C555" s="5" t="s">
        <v>31</v>
      </c>
      <c r="D555" s="5" t="s">
        <v>19</v>
      </c>
      <c r="E555" s="5" t="s">
        <v>2</v>
      </c>
      <c r="F555" s="5">
        <v>21222</v>
      </c>
      <c r="G555" s="11">
        <v>0.13141203703703699</v>
      </c>
      <c r="H555" s="5">
        <v>631</v>
      </c>
      <c r="I555" s="12">
        <v>2054.79</v>
      </c>
    </row>
    <row r="556" spans="1:9" x14ac:dyDescent="0.25">
      <c r="A556" s="45">
        <f>SUMIFS(TB_CUSTO!$E:$E,TB_CUSTO!$G:$G,BASE_TP_TARIFADO!D556,TB_CUSTO!$B:$B,BASE_TP_TARIFADO!E556)*(F556/60)</f>
        <v>12.075000000000001</v>
      </c>
      <c r="B556" s="8">
        <v>44327</v>
      </c>
      <c r="C556" s="5" t="s">
        <v>31</v>
      </c>
      <c r="D556" s="5" t="s">
        <v>19</v>
      </c>
      <c r="E556" s="5" t="s">
        <v>11</v>
      </c>
      <c r="F556" s="5">
        <v>10350</v>
      </c>
      <c r="G556" s="11">
        <v>5.9212962962963002E-2</v>
      </c>
      <c r="H556" s="5">
        <v>322</v>
      </c>
      <c r="I556" s="12">
        <v>0</v>
      </c>
    </row>
    <row r="557" spans="1:9" x14ac:dyDescent="0.25">
      <c r="A557" s="45">
        <f>SUMIFS(TB_CUSTO!$E:$E,TB_CUSTO!$G:$G,BASE_TP_TARIFADO!D557,TB_CUSTO!$B:$B,BASE_TP_TARIFADO!E557)*(F557/60)</f>
        <v>128.10000000000002</v>
      </c>
      <c r="B557" s="8">
        <v>44327</v>
      </c>
      <c r="C557" s="5" t="s">
        <v>31</v>
      </c>
      <c r="D557" s="5" t="s">
        <v>19</v>
      </c>
      <c r="E557" s="5" t="s">
        <v>12</v>
      </c>
      <c r="F557" s="5">
        <v>109800</v>
      </c>
      <c r="G557" s="11">
        <v>0.66181712962963002</v>
      </c>
      <c r="H557" s="5">
        <v>3383</v>
      </c>
      <c r="I557" s="12">
        <v>3332.58</v>
      </c>
    </row>
    <row r="558" spans="1:9" x14ac:dyDescent="0.25">
      <c r="A558" s="45">
        <f>SUMIFS(TB_CUSTO!$E:$E,TB_CUSTO!$G:$G,BASE_TP_TARIFADO!D558,TB_CUSTO!$B:$B,BASE_TP_TARIFADO!E558)*(F558/60)</f>
        <v>2.7375000000000003</v>
      </c>
      <c r="B558" s="8">
        <v>44327</v>
      </c>
      <c r="C558" s="5" t="s">
        <v>28</v>
      </c>
      <c r="D558" s="5" t="s">
        <v>19</v>
      </c>
      <c r="E558" s="5" t="s">
        <v>3</v>
      </c>
      <c r="F558" s="5">
        <v>6570</v>
      </c>
      <c r="G558" s="11">
        <v>3.7534722222222199E-2</v>
      </c>
      <c r="H558" s="5">
        <v>214</v>
      </c>
      <c r="I558" s="12">
        <v>0</v>
      </c>
    </row>
    <row r="559" spans="1:9" x14ac:dyDescent="0.25">
      <c r="A559" s="45">
        <f>SUMIFS(TB_CUSTO!$E:$E,TB_CUSTO!$G:$G,BASE_TP_TARIFADO!D559,TB_CUSTO!$B:$B,BASE_TP_TARIFADO!E559)*(F559/60)</f>
        <v>0.45750000000000002</v>
      </c>
      <c r="B559" s="8">
        <v>44327</v>
      </c>
      <c r="C559" s="5" t="s">
        <v>28</v>
      </c>
      <c r="D559" s="5" t="s">
        <v>19</v>
      </c>
      <c r="E559" s="5" t="s">
        <v>4</v>
      </c>
      <c r="F559" s="5">
        <v>1098</v>
      </c>
      <c r="G559" s="11">
        <v>8.7152777777777801E-3</v>
      </c>
      <c r="H559" s="5">
        <v>34</v>
      </c>
      <c r="I559" s="12">
        <v>0</v>
      </c>
    </row>
    <row r="560" spans="1:9" x14ac:dyDescent="0.25">
      <c r="A560" s="45">
        <f>SUMIFS(TB_CUSTO!$E:$E,TB_CUSTO!$G:$G,BASE_TP_TARIFADO!D560,TB_CUSTO!$B:$B,BASE_TP_TARIFADO!E560)*(F560/60)</f>
        <v>11.627000000000001</v>
      </c>
      <c r="B560" s="8">
        <v>44327</v>
      </c>
      <c r="C560" s="5" t="s">
        <v>28</v>
      </c>
      <c r="D560" s="5" t="s">
        <v>19</v>
      </c>
      <c r="E560" s="5" t="s">
        <v>2</v>
      </c>
      <c r="F560" s="5">
        <v>9966</v>
      </c>
      <c r="G560" s="11">
        <v>5.3703703703703698E-2</v>
      </c>
      <c r="H560" s="5">
        <v>311</v>
      </c>
      <c r="I560" s="12">
        <v>0</v>
      </c>
    </row>
    <row r="561" spans="1:9" x14ac:dyDescent="0.25">
      <c r="A561" s="45">
        <f>SUMIFS(TB_CUSTO!$E:$E,TB_CUSTO!$G:$G,BASE_TP_TARIFADO!D561,TB_CUSTO!$B:$B,BASE_TP_TARIFADO!E561)*(F561/60)</f>
        <v>8.8690000000000015</v>
      </c>
      <c r="B561" s="8">
        <v>44327</v>
      </c>
      <c r="C561" s="5" t="s">
        <v>28</v>
      </c>
      <c r="D561" s="5" t="s">
        <v>19</v>
      </c>
      <c r="E561" s="5" t="s">
        <v>11</v>
      </c>
      <c r="F561" s="5">
        <v>7602</v>
      </c>
      <c r="G561" s="11">
        <v>4.1203703703703701E-2</v>
      </c>
      <c r="H561" s="5">
        <v>241</v>
      </c>
      <c r="I561" s="12">
        <v>0</v>
      </c>
    </row>
    <row r="562" spans="1:9" x14ac:dyDescent="0.25">
      <c r="A562" s="45">
        <f>SUMIFS(TB_CUSTO!$E:$E,TB_CUSTO!$G:$G,BASE_TP_TARIFADO!D562,TB_CUSTO!$B:$B,BASE_TP_TARIFADO!E562)*(F562/60)</f>
        <v>133.35000000000002</v>
      </c>
      <c r="B562" s="8">
        <v>44327</v>
      </c>
      <c r="C562" s="5" t="s">
        <v>28</v>
      </c>
      <c r="D562" s="5" t="s">
        <v>19</v>
      </c>
      <c r="E562" s="5" t="s">
        <v>12</v>
      </c>
      <c r="F562" s="5">
        <v>114300</v>
      </c>
      <c r="G562" s="11">
        <v>0.70486111111111105</v>
      </c>
      <c r="H562" s="5">
        <v>3491</v>
      </c>
      <c r="I562" s="12">
        <v>5239.57</v>
      </c>
    </row>
    <row r="563" spans="1:9" x14ac:dyDescent="0.25">
      <c r="A563" s="45">
        <f>SUMIFS(TB_CUSTO!$E:$E,TB_CUSTO!$G:$G,BASE_TP_TARIFADO!D563,TB_CUSTO!$B:$B,BASE_TP_TARIFADO!E563)*(F563/60)</f>
        <v>19.985000000000003</v>
      </c>
      <c r="B563" s="8">
        <v>44327</v>
      </c>
      <c r="C563" s="5" t="s">
        <v>34</v>
      </c>
      <c r="D563" s="5" t="s">
        <v>19</v>
      </c>
      <c r="E563" s="5" t="s">
        <v>2</v>
      </c>
      <c r="F563" s="5">
        <v>17130</v>
      </c>
      <c r="G563" s="11">
        <v>0.111493055555556</v>
      </c>
      <c r="H563" s="5">
        <v>518</v>
      </c>
      <c r="I563" s="12">
        <v>888.34</v>
      </c>
    </row>
    <row r="564" spans="1:9" x14ac:dyDescent="0.25">
      <c r="A564" s="45">
        <f>SUMIFS(TB_CUSTO!$E:$E,TB_CUSTO!$G:$G,BASE_TP_TARIFADO!D564,TB_CUSTO!$B:$B,BASE_TP_TARIFADO!E564)*(F564/60)</f>
        <v>25.102000000000004</v>
      </c>
      <c r="B564" s="8">
        <v>44327</v>
      </c>
      <c r="C564" s="5" t="s">
        <v>34</v>
      </c>
      <c r="D564" s="5" t="s">
        <v>19</v>
      </c>
      <c r="E564" s="5" t="s">
        <v>11</v>
      </c>
      <c r="F564" s="5">
        <v>21516</v>
      </c>
      <c r="G564" s="11">
        <v>0.151631944444444</v>
      </c>
      <c r="H564" s="5">
        <v>640</v>
      </c>
      <c r="I564" s="12">
        <v>865.62</v>
      </c>
    </row>
    <row r="565" spans="1:9" x14ac:dyDescent="0.25">
      <c r="A565" s="45">
        <f>SUMIFS(TB_CUSTO!$E:$E,TB_CUSTO!$G:$G,BASE_TP_TARIFADO!D565,TB_CUSTO!$B:$B,BASE_TP_TARIFADO!E565)*(F565/60)</f>
        <v>64.435000000000002</v>
      </c>
      <c r="B565" s="8">
        <v>44327</v>
      </c>
      <c r="C565" s="5" t="s">
        <v>34</v>
      </c>
      <c r="D565" s="5" t="s">
        <v>19</v>
      </c>
      <c r="E565" s="5" t="s">
        <v>12</v>
      </c>
      <c r="F565" s="5">
        <v>55230</v>
      </c>
      <c r="G565" s="11">
        <v>0.35892361111111099</v>
      </c>
      <c r="H565" s="5">
        <v>1713</v>
      </c>
      <c r="I565" s="12">
        <v>1854.87</v>
      </c>
    </row>
    <row r="566" spans="1:9" x14ac:dyDescent="0.25">
      <c r="A566" s="45">
        <f>SUMIFS(TB_CUSTO!$E:$E,TB_CUSTO!$G:$G,BASE_TP_TARIFADO!D566,TB_CUSTO!$B:$B,BASE_TP_TARIFADO!E566)*(F566/60)</f>
        <v>12.905000000000001</v>
      </c>
      <c r="B566" s="8">
        <v>44327</v>
      </c>
      <c r="C566" s="5" t="s">
        <v>25</v>
      </c>
      <c r="D566" s="5" t="s">
        <v>19</v>
      </c>
      <c r="E566" s="5" t="s">
        <v>3</v>
      </c>
      <c r="F566" s="5">
        <v>30972</v>
      </c>
      <c r="G566" s="11">
        <v>0.219560185185185</v>
      </c>
      <c r="H566" s="5">
        <v>974</v>
      </c>
      <c r="I566" s="12">
        <v>684.47</v>
      </c>
    </row>
    <row r="567" spans="1:9" x14ac:dyDescent="0.25">
      <c r="A567" s="45">
        <f>SUMIFS(TB_CUSTO!$E:$E,TB_CUSTO!$G:$G,BASE_TP_TARIFADO!D567,TB_CUSTO!$B:$B,BASE_TP_TARIFADO!E567)*(F567/60)</f>
        <v>4</v>
      </c>
      <c r="B567" s="8">
        <v>44327</v>
      </c>
      <c r="C567" s="5" t="s">
        <v>25</v>
      </c>
      <c r="D567" s="5" t="s">
        <v>19</v>
      </c>
      <c r="E567" s="5" t="s">
        <v>4</v>
      </c>
      <c r="F567" s="5">
        <v>9600</v>
      </c>
      <c r="G567" s="11">
        <v>7.9097222222222194E-2</v>
      </c>
      <c r="H567" s="5">
        <v>305</v>
      </c>
      <c r="I567" s="12">
        <v>0</v>
      </c>
    </row>
    <row r="568" spans="1:9" x14ac:dyDescent="0.25">
      <c r="A568" s="45">
        <f>SUMIFS(TB_CUSTO!$E:$E,TB_CUSTO!$G:$G,BASE_TP_TARIFADO!D568,TB_CUSTO!$B:$B,BASE_TP_TARIFADO!E568)*(F568/60)</f>
        <v>60.235000000000007</v>
      </c>
      <c r="B568" s="8">
        <v>44327</v>
      </c>
      <c r="C568" s="5" t="s">
        <v>25</v>
      </c>
      <c r="D568" s="5" t="s">
        <v>19</v>
      </c>
      <c r="E568" s="5" t="s">
        <v>2</v>
      </c>
      <c r="F568" s="5">
        <v>51630</v>
      </c>
      <c r="G568" s="11">
        <v>0.31559027777777798</v>
      </c>
      <c r="H568" s="5">
        <v>1564</v>
      </c>
      <c r="I568" s="12">
        <v>2152.9699999999998</v>
      </c>
    </row>
    <row r="569" spans="1:9" x14ac:dyDescent="0.25">
      <c r="A569" s="45">
        <f>SUMIFS(TB_CUSTO!$E:$E,TB_CUSTO!$G:$G,BASE_TP_TARIFADO!D569,TB_CUSTO!$B:$B,BASE_TP_TARIFADO!E569)*(F569/60)</f>
        <v>44.744000000000007</v>
      </c>
      <c r="B569" s="8">
        <v>44327</v>
      </c>
      <c r="C569" s="5" t="s">
        <v>25</v>
      </c>
      <c r="D569" s="5" t="s">
        <v>19</v>
      </c>
      <c r="E569" s="5" t="s">
        <v>11</v>
      </c>
      <c r="F569" s="5">
        <v>38352</v>
      </c>
      <c r="G569" s="11">
        <v>0.23621527777777801</v>
      </c>
      <c r="H569" s="5">
        <v>1189</v>
      </c>
      <c r="I569" s="12">
        <v>1048.1099999999999</v>
      </c>
    </row>
    <row r="570" spans="1:9" x14ac:dyDescent="0.25">
      <c r="A570" s="45">
        <f>SUMIFS(TB_CUSTO!$E:$E,TB_CUSTO!$G:$G,BASE_TP_TARIFADO!D570,TB_CUSTO!$B:$B,BASE_TP_TARIFADO!E570)*(F570/60)</f>
        <v>204.37200000000001</v>
      </c>
      <c r="B570" s="8">
        <v>44327</v>
      </c>
      <c r="C570" s="5" t="s">
        <v>25</v>
      </c>
      <c r="D570" s="5" t="s">
        <v>19</v>
      </c>
      <c r="E570" s="5" t="s">
        <v>12</v>
      </c>
      <c r="F570" s="5">
        <v>175176</v>
      </c>
      <c r="G570" s="11">
        <v>1.09361111111111</v>
      </c>
      <c r="H570" s="5">
        <v>5418</v>
      </c>
      <c r="I570" s="12">
        <v>8439.2199999999993</v>
      </c>
    </row>
    <row r="571" spans="1:9" x14ac:dyDescent="0.25">
      <c r="A571" s="45">
        <f>SUMIFS(TB_CUSTO!$E:$E,TB_CUSTO!$G:$G,BASE_TP_TARIFADO!D571,TB_CUSTO!$B:$B,BASE_TP_TARIFADO!E571)*(F571/60)</f>
        <v>35.592500000000001</v>
      </c>
      <c r="B571" s="8">
        <v>44327</v>
      </c>
      <c r="C571" s="5" t="s">
        <v>35</v>
      </c>
      <c r="D571" s="5" t="s">
        <v>19</v>
      </c>
      <c r="E571" s="5" t="s">
        <v>3</v>
      </c>
      <c r="F571" s="5">
        <v>85422</v>
      </c>
      <c r="G571" s="11">
        <v>0.52990740740740705</v>
      </c>
      <c r="H571" s="5">
        <v>2749</v>
      </c>
      <c r="I571" s="12">
        <v>0</v>
      </c>
    </row>
    <row r="572" spans="1:9" x14ac:dyDescent="0.25">
      <c r="A572" s="45">
        <f>SUMIFS(TB_CUSTO!$E:$E,TB_CUSTO!$G:$G,BASE_TP_TARIFADO!D572,TB_CUSTO!$B:$B,BASE_TP_TARIFADO!E572)*(F572/60)</f>
        <v>9.4150000000000009</v>
      </c>
      <c r="B572" s="8">
        <v>44327</v>
      </c>
      <c r="C572" s="5" t="s">
        <v>35</v>
      </c>
      <c r="D572" s="5" t="s">
        <v>19</v>
      </c>
      <c r="E572" s="5" t="s">
        <v>4</v>
      </c>
      <c r="F572" s="5">
        <v>22596</v>
      </c>
      <c r="G572" s="11">
        <v>0.18672453703703701</v>
      </c>
      <c r="H572" s="5">
        <v>705</v>
      </c>
      <c r="I572" s="12">
        <v>0</v>
      </c>
    </row>
    <row r="573" spans="1:9" x14ac:dyDescent="0.25">
      <c r="A573" s="45">
        <f>SUMIFS(TB_CUSTO!$E:$E,TB_CUSTO!$G:$G,BASE_TP_TARIFADO!D573,TB_CUSTO!$B:$B,BASE_TP_TARIFADO!E573)*(F573/60)</f>
        <v>74.171999999999997</v>
      </c>
      <c r="B573" s="8">
        <v>44327</v>
      </c>
      <c r="C573" s="5" t="s">
        <v>35</v>
      </c>
      <c r="D573" s="5" t="s">
        <v>19</v>
      </c>
      <c r="E573" s="5" t="s">
        <v>2</v>
      </c>
      <c r="F573" s="5">
        <v>63576</v>
      </c>
      <c r="G573" s="11">
        <v>0.40057870370370402</v>
      </c>
      <c r="H573" s="5">
        <v>1940</v>
      </c>
      <c r="I573" s="12">
        <v>1952.55</v>
      </c>
    </row>
    <row r="574" spans="1:9" x14ac:dyDescent="0.25">
      <c r="A574" s="45">
        <f>SUMIFS(TB_CUSTO!$E:$E,TB_CUSTO!$G:$G,BASE_TP_TARIFADO!D574,TB_CUSTO!$B:$B,BASE_TP_TARIFADO!E574)*(F574/60)</f>
        <v>60.396000000000001</v>
      </c>
      <c r="B574" s="8">
        <v>44327</v>
      </c>
      <c r="C574" s="5" t="s">
        <v>35</v>
      </c>
      <c r="D574" s="5" t="s">
        <v>19</v>
      </c>
      <c r="E574" s="5" t="s">
        <v>11</v>
      </c>
      <c r="F574" s="5">
        <v>51768</v>
      </c>
      <c r="G574" s="11">
        <v>0.32783564814814797</v>
      </c>
      <c r="H574" s="5">
        <v>1586</v>
      </c>
      <c r="I574" s="12">
        <v>1693.96</v>
      </c>
    </row>
    <row r="575" spans="1:9" x14ac:dyDescent="0.25">
      <c r="A575" s="45">
        <f>SUMIFS(TB_CUSTO!$E:$E,TB_CUSTO!$G:$G,BASE_TP_TARIFADO!D575,TB_CUSTO!$B:$B,BASE_TP_TARIFADO!E575)*(F575/60)</f>
        <v>303.69500000000005</v>
      </c>
      <c r="B575" s="8">
        <v>44327</v>
      </c>
      <c r="C575" s="5" t="s">
        <v>35</v>
      </c>
      <c r="D575" s="5" t="s">
        <v>19</v>
      </c>
      <c r="E575" s="5" t="s">
        <v>12</v>
      </c>
      <c r="F575" s="5">
        <v>260310</v>
      </c>
      <c r="G575" s="11">
        <v>1.7105902777777799</v>
      </c>
      <c r="H575" s="5">
        <v>8055</v>
      </c>
      <c r="I575" s="12">
        <v>12321.47</v>
      </c>
    </row>
    <row r="576" spans="1:9" x14ac:dyDescent="0.25">
      <c r="A576" s="45">
        <f>SUMIFS(TB_CUSTO!$E:$E,TB_CUSTO!$G:$G,BASE_TP_TARIFADO!D576,TB_CUSTO!$B:$B,BASE_TP_TARIFADO!E576)*(F576/60)</f>
        <v>0.36749999999999999</v>
      </c>
      <c r="B576" s="8">
        <v>44327</v>
      </c>
      <c r="C576" s="5" t="s">
        <v>21</v>
      </c>
      <c r="D576" s="5" t="s">
        <v>19</v>
      </c>
      <c r="E576" s="5" t="s">
        <v>3</v>
      </c>
      <c r="F576" s="5">
        <v>882</v>
      </c>
      <c r="G576" s="11">
        <v>4.5949074074074104E-3</v>
      </c>
      <c r="H576" s="5">
        <v>28</v>
      </c>
      <c r="I576" s="12">
        <v>0</v>
      </c>
    </row>
    <row r="577" spans="1:9" x14ac:dyDescent="0.25">
      <c r="A577" s="45">
        <f>SUMIFS(TB_CUSTO!$E:$E,TB_CUSTO!$G:$G,BASE_TP_TARIFADO!D577,TB_CUSTO!$B:$B,BASE_TP_TARIFADO!E577)*(F577/60)</f>
        <v>6.25E-2</v>
      </c>
      <c r="B577" s="8">
        <v>44327</v>
      </c>
      <c r="C577" s="5" t="s">
        <v>21</v>
      </c>
      <c r="D577" s="5" t="s">
        <v>19</v>
      </c>
      <c r="E577" s="5" t="s">
        <v>4</v>
      </c>
      <c r="F577" s="5">
        <v>150</v>
      </c>
      <c r="G577" s="11">
        <v>9.2592592592592596E-4</v>
      </c>
      <c r="H577" s="5">
        <v>5</v>
      </c>
      <c r="I577" s="12">
        <v>0</v>
      </c>
    </row>
    <row r="578" spans="1:9" x14ac:dyDescent="0.25">
      <c r="A578" s="45">
        <f>SUMIFS(TB_CUSTO!$E:$E,TB_CUSTO!$G:$G,BASE_TP_TARIFADO!D578,TB_CUSTO!$B:$B,BASE_TP_TARIFADO!E578)*(F578/60)</f>
        <v>0.14000000000000001</v>
      </c>
      <c r="B578" s="8">
        <v>44327</v>
      </c>
      <c r="C578" s="5" t="s">
        <v>21</v>
      </c>
      <c r="D578" s="5" t="s">
        <v>19</v>
      </c>
      <c r="E578" s="5" t="s">
        <v>2</v>
      </c>
      <c r="F578" s="5">
        <v>120</v>
      </c>
      <c r="G578" s="11">
        <v>8.3333333333333295E-4</v>
      </c>
      <c r="H578" s="5">
        <v>5</v>
      </c>
      <c r="I578" s="12">
        <v>0</v>
      </c>
    </row>
    <row r="579" spans="1:9" x14ac:dyDescent="0.25">
      <c r="A579" s="45">
        <f>SUMIFS(TB_CUSTO!$E:$E,TB_CUSTO!$G:$G,BASE_TP_TARIFADO!D579,TB_CUSTO!$B:$B,BASE_TP_TARIFADO!E579)*(F579/60)</f>
        <v>0.17500000000000002</v>
      </c>
      <c r="B579" s="8">
        <v>44327</v>
      </c>
      <c r="C579" s="5" t="s">
        <v>21</v>
      </c>
      <c r="D579" s="5" t="s">
        <v>19</v>
      </c>
      <c r="E579" s="5" t="s">
        <v>11</v>
      </c>
      <c r="F579" s="5">
        <v>150</v>
      </c>
      <c r="G579" s="11">
        <v>7.0601851851851804E-4</v>
      </c>
      <c r="H579" s="5">
        <v>5</v>
      </c>
      <c r="I579" s="12">
        <v>0</v>
      </c>
    </row>
    <row r="580" spans="1:9" x14ac:dyDescent="0.25">
      <c r="A580" s="45">
        <f>SUMIFS(TB_CUSTO!$E:$E,TB_CUSTO!$G:$G,BASE_TP_TARIFADO!D580,TB_CUSTO!$B:$B,BASE_TP_TARIFADO!E580)*(F580/60)</f>
        <v>2.8840000000000003</v>
      </c>
      <c r="B580" s="8">
        <v>44327</v>
      </c>
      <c r="C580" s="5" t="s">
        <v>21</v>
      </c>
      <c r="D580" s="5" t="s">
        <v>19</v>
      </c>
      <c r="E580" s="5" t="s">
        <v>12</v>
      </c>
      <c r="F580" s="5">
        <v>2472</v>
      </c>
      <c r="G580" s="11">
        <v>1.38888888888889E-2</v>
      </c>
      <c r="H580" s="5">
        <v>80</v>
      </c>
      <c r="I580" s="12">
        <v>0</v>
      </c>
    </row>
    <row r="581" spans="1:9" x14ac:dyDescent="0.25">
      <c r="A581" s="45">
        <f>SUMIFS(TB_CUSTO!$E:$E,TB_CUSTO!$G:$G,BASE_TP_TARIFADO!D581,TB_CUSTO!$B:$B,BASE_TP_TARIFADO!E581)*(F581/60)</f>
        <v>0.30499999999999999</v>
      </c>
      <c r="B581" s="8">
        <v>44327</v>
      </c>
      <c r="C581" s="5" t="s">
        <v>33</v>
      </c>
      <c r="D581" s="5" t="s">
        <v>19</v>
      </c>
      <c r="E581" s="5" t="s">
        <v>3</v>
      </c>
      <c r="F581" s="5">
        <v>732</v>
      </c>
      <c r="G581" s="11">
        <v>6.15740740740741E-3</v>
      </c>
      <c r="H581" s="5">
        <v>20</v>
      </c>
      <c r="I581" s="12">
        <v>0</v>
      </c>
    </row>
    <row r="582" spans="1:9" x14ac:dyDescent="0.25">
      <c r="A582" s="45">
        <f>SUMIFS(TB_CUSTO!$E:$E,TB_CUSTO!$G:$G,BASE_TP_TARIFADO!D582,TB_CUSTO!$B:$B,BASE_TP_TARIFADO!E582)*(F582/60)</f>
        <v>0.16250000000000001</v>
      </c>
      <c r="B582" s="8">
        <v>44327</v>
      </c>
      <c r="C582" s="5" t="s">
        <v>33</v>
      </c>
      <c r="D582" s="5" t="s">
        <v>19</v>
      </c>
      <c r="E582" s="5" t="s">
        <v>4</v>
      </c>
      <c r="F582" s="5">
        <v>390</v>
      </c>
      <c r="G582" s="11">
        <v>3.0555555555555601E-3</v>
      </c>
      <c r="H582" s="5">
        <v>13</v>
      </c>
      <c r="I582" s="12">
        <v>0</v>
      </c>
    </row>
    <row r="583" spans="1:9" x14ac:dyDescent="0.25">
      <c r="A583" s="45">
        <f>SUMIFS(TB_CUSTO!$E:$E,TB_CUSTO!$G:$G,BASE_TP_TARIFADO!D583,TB_CUSTO!$B:$B,BASE_TP_TARIFADO!E583)*(F583/60)</f>
        <v>79.289000000000016</v>
      </c>
      <c r="B583" s="8">
        <v>44327</v>
      </c>
      <c r="C583" s="5" t="s">
        <v>33</v>
      </c>
      <c r="D583" s="5" t="s">
        <v>19</v>
      </c>
      <c r="E583" s="5" t="s">
        <v>2</v>
      </c>
      <c r="F583" s="5">
        <v>67962</v>
      </c>
      <c r="G583" s="11">
        <v>0.424722222222222</v>
      </c>
      <c r="H583" s="5">
        <v>2030</v>
      </c>
      <c r="I583" s="12">
        <v>1815.96</v>
      </c>
    </row>
    <row r="584" spans="1:9" x14ac:dyDescent="0.25">
      <c r="A584" s="45">
        <f>SUMIFS(TB_CUSTO!$E:$E,TB_CUSTO!$G:$G,BASE_TP_TARIFADO!D584,TB_CUSTO!$B:$B,BASE_TP_TARIFADO!E584)*(F584/60)</f>
        <v>39.753</v>
      </c>
      <c r="B584" s="8">
        <v>44327</v>
      </c>
      <c r="C584" s="5" t="s">
        <v>33</v>
      </c>
      <c r="D584" s="5" t="s">
        <v>19</v>
      </c>
      <c r="E584" s="5" t="s">
        <v>11</v>
      </c>
      <c r="F584" s="5">
        <v>34074</v>
      </c>
      <c r="G584" s="11">
        <v>0.212974537037037</v>
      </c>
      <c r="H584" s="5">
        <v>1040</v>
      </c>
      <c r="I584" s="12">
        <v>1310.73</v>
      </c>
    </row>
    <row r="585" spans="1:9" x14ac:dyDescent="0.25">
      <c r="A585" s="45">
        <f>SUMIFS(TB_CUSTO!$E:$E,TB_CUSTO!$G:$G,BASE_TP_TARIFADO!D585,TB_CUSTO!$B:$B,BASE_TP_TARIFADO!E585)*(F585/60)</f>
        <v>244.75500000000002</v>
      </c>
      <c r="B585" s="8">
        <v>44327</v>
      </c>
      <c r="C585" s="5" t="s">
        <v>33</v>
      </c>
      <c r="D585" s="5" t="s">
        <v>19</v>
      </c>
      <c r="E585" s="5" t="s">
        <v>12</v>
      </c>
      <c r="F585" s="5">
        <v>209790</v>
      </c>
      <c r="G585" s="11">
        <v>1.32905092592593</v>
      </c>
      <c r="H585" s="5">
        <v>6488</v>
      </c>
      <c r="I585" s="12">
        <v>5200.99</v>
      </c>
    </row>
    <row r="586" spans="1:9" x14ac:dyDescent="0.25">
      <c r="A586" s="45">
        <f>SUMIFS(TB_CUSTO!$E:$E,TB_CUSTO!$G:$G,BASE_TP_TARIFADO!D586,TB_CUSTO!$B:$B,BASE_TP_TARIFADO!E586)*(F586/60)</f>
        <v>0.72750000000000004</v>
      </c>
      <c r="B586" s="8">
        <v>44327</v>
      </c>
      <c r="C586" s="5" t="s">
        <v>24</v>
      </c>
      <c r="D586" s="5" t="s">
        <v>19</v>
      </c>
      <c r="E586" s="5" t="s">
        <v>3</v>
      </c>
      <c r="F586" s="5">
        <v>1746</v>
      </c>
      <c r="G586" s="11">
        <v>9.3518518518518508E-3</v>
      </c>
      <c r="H586" s="5">
        <v>57</v>
      </c>
      <c r="I586" s="12">
        <v>0</v>
      </c>
    </row>
    <row r="587" spans="1:9" x14ac:dyDescent="0.25">
      <c r="A587" s="45">
        <f>SUMIFS(TB_CUSTO!$E:$E,TB_CUSTO!$G:$G,BASE_TP_TARIFADO!D587,TB_CUSTO!$B:$B,BASE_TP_TARIFADO!E587)*(F587/60)</f>
        <v>3.7500000000000006E-2</v>
      </c>
      <c r="B587" s="8">
        <v>44327</v>
      </c>
      <c r="C587" s="5" t="s">
        <v>24</v>
      </c>
      <c r="D587" s="5" t="s">
        <v>19</v>
      </c>
      <c r="E587" s="5" t="s">
        <v>4</v>
      </c>
      <c r="F587" s="5">
        <v>90</v>
      </c>
      <c r="G587" s="11">
        <v>3.9351851851851901E-4</v>
      </c>
      <c r="H587" s="5">
        <v>3</v>
      </c>
      <c r="I587" s="12">
        <v>0</v>
      </c>
    </row>
    <row r="588" spans="1:9" x14ac:dyDescent="0.25">
      <c r="A588" s="45">
        <f>SUMIFS(TB_CUSTO!$E:$E,TB_CUSTO!$G:$G,BASE_TP_TARIFADO!D588,TB_CUSTO!$B:$B,BASE_TP_TARIFADO!E588)*(F588/60)</f>
        <v>0.38500000000000001</v>
      </c>
      <c r="B588" s="8">
        <v>44327</v>
      </c>
      <c r="C588" s="5" t="s">
        <v>24</v>
      </c>
      <c r="D588" s="5" t="s">
        <v>19</v>
      </c>
      <c r="E588" s="5" t="s">
        <v>2</v>
      </c>
      <c r="F588" s="5">
        <v>330</v>
      </c>
      <c r="G588" s="11">
        <v>1.63194444444444E-3</v>
      </c>
      <c r="H588" s="5">
        <v>12</v>
      </c>
      <c r="I588" s="12">
        <v>0</v>
      </c>
    </row>
    <row r="589" spans="1:9" x14ac:dyDescent="0.25">
      <c r="A589" s="45">
        <f>SUMIFS(TB_CUSTO!$E:$E,TB_CUSTO!$G:$G,BASE_TP_TARIFADO!D589,TB_CUSTO!$B:$B,BASE_TP_TARIFADO!E589)*(F589/60)</f>
        <v>0.20300000000000001</v>
      </c>
      <c r="B589" s="8">
        <v>44327</v>
      </c>
      <c r="C589" s="5" t="s">
        <v>24</v>
      </c>
      <c r="D589" s="5" t="s">
        <v>19</v>
      </c>
      <c r="E589" s="5" t="s">
        <v>11</v>
      </c>
      <c r="F589" s="5">
        <v>174</v>
      </c>
      <c r="G589" s="11">
        <v>1.30787037037037E-3</v>
      </c>
      <c r="H589" s="5">
        <v>5</v>
      </c>
      <c r="I589" s="12">
        <v>0</v>
      </c>
    </row>
    <row r="590" spans="1:9" x14ac:dyDescent="0.25">
      <c r="A590" s="45">
        <f>SUMIFS(TB_CUSTO!$E:$E,TB_CUSTO!$G:$G,BASE_TP_TARIFADO!D590,TB_CUSTO!$B:$B,BASE_TP_TARIFADO!E590)*(F590/60)</f>
        <v>3.9480000000000004</v>
      </c>
      <c r="B590" s="8">
        <v>44327</v>
      </c>
      <c r="C590" s="5" t="s">
        <v>24</v>
      </c>
      <c r="D590" s="5" t="s">
        <v>19</v>
      </c>
      <c r="E590" s="5" t="s">
        <v>12</v>
      </c>
      <c r="F590" s="5">
        <v>3384</v>
      </c>
      <c r="G590" s="11">
        <v>1.9918981481481499E-2</v>
      </c>
      <c r="H590" s="5">
        <v>107</v>
      </c>
      <c r="I590" s="12">
        <v>0</v>
      </c>
    </row>
    <row r="591" spans="1:9" x14ac:dyDescent="0.25">
      <c r="A591" s="45">
        <f>SUMIFS(TB_CUSTO!$E:$E,TB_CUSTO!$G:$G,BASE_TP_TARIFADO!D591,TB_CUSTO!$B:$B,BASE_TP_TARIFADO!E591)*(F591/60)</f>
        <v>38.416000000000004</v>
      </c>
      <c r="B591" s="8">
        <v>44327</v>
      </c>
      <c r="C591" s="5" t="s">
        <v>30</v>
      </c>
      <c r="D591" s="5" t="s">
        <v>19</v>
      </c>
      <c r="E591" s="5" t="s">
        <v>2</v>
      </c>
      <c r="F591" s="5">
        <v>32928</v>
      </c>
      <c r="G591" s="11">
        <v>0.19224537037037001</v>
      </c>
      <c r="H591" s="5">
        <v>1007</v>
      </c>
      <c r="I591" s="12">
        <v>1722.06</v>
      </c>
    </row>
    <row r="592" spans="1:9" x14ac:dyDescent="0.25">
      <c r="A592" s="45">
        <f>SUMIFS(TB_CUSTO!$E:$E,TB_CUSTO!$G:$G,BASE_TP_TARIFADO!D592,TB_CUSTO!$B:$B,BASE_TP_TARIFADO!E592)*(F592/60)</f>
        <v>21.588000000000001</v>
      </c>
      <c r="B592" s="8">
        <v>44327</v>
      </c>
      <c r="C592" s="5" t="s">
        <v>30</v>
      </c>
      <c r="D592" s="5" t="s">
        <v>19</v>
      </c>
      <c r="E592" s="5" t="s">
        <v>11</v>
      </c>
      <c r="F592" s="5">
        <v>18504</v>
      </c>
      <c r="G592" s="11">
        <v>0.11202546296296299</v>
      </c>
      <c r="H592" s="5">
        <v>558</v>
      </c>
      <c r="I592" s="12">
        <v>1791.99</v>
      </c>
    </row>
    <row r="593" spans="1:9" x14ac:dyDescent="0.25">
      <c r="A593" s="45">
        <f>SUMIFS(TB_CUSTO!$E:$E,TB_CUSTO!$G:$G,BASE_TP_TARIFADO!D593,TB_CUSTO!$B:$B,BASE_TP_TARIFADO!E593)*(F593/60)</f>
        <v>147.72100000000003</v>
      </c>
      <c r="B593" s="8">
        <v>44327</v>
      </c>
      <c r="C593" s="5" t="s">
        <v>30</v>
      </c>
      <c r="D593" s="5" t="s">
        <v>19</v>
      </c>
      <c r="E593" s="5" t="s">
        <v>12</v>
      </c>
      <c r="F593" s="5">
        <v>126618</v>
      </c>
      <c r="G593" s="11">
        <v>0.77523148148148102</v>
      </c>
      <c r="H593" s="5">
        <v>3887</v>
      </c>
      <c r="I593" s="12">
        <v>9836.1200000000008</v>
      </c>
    </row>
    <row r="594" spans="1:9" x14ac:dyDescent="0.25">
      <c r="A594" s="45">
        <f>SUMIFS(TB_CUSTO!$E:$E,TB_CUSTO!$G:$G,BASE_TP_TARIFADO!D594,TB_CUSTO!$B:$B,BASE_TP_TARIFADO!E594)*(F594/60)</f>
        <v>1.5120000000000002</v>
      </c>
      <c r="B594" s="8">
        <v>44327</v>
      </c>
      <c r="C594" s="5" t="s">
        <v>26</v>
      </c>
      <c r="D594" s="5" t="s">
        <v>19</v>
      </c>
      <c r="E594" s="5" t="s">
        <v>2</v>
      </c>
      <c r="F594" s="5">
        <v>1296</v>
      </c>
      <c r="G594" s="11">
        <v>8.0671296296296307E-3</v>
      </c>
      <c r="H594" s="5">
        <v>42</v>
      </c>
      <c r="I594" s="12">
        <v>0</v>
      </c>
    </row>
    <row r="595" spans="1:9" x14ac:dyDescent="0.25">
      <c r="A595" s="45">
        <f>SUMIFS(TB_CUSTO!$E:$E,TB_CUSTO!$G:$G,BASE_TP_TARIFADO!D595,TB_CUSTO!$B:$B,BASE_TP_TARIFADO!E595)*(F595/60)</f>
        <v>1.0850000000000002</v>
      </c>
      <c r="B595" s="8">
        <v>44327</v>
      </c>
      <c r="C595" s="5" t="s">
        <v>26</v>
      </c>
      <c r="D595" s="5" t="s">
        <v>19</v>
      </c>
      <c r="E595" s="5" t="s">
        <v>11</v>
      </c>
      <c r="F595" s="5">
        <v>930</v>
      </c>
      <c r="G595" s="11">
        <v>6.1226851851851902E-3</v>
      </c>
      <c r="H595" s="5">
        <v>30</v>
      </c>
      <c r="I595" s="12">
        <v>0</v>
      </c>
    </row>
    <row r="596" spans="1:9" x14ac:dyDescent="0.25">
      <c r="A596" s="45">
        <f>SUMIFS(TB_CUSTO!$E:$E,TB_CUSTO!$G:$G,BASE_TP_TARIFADO!D596,TB_CUSTO!$B:$B,BASE_TP_TARIFADO!E596)*(F596/60)</f>
        <v>3.4790000000000005</v>
      </c>
      <c r="B596" s="8">
        <v>44327</v>
      </c>
      <c r="C596" s="5" t="s">
        <v>26</v>
      </c>
      <c r="D596" s="5" t="s">
        <v>19</v>
      </c>
      <c r="E596" s="5" t="s">
        <v>12</v>
      </c>
      <c r="F596" s="5">
        <v>2982</v>
      </c>
      <c r="G596" s="11">
        <v>1.8159722222222199E-2</v>
      </c>
      <c r="H596" s="5">
        <v>98</v>
      </c>
      <c r="I596" s="12">
        <v>0</v>
      </c>
    </row>
    <row r="597" spans="1:9" x14ac:dyDescent="0.25">
      <c r="A597" s="45">
        <f>SUMIFS(TB_CUSTO!$E:$E,TB_CUSTO!$G:$G,BASE_TP_TARIFADO!D597,TB_CUSTO!$B:$B,BASE_TP_TARIFADO!E597)*(F597/60)</f>
        <v>39.879000000000005</v>
      </c>
      <c r="B597" s="8">
        <v>44327</v>
      </c>
      <c r="C597" s="5" t="s">
        <v>37</v>
      </c>
      <c r="D597" s="5" t="s">
        <v>19</v>
      </c>
      <c r="E597" s="5" t="s">
        <v>2</v>
      </c>
      <c r="F597" s="5">
        <v>34182</v>
      </c>
      <c r="G597" s="11">
        <v>0.22805555555555601</v>
      </c>
      <c r="H597" s="5">
        <v>969</v>
      </c>
      <c r="I597" s="12">
        <v>3924.44</v>
      </c>
    </row>
    <row r="598" spans="1:9" x14ac:dyDescent="0.25">
      <c r="A598" s="45">
        <f>SUMIFS(TB_CUSTO!$E:$E,TB_CUSTO!$G:$G,BASE_TP_TARIFADO!D598,TB_CUSTO!$B:$B,BASE_TP_TARIFADO!E598)*(F598/60)</f>
        <v>19.852000000000004</v>
      </c>
      <c r="B598" s="8">
        <v>44327</v>
      </c>
      <c r="C598" s="5" t="s">
        <v>37</v>
      </c>
      <c r="D598" s="5" t="s">
        <v>19</v>
      </c>
      <c r="E598" s="5" t="s">
        <v>11</v>
      </c>
      <c r="F598" s="5">
        <v>17016</v>
      </c>
      <c r="G598" s="11">
        <v>0.113587962962963</v>
      </c>
      <c r="H598" s="5">
        <v>494</v>
      </c>
      <c r="I598" s="12">
        <v>2705.97</v>
      </c>
    </row>
    <row r="599" spans="1:9" x14ac:dyDescent="0.25">
      <c r="A599" s="45">
        <f>SUMIFS(TB_CUSTO!$E:$E,TB_CUSTO!$G:$G,BASE_TP_TARIFADO!D599,TB_CUSTO!$B:$B,BASE_TP_TARIFADO!E599)*(F599/60)</f>
        <v>185.05200000000002</v>
      </c>
      <c r="B599" s="8">
        <v>44327</v>
      </c>
      <c r="C599" s="5" t="s">
        <v>37</v>
      </c>
      <c r="D599" s="5" t="s">
        <v>19</v>
      </c>
      <c r="E599" s="5" t="s">
        <v>12</v>
      </c>
      <c r="F599" s="5">
        <v>158616</v>
      </c>
      <c r="G599" s="11">
        <v>1.1180902777777799</v>
      </c>
      <c r="H599" s="5">
        <v>4486</v>
      </c>
      <c r="I599" s="12">
        <v>16546.88</v>
      </c>
    </row>
    <row r="600" spans="1:9" x14ac:dyDescent="0.25">
      <c r="A600" s="45">
        <f>SUMIFS(TB_CUSTO!$E:$E,TB_CUSTO!$G:$G,BASE_TP_TARIFADO!D600,TB_CUSTO!$B:$B,BASE_TP_TARIFADO!E600)*(F600/60)</f>
        <v>7.6400000000000006</v>
      </c>
      <c r="B600" s="8">
        <v>44327</v>
      </c>
      <c r="C600" s="5" t="s">
        <v>18</v>
      </c>
      <c r="D600" s="5" t="s">
        <v>19</v>
      </c>
      <c r="E600" s="5" t="s">
        <v>3</v>
      </c>
      <c r="F600" s="5">
        <v>18336</v>
      </c>
      <c r="G600" s="11">
        <v>0.144166666666667</v>
      </c>
      <c r="H600" s="5">
        <v>577</v>
      </c>
      <c r="I600" s="12">
        <v>0</v>
      </c>
    </row>
    <row r="601" spans="1:9" x14ac:dyDescent="0.25">
      <c r="A601" s="45">
        <f>SUMIFS(TB_CUSTO!$E:$E,TB_CUSTO!$G:$G,BASE_TP_TARIFADO!D601,TB_CUSTO!$B:$B,BASE_TP_TARIFADO!E601)*(F601/60)</f>
        <v>2.6750000000000003</v>
      </c>
      <c r="B601" s="8">
        <v>44327</v>
      </c>
      <c r="C601" s="5" t="s">
        <v>18</v>
      </c>
      <c r="D601" s="5" t="s">
        <v>19</v>
      </c>
      <c r="E601" s="5" t="s">
        <v>4</v>
      </c>
      <c r="F601" s="5">
        <v>6420</v>
      </c>
      <c r="G601" s="11">
        <v>5.1423611111111101E-2</v>
      </c>
      <c r="H601" s="5">
        <v>205</v>
      </c>
      <c r="I601" s="12">
        <v>0</v>
      </c>
    </row>
    <row r="602" spans="1:9" x14ac:dyDescent="0.25">
      <c r="A602" s="45">
        <f>SUMIFS(TB_CUSTO!$E:$E,TB_CUSTO!$G:$G,BASE_TP_TARIFADO!D602,TB_CUSTO!$B:$B,BASE_TP_TARIFADO!E602)*(F602/60)</f>
        <v>32.907000000000004</v>
      </c>
      <c r="B602" s="8">
        <v>44327</v>
      </c>
      <c r="C602" s="5" t="s">
        <v>18</v>
      </c>
      <c r="D602" s="5" t="s">
        <v>19</v>
      </c>
      <c r="E602" s="5" t="s">
        <v>2</v>
      </c>
      <c r="F602" s="5">
        <v>28206</v>
      </c>
      <c r="G602" s="11">
        <v>0.15839120370370399</v>
      </c>
      <c r="H602" s="5">
        <v>887</v>
      </c>
      <c r="I602" s="12">
        <v>569.37</v>
      </c>
    </row>
    <row r="603" spans="1:9" x14ac:dyDescent="0.25">
      <c r="A603" s="45">
        <f>SUMIFS(TB_CUSTO!$E:$E,TB_CUSTO!$G:$G,BASE_TP_TARIFADO!D603,TB_CUSTO!$B:$B,BASE_TP_TARIFADO!E603)*(F603/60)</f>
        <v>29.722000000000005</v>
      </c>
      <c r="B603" s="8">
        <v>44327</v>
      </c>
      <c r="C603" s="5" t="s">
        <v>18</v>
      </c>
      <c r="D603" s="5" t="s">
        <v>19</v>
      </c>
      <c r="E603" s="5" t="s">
        <v>11</v>
      </c>
      <c r="F603" s="5">
        <v>25476</v>
      </c>
      <c r="G603" s="11">
        <v>0.15335648148148101</v>
      </c>
      <c r="H603" s="5">
        <v>795</v>
      </c>
      <c r="I603" s="12">
        <v>0</v>
      </c>
    </row>
    <row r="604" spans="1:9" x14ac:dyDescent="0.25">
      <c r="A604" s="45">
        <f>SUMIFS(TB_CUSTO!$E:$E,TB_CUSTO!$G:$G,BASE_TP_TARIFADO!D604,TB_CUSTO!$B:$B,BASE_TP_TARIFADO!E604)*(F604/60)</f>
        <v>156.28200000000001</v>
      </c>
      <c r="B604" s="8">
        <v>44327</v>
      </c>
      <c r="C604" s="5" t="s">
        <v>18</v>
      </c>
      <c r="D604" s="5" t="s">
        <v>19</v>
      </c>
      <c r="E604" s="5" t="s">
        <v>12</v>
      </c>
      <c r="F604" s="5">
        <v>133956</v>
      </c>
      <c r="G604" s="11">
        <v>0.82422453703703702</v>
      </c>
      <c r="H604" s="5">
        <v>4219</v>
      </c>
      <c r="I604" s="12">
        <v>3931.41</v>
      </c>
    </row>
    <row r="605" spans="1:9" x14ac:dyDescent="0.25">
      <c r="A605" s="45">
        <f>SUMIFS(TB_CUSTO!$E:$E,TB_CUSTO!$G:$G,BASE_TP_TARIFADO!D605,TB_CUSTO!$B:$B,BASE_TP_TARIFADO!E605)*(F605/60)</f>
        <v>98.301000000000002</v>
      </c>
      <c r="B605" s="8">
        <v>44327</v>
      </c>
      <c r="C605" s="5" t="s">
        <v>75</v>
      </c>
      <c r="D605" s="5" t="s">
        <v>19</v>
      </c>
      <c r="E605" s="5" t="s">
        <v>2</v>
      </c>
      <c r="F605" s="5">
        <v>84258</v>
      </c>
      <c r="G605" s="11">
        <v>0.65393518518518501</v>
      </c>
      <c r="H605" s="5">
        <v>2174</v>
      </c>
      <c r="I605" s="12">
        <v>3226.03</v>
      </c>
    </row>
    <row r="606" spans="1:9" x14ac:dyDescent="0.25">
      <c r="A606" s="45">
        <f>SUMIFS(TB_CUSTO!$E:$E,TB_CUSTO!$G:$G,BASE_TP_TARIFADO!D606,TB_CUSTO!$B:$B,BASE_TP_TARIFADO!E606)*(F606/60)</f>
        <v>73.374000000000009</v>
      </c>
      <c r="B606" s="8">
        <v>44327</v>
      </c>
      <c r="C606" s="5" t="s">
        <v>75</v>
      </c>
      <c r="D606" s="5" t="s">
        <v>19</v>
      </c>
      <c r="E606" s="5" t="s">
        <v>11</v>
      </c>
      <c r="F606" s="5">
        <v>62892</v>
      </c>
      <c r="G606" s="11">
        <v>0.48349537037036999</v>
      </c>
      <c r="H606" s="5">
        <v>1635</v>
      </c>
      <c r="I606" s="12">
        <v>1584.16</v>
      </c>
    </row>
    <row r="607" spans="1:9" x14ac:dyDescent="0.25">
      <c r="A607" s="45">
        <f>SUMIFS(TB_CUSTO!$E:$E,TB_CUSTO!$G:$G,BASE_TP_TARIFADO!D607,TB_CUSTO!$B:$B,BASE_TP_TARIFADO!E607)*(F607/60)</f>
        <v>355.77500000000003</v>
      </c>
      <c r="B607" s="8">
        <v>44327</v>
      </c>
      <c r="C607" s="5" t="s">
        <v>75</v>
      </c>
      <c r="D607" s="5" t="s">
        <v>19</v>
      </c>
      <c r="E607" s="5" t="s">
        <v>12</v>
      </c>
      <c r="F607" s="5">
        <v>304950</v>
      </c>
      <c r="G607" s="11">
        <v>2.3559722222222201</v>
      </c>
      <c r="H607" s="5">
        <v>7964</v>
      </c>
      <c r="I607" s="12">
        <v>21759.119999999999</v>
      </c>
    </row>
    <row r="608" spans="1:9" x14ac:dyDescent="0.25">
      <c r="A608" s="45">
        <f>SUMIFS(TB_CUSTO!$E:$E,TB_CUSTO!$G:$G,BASE_TP_TARIFADO!D608,TB_CUSTO!$B:$B,BASE_TP_TARIFADO!E608)*(F608/60)</f>
        <v>9.807500000000001</v>
      </c>
      <c r="B608" s="8">
        <v>44327</v>
      </c>
      <c r="C608" s="5" t="s">
        <v>74</v>
      </c>
      <c r="D608" s="5" t="s">
        <v>19</v>
      </c>
      <c r="E608" s="5" t="s">
        <v>3</v>
      </c>
      <c r="F608" s="5">
        <v>23538</v>
      </c>
      <c r="G608" s="11">
        <v>0.23956018518518499</v>
      </c>
      <c r="H608" s="5">
        <v>576</v>
      </c>
      <c r="I608" s="12">
        <v>144.97999999999999</v>
      </c>
    </row>
    <row r="609" spans="1:9" x14ac:dyDescent="0.25">
      <c r="A609" s="45">
        <f>SUMIFS(TB_CUSTO!$E:$E,TB_CUSTO!$G:$G,BASE_TP_TARIFADO!D609,TB_CUSTO!$B:$B,BASE_TP_TARIFADO!E609)*(F609/60)</f>
        <v>3.9750000000000001</v>
      </c>
      <c r="B609" s="8">
        <v>44327</v>
      </c>
      <c r="C609" s="5" t="s">
        <v>74</v>
      </c>
      <c r="D609" s="5" t="s">
        <v>19</v>
      </c>
      <c r="E609" s="5" t="s">
        <v>4</v>
      </c>
      <c r="F609" s="5">
        <v>9540</v>
      </c>
      <c r="G609" s="11">
        <v>9.76388888888889E-2</v>
      </c>
      <c r="H609" s="5">
        <v>231</v>
      </c>
      <c r="I609" s="12">
        <v>0</v>
      </c>
    </row>
    <row r="610" spans="1:9" x14ac:dyDescent="0.25">
      <c r="A610" s="45">
        <f>SUMIFS(TB_CUSTO!$E:$E,TB_CUSTO!$G:$G,BASE_TP_TARIFADO!D610,TB_CUSTO!$B:$B,BASE_TP_TARIFADO!E610)*(F610/60)</f>
        <v>138.52300000000002</v>
      </c>
      <c r="B610" s="8">
        <v>44327</v>
      </c>
      <c r="C610" s="5" t="s">
        <v>74</v>
      </c>
      <c r="D610" s="5" t="s">
        <v>19</v>
      </c>
      <c r="E610" s="5" t="s">
        <v>2</v>
      </c>
      <c r="F610" s="5">
        <v>118734</v>
      </c>
      <c r="G610" s="11">
        <v>0.98020833333333302</v>
      </c>
      <c r="H610" s="5">
        <v>2925</v>
      </c>
      <c r="I610" s="12">
        <v>2866.67</v>
      </c>
    </row>
    <row r="611" spans="1:9" x14ac:dyDescent="0.25">
      <c r="A611" s="45">
        <f>SUMIFS(TB_CUSTO!$E:$E,TB_CUSTO!$G:$G,BASE_TP_TARIFADO!D611,TB_CUSTO!$B:$B,BASE_TP_TARIFADO!E611)*(F611/60)</f>
        <v>105.20300000000002</v>
      </c>
      <c r="B611" s="8">
        <v>44327</v>
      </c>
      <c r="C611" s="5" t="s">
        <v>74</v>
      </c>
      <c r="D611" s="5" t="s">
        <v>19</v>
      </c>
      <c r="E611" s="5" t="s">
        <v>11</v>
      </c>
      <c r="F611" s="5">
        <v>90174</v>
      </c>
      <c r="G611" s="11">
        <v>0.756886574074074</v>
      </c>
      <c r="H611" s="5">
        <v>2211</v>
      </c>
      <c r="I611" s="12">
        <v>2471.67</v>
      </c>
    </row>
    <row r="612" spans="1:9" x14ac:dyDescent="0.25">
      <c r="A612" s="45">
        <f>SUMIFS(TB_CUSTO!$E:$E,TB_CUSTO!$G:$G,BASE_TP_TARIFADO!D612,TB_CUSTO!$B:$B,BASE_TP_TARIFADO!E612)*(F612/60)</f>
        <v>494.78800000000001</v>
      </c>
      <c r="B612" s="8">
        <v>44327</v>
      </c>
      <c r="C612" s="5" t="s">
        <v>74</v>
      </c>
      <c r="D612" s="5" t="s">
        <v>19</v>
      </c>
      <c r="E612" s="5" t="s">
        <v>12</v>
      </c>
      <c r="F612" s="5">
        <v>424104</v>
      </c>
      <c r="G612" s="11">
        <v>3.5728124999999999</v>
      </c>
      <c r="H612" s="5">
        <v>10572</v>
      </c>
      <c r="I612" s="12">
        <v>13602.81</v>
      </c>
    </row>
    <row r="613" spans="1:9" x14ac:dyDescent="0.25">
      <c r="A613" s="45">
        <f>SUMIFS(TB_CUSTO!$E:$E,TB_CUSTO!$G:$G,BASE_TP_TARIFADO!D613,TB_CUSTO!$B:$B,BASE_TP_TARIFADO!E613)*(F613/60)</f>
        <v>5.9850000000000003</v>
      </c>
      <c r="B613" s="8">
        <v>44327</v>
      </c>
      <c r="C613" s="5" t="s">
        <v>77</v>
      </c>
      <c r="D613" s="5" t="s">
        <v>19</v>
      </c>
      <c r="E613" s="5" t="s">
        <v>2</v>
      </c>
      <c r="F613" s="5">
        <v>5130</v>
      </c>
      <c r="G613" s="11">
        <v>3.3645833333333298E-2</v>
      </c>
      <c r="H613" s="5">
        <v>147</v>
      </c>
      <c r="I613" s="12">
        <v>0</v>
      </c>
    </row>
    <row r="614" spans="1:9" x14ac:dyDescent="0.25">
      <c r="A614" s="45">
        <f>SUMIFS(TB_CUSTO!$E:$E,TB_CUSTO!$G:$G,BASE_TP_TARIFADO!D614,TB_CUSTO!$B:$B,BASE_TP_TARIFADO!E614)*(F614/60)</f>
        <v>3.8570000000000007</v>
      </c>
      <c r="B614" s="8">
        <v>44327</v>
      </c>
      <c r="C614" s="5" t="s">
        <v>77</v>
      </c>
      <c r="D614" s="5" t="s">
        <v>19</v>
      </c>
      <c r="E614" s="5" t="s">
        <v>11</v>
      </c>
      <c r="F614" s="5">
        <v>3306</v>
      </c>
      <c r="G614" s="11">
        <v>2.2141203703703701E-2</v>
      </c>
      <c r="H614" s="5">
        <v>93</v>
      </c>
      <c r="I614" s="12">
        <v>23.49</v>
      </c>
    </row>
    <row r="615" spans="1:9" x14ac:dyDescent="0.25">
      <c r="A615" s="45">
        <f>SUMIFS(TB_CUSTO!$E:$E,TB_CUSTO!$G:$G,BASE_TP_TARIFADO!D615,TB_CUSTO!$B:$B,BASE_TP_TARIFADO!E615)*(F615/60)</f>
        <v>26.502000000000002</v>
      </c>
      <c r="B615" s="8">
        <v>44327</v>
      </c>
      <c r="C615" s="5" t="s">
        <v>77</v>
      </c>
      <c r="D615" s="5" t="s">
        <v>19</v>
      </c>
      <c r="E615" s="5" t="s">
        <v>12</v>
      </c>
      <c r="F615" s="5">
        <v>22716</v>
      </c>
      <c r="G615" s="11">
        <v>0.162002314814815</v>
      </c>
      <c r="H615" s="5">
        <v>638</v>
      </c>
      <c r="I615" s="12">
        <v>471.29</v>
      </c>
    </row>
    <row r="616" spans="1:9" x14ac:dyDescent="0.25">
      <c r="A616" s="45">
        <f>SUMIFS(TB_CUSTO!$E:$E,TB_CUSTO!$G:$G,BASE_TP_TARIFADO!D616,TB_CUSTO!$B:$B,BASE_TP_TARIFADO!E616)*(F616/60)</f>
        <v>1.2300000000000002</v>
      </c>
      <c r="B616" s="8">
        <v>44328</v>
      </c>
      <c r="C616" s="5" t="s">
        <v>32</v>
      </c>
      <c r="D616" s="5" t="s">
        <v>19</v>
      </c>
      <c r="E616" s="5" t="s">
        <v>3</v>
      </c>
      <c r="F616" s="5">
        <v>2952</v>
      </c>
      <c r="G616" s="11">
        <v>2.4317129629629598E-2</v>
      </c>
      <c r="H616" s="5">
        <v>77</v>
      </c>
      <c r="I616" s="12">
        <v>0</v>
      </c>
    </row>
    <row r="617" spans="1:9" x14ac:dyDescent="0.25">
      <c r="A617" s="45">
        <f>SUMIFS(TB_CUSTO!$E:$E,TB_CUSTO!$G:$G,BASE_TP_TARIFADO!D617,TB_CUSTO!$B:$B,BASE_TP_TARIFADO!E617)*(F617/60)</f>
        <v>0.3775</v>
      </c>
      <c r="B617" s="8">
        <v>44328</v>
      </c>
      <c r="C617" s="5" t="s">
        <v>32</v>
      </c>
      <c r="D617" s="5" t="s">
        <v>19</v>
      </c>
      <c r="E617" s="5" t="s">
        <v>4</v>
      </c>
      <c r="F617" s="5">
        <v>906</v>
      </c>
      <c r="G617" s="11">
        <v>7.9513888888888898E-3</v>
      </c>
      <c r="H617" s="5">
        <v>24</v>
      </c>
      <c r="I617" s="12">
        <v>0</v>
      </c>
    </row>
    <row r="618" spans="1:9" x14ac:dyDescent="0.25">
      <c r="A618" s="45">
        <f>SUMIFS(TB_CUSTO!$E:$E,TB_CUSTO!$G:$G,BASE_TP_TARIFADO!D618,TB_CUSTO!$B:$B,BASE_TP_TARIFADO!E618)*(F618/60)</f>
        <v>5.6420000000000003</v>
      </c>
      <c r="B618" s="8">
        <v>44328</v>
      </c>
      <c r="C618" s="5" t="s">
        <v>32</v>
      </c>
      <c r="D618" s="5" t="s">
        <v>19</v>
      </c>
      <c r="E618" s="5" t="s">
        <v>2</v>
      </c>
      <c r="F618" s="5">
        <v>4836</v>
      </c>
      <c r="G618" s="11">
        <v>3.4120370370370398E-2</v>
      </c>
      <c r="H618" s="5">
        <v>139</v>
      </c>
      <c r="I618" s="12">
        <v>118.64</v>
      </c>
    </row>
    <row r="619" spans="1:9" x14ac:dyDescent="0.25">
      <c r="A619" s="45">
        <f>SUMIFS(TB_CUSTO!$E:$E,TB_CUSTO!$G:$G,BASE_TP_TARIFADO!D619,TB_CUSTO!$B:$B,BASE_TP_TARIFADO!E619)*(F619/60)</f>
        <v>10.899000000000001</v>
      </c>
      <c r="B619" s="8">
        <v>44328</v>
      </c>
      <c r="C619" s="5" t="s">
        <v>32</v>
      </c>
      <c r="D619" s="5" t="s">
        <v>19</v>
      </c>
      <c r="E619" s="5" t="s">
        <v>11</v>
      </c>
      <c r="F619" s="5">
        <v>9342</v>
      </c>
      <c r="G619" s="11">
        <v>7.0648148148148196E-2</v>
      </c>
      <c r="H619" s="5">
        <v>243</v>
      </c>
      <c r="I619" s="12">
        <v>427.42</v>
      </c>
    </row>
    <row r="620" spans="1:9" x14ac:dyDescent="0.25">
      <c r="A620" s="45">
        <f>SUMIFS(TB_CUSTO!$E:$E,TB_CUSTO!$G:$G,BASE_TP_TARIFADO!D620,TB_CUSTO!$B:$B,BASE_TP_TARIFADO!E620)*(F620/60)</f>
        <v>36.659000000000006</v>
      </c>
      <c r="B620" s="8">
        <v>44328</v>
      </c>
      <c r="C620" s="5" t="s">
        <v>32</v>
      </c>
      <c r="D620" s="5" t="s">
        <v>19</v>
      </c>
      <c r="E620" s="5" t="s">
        <v>12</v>
      </c>
      <c r="F620" s="5">
        <v>31422</v>
      </c>
      <c r="G620" s="11">
        <v>0.197141203703704</v>
      </c>
      <c r="H620" s="5">
        <v>955</v>
      </c>
      <c r="I620" s="12">
        <v>3851.7</v>
      </c>
    </row>
    <row r="621" spans="1:9" x14ac:dyDescent="0.25">
      <c r="A621" s="45">
        <f>SUMIFS(TB_CUSTO!$E:$E,TB_CUSTO!$G:$G,BASE_TP_TARIFADO!D621,TB_CUSTO!$B:$B,BASE_TP_TARIFADO!E621)*(F621/60)</f>
        <v>1.4650000000000001</v>
      </c>
      <c r="B621" s="8">
        <v>44328</v>
      </c>
      <c r="C621" s="5" t="s">
        <v>27</v>
      </c>
      <c r="D621" s="5" t="s">
        <v>19</v>
      </c>
      <c r="E621" s="5" t="s">
        <v>3</v>
      </c>
      <c r="F621" s="5">
        <v>3516</v>
      </c>
      <c r="G621" s="11">
        <v>2.8344907407407399E-2</v>
      </c>
      <c r="H621" s="5">
        <v>108</v>
      </c>
      <c r="I621" s="12">
        <v>0</v>
      </c>
    </row>
    <row r="622" spans="1:9" x14ac:dyDescent="0.25">
      <c r="A622" s="45">
        <f>SUMIFS(TB_CUSTO!$E:$E,TB_CUSTO!$G:$G,BASE_TP_TARIFADO!D622,TB_CUSTO!$B:$B,BASE_TP_TARIFADO!E622)*(F622/60)</f>
        <v>0.12</v>
      </c>
      <c r="B622" s="8">
        <v>44328</v>
      </c>
      <c r="C622" s="5" t="s">
        <v>27</v>
      </c>
      <c r="D622" s="5" t="s">
        <v>19</v>
      </c>
      <c r="E622" s="5" t="s">
        <v>4</v>
      </c>
      <c r="F622" s="5">
        <v>288</v>
      </c>
      <c r="G622" s="11">
        <v>2.4537037037037001E-3</v>
      </c>
      <c r="H622" s="5">
        <v>9</v>
      </c>
      <c r="I622" s="12">
        <v>0</v>
      </c>
    </row>
    <row r="623" spans="1:9" x14ac:dyDescent="0.25">
      <c r="A623" s="45">
        <f>SUMIFS(TB_CUSTO!$E:$E,TB_CUSTO!$G:$G,BASE_TP_TARIFADO!D623,TB_CUSTO!$B:$B,BASE_TP_TARIFADO!E623)*(F623/60)</f>
        <v>6.7480000000000011</v>
      </c>
      <c r="B623" s="8">
        <v>44328</v>
      </c>
      <c r="C623" s="5" t="s">
        <v>27</v>
      </c>
      <c r="D623" s="5" t="s">
        <v>19</v>
      </c>
      <c r="E623" s="5" t="s">
        <v>2</v>
      </c>
      <c r="F623" s="5">
        <v>5784</v>
      </c>
      <c r="G623" s="11">
        <v>4.1678240740740703E-2</v>
      </c>
      <c r="H623" s="5">
        <v>161</v>
      </c>
      <c r="I623" s="12">
        <v>73.290000000000006</v>
      </c>
    </row>
    <row r="624" spans="1:9" x14ac:dyDescent="0.25">
      <c r="A624" s="45">
        <f>SUMIFS(TB_CUSTO!$E:$E,TB_CUSTO!$G:$G,BASE_TP_TARIFADO!D624,TB_CUSTO!$B:$B,BASE_TP_TARIFADO!E624)*(F624/60)</f>
        <v>4.8650000000000002</v>
      </c>
      <c r="B624" s="8">
        <v>44328</v>
      </c>
      <c r="C624" s="5" t="s">
        <v>27</v>
      </c>
      <c r="D624" s="5" t="s">
        <v>19</v>
      </c>
      <c r="E624" s="5" t="s">
        <v>11</v>
      </c>
      <c r="F624" s="5">
        <v>4170</v>
      </c>
      <c r="G624" s="11">
        <v>2.86342592592593E-2</v>
      </c>
      <c r="H624" s="5">
        <v>120</v>
      </c>
      <c r="I624" s="12">
        <v>0</v>
      </c>
    </row>
    <row r="625" spans="1:9" x14ac:dyDescent="0.25">
      <c r="A625" s="45">
        <f>SUMIFS(TB_CUSTO!$E:$E,TB_CUSTO!$G:$G,BASE_TP_TARIFADO!D625,TB_CUSTO!$B:$B,BASE_TP_TARIFADO!E625)*(F625/60)</f>
        <v>100.29600000000001</v>
      </c>
      <c r="B625" s="8">
        <v>44328</v>
      </c>
      <c r="C625" s="5" t="s">
        <v>27</v>
      </c>
      <c r="D625" s="5" t="s">
        <v>19</v>
      </c>
      <c r="E625" s="5" t="s">
        <v>12</v>
      </c>
      <c r="F625" s="5">
        <v>85968</v>
      </c>
      <c r="G625" s="11">
        <v>0.60145833333333298</v>
      </c>
      <c r="H625" s="5">
        <v>2490</v>
      </c>
      <c r="I625" s="12">
        <v>18981.12</v>
      </c>
    </row>
    <row r="626" spans="1:9" x14ac:dyDescent="0.25">
      <c r="A626" s="45">
        <f>SUMIFS(TB_CUSTO!$E:$E,TB_CUSTO!$G:$G,BASE_TP_TARIFADO!D626,TB_CUSTO!$B:$B,BASE_TP_TARIFADO!E626)*(F626/60)</f>
        <v>7.8260000000000005</v>
      </c>
      <c r="B626" s="8">
        <v>44328</v>
      </c>
      <c r="C626" s="5" t="s">
        <v>79</v>
      </c>
      <c r="D626" s="5" t="s">
        <v>19</v>
      </c>
      <c r="E626" s="5" t="s">
        <v>2</v>
      </c>
      <c r="F626" s="5">
        <v>6708</v>
      </c>
      <c r="G626" s="11">
        <v>4.0532407407407399E-2</v>
      </c>
      <c r="H626" s="5">
        <v>201</v>
      </c>
      <c r="I626" s="12">
        <v>168.36</v>
      </c>
    </row>
    <row r="627" spans="1:9" x14ac:dyDescent="0.25">
      <c r="A627" s="45">
        <f>SUMIFS(TB_CUSTO!$E:$E,TB_CUSTO!$G:$G,BASE_TP_TARIFADO!D627,TB_CUSTO!$B:$B,BASE_TP_TARIFADO!E627)*(F627/60)</f>
        <v>5.6700000000000008</v>
      </c>
      <c r="B627" s="8">
        <v>44328</v>
      </c>
      <c r="C627" s="5" t="s">
        <v>79</v>
      </c>
      <c r="D627" s="5" t="s">
        <v>19</v>
      </c>
      <c r="E627" s="5" t="s">
        <v>11</v>
      </c>
      <c r="F627" s="5">
        <v>4860</v>
      </c>
      <c r="G627" s="11">
        <v>3.05902777777778E-2</v>
      </c>
      <c r="H627" s="5">
        <v>153</v>
      </c>
      <c r="I627" s="12">
        <v>0</v>
      </c>
    </row>
    <row r="628" spans="1:9" x14ac:dyDescent="0.25">
      <c r="A628" s="45">
        <f>SUMIFS(TB_CUSTO!$E:$E,TB_CUSTO!$G:$G,BASE_TP_TARIFADO!D628,TB_CUSTO!$B:$B,BASE_TP_TARIFADO!E628)*(F628/60)</f>
        <v>43.183</v>
      </c>
      <c r="B628" s="8">
        <v>44328</v>
      </c>
      <c r="C628" s="5" t="s">
        <v>79</v>
      </c>
      <c r="D628" s="5" t="s">
        <v>19</v>
      </c>
      <c r="E628" s="5" t="s">
        <v>12</v>
      </c>
      <c r="F628" s="5">
        <v>37014</v>
      </c>
      <c r="G628" s="11">
        <v>0.24929398148148099</v>
      </c>
      <c r="H628" s="5">
        <v>1120</v>
      </c>
      <c r="I628" s="12">
        <v>5497.6</v>
      </c>
    </row>
    <row r="629" spans="1:9" x14ac:dyDescent="0.25">
      <c r="A629" s="45">
        <f>SUMIFS(TB_CUSTO!$E:$E,TB_CUSTO!$G:$G,BASE_TP_TARIFADO!D629,TB_CUSTO!$B:$B,BASE_TP_TARIFADO!E629)*(F629/60)</f>
        <v>13.468000000000002</v>
      </c>
      <c r="B629" s="8">
        <v>44328</v>
      </c>
      <c r="C629" s="5" t="s">
        <v>23</v>
      </c>
      <c r="D629" s="5" t="s">
        <v>19</v>
      </c>
      <c r="E629" s="5" t="s">
        <v>2</v>
      </c>
      <c r="F629" s="5">
        <v>11544</v>
      </c>
      <c r="G629" s="11">
        <v>6.4826388888888906E-2</v>
      </c>
      <c r="H629" s="5">
        <v>365</v>
      </c>
      <c r="I629" s="12">
        <v>0</v>
      </c>
    </row>
    <row r="630" spans="1:9" x14ac:dyDescent="0.25">
      <c r="A630" s="45">
        <f>SUMIFS(TB_CUSTO!$E:$E,TB_CUSTO!$G:$G,BASE_TP_TARIFADO!D630,TB_CUSTO!$B:$B,BASE_TP_TARIFADO!E630)*(F630/60)</f>
        <v>10.164</v>
      </c>
      <c r="B630" s="8">
        <v>44328</v>
      </c>
      <c r="C630" s="5" t="s">
        <v>23</v>
      </c>
      <c r="D630" s="5" t="s">
        <v>19</v>
      </c>
      <c r="E630" s="5" t="s">
        <v>11</v>
      </c>
      <c r="F630" s="5">
        <v>8712</v>
      </c>
      <c r="G630" s="11">
        <v>4.9340277777777802E-2</v>
      </c>
      <c r="H630" s="5">
        <v>284</v>
      </c>
      <c r="I630" s="12">
        <v>911.39</v>
      </c>
    </row>
    <row r="631" spans="1:9" x14ac:dyDescent="0.25">
      <c r="A631" s="45">
        <f>SUMIFS(TB_CUSTO!$E:$E,TB_CUSTO!$G:$G,BASE_TP_TARIFADO!D631,TB_CUSTO!$B:$B,BASE_TP_TARIFADO!E631)*(F631/60)</f>
        <v>61.71200000000001</v>
      </c>
      <c r="B631" s="8">
        <v>44328</v>
      </c>
      <c r="C631" s="5" t="s">
        <v>23</v>
      </c>
      <c r="D631" s="5" t="s">
        <v>19</v>
      </c>
      <c r="E631" s="5" t="s">
        <v>12</v>
      </c>
      <c r="F631" s="5">
        <v>52896</v>
      </c>
      <c r="G631" s="11">
        <v>0.29347222222222202</v>
      </c>
      <c r="H631" s="5">
        <v>1705</v>
      </c>
      <c r="I631" s="12">
        <v>2385.9699999999998</v>
      </c>
    </row>
    <row r="632" spans="1:9" x14ac:dyDescent="0.25">
      <c r="A632" s="45">
        <f>SUMIFS(TB_CUSTO!$E:$E,TB_CUSTO!$G:$G,BASE_TP_TARIFADO!D632,TB_CUSTO!$B:$B,BASE_TP_TARIFADO!E632)*(F632/60)</f>
        <v>0.17250000000000001</v>
      </c>
      <c r="B632" s="8">
        <v>44328</v>
      </c>
      <c r="C632" s="5" t="s">
        <v>36</v>
      </c>
      <c r="D632" s="5" t="s">
        <v>19</v>
      </c>
      <c r="E632" s="5" t="s">
        <v>3</v>
      </c>
      <c r="F632" s="5">
        <v>414</v>
      </c>
      <c r="G632" s="11">
        <v>3.4259259259259299E-3</v>
      </c>
      <c r="H632" s="5">
        <v>12</v>
      </c>
      <c r="I632" s="12">
        <v>0</v>
      </c>
    </row>
    <row r="633" spans="1:9" x14ac:dyDescent="0.25">
      <c r="A633" s="45">
        <f>SUMIFS(TB_CUSTO!$E:$E,TB_CUSTO!$G:$G,BASE_TP_TARIFADO!D633,TB_CUSTO!$B:$B,BASE_TP_TARIFADO!E633)*(F633/60)</f>
        <v>9.5000000000000001E-2</v>
      </c>
      <c r="B633" s="8">
        <v>44328</v>
      </c>
      <c r="C633" s="5" t="s">
        <v>36</v>
      </c>
      <c r="D633" s="5" t="s">
        <v>19</v>
      </c>
      <c r="E633" s="5" t="s">
        <v>4</v>
      </c>
      <c r="F633" s="5">
        <v>228</v>
      </c>
      <c r="G633" s="11">
        <v>2.2800925925925901E-3</v>
      </c>
      <c r="H633" s="5">
        <v>6</v>
      </c>
      <c r="I633" s="12">
        <v>0</v>
      </c>
    </row>
    <row r="634" spans="1:9" x14ac:dyDescent="0.25">
      <c r="A634" s="45">
        <f>SUMIFS(TB_CUSTO!$E:$E,TB_CUSTO!$G:$G,BASE_TP_TARIFADO!D634,TB_CUSTO!$B:$B,BASE_TP_TARIFADO!E634)*(F634/60)</f>
        <v>2.9750000000000001</v>
      </c>
      <c r="B634" s="8">
        <v>44328</v>
      </c>
      <c r="C634" s="5" t="s">
        <v>36</v>
      </c>
      <c r="D634" s="5" t="s">
        <v>19</v>
      </c>
      <c r="E634" s="5" t="s">
        <v>2</v>
      </c>
      <c r="F634" s="5">
        <v>2550</v>
      </c>
      <c r="G634" s="11">
        <v>1.9849537037036999E-2</v>
      </c>
      <c r="H634" s="5">
        <v>67</v>
      </c>
      <c r="I634" s="12">
        <v>0</v>
      </c>
    </row>
    <row r="635" spans="1:9" x14ac:dyDescent="0.25">
      <c r="A635" s="45">
        <f>SUMIFS(TB_CUSTO!$E:$E,TB_CUSTO!$G:$G,BASE_TP_TARIFADO!D635,TB_CUSTO!$B:$B,BASE_TP_TARIFADO!E635)*(F635/60)</f>
        <v>1.484</v>
      </c>
      <c r="B635" s="8">
        <v>44328</v>
      </c>
      <c r="C635" s="5" t="s">
        <v>36</v>
      </c>
      <c r="D635" s="5" t="s">
        <v>19</v>
      </c>
      <c r="E635" s="5" t="s">
        <v>11</v>
      </c>
      <c r="F635" s="5">
        <v>1272</v>
      </c>
      <c r="G635" s="11">
        <v>1.0486111111111101E-2</v>
      </c>
      <c r="H635" s="5">
        <v>32</v>
      </c>
      <c r="I635" s="12">
        <v>0</v>
      </c>
    </row>
    <row r="636" spans="1:9" x14ac:dyDescent="0.25">
      <c r="A636" s="45">
        <f>SUMIFS(TB_CUSTO!$E:$E,TB_CUSTO!$G:$G,BASE_TP_TARIFADO!D636,TB_CUSTO!$B:$B,BASE_TP_TARIFADO!E636)*(F636/60)</f>
        <v>8.9040000000000017</v>
      </c>
      <c r="B636" s="8">
        <v>44328</v>
      </c>
      <c r="C636" s="5" t="s">
        <v>36</v>
      </c>
      <c r="D636" s="5" t="s">
        <v>19</v>
      </c>
      <c r="E636" s="5" t="s">
        <v>12</v>
      </c>
      <c r="F636" s="5">
        <v>7632</v>
      </c>
      <c r="G636" s="11">
        <v>5.8715277777777797E-2</v>
      </c>
      <c r="H636" s="5">
        <v>211</v>
      </c>
      <c r="I636" s="12">
        <v>0</v>
      </c>
    </row>
    <row r="637" spans="1:9" x14ac:dyDescent="0.25">
      <c r="A637" s="45">
        <f>SUMIFS(TB_CUSTO!$E:$E,TB_CUSTO!$G:$G,BASE_TP_TARIFADO!D637,TB_CUSTO!$B:$B,BASE_TP_TARIFADO!E637)*(F637/60)</f>
        <v>1.1400000000000001</v>
      </c>
      <c r="B637" s="8">
        <v>44328</v>
      </c>
      <c r="C637" s="5" t="s">
        <v>73</v>
      </c>
      <c r="D637" s="5" t="s">
        <v>19</v>
      </c>
      <c r="E637" s="5" t="s">
        <v>3</v>
      </c>
      <c r="F637" s="5">
        <v>2736</v>
      </c>
      <c r="G637" s="11">
        <v>2.2499999999999999E-2</v>
      </c>
      <c r="H637" s="5">
        <v>77</v>
      </c>
      <c r="I637" s="12">
        <v>91.25</v>
      </c>
    </row>
    <row r="638" spans="1:9" x14ac:dyDescent="0.25">
      <c r="A638" s="45">
        <f>SUMIFS(TB_CUSTO!$E:$E,TB_CUSTO!$G:$G,BASE_TP_TARIFADO!D638,TB_CUSTO!$B:$B,BASE_TP_TARIFADO!E638)*(F638/60)</f>
        <v>0.77</v>
      </c>
      <c r="B638" s="8">
        <v>44328</v>
      </c>
      <c r="C638" s="5" t="s">
        <v>73</v>
      </c>
      <c r="D638" s="5" t="s">
        <v>19</v>
      </c>
      <c r="E638" s="5" t="s">
        <v>4</v>
      </c>
      <c r="F638" s="5">
        <v>1848</v>
      </c>
      <c r="G638" s="11">
        <v>1.7870370370370401E-2</v>
      </c>
      <c r="H638" s="5">
        <v>45</v>
      </c>
      <c r="I638" s="12">
        <v>334.76</v>
      </c>
    </row>
    <row r="639" spans="1:9" x14ac:dyDescent="0.25">
      <c r="A639" s="45">
        <f>SUMIFS(TB_CUSTO!$E:$E,TB_CUSTO!$G:$G,BASE_TP_TARIFADO!D639,TB_CUSTO!$B:$B,BASE_TP_TARIFADO!E639)*(F639/60)</f>
        <v>5.516</v>
      </c>
      <c r="B639" s="8">
        <v>44328</v>
      </c>
      <c r="C639" s="5" t="s">
        <v>73</v>
      </c>
      <c r="D639" s="5" t="s">
        <v>19</v>
      </c>
      <c r="E639" s="5" t="s">
        <v>2</v>
      </c>
      <c r="F639" s="5">
        <v>4728</v>
      </c>
      <c r="G639" s="11">
        <v>3.8020833333333302E-2</v>
      </c>
      <c r="H639" s="5">
        <v>119</v>
      </c>
      <c r="I639" s="12">
        <v>1163.3399999999999</v>
      </c>
    </row>
    <row r="640" spans="1:9" x14ac:dyDescent="0.25">
      <c r="A640" s="45">
        <f>SUMIFS(TB_CUSTO!$E:$E,TB_CUSTO!$G:$G,BASE_TP_TARIFADO!D640,TB_CUSTO!$B:$B,BASE_TP_TARIFADO!E640)*(F640/60)</f>
        <v>2.331</v>
      </c>
      <c r="B640" s="8">
        <v>44328</v>
      </c>
      <c r="C640" s="5" t="s">
        <v>73</v>
      </c>
      <c r="D640" s="5" t="s">
        <v>19</v>
      </c>
      <c r="E640" s="5" t="s">
        <v>11</v>
      </c>
      <c r="F640" s="5">
        <v>1998</v>
      </c>
      <c r="G640" s="11">
        <v>1.6539351851851899E-2</v>
      </c>
      <c r="H640" s="5">
        <v>51</v>
      </c>
      <c r="I640" s="12">
        <v>585.24</v>
      </c>
    </row>
    <row r="641" spans="1:9" x14ac:dyDescent="0.25">
      <c r="A641" s="45">
        <f>SUMIFS(TB_CUSTO!$E:$E,TB_CUSTO!$G:$G,BASE_TP_TARIFADO!D641,TB_CUSTO!$B:$B,BASE_TP_TARIFADO!E641)*(F641/60)</f>
        <v>13.412000000000001</v>
      </c>
      <c r="B641" s="8">
        <v>44328</v>
      </c>
      <c r="C641" s="5" t="s">
        <v>73</v>
      </c>
      <c r="D641" s="5" t="s">
        <v>19</v>
      </c>
      <c r="E641" s="5" t="s">
        <v>12</v>
      </c>
      <c r="F641" s="5">
        <v>11496</v>
      </c>
      <c r="G641" s="11">
        <v>9.4166666666666704E-2</v>
      </c>
      <c r="H641" s="5">
        <v>296</v>
      </c>
      <c r="I641" s="12">
        <v>3885.02</v>
      </c>
    </row>
    <row r="642" spans="1:9" x14ac:dyDescent="0.25">
      <c r="A642" s="45">
        <f>SUMIFS(TB_CUSTO!$E:$E,TB_CUSTO!$G:$G,BASE_TP_TARIFADO!D642,TB_CUSTO!$B:$B,BASE_TP_TARIFADO!E642)*(F642/60)</f>
        <v>33.943000000000005</v>
      </c>
      <c r="B642" s="8">
        <v>44328</v>
      </c>
      <c r="C642" s="5" t="s">
        <v>31</v>
      </c>
      <c r="D642" s="5" t="s">
        <v>19</v>
      </c>
      <c r="E642" s="5" t="s">
        <v>2</v>
      </c>
      <c r="F642" s="5">
        <v>29094</v>
      </c>
      <c r="G642" s="11">
        <v>0.18173611111111099</v>
      </c>
      <c r="H642" s="5">
        <v>851</v>
      </c>
      <c r="I642" s="12">
        <v>1295.72</v>
      </c>
    </row>
    <row r="643" spans="1:9" x14ac:dyDescent="0.25">
      <c r="A643" s="45">
        <f>SUMIFS(TB_CUSTO!$E:$E,TB_CUSTO!$G:$G,BASE_TP_TARIFADO!D643,TB_CUSTO!$B:$B,BASE_TP_TARIFADO!E643)*(F643/60)</f>
        <v>18.507999999999999</v>
      </c>
      <c r="B643" s="8">
        <v>44328</v>
      </c>
      <c r="C643" s="5" t="s">
        <v>31</v>
      </c>
      <c r="D643" s="5" t="s">
        <v>19</v>
      </c>
      <c r="E643" s="5" t="s">
        <v>11</v>
      </c>
      <c r="F643" s="5">
        <v>15864</v>
      </c>
      <c r="G643" s="11">
        <v>9.6331018518518496E-2</v>
      </c>
      <c r="H643" s="5">
        <v>479</v>
      </c>
      <c r="I643" s="12">
        <v>2002.95</v>
      </c>
    </row>
    <row r="644" spans="1:9" x14ac:dyDescent="0.25">
      <c r="A644" s="45">
        <f>SUMIFS(TB_CUSTO!$E:$E,TB_CUSTO!$G:$G,BASE_TP_TARIFADO!D644,TB_CUSTO!$B:$B,BASE_TP_TARIFADO!E644)*(F644/60)</f>
        <v>116.28400000000002</v>
      </c>
      <c r="B644" s="8">
        <v>44328</v>
      </c>
      <c r="C644" s="5" t="s">
        <v>31</v>
      </c>
      <c r="D644" s="5" t="s">
        <v>19</v>
      </c>
      <c r="E644" s="5" t="s">
        <v>12</v>
      </c>
      <c r="F644" s="5">
        <v>99672</v>
      </c>
      <c r="G644" s="11">
        <v>0.62351851851851803</v>
      </c>
      <c r="H644" s="5">
        <v>3039</v>
      </c>
      <c r="I644" s="12">
        <v>3978.47</v>
      </c>
    </row>
    <row r="645" spans="1:9" x14ac:dyDescent="0.25">
      <c r="A645" s="45">
        <f>SUMIFS(TB_CUSTO!$E:$E,TB_CUSTO!$G:$G,BASE_TP_TARIFADO!D645,TB_CUSTO!$B:$B,BASE_TP_TARIFADO!E645)*(F645/60)</f>
        <v>7.8975</v>
      </c>
      <c r="B645" s="8">
        <v>44328</v>
      </c>
      <c r="C645" s="5" t="s">
        <v>28</v>
      </c>
      <c r="D645" s="5" t="s">
        <v>19</v>
      </c>
      <c r="E645" s="5" t="s">
        <v>3</v>
      </c>
      <c r="F645" s="5">
        <v>18954</v>
      </c>
      <c r="G645" s="11">
        <v>0.12611111111111101</v>
      </c>
      <c r="H645" s="5">
        <v>591</v>
      </c>
      <c r="I645" s="12">
        <v>4179.95</v>
      </c>
    </row>
    <row r="646" spans="1:9" x14ac:dyDescent="0.25">
      <c r="A646" s="45">
        <f>SUMIFS(TB_CUSTO!$E:$E,TB_CUSTO!$G:$G,BASE_TP_TARIFADO!D646,TB_CUSTO!$B:$B,BASE_TP_TARIFADO!E646)*(F646/60)</f>
        <v>0.99250000000000016</v>
      </c>
      <c r="B646" s="8">
        <v>44328</v>
      </c>
      <c r="C646" s="5" t="s">
        <v>28</v>
      </c>
      <c r="D646" s="5" t="s">
        <v>19</v>
      </c>
      <c r="E646" s="5" t="s">
        <v>4</v>
      </c>
      <c r="F646" s="5">
        <v>2382</v>
      </c>
      <c r="G646" s="11">
        <v>1.98611111111111E-2</v>
      </c>
      <c r="H646" s="5">
        <v>76</v>
      </c>
      <c r="I646" s="12">
        <v>0</v>
      </c>
    </row>
    <row r="647" spans="1:9" x14ac:dyDescent="0.25">
      <c r="A647" s="45">
        <f>SUMIFS(TB_CUSTO!$E:$E,TB_CUSTO!$G:$G,BASE_TP_TARIFADO!D647,TB_CUSTO!$B:$B,BASE_TP_TARIFADO!E647)*(F647/60)</f>
        <v>12.257000000000001</v>
      </c>
      <c r="B647" s="8">
        <v>44328</v>
      </c>
      <c r="C647" s="5" t="s">
        <v>28</v>
      </c>
      <c r="D647" s="5" t="s">
        <v>19</v>
      </c>
      <c r="E647" s="5" t="s">
        <v>2</v>
      </c>
      <c r="F647" s="5">
        <v>10506</v>
      </c>
      <c r="G647" s="11">
        <v>6.3541666666666705E-2</v>
      </c>
      <c r="H647" s="5">
        <v>312</v>
      </c>
      <c r="I647" s="12">
        <v>512.92999999999995</v>
      </c>
    </row>
    <row r="648" spans="1:9" x14ac:dyDescent="0.25">
      <c r="A648" s="45">
        <f>SUMIFS(TB_CUSTO!$E:$E,TB_CUSTO!$G:$G,BASE_TP_TARIFADO!D648,TB_CUSTO!$B:$B,BASE_TP_TARIFADO!E648)*(F648/60)</f>
        <v>6.4960000000000004</v>
      </c>
      <c r="B648" s="8">
        <v>44328</v>
      </c>
      <c r="C648" s="5" t="s">
        <v>28</v>
      </c>
      <c r="D648" s="5" t="s">
        <v>19</v>
      </c>
      <c r="E648" s="5" t="s">
        <v>11</v>
      </c>
      <c r="F648" s="5">
        <v>5568</v>
      </c>
      <c r="G648" s="11">
        <v>3.2268518518518502E-2</v>
      </c>
      <c r="H648" s="5">
        <v>164</v>
      </c>
      <c r="I648" s="12">
        <v>0</v>
      </c>
    </row>
    <row r="649" spans="1:9" x14ac:dyDescent="0.25">
      <c r="A649" s="45">
        <f>SUMIFS(TB_CUSTO!$E:$E,TB_CUSTO!$G:$G,BASE_TP_TARIFADO!D649,TB_CUSTO!$B:$B,BASE_TP_TARIFADO!E649)*(F649/60)</f>
        <v>125.13900000000001</v>
      </c>
      <c r="B649" s="8">
        <v>44328</v>
      </c>
      <c r="C649" s="5" t="s">
        <v>28</v>
      </c>
      <c r="D649" s="5" t="s">
        <v>19</v>
      </c>
      <c r="E649" s="5" t="s">
        <v>12</v>
      </c>
      <c r="F649" s="5">
        <v>107262</v>
      </c>
      <c r="G649" s="11">
        <v>0.64432870370370399</v>
      </c>
      <c r="H649" s="5">
        <v>3316</v>
      </c>
      <c r="I649" s="12">
        <v>6252.51</v>
      </c>
    </row>
    <row r="650" spans="1:9" x14ac:dyDescent="0.25">
      <c r="A650" s="45">
        <f>SUMIFS(TB_CUSTO!$E:$E,TB_CUSTO!$G:$G,BASE_TP_TARIFADO!D650,TB_CUSTO!$B:$B,BASE_TP_TARIFADO!E650)*(F650/60)</f>
        <v>23.422000000000004</v>
      </c>
      <c r="B650" s="8">
        <v>44328</v>
      </c>
      <c r="C650" s="5" t="s">
        <v>34</v>
      </c>
      <c r="D650" s="5" t="s">
        <v>19</v>
      </c>
      <c r="E650" s="5" t="s">
        <v>2</v>
      </c>
      <c r="F650" s="5">
        <v>20076</v>
      </c>
      <c r="G650" s="11">
        <v>0.12512731481481501</v>
      </c>
      <c r="H650" s="5">
        <v>616</v>
      </c>
      <c r="I650" s="12">
        <v>493.95</v>
      </c>
    </row>
    <row r="651" spans="1:9" x14ac:dyDescent="0.25">
      <c r="A651" s="45">
        <f>SUMIFS(TB_CUSTO!$E:$E,TB_CUSTO!$G:$G,BASE_TP_TARIFADO!D651,TB_CUSTO!$B:$B,BASE_TP_TARIFADO!E651)*(F651/60)</f>
        <v>8.386000000000001</v>
      </c>
      <c r="B651" s="8">
        <v>44328</v>
      </c>
      <c r="C651" s="5" t="s">
        <v>34</v>
      </c>
      <c r="D651" s="5" t="s">
        <v>19</v>
      </c>
      <c r="E651" s="5" t="s">
        <v>11</v>
      </c>
      <c r="F651" s="5">
        <v>7188</v>
      </c>
      <c r="G651" s="11">
        <v>4.4178240740740699E-2</v>
      </c>
      <c r="H651" s="5">
        <v>227</v>
      </c>
      <c r="I651" s="12">
        <v>65.2</v>
      </c>
    </row>
    <row r="652" spans="1:9" x14ac:dyDescent="0.25">
      <c r="A652" s="45">
        <f>SUMIFS(TB_CUSTO!$E:$E,TB_CUSTO!$G:$G,BASE_TP_TARIFADO!D652,TB_CUSTO!$B:$B,BASE_TP_TARIFADO!E652)*(F652/60)</f>
        <v>50.120000000000005</v>
      </c>
      <c r="B652" s="8">
        <v>44328</v>
      </c>
      <c r="C652" s="5" t="s">
        <v>34</v>
      </c>
      <c r="D652" s="5" t="s">
        <v>19</v>
      </c>
      <c r="E652" s="5" t="s">
        <v>12</v>
      </c>
      <c r="F652" s="5">
        <v>42960</v>
      </c>
      <c r="G652" s="11">
        <v>0.26718750000000002</v>
      </c>
      <c r="H652" s="5">
        <v>1332</v>
      </c>
      <c r="I652" s="12">
        <v>1592.99</v>
      </c>
    </row>
    <row r="653" spans="1:9" x14ac:dyDescent="0.25">
      <c r="A653" s="45">
        <f>SUMIFS(TB_CUSTO!$E:$E,TB_CUSTO!$G:$G,BASE_TP_TARIFADO!D653,TB_CUSTO!$B:$B,BASE_TP_TARIFADO!E653)*(F653/60)</f>
        <v>24.005000000000003</v>
      </c>
      <c r="B653" s="8">
        <v>44328</v>
      </c>
      <c r="C653" s="5" t="s">
        <v>25</v>
      </c>
      <c r="D653" s="5" t="s">
        <v>19</v>
      </c>
      <c r="E653" s="5" t="s">
        <v>3</v>
      </c>
      <c r="F653" s="5">
        <v>57612</v>
      </c>
      <c r="G653" s="11">
        <v>0.39160879629629602</v>
      </c>
      <c r="H653" s="5">
        <v>1859</v>
      </c>
      <c r="I653" s="12">
        <v>0</v>
      </c>
    </row>
    <row r="654" spans="1:9" x14ac:dyDescent="0.25">
      <c r="A654" s="45">
        <f>SUMIFS(TB_CUSTO!$E:$E,TB_CUSTO!$G:$G,BASE_TP_TARIFADO!D654,TB_CUSTO!$B:$B,BASE_TP_TARIFADO!E654)*(F654/60)</f>
        <v>7.3599999999999994</v>
      </c>
      <c r="B654" s="8">
        <v>44328</v>
      </c>
      <c r="C654" s="5" t="s">
        <v>25</v>
      </c>
      <c r="D654" s="5" t="s">
        <v>19</v>
      </c>
      <c r="E654" s="5" t="s">
        <v>4</v>
      </c>
      <c r="F654" s="5">
        <v>17664</v>
      </c>
      <c r="G654" s="11">
        <v>0.14253472222222199</v>
      </c>
      <c r="H654" s="5">
        <v>556</v>
      </c>
      <c r="I654" s="12">
        <v>0</v>
      </c>
    </row>
    <row r="655" spans="1:9" x14ac:dyDescent="0.25">
      <c r="A655" s="45">
        <f>SUMIFS(TB_CUSTO!$E:$E,TB_CUSTO!$G:$G,BASE_TP_TARIFADO!D655,TB_CUSTO!$B:$B,BASE_TP_TARIFADO!E655)*(F655/60)</f>
        <v>59.493000000000002</v>
      </c>
      <c r="B655" s="8">
        <v>44328</v>
      </c>
      <c r="C655" s="5" t="s">
        <v>25</v>
      </c>
      <c r="D655" s="5" t="s">
        <v>19</v>
      </c>
      <c r="E655" s="5" t="s">
        <v>2</v>
      </c>
      <c r="F655" s="5">
        <v>50994</v>
      </c>
      <c r="G655" s="11">
        <v>0.31094907407407402</v>
      </c>
      <c r="H655" s="5">
        <v>1567</v>
      </c>
      <c r="I655" s="12">
        <v>3249.03</v>
      </c>
    </row>
    <row r="656" spans="1:9" x14ac:dyDescent="0.25">
      <c r="A656" s="45">
        <f>SUMIFS(TB_CUSTO!$E:$E,TB_CUSTO!$G:$G,BASE_TP_TARIFADO!D656,TB_CUSTO!$B:$B,BASE_TP_TARIFADO!E656)*(F656/60)</f>
        <v>42.63</v>
      </c>
      <c r="B656" s="8">
        <v>44328</v>
      </c>
      <c r="C656" s="5" t="s">
        <v>25</v>
      </c>
      <c r="D656" s="5" t="s">
        <v>19</v>
      </c>
      <c r="E656" s="5" t="s">
        <v>11</v>
      </c>
      <c r="F656" s="5">
        <v>36540</v>
      </c>
      <c r="G656" s="11">
        <v>0.22442129629629601</v>
      </c>
      <c r="H656" s="5">
        <v>1133</v>
      </c>
      <c r="I656" s="12">
        <v>1605.9</v>
      </c>
    </row>
    <row r="657" spans="1:9" x14ac:dyDescent="0.25">
      <c r="A657" s="45">
        <f>SUMIFS(TB_CUSTO!$E:$E,TB_CUSTO!$G:$G,BASE_TP_TARIFADO!D657,TB_CUSTO!$B:$B,BASE_TP_TARIFADO!E657)*(F657/60)</f>
        <v>191.47800000000004</v>
      </c>
      <c r="B657" s="8">
        <v>44328</v>
      </c>
      <c r="C657" s="5" t="s">
        <v>25</v>
      </c>
      <c r="D657" s="5" t="s">
        <v>19</v>
      </c>
      <c r="E657" s="5" t="s">
        <v>12</v>
      </c>
      <c r="F657" s="5">
        <v>164124</v>
      </c>
      <c r="G657" s="11">
        <v>1.00834490740741</v>
      </c>
      <c r="H657" s="5">
        <v>5078</v>
      </c>
      <c r="I657" s="12">
        <v>7654.39</v>
      </c>
    </row>
    <row r="658" spans="1:9" x14ac:dyDescent="0.25">
      <c r="A658" s="45">
        <f>SUMIFS(TB_CUSTO!$E:$E,TB_CUSTO!$G:$G,BASE_TP_TARIFADO!D658,TB_CUSTO!$B:$B,BASE_TP_TARIFADO!E658)*(F658/60)</f>
        <v>37.252499999999998</v>
      </c>
      <c r="B658" s="8">
        <v>44328</v>
      </c>
      <c r="C658" s="5" t="s">
        <v>35</v>
      </c>
      <c r="D658" s="5" t="s">
        <v>19</v>
      </c>
      <c r="E658" s="5" t="s">
        <v>3</v>
      </c>
      <c r="F658" s="5">
        <v>89406</v>
      </c>
      <c r="G658" s="11">
        <v>0.53526620370370404</v>
      </c>
      <c r="H658" s="5">
        <v>2909</v>
      </c>
      <c r="I658" s="12">
        <v>0</v>
      </c>
    </row>
    <row r="659" spans="1:9" x14ac:dyDescent="0.25">
      <c r="A659" s="45">
        <f>SUMIFS(TB_CUSTO!$E:$E,TB_CUSTO!$G:$G,BASE_TP_TARIFADO!D659,TB_CUSTO!$B:$B,BASE_TP_TARIFADO!E659)*(F659/60)</f>
        <v>8.9575000000000014</v>
      </c>
      <c r="B659" s="8">
        <v>44328</v>
      </c>
      <c r="C659" s="5" t="s">
        <v>35</v>
      </c>
      <c r="D659" s="5" t="s">
        <v>19</v>
      </c>
      <c r="E659" s="5" t="s">
        <v>4</v>
      </c>
      <c r="F659" s="5">
        <v>21498</v>
      </c>
      <c r="G659" s="11">
        <v>0.17546296296296299</v>
      </c>
      <c r="H659" s="5">
        <v>683</v>
      </c>
      <c r="I659" s="12">
        <v>0</v>
      </c>
    </row>
    <row r="660" spans="1:9" x14ac:dyDescent="0.25">
      <c r="A660" s="45">
        <f>SUMIFS(TB_CUSTO!$E:$E,TB_CUSTO!$G:$G,BASE_TP_TARIFADO!D660,TB_CUSTO!$B:$B,BASE_TP_TARIFADO!E660)*(F660/60)</f>
        <v>64.12</v>
      </c>
      <c r="B660" s="8">
        <v>44328</v>
      </c>
      <c r="C660" s="5" t="s">
        <v>35</v>
      </c>
      <c r="D660" s="5" t="s">
        <v>19</v>
      </c>
      <c r="E660" s="5" t="s">
        <v>2</v>
      </c>
      <c r="F660" s="5">
        <v>54960</v>
      </c>
      <c r="G660" s="11">
        <v>0.33670138888888901</v>
      </c>
      <c r="H660" s="5">
        <v>1692</v>
      </c>
      <c r="I660" s="12">
        <v>1658.26</v>
      </c>
    </row>
    <row r="661" spans="1:9" x14ac:dyDescent="0.25">
      <c r="A661" s="45">
        <f>SUMIFS(TB_CUSTO!$E:$E,TB_CUSTO!$G:$G,BASE_TP_TARIFADO!D661,TB_CUSTO!$B:$B,BASE_TP_TARIFADO!E661)*(F661/60)</f>
        <v>55.265000000000008</v>
      </c>
      <c r="B661" s="8">
        <v>44328</v>
      </c>
      <c r="C661" s="5" t="s">
        <v>35</v>
      </c>
      <c r="D661" s="5" t="s">
        <v>19</v>
      </c>
      <c r="E661" s="5" t="s">
        <v>11</v>
      </c>
      <c r="F661" s="5">
        <v>47370</v>
      </c>
      <c r="G661" s="11">
        <v>0.29561342592592599</v>
      </c>
      <c r="H661" s="5">
        <v>1489</v>
      </c>
      <c r="I661" s="12">
        <v>650.5</v>
      </c>
    </row>
    <row r="662" spans="1:9" x14ac:dyDescent="0.25">
      <c r="A662" s="45">
        <f>SUMIFS(TB_CUSTO!$E:$E,TB_CUSTO!$G:$G,BASE_TP_TARIFADO!D662,TB_CUSTO!$B:$B,BASE_TP_TARIFADO!E662)*(F662/60)</f>
        <v>263.17200000000003</v>
      </c>
      <c r="B662" s="8">
        <v>44328</v>
      </c>
      <c r="C662" s="5" t="s">
        <v>35</v>
      </c>
      <c r="D662" s="5" t="s">
        <v>19</v>
      </c>
      <c r="E662" s="5" t="s">
        <v>12</v>
      </c>
      <c r="F662" s="5">
        <v>225576</v>
      </c>
      <c r="G662" s="11">
        <v>1.45033564814815</v>
      </c>
      <c r="H662" s="5">
        <v>7042</v>
      </c>
      <c r="I662" s="12">
        <v>5285.34</v>
      </c>
    </row>
    <row r="663" spans="1:9" x14ac:dyDescent="0.25">
      <c r="A663" s="45">
        <f>SUMIFS(TB_CUSTO!$E:$E,TB_CUSTO!$G:$G,BASE_TP_TARIFADO!D663,TB_CUSTO!$B:$B,BASE_TP_TARIFADO!E663)*(F663/60)</f>
        <v>0.52249999999999996</v>
      </c>
      <c r="B663" s="8">
        <v>44328</v>
      </c>
      <c r="C663" s="5" t="s">
        <v>21</v>
      </c>
      <c r="D663" s="5" t="s">
        <v>19</v>
      </c>
      <c r="E663" s="5" t="s">
        <v>3</v>
      </c>
      <c r="F663" s="5">
        <v>1254</v>
      </c>
      <c r="G663" s="11">
        <v>5.4398148148148097E-3</v>
      </c>
      <c r="H663" s="5">
        <v>41</v>
      </c>
      <c r="I663" s="12">
        <v>0</v>
      </c>
    </row>
    <row r="664" spans="1:9" x14ac:dyDescent="0.25">
      <c r="A664" s="45">
        <f>SUMIFS(TB_CUSTO!$E:$E,TB_CUSTO!$G:$G,BASE_TP_TARIFADO!D664,TB_CUSTO!$B:$B,BASE_TP_TARIFADO!E664)*(F664/60)</f>
        <v>0.05</v>
      </c>
      <c r="B664" s="8">
        <v>44328</v>
      </c>
      <c r="C664" s="5" t="s">
        <v>21</v>
      </c>
      <c r="D664" s="5" t="s">
        <v>19</v>
      </c>
      <c r="E664" s="5" t="s">
        <v>4</v>
      </c>
      <c r="F664" s="5">
        <v>120</v>
      </c>
      <c r="G664" s="11">
        <v>7.1759259259259302E-4</v>
      </c>
      <c r="H664" s="5">
        <v>4</v>
      </c>
      <c r="I664" s="12">
        <v>0</v>
      </c>
    </row>
    <row r="665" spans="1:9" x14ac:dyDescent="0.25">
      <c r="A665" s="45">
        <f>SUMIFS(TB_CUSTO!$E:$E,TB_CUSTO!$G:$G,BASE_TP_TARIFADO!D665,TB_CUSTO!$B:$B,BASE_TP_TARIFADO!E665)*(F665/60)</f>
        <v>0.59500000000000008</v>
      </c>
      <c r="B665" s="8">
        <v>44328</v>
      </c>
      <c r="C665" s="5" t="s">
        <v>21</v>
      </c>
      <c r="D665" s="5" t="s">
        <v>19</v>
      </c>
      <c r="E665" s="5" t="s">
        <v>2</v>
      </c>
      <c r="F665" s="5">
        <v>510</v>
      </c>
      <c r="G665" s="11">
        <v>3.1250000000000002E-3</v>
      </c>
      <c r="H665" s="5">
        <v>16</v>
      </c>
      <c r="I665" s="12">
        <v>0</v>
      </c>
    </row>
    <row r="666" spans="1:9" x14ac:dyDescent="0.25">
      <c r="A666" s="45">
        <f>SUMIFS(TB_CUSTO!$E:$E,TB_CUSTO!$G:$G,BASE_TP_TARIFADO!D666,TB_CUSTO!$B:$B,BASE_TP_TARIFADO!E666)*(F666/60)</f>
        <v>0.28000000000000003</v>
      </c>
      <c r="B666" s="8">
        <v>44328</v>
      </c>
      <c r="C666" s="5" t="s">
        <v>21</v>
      </c>
      <c r="D666" s="5" t="s">
        <v>19</v>
      </c>
      <c r="E666" s="5" t="s">
        <v>11</v>
      </c>
      <c r="F666" s="5">
        <v>240</v>
      </c>
      <c r="G666" s="11">
        <v>1.5046296296296301E-3</v>
      </c>
      <c r="H666" s="5">
        <v>8</v>
      </c>
      <c r="I666" s="12">
        <v>0</v>
      </c>
    </row>
    <row r="667" spans="1:9" x14ac:dyDescent="0.25">
      <c r="A667" s="45">
        <f>SUMIFS(TB_CUSTO!$E:$E,TB_CUSTO!$G:$G,BASE_TP_TARIFADO!D667,TB_CUSTO!$B:$B,BASE_TP_TARIFADO!E667)*(F667/60)</f>
        <v>2.5760000000000001</v>
      </c>
      <c r="B667" s="8">
        <v>44328</v>
      </c>
      <c r="C667" s="5" t="s">
        <v>21</v>
      </c>
      <c r="D667" s="5" t="s">
        <v>19</v>
      </c>
      <c r="E667" s="5" t="s">
        <v>12</v>
      </c>
      <c r="F667" s="5">
        <v>2208</v>
      </c>
      <c r="G667" s="11">
        <v>1.1724537037037E-2</v>
      </c>
      <c r="H667" s="5">
        <v>76</v>
      </c>
      <c r="I667" s="12">
        <v>0</v>
      </c>
    </row>
    <row r="668" spans="1:9" x14ac:dyDescent="0.25">
      <c r="A668" s="45">
        <f>SUMIFS(TB_CUSTO!$E:$E,TB_CUSTO!$G:$G,BASE_TP_TARIFADO!D668,TB_CUSTO!$B:$B,BASE_TP_TARIFADO!E668)*(F668/60)</f>
        <v>72.085999999999999</v>
      </c>
      <c r="B668" s="8">
        <v>44328</v>
      </c>
      <c r="C668" s="5" t="s">
        <v>33</v>
      </c>
      <c r="D668" s="5" t="s">
        <v>19</v>
      </c>
      <c r="E668" s="5" t="s">
        <v>2</v>
      </c>
      <c r="F668" s="5">
        <v>61788</v>
      </c>
      <c r="G668" s="11">
        <v>0.38387731481481502</v>
      </c>
      <c r="H668" s="5">
        <v>1877</v>
      </c>
      <c r="I668" s="12">
        <v>2485.14</v>
      </c>
    </row>
    <row r="669" spans="1:9" x14ac:dyDescent="0.25">
      <c r="A669" s="45">
        <f>SUMIFS(TB_CUSTO!$E:$E,TB_CUSTO!$G:$G,BASE_TP_TARIFADO!D669,TB_CUSTO!$B:$B,BASE_TP_TARIFADO!E669)*(F669/60)</f>
        <v>36.582000000000008</v>
      </c>
      <c r="B669" s="8">
        <v>44328</v>
      </c>
      <c r="C669" s="5" t="s">
        <v>33</v>
      </c>
      <c r="D669" s="5" t="s">
        <v>19</v>
      </c>
      <c r="E669" s="5" t="s">
        <v>11</v>
      </c>
      <c r="F669" s="5">
        <v>31356</v>
      </c>
      <c r="G669" s="11">
        <v>0.194502314814815</v>
      </c>
      <c r="H669" s="5">
        <v>952</v>
      </c>
      <c r="I669" s="12">
        <v>382.12</v>
      </c>
    </row>
    <row r="670" spans="1:9" x14ac:dyDescent="0.25">
      <c r="A670" s="45">
        <f>SUMIFS(TB_CUSTO!$E:$E,TB_CUSTO!$G:$G,BASE_TP_TARIFADO!D670,TB_CUSTO!$B:$B,BASE_TP_TARIFADO!E670)*(F670/60)</f>
        <v>219.12100000000004</v>
      </c>
      <c r="B670" s="8">
        <v>44328</v>
      </c>
      <c r="C670" s="5" t="s">
        <v>33</v>
      </c>
      <c r="D670" s="5" t="s">
        <v>19</v>
      </c>
      <c r="E670" s="5" t="s">
        <v>12</v>
      </c>
      <c r="F670" s="5">
        <v>187818</v>
      </c>
      <c r="G670" s="11">
        <v>1.17782407407407</v>
      </c>
      <c r="H670" s="5">
        <v>5805</v>
      </c>
      <c r="I670" s="12">
        <v>11105.04</v>
      </c>
    </row>
    <row r="671" spans="1:9" x14ac:dyDescent="0.25">
      <c r="A671" s="45">
        <f>SUMIFS(TB_CUSTO!$E:$E,TB_CUSTO!$G:$G,BASE_TP_TARIFADO!D671,TB_CUSTO!$B:$B,BASE_TP_TARIFADO!E671)*(F671/60)</f>
        <v>2.9400000000000004</v>
      </c>
      <c r="B671" s="8">
        <v>44328</v>
      </c>
      <c r="C671" s="5" t="s">
        <v>80</v>
      </c>
      <c r="D671" s="5" t="s">
        <v>19</v>
      </c>
      <c r="E671" s="5" t="s">
        <v>2</v>
      </c>
      <c r="F671" s="5">
        <v>2520</v>
      </c>
      <c r="G671" s="11">
        <v>1.5775462962963002E-2</v>
      </c>
      <c r="H671" s="5">
        <v>76</v>
      </c>
      <c r="I671" s="12">
        <v>0</v>
      </c>
    </row>
    <row r="672" spans="1:9" x14ac:dyDescent="0.25">
      <c r="A672" s="45">
        <f>SUMIFS(TB_CUSTO!$E:$E,TB_CUSTO!$G:$G,BASE_TP_TARIFADO!D672,TB_CUSTO!$B:$B,BASE_TP_TARIFADO!E672)*(F672/60)</f>
        <v>2.2400000000000002</v>
      </c>
      <c r="B672" s="8">
        <v>44328</v>
      </c>
      <c r="C672" s="5" t="s">
        <v>80</v>
      </c>
      <c r="D672" s="5" t="s">
        <v>19</v>
      </c>
      <c r="E672" s="5" t="s">
        <v>11</v>
      </c>
      <c r="F672" s="5">
        <v>1920</v>
      </c>
      <c r="G672" s="11">
        <v>1.4375000000000001E-2</v>
      </c>
      <c r="H672" s="5">
        <v>53</v>
      </c>
      <c r="I672" s="12">
        <v>0</v>
      </c>
    </row>
    <row r="673" spans="1:9" x14ac:dyDescent="0.25">
      <c r="A673" s="45">
        <f>SUMIFS(TB_CUSTO!$E:$E,TB_CUSTO!$G:$G,BASE_TP_TARIFADO!D673,TB_CUSTO!$B:$B,BASE_TP_TARIFADO!E673)*(F673/60)</f>
        <v>9.8420000000000005</v>
      </c>
      <c r="B673" s="8">
        <v>44328</v>
      </c>
      <c r="C673" s="5" t="s">
        <v>80</v>
      </c>
      <c r="D673" s="5" t="s">
        <v>19</v>
      </c>
      <c r="E673" s="5" t="s">
        <v>12</v>
      </c>
      <c r="F673" s="5">
        <v>8436</v>
      </c>
      <c r="G673" s="11">
        <v>5.5729166666666698E-2</v>
      </c>
      <c r="H673" s="5">
        <v>270</v>
      </c>
      <c r="I673" s="12">
        <v>0</v>
      </c>
    </row>
    <row r="674" spans="1:9" x14ac:dyDescent="0.25">
      <c r="A674" s="45">
        <f>SUMIFS(TB_CUSTO!$E:$E,TB_CUSTO!$G:$G,BASE_TP_TARIFADO!D674,TB_CUSTO!$B:$B,BASE_TP_TARIFADO!E674)*(F674/60)</f>
        <v>3.0870000000000002</v>
      </c>
      <c r="B674" s="8">
        <v>44328</v>
      </c>
      <c r="C674" s="5" t="s">
        <v>20</v>
      </c>
      <c r="D674" s="5" t="s">
        <v>19</v>
      </c>
      <c r="E674" s="5" t="s">
        <v>2</v>
      </c>
      <c r="F674" s="5">
        <v>2646</v>
      </c>
      <c r="G674" s="11">
        <v>1.7268518518518499E-2</v>
      </c>
      <c r="H674" s="5">
        <v>80</v>
      </c>
      <c r="I674" s="12">
        <v>0</v>
      </c>
    </row>
    <row r="675" spans="1:9" x14ac:dyDescent="0.25">
      <c r="A675" s="45">
        <f>SUMIFS(TB_CUSTO!$E:$E,TB_CUSTO!$G:$G,BASE_TP_TARIFADO!D675,TB_CUSTO!$B:$B,BASE_TP_TARIFADO!E675)*(F675/60)</f>
        <v>1.2530000000000001</v>
      </c>
      <c r="B675" s="8">
        <v>44328</v>
      </c>
      <c r="C675" s="5" t="s">
        <v>20</v>
      </c>
      <c r="D675" s="5" t="s">
        <v>19</v>
      </c>
      <c r="E675" s="5" t="s">
        <v>11</v>
      </c>
      <c r="F675" s="5">
        <v>1074</v>
      </c>
      <c r="G675" s="11">
        <v>7.1064814814814801E-3</v>
      </c>
      <c r="H675" s="5">
        <v>30</v>
      </c>
      <c r="I675" s="12">
        <v>0</v>
      </c>
    </row>
    <row r="676" spans="1:9" x14ac:dyDescent="0.25">
      <c r="A676" s="45">
        <f>SUMIFS(TB_CUSTO!$E:$E,TB_CUSTO!$G:$G,BASE_TP_TARIFADO!D676,TB_CUSTO!$B:$B,BASE_TP_TARIFADO!E676)*(F676/60)</f>
        <v>5.7119999999999997</v>
      </c>
      <c r="B676" s="8">
        <v>44328</v>
      </c>
      <c r="C676" s="5" t="s">
        <v>20</v>
      </c>
      <c r="D676" s="5" t="s">
        <v>19</v>
      </c>
      <c r="E676" s="5" t="s">
        <v>12</v>
      </c>
      <c r="F676" s="5">
        <v>4896</v>
      </c>
      <c r="G676" s="11">
        <v>3.1168981481481499E-2</v>
      </c>
      <c r="H676" s="5">
        <v>151</v>
      </c>
      <c r="I676" s="12">
        <v>0</v>
      </c>
    </row>
    <row r="677" spans="1:9" x14ac:dyDescent="0.25">
      <c r="A677" s="45">
        <f>SUMIFS(TB_CUSTO!$E:$E,TB_CUSTO!$G:$G,BASE_TP_TARIFADO!D677,TB_CUSTO!$B:$B,BASE_TP_TARIFADO!E677)*(F677/60)</f>
        <v>0.32750000000000001</v>
      </c>
      <c r="B677" s="8">
        <v>44328</v>
      </c>
      <c r="C677" s="5" t="s">
        <v>24</v>
      </c>
      <c r="D677" s="5" t="s">
        <v>19</v>
      </c>
      <c r="E677" s="5" t="s">
        <v>3</v>
      </c>
      <c r="F677" s="5">
        <v>786</v>
      </c>
      <c r="G677" s="11">
        <v>4.3981481481481502E-3</v>
      </c>
      <c r="H677" s="5">
        <v>26</v>
      </c>
      <c r="I677" s="12">
        <v>0</v>
      </c>
    </row>
    <row r="678" spans="1:9" x14ac:dyDescent="0.25">
      <c r="A678" s="45">
        <f>SUMIFS(TB_CUSTO!$E:$E,TB_CUSTO!$G:$G,BASE_TP_TARIFADO!D678,TB_CUSTO!$B:$B,BASE_TP_TARIFADO!E678)*(F678/60)</f>
        <v>3.7500000000000006E-2</v>
      </c>
      <c r="B678" s="8">
        <v>44328</v>
      </c>
      <c r="C678" s="5" t="s">
        <v>24</v>
      </c>
      <c r="D678" s="5" t="s">
        <v>19</v>
      </c>
      <c r="E678" s="5" t="s">
        <v>4</v>
      </c>
      <c r="F678" s="5">
        <v>90</v>
      </c>
      <c r="G678" s="11">
        <v>5.4398148148148101E-4</v>
      </c>
      <c r="H678" s="5">
        <v>3</v>
      </c>
      <c r="I678" s="12">
        <v>0</v>
      </c>
    </row>
    <row r="679" spans="1:9" x14ac:dyDescent="0.25">
      <c r="A679" s="45">
        <f>SUMIFS(TB_CUSTO!$E:$E,TB_CUSTO!$G:$G,BASE_TP_TARIFADO!D679,TB_CUSTO!$B:$B,BASE_TP_TARIFADO!E679)*(F679/60)</f>
        <v>0.14000000000000001</v>
      </c>
      <c r="B679" s="8">
        <v>44328</v>
      </c>
      <c r="C679" s="5" t="s">
        <v>24</v>
      </c>
      <c r="D679" s="5" t="s">
        <v>19</v>
      </c>
      <c r="E679" s="5" t="s">
        <v>2</v>
      </c>
      <c r="F679" s="5">
        <v>120</v>
      </c>
      <c r="G679" s="11">
        <v>3.00925925925926E-4</v>
      </c>
      <c r="H679" s="5">
        <v>4</v>
      </c>
      <c r="I679" s="12">
        <v>0</v>
      </c>
    </row>
    <row r="680" spans="1:9" x14ac:dyDescent="0.25">
      <c r="A680" s="45">
        <f>SUMIFS(TB_CUSTO!$E:$E,TB_CUSTO!$G:$G,BASE_TP_TARIFADO!D680,TB_CUSTO!$B:$B,BASE_TP_TARIFADO!E680)*(F680/60)</f>
        <v>7.0000000000000007E-2</v>
      </c>
      <c r="B680" s="8">
        <v>44328</v>
      </c>
      <c r="C680" s="5" t="s">
        <v>24</v>
      </c>
      <c r="D680" s="5" t="s">
        <v>19</v>
      </c>
      <c r="E680" s="5" t="s">
        <v>11</v>
      </c>
      <c r="F680" s="5">
        <v>60</v>
      </c>
      <c r="G680" s="11">
        <v>2.6620370370370399E-4</v>
      </c>
      <c r="H680" s="5">
        <v>2</v>
      </c>
      <c r="I680" s="12">
        <v>0</v>
      </c>
    </row>
    <row r="681" spans="1:9" x14ac:dyDescent="0.25">
      <c r="A681" s="45">
        <f>SUMIFS(TB_CUSTO!$E:$E,TB_CUSTO!$G:$G,BASE_TP_TARIFADO!D681,TB_CUSTO!$B:$B,BASE_TP_TARIFADO!E681)*(F681/60)</f>
        <v>2.3870000000000005</v>
      </c>
      <c r="B681" s="8">
        <v>44328</v>
      </c>
      <c r="C681" s="5" t="s">
        <v>24</v>
      </c>
      <c r="D681" s="5" t="s">
        <v>19</v>
      </c>
      <c r="E681" s="5" t="s">
        <v>12</v>
      </c>
      <c r="F681" s="5">
        <v>2046</v>
      </c>
      <c r="G681" s="11">
        <v>1.17361111111111E-2</v>
      </c>
      <c r="H681" s="5">
        <v>65</v>
      </c>
      <c r="I681" s="12">
        <v>0</v>
      </c>
    </row>
    <row r="682" spans="1:9" x14ac:dyDescent="0.25">
      <c r="A682" s="45">
        <f>SUMIFS(TB_CUSTO!$E:$E,TB_CUSTO!$G:$G,BASE_TP_TARIFADO!D682,TB_CUSTO!$B:$B,BASE_TP_TARIFADO!E682)*(F682/60)</f>
        <v>1.659</v>
      </c>
      <c r="B682" s="8">
        <v>44328</v>
      </c>
      <c r="C682" s="5" t="s">
        <v>81</v>
      </c>
      <c r="D682" s="5" t="s">
        <v>19</v>
      </c>
      <c r="E682" s="5" t="s">
        <v>2</v>
      </c>
      <c r="F682" s="5">
        <v>1422</v>
      </c>
      <c r="G682" s="11">
        <v>8.3796296296296292E-3</v>
      </c>
      <c r="H682" s="5">
        <v>45</v>
      </c>
      <c r="I682" s="12">
        <v>0</v>
      </c>
    </row>
    <row r="683" spans="1:9" x14ac:dyDescent="0.25">
      <c r="A683" s="45">
        <f>SUMIFS(TB_CUSTO!$E:$E,TB_CUSTO!$G:$G,BASE_TP_TARIFADO!D683,TB_CUSTO!$B:$B,BASE_TP_TARIFADO!E683)*(F683/60)</f>
        <v>0.84700000000000009</v>
      </c>
      <c r="B683" s="8">
        <v>44328</v>
      </c>
      <c r="C683" s="5" t="s">
        <v>81</v>
      </c>
      <c r="D683" s="5" t="s">
        <v>19</v>
      </c>
      <c r="E683" s="5" t="s">
        <v>11</v>
      </c>
      <c r="F683" s="5">
        <v>726</v>
      </c>
      <c r="G683" s="11">
        <v>5.1388888888888899E-3</v>
      </c>
      <c r="H683" s="5">
        <v>20</v>
      </c>
      <c r="I683" s="12">
        <v>0</v>
      </c>
    </row>
    <row r="684" spans="1:9" x14ac:dyDescent="0.25">
      <c r="A684" s="45">
        <f>SUMIFS(TB_CUSTO!$E:$E,TB_CUSTO!$G:$G,BASE_TP_TARIFADO!D684,TB_CUSTO!$B:$B,BASE_TP_TARIFADO!E684)*(F684/60)</f>
        <v>3.1080000000000001</v>
      </c>
      <c r="B684" s="8">
        <v>44328</v>
      </c>
      <c r="C684" s="5" t="s">
        <v>81</v>
      </c>
      <c r="D684" s="5" t="s">
        <v>19</v>
      </c>
      <c r="E684" s="5" t="s">
        <v>12</v>
      </c>
      <c r="F684" s="5">
        <v>2664</v>
      </c>
      <c r="G684" s="11">
        <v>1.7939814814814801E-2</v>
      </c>
      <c r="H684" s="5">
        <v>81</v>
      </c>
      <c r="I684" s="12">
        <v>0</v>
      </c>
    </row>
    <row r="685" spans="1:9" x14ac:dyDescent="0.25">
      <c r="A685" s="45">
        <f>SUMIFS(TB_CUSTO!$E:$E,TB_CUSTO!$G:$G,BASE_TP_TARIFADO!D685,TB_CUSTO!$B:$B,BASE_TP_TARIFADO!E685)*(F685/60)</f>
        <v>0.25750000000000001</v>
      </c>
      <c r="B685" s="8">
        <v>44328</v>
      </c>
      <c r="C685" s="5" t="s">
        <v>22</v>
      </c>
      <c r="D685" s="5" t="s">
        <v>19</v>
      </c>
      <c r="E685" s="5" t="s">
        <v>3</v>
      </c>
      <c r="F685" s="5">
        <v>618</v>
      </c>
      <c r="G685" s="11">
        <v>4.3055555555555599E-3</v>
      </c>
      <c r="H685" s="5">
        <v>20</v>
      </c>
      <c r="I685" s="12">
        <v>0</v>
      </c>
    </row>
    <row r="686" spans="1:9" x14ac:dyDescent="0.25">
      <c r="A686" s="45">
        <f>SUMIFS(TB_CUSTO!$E:$E,TB_CUSTO!$G:$G,BASE_TP_TARIFADO!D686,TB_CUSTO!$B:$B,BASE_TP_TARIFADO!E686)*(F686/60)</f>
        <v>0.10500000000000001</v>
      </c>
      <c r="B686" s="8">
        <v>44328</v>
      </c>
      <c r="C686" s="5" t="s">
        <v>22</v>
      </c>
      <c r="D686" s="5" t="s">
        <v>19</v>
      </c>
      <c r="E686" s="5" t="s">
        <v>4</v>
      </c>
      <c r="F686" s="5">
        <v>252</v>
      </c>
      <c r="G686" s="11">
        <v>2.4305555555555599E-3</v>
      </c>
      <c r="H686" s="5">
        <v>7</v>
      </c>
      <c r="I686" s="12">
        <v>0</v>
      </c>
    </row>
    <row r="687" spans="1:9" x14ac:dyDescent="0.25">
      <c r="A687" s="45">
        <f>SUMIFS(TB_CUSTO!$E:$E,TB_CUSTO!$G:$G,BASE_TP_TARIFADO!D687,TB_CUSTO!$B:$B,BASE_TP_TARIFADO!E687)*(F687/60)</f>
        <v>0.39900000000000008</v>
      </c>
      <c r="B687" s="8">
        <v>44328</v>
      </c>
      <c r="C687" s="5" t="s">
        <v>22</v>
      </c>
      <c r="D687" s="5" t="s">
        <v>19</v>
      </c>
      <c r="E687" s="5" t="s">
        <v>2</v>
      </c>
      <c r="F687" s="5">
        <v>342</v>
      </c>
      <c r="G687" s="11">
        <v>2.5578703703703701E-3</v>
      </c>
      <c r="H687" s="5">
        <v>9</v>
      </c>
      <c r="I687" s="12">
        <v>0</v>
      </c>
    </row>
    <row r="688" spans="1:9" x14ac:dyDescent="0.25">
      <c r="A688" s="45">
        <f>SUMIFS(TB_CUSTO!$E:$E,TB_CUSTO!$G:$G,BASE_TP_TARIFADO!D688,TB_CUSTO!$B:$B,BASE_TP_TARIFADO!E688)*(F688/60)</f>
        <v>0.16800000000000001</v>
      </c>
      <c r="B688" s="8">
        <v>44328</v>
      </c>
      <c r="C688" s="5" t="s">
        <v>22</v>
      </c>
      <c r="D688" s="5" t="s">
        <v>19</v>
      </c>
      <c r="E688" s="5" t="s">
        <v>11</v>
      </c>
      <c r="F688" s="5">
        <v>144</v>
      </c>
      <c r="G688" s="11">
        <v>9.7222222222222198E-4</v>
      </c>
      <c r="H688" s="5">
        <v>4</v>
      </c>
      <c r="I688" s="12">
        <v>0</v>
      </c>
    </row>
    <row r="689" spans="1:9" x14ac:dyDescent="0.25">
      <c r="A689" s="45">
        <f>SUMIFS(TB_CUSTO!$E:$E,TB_CUSTO!$G:$G,BASE_TP_TARIFADO!D689,TB_CUSTO!$B:$B,BASE_TP_TARIFADO!E689)*(F689/60)</f>
        <v>1.0010000000000001</v>
      </c>
      <c r="B689" s="8">
        <v>44328</v>
      </c>
      <c r="C689" s="5" t="s">
        <v>22</v>
      </c>
      <c r="D689" s="5" t="s">
        <v>19</v>
      </c>
      <c r="E689" s="5" t="s">
        <v>12</v>
      </c>
      <c r="F689" s="5">
        <v>858</v>
      </c>
      <c r="G689" s="11">
        <v>7.0370370370370404E-3</v>
      </c>
      <c r="H689" s="5">
        <v>24</v>
      </c>
      <c r="I689" s="12">
        <v>97.43</v>
      </c>
    </row>
    <row r="690" spans="1:9" x14ac:dyDescent="0.25">
      <c r="A690" s="45">
        <f>SUMIFS(TB_CUSTO!$E:$E,TB_CUSTO!$G:$G,BASE_TP_TARIFADO!D690,TB_CUSTO!$B:$B,BASE_TP_TARIFADO!E690)*(F690/60)</f>
        <v>41.734000000000009</v>
      </c>
      <c r="B690" s="8">
        <v>44328</v>
      </c>
      <c r="C690" s="5" t="s">
        <v>30</v>
      </c>
      <c r="D690" s="5" t="s">
        <v>19</v>
      </c>
      <c r="E690" s="5" t="s">
        <v>2</v>
      </c>
      <c r="F690" s="5">
        <v>35772</v>
      </c>
      <c r="G690" s="11">
        <v>0.21946759259259299</v>
      </c>
      <c r="H690" s="5">
        <v>1065</v>
      </c>
      <c r="I690" s="12">
        <v>2596.12</v>
      </c>
    </row>
    <row r="691" spans="1:9" x14ac:dyDescent="0.25">
      <c r="A691" s="45">
        <f>SUMIFS(TB_CUSTO!$E:$E,TB_CUSTO!$G:$G,BASE_TP_TARIFADO!D691,TB_CUSTO!$B:$B,BASE_TP_TARIFADO!E691)*(F691/60)</f>
        <v>20.608000000000001</v>
      </c>
      <c r="B691" s="8">
        <v>44328</v>
      </c>
      <c r="C691" s="5" t="s">
        <v>30</v>
      </c>
      <c r="D691" s="5" t="s">
        <v>19</v>
      </c>
      <c r="E691" s="5" t="s">
        <v>11</v>
      </c>
      <c r="F691" s="5">
        <v>17664</v>
      </c>
      <c r="G691" s="11">
        <v>0.100115740740741</v>
      </c>
      <c r="H691" s="5">
        <v>549</v>
      </c>
      <c r="I691" s="12">
        <v>1136.0999999999999</v>
      </c>
    </row>
    <row r="692" spans="1:9" x14ac:dyDescent="0.25">
      <c r="A692" s="45">
        <f>SUMIFS(TB_CUSTO!$E:$E,TB_CUSTO!$G:$G,BASE_TP_TARIFADO!D692,TB_CUSTO!$B:$B,BASE_TP_TARIFADO!E692)*(F692/60)</f>
        <v>151.24200000000002</v>
      </c>
      <c r="B692" s="8">
        <v>44328</v>
      </c>
      <c r="C692" s="5" t="s">
        <v>30</v>
      </c>
      <c r="D692" s="5" t="s">
        <v>19</v>
      </c>
      <c r="E692" s="5" t="s">
        <v>12</v>
      </c>
      <c r="F692" s="5">
        <v>129636</v>
      </c>
      <c r="G692" s="11">
        <v>0.79880787037037004</v>
      </c>
      <c r="H692" s="5">
        <v>3964</v>
      </c>
      <c r="I692" s="12">
        <v>8864.98</v>
      </c>
    </row>
    <row r="693" spans="1:9" x14ac:dyDescent="0.25">
      <c r="A693" s="45">
        <f>SUMIFS(TB_CUSTO!$E:$E,TB_CUSTO!$G:$G,BASE_TP_TARIFADO!D693,TB_CUSTO!$B:$B,BASE_TP_TARIFADO!E693)*(F693/60)</f>
        <v>2.8070000000000004</v>
      </c>
      <c r="B693" s="8">
        <v>44328</v>
      </c>
      <c r="C693" s="5" t="s">
        <v>26</v>
      </c>
      <c r="D693" s="5" t="s">
        <v>19</v>
      </c>
      <c r="E693" s="5" t="s">
        <v>2</v>
      </c>
      <c r="F693" s="5">
        <v>2406</v>
      </c>
      <c r="G693" s="11">
        <v>1.5960648148148099E-2</v>
      </c>
      <c r="H693" s="5">
        <v>77</v>
      </c>
      <c r="I693" s="12">
        <v>0</v>
      </c>
    </row>
    <row r="694" spans="1:9" x14ac:dyDescent="0.25">
      <c r="A694" s="45">
        <f>SUMIFS(TB_CUSTO!$E:$E,TB_CUSTO!$G:$G,BASE_TP_TARIFADO!D694,TB_CUSTO!$B:$B,BASE_TP_TARIFADO!E694)*(F694/60)</f>
        <v>1.8480000000000001</v>
      </c>
      <c r="B694" s="8">
        <v>44328</v>
      </c>
      <c r="C694" s="5" t="s">
        <v>26</v>
      </c>
      <c r="D694" s="5" t="s">
        <v>19</v>
      </c>
      <c r="E694" s="5" t="s">
        <v>11</v>
      </c>
      <c r="F694" s="5">
        <v>1584</v>
      </c>
      <c r="G694" s="11">
        <v>9.3749999999999997E-3</v>
      </c>
      <c r="H694" s="5">
        <v>53</v>
      </c>
      <c r="I694" s="12">
        <v>0</v>
      </c>
    </row>
    <row r="695" spans="1:9" x14ac:dyDescent="0.25">
      <c r="A695" s="45">
        <f>SUMIFS(TB_CUSTO!$E:$E,TB_CUSTO!$G:$G,BASE_TP_TARIFADO!D695,TB_CUSTO!$B:$B,BASE_TP_TARIFADO!E695)*(F695/60)</f>
        <v>7.4900000000000011</v>
      </c>
      <c r="B695" s="8">
        <v>44328</v>
      </c>
      <c r="C695" s="5" t="s">
        <v>26</v>
      </c>
      <c r="D695" s="5" t="s">
        <v>19</v>
      </c>
      <c r="E695" s="5" t="s">
        <v>12</v>
      </c>
      <c r="F695" s="5">
        <v>6420</v>
      </c>
      <c r="G695" s="11">
        <v>3.9814814814814803E-2</v>
      </c>
      <c r="H695" s="5">
        <v>212</v>
      </c>
      <c r="I695" s="12">
        <v>0</v>
      </c>
    </row>
    <row r="696" spans="1:9" x14ac:dyDescent="0.25">
      <c r="A696" s="45">
        <f>SUMIFS(TB_CUSTO!$E:$E,TB_CUSTO!$G:$G,BASE_TP_TARIFADO!D696,TB_CUSTO!$B:$B,BASE_TP_TARIFADO!E696)*(F696/60)</f>
        <v>41.692000000000007</v>
      </c>
      <c r="B696" s="8">
        <v>44328</v>
      </c>
      <c r="C696" s="5" t="s">
        <v>37</v>
      </c>
      <c r="D696" s="5" t="s">
        <v>19</v>
      </c>
      <c r="E696" s="5" t="s">
        <v>2</v>
      </c>
      <c r="F696" s="5">
        <v>35736</v>
      </c>
      <c r="G696" s="11">
        <v>0.23291666666666699</v>
      </c>
      <c r="H696" s="5">
        <v>1052</v>
      </c>
      <c r="I696" s="12">
        <v>12154.66</v>
      </c>
    </row>
    <row r="697" spans="1:9" x14ac:dyDescent="0.25">
      <c r="A697" s="45">
        <f>SUMIFS(TB_CUSTO!$E:$E,TB_CUSTO!$G:$G,BASE_TP_TARIFADO!D697,TB_CUSTO!$B:$B,BASE_TP_TARIFADO!E697)*(F697/60)</f>
        <v>15.953000000000001</v>
      </c>
      <c r="B697" s="8">
        <v>44328</v>
      </c>
      <c r="C697" s="5" t="s">
        <v>37</v>
      </c>
      <c r="D697" s="5" t="s">
        <v>19</v>
      </c>
      <c r="E697" s="5" t="s">
        <v>11</v>
      </c>
      <c r="F697" s="5">
        <v>13674</v>
      </c>
      <c r="G697" s="11">
        <v>9.1828703703703704E-2</v>
      </c>
      <c r="H697" s="5">
        <v>381</v>
      </c>
      <c r="I697" s="12">
        <v>7059.83</v>
      </c>
    </row>
    <row r="698" spans="1:9" x14ac:dyDescent="0.25">
      <c r="A698" s="45">
        <f>SUMIFS(TB_CUSTO!$E:$E,TB_CUSTO!$G:$G,BASE_TP_TARIFADO!D698,TB_CUSTO!$B:$B,BASE_TP_TARIFADO!E698)*(F698/60)</f>
        <v>176.08500000000001</v>
      </c>
      <c r="B698" s="8">
        <v>44328</v>
      </c>
      <c r="C698" s="5" t="s">
        <v>37</v>
      </c>
      <c r="D698" s="5" t="s">
        <v>19</v>
      </c>
      <c r="E698" s="5" t="s">
        <v>12</v>
      </c>
      <c r="F698" s="5">
        <v>150930</v>
      </c>
      <c r="G698" s="11">
        <v>1.0445138888888901</v>
      </c>
      <c r="H698" s="5">
        <v>4283</v>
      </c>
      <c r="I698" s="12">
        <v>20802.45</v>
      </c>
    </row>
    <row r="699" spans="1:9" x14ac:dyDescent="0.25">
      <c r="A699" s="45">
        <f>SUMIFS(TB_CUSTO!$E:$E,TB_CUSTO!$G:$G,BASE_TP_TARIFADO!D699,TB_CUSTO!$B:$B,BASE_TP_TARIFADO!E699)*(F699/60)</f>
        <v>2.5325000000000002</v>
      </c>
      <c r="B699" s="8">
        <v>44328</v>
      </c>
      <c r="C699" s="5" t="s">
        <v>18</v>
      </c>
      <c r="D699" s="5" t="s">
        <v>19</v>
      </c>
      <c r="E699" s="5" t="s">
        <v>3</v>
      </c>
      <c r="F699" s="5">
        <v>6078</v>
      </c>
      <c r="G699" s="11">
        <v>4.7013888888888897E-2</v>
      </c>
      <c r="H699" s="5">
        <v>194</v>
      </c>
      <c r="I699" s="12">
        <v>0</v>
      </c>
    </row>
    <row r="700" spans="1:9" x14ac:dyDescent="0.25">
      <c r="A700" s="45">
        <f>SUMIFS(TB_CUSTO!$E:$E,TB_CUSTO!$G:$G,BASE_TP_TARIFADO!D700,TB_CUSTO!$B:$B,BASE_TP_TARIFADO!E700)*(F700/60)</f>
        <v>0.57999999999999996</v>
      </c>
      <c r="B700" s="8">
        <v>44328</v>
      </c>
      <c r="C700" s="5" t="s">
        <v>18</v>
      </c>
      <c r="D700" s="5" t="s">
        <v>19</v>
      </c>
      <c r="E700" s="5" t="s">
        <v>4</v>
      </c>
      <c r="F700" s="5">
        <v>1392</v>
      </c>
      <c r="G700" s="11">
        <v>1.1192129629629601E-2</v>
      </c>
      <c r="H700" s="5">
        <v>44</v>
      </c>
      <c r="I700" s="12">
        <v>0</v>
      </c>
    </row>
    <row r="701" spans="1:9" x14ac:dyDescent="0.25">
      <c r="A701" s="45">
        <f>SUMIFS(TB_CUSTO!$E:$E,TB_CUSTO!$G:$G,BASE_TP_TARIFADO!D701,TB_CUSTO!$B:$B,BASE_TP_TARIFADO!E701)*(F701/60)</f>
        <v>17.682000000000002</v>
      </c>
      <c r="B701" s="8">
        <v>44328</v>
      </c>
      <c r="C701" s="5" t="s">
        <v>18</v>
      </c>
      <c r="D701" s="5" t="s">
        <v>19</v>
      </c>
      <c r="E701" s="5" t="s">
        <v>2</v>
      </c>
      <c r="F701" s="5">
        <v>15156</v>
      </c>
      <c r="G701" s="11">
        <v>8.3831018518518499E-2</v>
      </c>
      <c r="H701" s="5">
        <v>493</v>
      </c>
      <c r="I701" s="12">
        <v>0</v>
      </c>
    </row>
    <row r="702" spans="1:9" x14ac:dyDescent="0.25">
      <c r="A702" s="45">
        <f>SUMIFS(TB_CUSTO!$E:$E,TB_CUSTO!$G:$G,BASE_TP_TARIFADO!D702,TB_CUSTO!$B:$B,BASE_TP_TARIFADO!E702)*(F702/60)</f>
        <v>14.756000000000002</v>
      </c>
      <c r="B702" s="8">
        <v>44328</v>
      </c>
      <c r="C702" s="5" t="s">
        <v>18</v>
      </c>
      <c r="D702" s="5" t="s">
        <v>19</v>
      </c>
      <c r="E702" s="5" t="s">
        <v>11</v>
      </c>
      <c r="F702" s="5">
        <v>12648</v>
      </c>
      <c r="G702" s="11">
        <v>7.1689814814814803E-2</v>
      </c>
      <c r="H702" s="5">
        <v>405</v>
      </c>
      <c r="I702" s="12">
        <v>0</v>
      </c>
    </row>
    <row r="703" spans="1:9" x14ac:dyDescent="0.25">
      <c r="A703" s="45">
        <f>SUMIFS(TB_CUSTO!$E:$E,TB_CUSTO!$G:$G,BASE_TP_TARIFADO!D703,TB_CUSTO!$B:$B,BASE_TP_TARIFADO!E703)*(F703/60)</f>
        <v>107.72300000000001</v>
      </c>
      <c r="B703" s="8">
        <v>44328</v>
      </c>
      <c r="C703" s="5" t="s">
        <v>18</v>
      </c>
      <c r="D703" s="5" t="s">
        <v>19</v>
      </c>
      <c r="E703" s="5" t="s">
        <v>12</v>
      </c>
      <c r="F703" s="5">
        <v>92334</v>
      </c>
      <c r="G703" s="11">
        <v>0.56199074074074096</v>
      </c>
      <c r="H703" s="5">
        <v>2914</v>
      </c>
      <c r="I703" s="12">
        <v>2520.64</v>
      </c>
    </row>
    <row r="704" spans="1:9" x14ac:dyDescent="0.25">
      <c r="A704" s="45">
        <f>SUMIFS(TB_CUSTO!$E:$E,TB_CUSTO!$G:$G,BASE_TP_TARIFADO!D704,TB_CUSTO!$B:$B,BASE_TP_TARIFADO!E704)*(F704/60)</f>
        <v>114.83500000000001</v>
      </c>
      <c r="B704" s="8">
        <v>44328</v>
      </c>
      <c r="C704" s="5" t="s">
        <v>75</v>
      </c>
      <c r="D704" s="5" t="s">
        <v>19</v>
      </c>
      <c r="E704" s="5" t="s">
        <v>2</v>
      </c>
      <c r="F704" s="5">
        <v>98430</v>
      </c>
      <c r="G704" s="11">
        <v>0.77961805555555597</v>
      </c>
      <c r="H704" s="5">
        <v>2464</v>
      </c>
      <c r="I704" s="12">
        <v>4031.47</v>
      </c>
    </row>
    <row r="705" spans="1:9" x14ac:dyDescent="0.25">
      <c r="A705" s="45">
        <f>SUMIFS(TB_CUSTO!$E:$E,TB_CUSTO!$G:$G,BASE_TP_TARIFADO!D705,TB_CUSTO!$B:$B,BASE_TP_TARIFADO!E705)*(F705/60)</f>
        <v>91.196000000000012</v>
      </c>
      <c r="B705" s="8">
        <v>44328</v>
      </c>
      <c r="C705" s="5" t="s">
        <v>75</v>
      </c>
      <c r="D705" s="5" t="s">
        <v>19</v>
      </c>
      <c r="E705" s="5" t="s">
        <v>11</v>
      </c>
      <c r="F705" s="5">
        <v>78168</v>
      </c>
      <c r="G705" s="11">
        <v>0.62329861111111096</v>
      </c>
      <c r="H705" s="5">
        <v>1952</v>
      </c>
      <c r="I705" s="12">
        <v>1520.54</v>
      </c>
    </row>
    <row r="706" spans="1:9" x14ac:dyDescent="0.25">
      <c r="A706" s="45">
        <f>SUMIFS(TB_CUSTO!$E:$E,TB_CUSTO!$G:$G,BASE_TP_TARIFADO!D706,TB_CUSTO!$B:$B,BASE_TP_TARIFADO!E706)*(F706/60)</f>
        <v>430.99700000000007</v>
      </c>
      <c r="B706" s="8">
        <v>44328</v>
      </c>
      <c r="C706" s="5" t="s">
        <v>75</v>
      </c>
      <c r="D706" s="5" t="s">
        <v>19</v>
      </c>
      <c r="E706" s="5" t="s">
        <v>12</v>
      </c>
      <c r="F706" s="5">
        <v>369426</v>
      </c>
      <c r="G706" s="11">
        <v>2.9779745370370398</v>
      </c>
      <c r="H706" s="5">
        <v>9243</v>
      </c>
      <c r="I706" s="12">
        <v>13525.66</v>
      </c>
    </row>
    <row r="707" spans="1:9" x14ac:dyDescent="0.25">
      <c r="A707" s="45">
        <f>SUMIFS(TB_CUSTO!$E:$E,TB_CUSTO!$G:$G,BASE_TP_TARIFADO!D707,TB_CUSTO!$B:$B,BASE_TP_TARIFADO!E707)*(F707/60)</f>
        <v>7.9125000000000005</v>
      </c>
      <c r="B707" s="8">
        <v>44328</v>
      </c>
      <c r="C707" s="5" t="s">
        <v>74</v>
      </c>
      <c r="D707" s="5" t="s">
        <v>19</v>
      </c>
      <c r="E707" s="5" t="s">
        <v>3</v>
      </c>
      <c r="F707" s="5">
        <v>18990</v>
      </c>
      <c r="G707" s="11">
        <v>0.19396990740740699</v>
      </c>
      <c r="H707" s="5">
        <v>476</v>
      </c>
      <c r="I707" s="12">
        <v>384.92</v>
      </c>
    </row>
    <row r="708" spans="1:9" x14ac:dyDescent="0.25">
      <c r="A708" s="45">
        <f>SUMIFS(TB_CUSTO!$E:$E,TB_CUSTO!$G:$G,BASE_TP_TARIFADO!D708,TB_CUSTO!$B:$B,BASE_TP_TARIFADO!E708)*(F708/60)</f>
        <v>3.1875</v>
      </c>
      <c r="B708" s="8">
        <v>44328</v>
      </c>
      <c r="C708" s="5" t="s">
        <v>74</v>
      </c>
      <c r="D708" s="5" t="s">
        <v>19</v>
      </c>
      <c r="E708" s="5" t="s">
        <v>4</v>
      </c>
      <c r="F708" s="5">
        <v>7650</v>
      </c>
      <c r="G708" s="11">
        <v>7.8182870370370403E-2</v>
      </c>
      <c r="H708" s="5">
        <v>195</v>
      </c>
      <c r="I708" s="12">
        <v>0</v>
      </c>
    </row>
    <row r="709" spans="1:9" x14ac:dyDescent="0.25">
      <c r="A709" s="45">
        <f>SUMIFS(TB_CUSTO!$E:$E,TB_CUSTO!$G:$G,BASE_TP_TARIFADO!D709,TB_CUSTO!$B:$B,BASE_TP_TARIFADO!E709)*(F709/60)</f>
        <v>135.19800000000001</v>
      </c>
      <c r="B709" s="8">
        <v>44328</v>
      </c>
      <c r="C709" s="5" t="s">
        <v>74</v>
      </c>
      <c r="D709" s="5" t="s">
        <v>19</v>
      </c>
      <c r="E709" s="5" t="s">
        <v>2</v>
      </c>
      <c r="F709" s="5">
        <v>115884</v>
      </c>
      <c r="G709" s="11">
        <v>0.91020833333333295</v>
      </c>
      <c r="H709" s="5">
        <v>3008</v>
      </c>
      <c r="I709" s="12">
        <v>4818.13</v>
      </c>
    </row>
    <row r="710" spans="1:9" x14ac:dyDescent="0.25">
      <c r="A710" s="45">
        <f>SUMIFS(TB_CUSTO!$E:$E,TB_CUSTO!$G:$G,BASE_TP_TARIFADO!D710,TB_CUSTO!$B:$B,BASE_TP_TARIFADO!E710)*(F710/60)</f>
        <v>107.48500000000001</v>
      </c>
      <c r="B710" s="8">
        <v>44328</v>
      </c>
      <c r="C710" s="5" t="s">
        <v>74</v>
      </c>
      <c r="D710" s="5" t="s">
        <v>19</v>
      </c>
      <c r="E710" s="5" t="s">
        <v>11</v>
      </c>
      <c r="F710" s="5">
        <v>92130</v>
      </c>
      <c r="G710" s="11">
        <v>0.74606481481481501</v>
      </c>
      <c r="H710" s="5">
        <v>2338</v>
      </c>
      <c r="I710" s="12">
        <v>3145.07</v>
      </c>
    </row>
    <row r="711" spans="1:9" x14ac:dyDescent="0.25">
      <c r="A711" s="45">
        <f>SUMIFS(TB_CUSTO!$E:$E,TB_CUSTO!$G:$G,BASE_TP_TARIFADO!D711,TB_CUSTO!$B:$B,BASE_TP_TARIFADO!E711)*(F711/60)</f>
        <v>504.483</v>
      </c>
      <c r="B711" s="8">
        <v>44328</v>
      </c>
      <c r="C711" s="5" t="s">
        <v>74</v>
      </c>
      <c r="D711" s="5" t="s">
        <v>19</v>
      </c>
      <c r="E711" s="5" t="s">
        <v>12</v>
      </c>
      <c r="F711" s="5">
        <v>432414</v>
      </c>
      <c r="G711" s="11">
        <v>3.41107638888889</v>
      </c>
      <c r="H711" s="5">
        <v>11439</v>
      </c>
      <c r="I711" s="12">
        <v>6904.81</v>
      </c>
    </row>
    <row r="712" spans="1:9" x14ac:dyDescent="0.25">
      <c r="A712" s="45">
        <f>SUMIFS(TB_CUSTO!$E:$E,TB_CUSTO!$G:$G,BASE_TP_TARIFADO!D712,TB_CUSTO!$B:$B,BASE_TP_TARIFADO!E712)*(F712/60)</f>
        <v>0.65100000000000013</v>
      </c>
      <c r="B712" s="8">
        <v>44328</v>
      </c>
      <c r="C712" s="5" t="s">
        <v>77</v>
      </c>
      <c r="D712" s="5" t="s">
        <v>19</v>
      </c>
      <c r="E712" s="5" t="s">
        <v>2</v>
      </c>
      <c r="F712" s="5">
        <v>558</v>
      </c>
      <c r="G712" s="11">
        <v>3.76157407407407E-3</v>
      </c>
      <c r="H712" s="5">
        <v>17</v>
      </c>
      <c r="I712" s="12">
        <v>0</v>
      </c>
    </row>
    <row r="713" spans="1:9" x14ac:dyDescent="0.25">
      <c r="A713" s="45">
        <f>SUMIFS(TB_CUSTO!$E:$E,TB_CUSTO!$G:$G,BASE_TP_TARIFADO!D713,TB_CUSTO!$B:$B,BASE_TP_TARIFADO!E713)*(F713/60)</f>
        <v>0.54600000000000004</v>
      </c>
      <c r="B713" s="8">
        <v>44328</v>
      </c>
      <c r="C713" s="5" t="s">
        <v>77</v>
      </c>
      <c r="D713" s="5" t="s">
        <v>19</v>
      </c>
      <c r="E713" s="5" t="s">
        <v>11</v>
      </c>
      <c r="F713" s="5">
        <v>468</v>
      </c>
      <c r="G713" s="11">
        <v>3.2060185185185199E-3</v>
      </c>
      <c r="H713" s="5">
        <v>14</v>
      </c>
      <c r="I713" s="12">
        <v>0</v>
      </c>
    </row>
    <row r="714" spans="1:9" x14ac:dyDescent="0.25">
      <c r="A714" s="45">
        <f>SUMIFS(TB_CUSTO!$E:$E,TB_CUSTO!$G:$G,BASE_TP_TARIFADO!D714,TB_CUSTO!$B:$B,BASE_TP_TARIFADO!E714)*(F714/60)</f>
        <v>3.0240000000000005</v>
      </c>
      <c r="B714" s="8">
        <v>44328</v>
      </c>
      <c r="C714" s="5" t="s">
        <v>77</v>
      </c>
      <c r="D714" s="5" t="s">
        <v>19</v>
      </c>
      <c r="E714" s="5" t="s">
        <v>12</v>
      </c>
      <c r="F714" s="5">
        <v>2592</v>
      </c>
      <c r="G714" s="11">
        <v>1.91666666666667E-2</v>
      </c>
      <c r="H714" s="5">
        <v>65</v>
      </c>
      <c r="I714" s="12">
        <v>67.86</v>
      </c>
    </row>
    <row r="715" spans="1:9" x14ac:dyDescent="0.25">
      <c r="A715" s="45">
        <f>SUMIFS(TB_CUSTO!$E:$E,TB_CUSTO!$G:$G,BASE_TP_TARIFADO!D715,TB_CUSTO!$B:$B,BASE_TP_TARIFADO!E715)*(F715/60)</f>
        <v>0.11900000000000001</v>
      </c>
      <c r="B715" s="8">
        <v>44328</v>
      </c>
      <c r="C715" s="5" t="s">
        <v>78</v>
      </c>
      <c r="D715" s="5" t="s">
        <v>19</v>
      </c>
      <c r="E715" s="5" t="s">
        <v>2</v>
      </c>
      <c r="F715" s="5">
        <v>102</v>
      </c>
      <c r="G715" s="11">
        <v>1.13425925925926E-3</v>
      </c>
      <c r="H715" s="5">
        <v>1</v>
      </c>
      <c r="I715" s="1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showGridLines="0" showRowColHeaders="0" workbookViewId="0"/>
  </sheetViews>
  <sheetFormatPr defaultRowHeight="15" x14ac:dyDescent="0.25"/>
  <cols>
    <col min="2" max="2" width="14.7109375" customWidth="1"/>
    <col min="3" max="3" width="17.28515625" bestFit="1" customWidth="1"/>
    <col min="4" max="4" width="16.140625" bestFit="1" customWidth="1"/>
    <col min="5" max="5" width="21.7109375" customWidth="1"/>
    <col min="6" max="6" width="13.140625" customWidth="1"/>
    <col min="7" max="7" width="17.85546875" bestFit="1" customWidth="1"/>
    <col min="9" max="9" width="7.5703125" customWidth="1"/>
    <col min="10" max="10" width="11.140625" bestFit="1" customWidth="1"/>
    <col min="11" max="11" width="12.7109375" bestFit="1" customWidth="1"/>
    <col min="12" max="12" width="18.7109375" bestFit="1" customWidth="1"/>
    <col min="13" max="13" width="9.85546875" bestFit="1" customWidth="1"/>
    <col min="14" max="15" width="7.140625" customWidth="1"/>
    <col min="16" max="16" width="7.7109375" customWidth="1"/>
    <col min="17" max="17" width="10.140625" bestFit="1" customWidth="1"/>
  </cols>
  <sheetData>
    <row r="2" spans="2:16" ht="18.75" x14ac:dyDescent="0.25">
      <c r="B2" s="7" t="s">
        <v>39</v>
      </c>
      <c r="C2" s="7" t="s">
        <v>0</v>
      </c>
      <c r="D2" s="7" t="s">
        <v>1</v>
      </c>
      <c r="E2" s="7" t="s">
        <v>40</v>
      </c>
      <c r="F2" s="7" t="s">
        <v>5</v>
      </c>
      <c r="G2" s="7" t="s">
        <v>42</v>
      </c>
    </row>
    <row r="3" spans="2:16" ht="18.75" x14ac:dyDescent="0.25">
      <c r="B3" s="7" t="s">
        <v>11</v>
      </c>
      <c r="C3" s="5" t="s">
        <v>6</v>
      </c>
      <c r="D3" s="5" t="s">
        <v>7</v>
      </c>
      <c r="E3" s="6">
        <v>7.0000000000000007E-2</v>
      </c>
      <c r="F3" s="5" t="s">
        <v>8</v>
      </c>
      <c r="G3" s="5" t="s">
        <v>19</v>
      </c>
      <c r="M3" s="1"/>
      <c r="N3" s="1"/>
      <c r="O3" s="1"/>
      <c r="P3" s="1"/>
    </row>
    <row r="4" spans="2:16" ht="18.75" x14ac:dyDescent="0.25">
      <c r="B4" s="7" t="s">
        <v>12</v>
      </c>
      <c r="C4" s="5" t="s">
        <v>6</v>
      </c>
      <c r="D4" s="5" t="s">
        <v>7</v>
      </c>
      <c r="E4" s="6">
        <v>7.0000000000000007E-2</v>
      </c>
      <c r="F4" s="5" t="s">
        <v>8</v>
      </c>
      <c r="G4" s="5" t="s">
        <v>19</v>
      </c>
      <c r="M4" s="1"/>
      <c r="N4" s="1"/>
      <c r="O4" s="1"/>
      <c r="P4" s="1"/>
    </row>
    <row r="5" spans="2:16" ht="18.75" x14ac:dyDescent="0.25">
      <c r="B5" s="7" t="s">
        <v>2</v>
      </c>
      <c r="C5" s="5" t="s">
        <v>6</v>
      </c>
      <c r="D5" s="5" t="s">
        <v>7</v>
      </c>
      <c r="E5" s="6">
        <v>7.0000000000000007E-2</v>
      </c>
      <c r="F5" s="5" t="s">
        <v>8</v>
      </c>
      <c r="G5" s="5" t="s">
        <v>19</v>
      </c>
      <c r="M5" s="1"/>
      <c r="N5" s="1"/>
      <c r="O5" s="1"/>
      <c r="P5" s="1"/>
    </row>
    <row r="6" spans="2:16" ht="18.75" x14ac:dyDescent="0.25">
      <c r="B6" s="7" t="s">
        <v>3</v>
      </c>
      <c r="C6" s="5" t="s">
        <v>6</v>
      </c>
      <c r="D6" s="5" t="s">
        <v>7</v>
      </c>
      <c r="E6" s="6">
        <v>2.5000000000000001E-2</v>
      </c>
      <c r="F6" s="5" t="s">
        <v>8</v>
      </c>
      <c r="G6" s="5" t="s">
        <v>19</v>
      </c>
    </row>
    <row r="7" spans="2:16" ht="18.75" x14ac:dyDescent="0.25">
      <c r="B7" s="7" t="s">
        <v>4</v>
      </c>
      <c r="C7" s="5" t="s">
        <v>6</v>
      </c>
      <c r="D7" s="5" t="s">
        <v>7</v>
      </c>
      <c r="E7" s="6">
        <v>2.5000000000000001E-2</v>
      </c>
      <c r="F7" s="5" t="s">
        <v>8</v>
      </c>
      <c r="G7" s="5" t="s">
        <v>19</v>
      </c>
    </row>
    <row r="8" spans="2:16" ht="18.75" x14ac:dyDescent="0.25">
      <c r="B8" s="7" t="s">
        <v>11</v>
      </c>
      <c r="C8" s="5" t="s">
        <v>6</v>
      </c>
      <c r="D8" s="5" t="s">
        <v>9</v>
      </c>
      <c r="E8" s="6">
        <v>7.0000000000000007E-2</v>
      </c>
      <c r="F8" s="5" t="s">
        <v>8</v>
      </c>
      <c r="G8" s="5" t="s">
        <v>41</v>
      </c>
    </row>
    <row r="9" spans="2:16" ht="18.75" x14ac:dyDescent="0.25">
      <c r="B9" s="7" t="s">
        <v>12</v>
      </c>
      <c r="C9" s="5" t="s">
        <v>6</v>
      </c>
      <c r="D9" s="5" t="s">
        <v>9</v>
      </c>
      <c r="E9" s="6">
        <v>7.0000000000000007E-2</v>
      </c>
      <c r="F9" s="5" t="s">
        <v>8</v>
      </c>
      <c r="G9" s="5" t="s">
        <v>41</v>
      </c>
    </row>
    <row r="10" spans="2:16" ht="18.75" x14ac:dyDescent="0.25">
      <c r="B10" s="7" t="s">
        <v>2</v>
      </c>
      <c r="C10" s="5" t="s">
        <v>6</v>
      </c>
      <c r="D10" s="5" t="s">
        <v>9</v>
      </c>
      <c r="E10" s="6">
        <v>7.0000000000000007E-2</v>
      </c>
      <c r="F10" s="5" t="s">
        <v>8</v>
      </c>
      <c r="G10" s="5" t="s">
        <v>41</v>
      </c>
    </row>
    <row r="11" spans="2:16" ht="18.75" x14ac:dyDescent="0.25">
      <c r="B11" s="7" t="s">
        <v>3</v>
      </c>
      <c r="C11" s="5" t="s">
        <v>6</v>
      </c>
      <c r="D11" s="5" t="s">
        <v>9</v>
      </c>
      <c r="E11" s="6">
        <v>0.03</v>
      </c>
      <c r="F11" s="5" t="s">
        <v>8</v>
      </c>
      <c r="G11" s="5" t="s">
        <v>41</v>
      </c>
    </row>
    <row r="12" spans="2:16" ht="18.75" x14ac:dyDescent="0.25">
      <c r="B12" s="7" t="s">
        <v>4</v>
      </c>
      <c r="C12" s="5" t="s">
        <v>6</v>
      </c>
      <c r="D12" s="5" t="s">
        <v>9</v>
      </c>
      <c r="E12" s="6">
        <v>0.03</v>
      </c>
      <c r="F12" s="5" t="s">
        <v>8</v>
      </c>
      <c r="G12" s="5" t="s">
        <v>41</v>
      </c>
    </row>
    <row r="13" spans="2:16" ht="18.75" x14ac:dyDescent="0.25">
      <c r="B13" s="7" t="s">
        <v>11</v>
      </c>
      <c r="C13" s="5" t="s">
        <v>6</v>
      </c>
      <c r="D13" s="5" t="s">
        <v>10</v>
      </c>
      <c r="E13" s="6">
        <v>0.08</v>
      </c>
      <c r="F13" s="5" t="s">
        <v>8</v>
      </c>
      <c r="G13" s="5" t="s">
        <v>69</v>
      </c>
    </row>
    <row r="14" spans="2:16" ht="18.75" x14ac:dyDescent="0.25">
      <c r="B14" s="7" t="s">
        <v>12</v>
      </c>
      <c r="C14" s="5" t="s">
        <v>6</v>
      </c>
      <c r="D14" s="5" t="s">
        <v>10</v>
      </c>
      <c r="E14" s="6">
        <v>0.08</v>
      </c>
      <c r="F14" s="5" t="s">
        <v>8</v>
      </c>
      <c r="G14" s="5" t="s">
        <v>69</v>
      </c>
    </row>
    <row r="15" spans="2:16" ht="18.75" x14ac:dyDescent="0.25">
      <c r="B15" s="7" t="s">
        <v>2</v>
      </c>
      <c r="C15" s="5" t="s">
        <v>6</v>
      </c>
      <c r="D15" s="5" t="s">
        <v>10</v>
      </c>
      <c r="E15" s="6">
        <v>0.08</v>
      </c>
      <c r="F15" s="5" t="s">
        <v>8</v>
      </c>
      <c r="G15" s="5" t="s">
        <v>69</v>
      </c>
    </row>
    <row r="16" spans="2:16" ht="18.75" x14ac:dyDescent="0.25">
      <c r="B16" s="7" t="s">
        <v>3</v>
      </c>
      <c r="C16" s="5" t="s">
        <v>6</v>
      </c>
      <c r="D16" s="5" t="s">
        <v>10</v>
      </c>
      <c r="E16" s="6">
        <v>0</v>
      </c>
      <c r="F16" s="5" t="s">
        <v>8</v>
      </c>
      <c r="G16" s="5" t="s">
        <v>69</v>
      </c>
    </row>
    <row r="17" spans="2:16" ht="18.75" x14ac:dyDescent="0.25">
      <c r="B17" s="7" t="s">
        <v>4</v>
      </c>
      <c r="C17" s="5" t="s">
        <v>6</v>
      </c>
      <c r="D17" s="5" t="s">
        <v>10</v>
      </c>
      <c r="E17" s="6">
        <v>0.02</v>
      </c>
      <c r="F17" s="5" t="s">
        <v>8</v>
      </c>
      <c r="G17" s="5" t="s">
        <v>69</v>
      </c>
    </row>
    <row r="18" spans="2:16" ht="18.75" x14ac:dyDescent="0.25">
      <c r="B18" s="7" t="s">
        <v>11</v>
      </c>
      <c r="C18" s="5" t="s">
        <v>6</v>
      </c>
      <c r="D18" s="5" t="s">
        <v>10</v>
      </c>
      <c r="E18" s="6">
        <v>0.1</v>
      </c>
      <c r="F18" s="5" t="s">
        <v>8</v>
      </c>
      <c r="G18" s="5" t="s">
        <v>70</v>
      </c>
    </row>
    <row r="19" spans="2:16" ht="18.75" x14ac:dyDescent="0.25">
      <c r="B19" s="7" t="s">
        <v>12</v>
      </c>
      <c r="C19" s="5" t="s">
        <v>6</v>
      </c>
      <c r="D19" s="5" t="s">
        <v>10</v>
      </c>
      <c r="E19" s="6">
        <v>0.1</v>
      </c>
      <c r="F19" s="5" t="s">
        <v>8</v>
      </c>
      <c r="G19" s="5" t="s">
        <v>70</v>
      </c>
      <c r="M19" s="1"/>
      <c r="N19" s="1"/>
      <c r="O19" s="1"/>
      <c r="P19" s="1"/>
    </row>
    <row r="20" spans="2:16" ht="18.75" x14ac:dyDescent="0.25">
      <c r="B20" s="7" t="s">
        <v>2</v>
      </c>
      <c r="C20" s="5" t="s">
        <v>6</v>
      </c>
      <c r="D20" s="5" t="s">
        <v>10</v>
      </c>
      <c r="E20" s="6">
        <v>0.1</v>
      </c>
      <c r="F20" s="5" t="s">
        <v>8</v>
      </c>
      <c r="G20" s="5" t="s">
        <v>70</v>
      </c>
      <c r="M20" s="1"/>
      <c r="N20" s="1"/>
      <c r="O20" s="1"/>
      <c r="P20" s="1"/>
    </row>
    <row r="21" spans="2:16" ht="18.75" x14ac:dyDescent="0.25">
      <c r="B21" s="7" t="s">
        <v>3</v>
      </c>
      <c r="C21" s="5" t="s">
        <v>6</v>
      </c>
      <c r="D21" s="5" t="s">
        <v>10</v>
      </c>
      <c r="E21" s="6">
        <v>0.04</v>
      </c>
      <c r="F21" s="5" t="s">
        <v>8</v>
      </c>
      <c r="G21" s="5" t="s">
        <v>70</v>
      </c>
      <c r="M21" s="1"/>
      <c r="N21" s="1"/>
      <c r="O21" s="1"/>
      <c r="P21" s="1"/>
    </row>
    <row r="22" spans="2:16" ht="18.75" x14ac:dyDescent="0.25">
      <c r="B22" s="7" t="s">
        <v>4</v>
      </c>
      <c r="C22" s="5" t="s">
        <v>6</v>
      </c>
      <c r="D22" s="5" t="s">
        <v>10</v>
      </c>
      <c r="E22" s="6">
        <v>0.04</v>
      </c>
      <c r="F22" s="5" t="s">
        <v>8</v>
      </c>
      <c r="G22" s="5" t="s">
        <v>70</v>
      </c>
    </row>
  </sheetData>
  <hyperlinks>
    <hyperlink ref="B3" r:id="rId1" display="VC@"/>
    <hyperlink ref="B8" r:id="rId2" display="VC@"/>
    <hyperlink ref="B13" r:id="rId3" display="VC@"/>
    <hyperlink ref="B18" r:id="rId4" display="VC@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showGridLines="0" showRowColHeaders="0" workbookViewId="0">
      <selection activeCell="B10" sqref="B10"/>
    </sheetView>
  </sheetViews>
  <sheetFormatPr defaultRowHeight="15" x14ac:dyDescent="0.25"/>
  <cols>
    <col min="2" max="2" width="17.28515625" bestFit="1" customWidth="1"/>
    <col min="3" max="3" width="12.140625" bestFit="1" customWidth="1"/>
    <col min="4" max="8" width="7.140625" customWidth="1"/>
    <col min="9" max="9" width="10.140625" bestFit="1" customWidth="1"/>
  </cols>
  <sheetData>
    <row r="2" spans="2:10" x14ac:dyDescent="0.25">
      <c r="B2" t="s">
        <v>0</v>
      </c>
      <c r="C2" t="s">
        <v>1</v>
      </c>
      <c r="D2" t="s">
        <v>11</v>
      </c>
      <c r="E2" t="s">
        <v>12</v>
      </c>
      <c r="F2" t="s">
        <v>2</v>
      </c>
      <c r="G2" t="s">
        <v>3</v>
      </c>
      <c r="H2" t="s">
        <v>4</v>
      </c>
      <c r="I2" t="s">
        <v>5</v>
      </c>
    </row>
    <row r="3" spans="2:10" x14ac:dyDescent="0.25">
      <c r="B3" t="s">
        <v>6</v>
      </c>
      <c r="C3" t="s">
        <v>7</v>
      </c>
      <c r="D3" s="1">
        <v>7.0000000000000007E-2</v>
      </c>
      <c r="E3" s="1">
        <v>7.0000000000000007E-2</v>
      </c>
      <c r="F3" s="1">
        <v>7.0000000000000007E-2</v>
      </c>
      <c r="G3" s="1">
        <v>2.5000000000000001E-2</v>
      </c>
      <c r="H3" s="1">
        <v>2.5000000000000001E-2</v>
      </c>
      <c r="I3" t="s">
        <v>8</v>
      </c>
    </row>
    <row r="4" spans="2:10" x14ac:dyDescent="0.25">
      <c r="B4" t="s">
        <v>6</v>
      </c>
      <c r="C4" t="s">
        <v>9</v>
      </c>
      <c r="D4" s="1">
        <v>7.0000000000000007E-2</v>
      </c>
      <c r="E4" s="1">
        <v>7.0000000000000007E-2</v>
      </c>
      <c r="F4" s="1">
        <v>7.0000000000000007E-2</v>
      </c>
      <c r="G4" s="1">
        <v>0.03</v>
      </c>
      <c r="H4" s="1">
        <v>0.03</v>
      </c>
      <c r="I4" t="s">
        <v>8</v>
      </c>
    </row>
    <row r="5" spans="2:10" x14ac:dyDescent="0.25">
      <c r="B5" t="s">
        <v>6</v>
      </c>
      <c r="C5" t="s">
        <v>10</v>
      </c>
      <c r="D5" s="1">
        <v>0.08</v>
      </c>
      <c r="E5" s="1">
        <v>0.08</v>
      </c>
      <c r="F5" s="1">
        <v>0.08</v>
      </c>
      <c r="G5" s="1">
        <v>0.03</v>
      </c>
      <c r="H5" s="1">
        <v>0.02</v>
      </c>
      <c r="I5" t="s">
        <v>8</v>
      </c>
    </row>
    <row r="7" spans="2:10" x14ac:dyDescent="0.25">
      <c r="B7" t="s">
        <v>56</v>
      </c>
      <c r="C7" t="s">
        <v>57</v>
      </c>
      <c r="D7" t="s">
        <v>0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5</v>
      </c>
    </row>
    <row r="8" spans="2:10" x14ac:dyDescent="0.25">
      <c r="B8" t="s">
        <v>63</v>
      </c>
      <c r="C8" t="s">
        <v>64</v>
      </c>
      <c r="D8" t="s">
        <v>65</v>
      </c>
      <c r="E8" t="s">
        <v>66</v>
      </c>
      <c r="F8" s="1">
        <v>0.1</v>
      </c>
      <c r="G8" s="1">
        <v>0.1</v>
      </c>
      <c r="H8" s="1">
        <v>0.04</v>
      </c>
      <c r="I8" s="1">
        <v>0.04</v>
      </c>
      <c r="J8" t="s">
        <v>8</v>
      </c>
    </row>
    <row r="9" spans="2:10" x14ac:dyDescent="0.25">
      <c r="B9" t="s">
        <v>63</v>
      </c>
      <c r="C9" t="s">
        <v>64</v>
      </c>
      <c r="D9" t="s">
        <v>65</v>
      </c>
      <c r="E9" t="s">
        <v>67</v>
      </c>
      <c r="F9" s="1">
        <v>7.5999999999999998E-2</v>
      </c>
      <c r="G9" s="1">
        <v>7.5999999999999998E-2</v>
      </c>
      <c r="H9" s="1">
        <v>2.8000000000000001E-2</v>
      </c>
      <c r="I9" s="1">
        <v>2.8000000000000001E-2</v>
      </c>
      <c r="J9" t="s">
        <v>8</v>
      </c>
    </row>
    <row r="10" spans="2:10" x14ac:dyDescent="0.25">
      <c r="B10" t="s">
        <v>63</v>
      </c>
      <c r="C10" t="s">
        <v>64</v>
      </c>
      <c r="D10" t="s">
        <v>65</v>
      </c>
      <c r="E10" t="s">
        <v>68</v>
      </c>
      <c r="F10" s="1">
        <v>7.4999999999999997E-2</v>
      </c>
      <c r="G10" s="1">
        <v>7.4999999999999997E-2</v>
      </c>
      <c r="H10" s="1">
        <v>2.8000000000000001E-2</v>
      </c>
      <c r="I10" s="1">
        <v>2.8000000000000001E-2</v>
      </c>
      <c r="J10" t="s">
        <v>8</v>
      </c>
    </row>
  </sheetData>
  <hyperlinks>
    <hyperlink ref="D2" r:id="rId1" display="VC@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BASE_TP_TARIFADO</vt:lpstr>
      <vt:lpstr>TB_CUSTO</vt:lpstr>
      <vt:lpstr>TB_ORIGINAL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 FALQUEIRO REIS</dc:creator>
  <cp:lastModifiedBy>LUIS ANTONIO DOS SANTOS JUNIOR</cp:lastModifiedBy>
  <dcterms:created xsi:type="dcterms:W3CDTF">2021-03-31T19:37:14Z</dcterms:created>
  <dcterms:modified xsi:type="dcterms:W3CDTF">2021-05-13T12:34:50Z</dcterms:modified>
</cp:coreProperties>
</file>