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k02/Downloads/Behavioural_data/"/>
    </mc:Choice>
  </mc:AlternateContent>
  <bookViews>
    <workbookView xWindow="480" yWindow="460" windowWidth="15140" windowHeight="6340"/>
  </bookViews>
  <sheets>
    <sheet name="S&amp;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<sst xmlns="http://schemas.openxmlformats.org/spreadsheetml/2006/main" count="317" uniqueCount="117">
  <si>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</si>
  <si>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</si>
  <si>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</si>
  <si>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</si>
  <si>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</si>
  <si>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</si>
  <si>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</si>
  <si>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</si>
  <si>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</si>
  <si>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</si>
  <si>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</si>
  <si>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</si>
  <si>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</si>
  <si>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</si>
  <si>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</si>
  <si>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</si>
  <si>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</si>
  <si>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</si>
  <si>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</si>
  <si>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</si>
  <si>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</si>
  <si>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</si>
  <si>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</si>
  <si>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</si>
  <si>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</si>
  <si>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</si>
  <si>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</si>
  <si>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</si>
  <si>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</si>
  <si>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</si>
  <si>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</si>
  <si>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</si>
  <si>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</si>
  <si>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</si>
  <si>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</si>
  <si>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</si>
  <si>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</si>
  <si>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</si>
  <si>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</si>
  <si>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</si>
  <si>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</si>
  <si>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</si>
  <si>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</si>
  <si>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</si>
  <si>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</si>
  <si>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</si>
  <si>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N/A</t>
  </si>
  <si>
    <t>[N/A]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</si>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</sst>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D4" sqref="D4:E4"/>
    </sheetView>
  </sheetViews>
  <sheetFormatPr baseColWidth="10" defaultColWidth="8.83203125" defaultRowHeight="15" x14ac:dyDescent="0.2"/>
  <cols>
    <col min="7" max="7" width="19.1640625" customWidth="1"/>
    <col min="8" max="31" width="6.5" customWidth="1"/>
  </cols>
  <sheetData>
    <row r="1" spans="1:31" x14ac:dyDescent="0.2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x14ac:dyDescent="0.2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 x14ac:dyDescent="0.2">
      <c r="A4" t="s">
        <v>2</v>
      </c>
      <c r="B4" t="s">
        <v>3</v>
      </c>
      <c r="C4" t="s">
        <v>4</v>
      </c>
      <c r="D4" s="8" t="s">
        <v>113</v>
      </c>
      <c r="E4" s="8" t="s">
        <v>112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 x14ac:dyDescent="0.2">
      <c r="A5">
        <v>1</v>
      </c>
      <c r="B5" t="s">
        <v>14</v>
      </c>
      <c r="C5">
        <v>2933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2933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2933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2933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 t="str">
        <f t="shared" ref="AB5:AB36" si="21">IF(AND(P5&lt;(P$101+2*P$102), P5&gt;(P$101-2*P$102)), P5, "")</f>
        <v/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 x14ac:dyDescent="0.2">
      <c r="A6">
        <v>2</v>
      </c>
      <c r="B6" t="s">
        <v>15</v>
      </c>
      <c r="C6">
        <v>2232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2232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2232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2232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2232</v>
      </c>
    </row>
    <row r="7" spans="1:31" x14ac:dyDescent="0.2">
      <c r="A7">
        <v>3</v>
      </c>
      <c r="B7" t="s">
        <v>16</v>
      </c>
      <c r="C7">
        <v>1396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1396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1396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1396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1396</v>
      </c>
    </row>
    <row r="8" spans="1:31" x14ac:dyDescent="0.2">
      <c r="A8">
        <v>4</v>
      </c>
      <c r="B8" t="s">
        <v>17</v>
      </c>
      <c r="C8">
        <v>2302</v>
      </c>
      <c r="D8" t="s">
        <v>6</v>
      </c>
      <c r="E8" t="s">
        <v>5</v>
      </c>
      <c r="F8">
        <v>100</v>
      </c>
      <c r="G8">
        <f t="shared" si="0"/>
        <v>0</v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  <c r="T8" t="str">
        <f t="shared" si="13"/>
        <v/>
      </c>
      <c r="U8" t="str">
        <f t="shared" si="14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 t="str">
        <f t="shared" si="23"/>
        <v/>
      </c>
      <c r="AE8" t="str">
        <f t="shared" si="24"/>
        <v/>
      </c>
    </row>
    <row r="9" spans="1:31" x14ac:dyDescent="0.2">
      <c r="A9">
        <v>5</v>
      </c>
      <c r="B9" t="s">
        <v>18</v>
      </c>
      <c r="C9">
        <v>2837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2837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2837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2837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2837</v>
      </c>
      <c r="AD9" t="str">
        <f t="shared" si="23"/>
        <v/>
      </c>
      <c r="AE9" t="str">
        <f t="shared" si="24"/>
        <v/>
      </c>
    </row>
    <row r="10" spans="1:31" x14ac:dyDescent="0.2">
      <c r="A10">
        <v>6</v>
      </c>
      <c r="B10" t="s">
        <v>19</v>
      </c>
      <c r="C10">
        <v>2975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2975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2975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2975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2975</v>
      </c>
      <c r="AD10" t="str">
        <f t="shared" si="23"/>
        <v/>
      </c>
      <c r="AE10" t="str">
        <f t="shared" si="24"/>
        <v/>
      </c>
    </row>
    <row r="11" spans="1:31" x14ac:dyDescent="0.2">
      <c r="A11">
        <v>7</v>
      </c>
      <c r="B11" t="s">
        <v>20</v>
      </c>
      <c r="C11">
        <v>2451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2451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2451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2451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2451</v>
      </c>
      <c r="AE11" t="str">
        <f t="shared" si="24"/>
        <v/>
      </c>
    </row>
    <row r="12" spans="1:31" x14ac:dyDescent="0.2">
      <c r="A12">
        <v>8</v>
      </c>
      <c r="B12" t="s">
        <v>21</v>
      </c>
      <c r="C12">
        <v>1331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1331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1331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1331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1331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 x14ac:dyDescent="0.2">
      <c r="A13">
        <v>9</v>
      </c>
      <c r="B13" t="s">
        <v>22</v>
      </c>
      <c r="C13">
        <v>5970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5970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5970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5970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 t="str">
        <f t="shared" si="24"/>
        <v/>
      </c>
    </row>
    <row r="14" spans="1:31" x14ac:dyDescent="0.2">
      <c r="A14">
        <v>10</v>
      </c>
      <c r="B14" t="s">
        <v>23</v>
      </c>
      <c r="C14">
        <v>2710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2710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2710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2710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2710</v>
      </c>
    </row>
    <row r="15" spans="1:31" x14ac:dyDescent="0.2">
      <c r="A15">
        <v>11</v>
      </c>
      <c r="B15" t="s">
        <v>24</v>
      </c>
      <c r="C15">
        <v>3157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3157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3157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3157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3157</v>
      </c>
      <c r="AD15" t="str">
        <f t="shared" si="23"/>
        <v/>
      </c>
      <c r="AE15" t="str">
        <f t="shared" si="24"/>
        <v/>
      </c>
    </row>
    <row r="16" spans="1:31" x14ac:dyDescent="0.2">
      <c r="A16">
        <v>12</v>
      </c>
      <c r="B16" t="s">
        <v>25</v>
      </c>
      <c r="C16">
        <v>1682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1682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1682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1682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1682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 x14ac:dyDescent="0.2">
      <c r="A17">
        <v>13</v>
      </c>
      <c r="B17" t="s">
        <v>26</v>
      </c>
      <c r="C17">
        <v>1112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1112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1112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1112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1112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 x14ac:dyDescent="0.2">
      <c r="A18">
        <v>14</v>
      </c>
      <c r="B18" t="s">
        <v>27</v>
      </c>
      <c r="C18">
        <v>3048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3048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3048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3048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3048</v>
      </c>
      <c r="AE18" t="str">
        <f t="shared" si="24"/>
        <v/>
      </c>
    </row>
    <row r="19" spans="1:31" x14ac:dyDescent="0.2">
      <c r="A19">
        <v>15</v>
      </c>
      <c r="B19" t="s">
        <v>28</v>
      </c>
      <c r="C19">
        <v>2295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2295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2295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2295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2295</v>
      </c>
      <c r="AE19" t="str">
        <f t="shared" si="24"/>
        <v/>
      </c>
    </row>
    <row r="20" spans="1:31" x14ac:dyDescent="0.2">
      <c r="A20">
        <v>16</v>
      </c>
      <c r="B20" t="s">
        <v>29</v>
      </c>
      <c r="C20">
        <v>1768</v>
      </c>
      <c r="D20" t="s">
        <v>6</v>
      </c>
      <c r="E20" t="s">
        <v>5</v>
      </c>
      <c r="F20">
        <v>50</v>
      </c>
      <c r="G20">
        <f t="shared" si="0"/>
        <v>0</v>
      </c>
      <c r="H20" t="str">
        <f t="shared" si="1"/>
        <v/>
      </c>
      <c r="I20" t="str">
        <f t="shared" si="2"/>
        <v/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 t="str">
        <f t="shared" si="10"/>
        <v/>
      </c>
      <c r="R20" t="str">
        <f t="shared" si="11"/>
        <v/>
      </c>
      <c r="S20" t="str">
        <f t="shared" si="12"/>
        <v/>
      </c>
      <c r="T20" t="str">
        <f t="shared" si="13"/>
        <v/>
      </c>
      <c r="U20" t="str">
        <f t="shared" si="14"/>
        <v/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 t="str">
        <f t="shared" si="22"/>
        <v/>
      </c>
      <c r="AD20" t="str">
        <f t="shared" si="23"/>
        <v/>
      </c>
      <c r="AE20" t="str">
        <f t="shared" si="24"/>
        <v/>
      </c>
    </row>
    <row r="21" spans="1:31" x14ac:dyDescent="0.2">
      <c r="A21">
        <v>17</v>
      </c>
      <c r="B21" t="s">
        <v>30</v>
      </c>
      <c r="C21">
        <v>1236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1236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1236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1236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1236</v>
      </c>
      <c r="AE21" t="str">
        <f t="shared" si="24"/>
        <v/>
      </c>
    </row>
    <row r="22" spans="1:31" x14ac:dyDescent="0.2">
      <c r="A22">
        <v>18</v>
      </c>
      <c r="B22" t="s">
        <v>31</v>
      </c>
      <c r="C22">
        <v>3230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3230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3230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3230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3230</v>
      </c>
    </row>
    <row r="23" spans="1:31" x14ac:dyDescent="0.2">
      <c r="A23">
        <v>19</v>
      </c>
      <c r="B23" t="s">
        <v>32</v>
      </c>
      <c r="C23">
        <v>3376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3376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3376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3376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3376</v>
      </c>
      <c r="AD23" t="str">
        <f t="shared" si="23"/>
        <v/>
      </c>
      <c r="AE23" t="str">
        <f t="shared" si="24"/>
        <v/>
      </c>
    </row>
    <row r="24" spans="1:31" x14ac:dyDescent="0.2">
      <c r="A24">
        <v>20</v>
      </c>
      <c r="B24" t="s">
        <v>33</v>
      </c>
      <c r="C24">
        <v>1076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1076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1076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1076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1076</v>
      </c>
      <c r="AD24" t="str">
        <f t="shared" si="23"/>
        <v/>
      </c>
      <c r="AE24" t="str">
        <f t="shared" si="24"/>
        <v/>
      </c>
    </row>
    <row r="25" spans="1:31" x14ac:dyDescent="0.2">
      <c r="A25">
        <v>21</v>
      </c>
      <c r="B25" t="s">
        <v>34</v>
      </c>
      <c r="C25">
        <v>1524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1524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1524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1524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1524</v>
      </c>
      <c r="AE25" t="str">
        <f t="shared" si="24"/>
        <v/>
      </c>
    </row>
    <row r="26" spans="1:31" x14ac:dyDescent="0.2">
      <c r="A26">
        <v>22</v>
      </c>
      <c r="B26" t="s">
        <v>35</v>
      </c>
      <c r="C26">
        <v>966</v>
      </c>
      <c r="D26" t="s">
        <v>5</v>
      </c>
      <c r="E26" t="s">
        <v>6</v>
      </c>
      <c r="F26">
        <v>0</v>
      </c>
      <c r="G26">
        <f t="shared" si="0"/>
        <v>0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 t="str">
        <f t="shared" si="5"/>
        <v/>
      </c>
      <c r="M26" t="str">
        <f t="shared" si="6"/>
        <v/>
      </c>
      <c r="N26" t="str">
        <f t="shared" si="7"/>
        <v/>
      </c>
      <c r="O26" t="str">
        <f t="shared" si="8"/>
        <v/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 t="str">
        <f t="shared" si="17"/>
        <v/>
      </c>
      <c r="Y26" t="str">
        <f t="shared" si="18"/>
        <v/>
      </c>
      <c r="Z26" t="str">
        <f t="shared" si="19"/>
        <v/>
      </c>
      <c r="AA26" t="str">
        <f t="shared" si="20"/>
        <v/>
      </c>
      <c r="AB26" t="str">
        <f t="shared" si="21"/>
        <v/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 x14ac:dyDescent="0.2">
      <c r="A27">
        <v>23</v>
      </c>
      <c r="B27" t="s">
        <v>36</v>
      </c>
      <c r="C27">
        <v>2172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2172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2172</v>
      </c>
      <c r="Q27" t="str">
        <f t="shared" si="10"/>
        <v/>
      </c>
      <c r="R27" t="str">
        <f t="shared" si="11"/>
        <v/>
      </c>
      <c r="S27" t="str">
        <f t="shared" si="12"/>
        <v/>
      </c>
      <c r="T27" t="str">
        <f t="shared" si="13"/>
        <v/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2172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 x14ac:dyDescent="0.2">
      <c r="A28">
        <v>24</v>
      </c>
      <c r="B28" t="s">
        <v>37</v>
      </c>
      <c r="C28">
        <v>3618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3618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3618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3618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3618</v>
      </c>
    </row>
    <row r="29" spans="1:31" x14ac:dyDescent="0.2">
      <c r="A29">
        <v>25</v>
      </c>
      <c r="B29" t="s">
        <v>38</v>
      </c>
      <c r="C29">
        <v>4434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4434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4434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4434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4434</v>
      </c>
    </row>
    <row r="30" spans="1:31" x14ac:dyDescent="0.2">
      <c r="A30">
        <v>26</v>
      </c>
      <c r="B30" t="s">
        <v>39</v>
      </c>
      <c r="C30">
        <v>3124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3124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3124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3124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3124</v>
      </c>
      <c r="AD30" t="str">
        <f t="shared" si="23"/>
        <v/>
      </c>
      <c r="AE30" t="str">
        <f t="shared" si="24"/>
        <v/>
      </c>
    </row>
    <row r="31" spans="1:31" x14ac:dyDescent="0.2">
      <c r="A31">
        <v>27</v>
      </c>
      <c r="B31" t="s">
        <v>40</v>
      </c>
      <c r="C31">
        <v>2636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2636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2636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2636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2636</v>
      </c>
      <c r="AD31" t="str">
        <f t="shared" si="23"/>
        <v/>
      </c>
      <c r="AE31" t="str">
        <f t="shared" si="24"/>
        <v/>
      </c>
    </row>
    <row r="32" spans="1:31" x14ac:dyDescent="0.2">
      <c r="A32">
        <v>28</v>
      </c>
      <c r="B32" t="s">
        <v>41</v>
      </c>
      <c r="C32">
        <v>2453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2453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2453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2453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2453</v>
      </c>
      <c r="AE32" t="str">
        <f t="shared" si="24"/>
        <v/>
      </c>
    </row>
    <row r="33" spans="1:31" x14ac:dyDescent="0.2">
      <c r="A33">
        <v>29</v>
      </c>
      <c r="B33" t="s">
        <v>42</v>
      </c>
      <c r="C33">
        <v>2028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2028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2028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2028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2028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 x14ac:dyDescent="0.2">
      <c r="A34">
        <v>30</v>
      </c>
      <c r="B34" t="s">
        <v>43</v>
      </c>
      <c r="C34">
        <v>1607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1607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1607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1607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1607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 x14ac:dyDescent="0.2">
      <c r="A35">
        <v>31</v>
      </c>
      <c r="B35" t="s">
        <v>44</v>
      </c>
      <c r="C35">
        <v>1466</v>
      </c>
      <c r="D35" t="s">
        <v>6</v>
      </c>
      <c r="E35" t="s">
        <v>5</v>
      </c>
      <c r="F35">
        <v>150</v>
      </c>
      <c r="G35">
        <f t="shared" si="0"/>
        <v>0</v>
      </c>
      <c r="H35" t="str">
        <f t="shared" si="1"/>
        <v/>
      </c>
      <c r="I35" t="str">
        <f t="shared" si="2"/>
        <v/>
      </c>
      <c r="J35" t="str">
        <f t="shared" si="3"/>
        <v/>
      </c>
      <c r="K35" t="str">
        <f t="shared" si="4"/>
        <v/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 t="str">
        <f t="shared" si="12"/>
        <v/>
      </c>
      <c r="T35" t="str">
        <f t="shared" si="13"/>
        <v/>
      </c>
      <c r="U35" t="str">
        <f t="shared" si="14"/>
        <v/>
      </c>
      <c r="V35" t="str">
        <f t="shared" si="15"/>
        <v/>
      </c>
      <c r="W35" t="str">
        <f t="shared" si="16"/>
        <v/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 t="str">
        <f t="shared" si="24"/>
        <v/>
      </c>
    </row>
    <row r="36" spans="1:31" x14ac:dyDescent="0.2">
      <c r="A36">
        <v>32</v>
      </c>
      <c r="B36" t="s">
        <v>45</v>
      </c>
      <c r="C36" t="s">
        <v>46</v>
      </c>
      <c r="D36" t="s">
        <v>47</v>
      </c>
      <c r="E36" t="s">
        <v>6</v>
      </c>
      <c r="F36">
        <v>100</v>
      </c>
      <c r="G36">
        <f t="shared" si="0"/>
        <v>0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 t="str">
        <f t="shared" si="7"/>
        <v/>
      </c>
      <c r="O36" t="str">
        <f t="shared" si="8"/>
        <v/>
      </c>
      <c r="P36" t="str">
        <f t="shared" si="9"/>
        <v/>
      </c>
      <c r="Q36" t="str">
        <f t="shared" si="10"/>
        <v/>
      </c>
      <c r="R36" t="str">
        <f t="shared" si="11"/>
        <v/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 t="str">
        <f t="shared" si="19"/>
        <v/>
      </c>
      <c r="AA36" t="str">
        <f t="shared" si="20"/>
        <v/>
      </c>
      <c r="AB36" t="str">
        <f t="shared" si="21"/>
        <v/>
      </c>
      <c r="AC36" t="str">
        <f t="shared" si="22"/>
        <v/>
      </c>
      <c r="AD36" t="str">
        <f t="shared" si="23"/>
        <v/>
      </c>
      <c r="AE36" t="str">
        <f t="shared" si="24"/>
        <v/>
      </c>
    </row>
    <row r="37" spans="1:31" x14ac:dyDescent="0.2">
      <c r="A37">
        <v>33</v>
      </c>
      <c r="B37" t="s">
        <v>48</v>
      </c>
      <c r="C37">
        <v>2624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2624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2624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2624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2624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 x14ac:dyDescent="0.2">
      <c r="A38">
        <v>34</v>
      </c>
      <c r="B38" t="s">
        <v>49</v>
      </c>
      <c r="C38">
        <v>2460</v>
      </c>
      <c r="D38" t="s">
        <v>6</v>
      </c>
      <c r="E38" t="s">
        <v>5</v>
      </c>
      <c r="F38">
        <v>100</v>
      </c>
      <c r="G38">
        <f t="shared" si="25"/>
        <v>0</v>
      </c>
      <c r="H38" t="str">
        <f t="shared" si="26"/>
        <v/>
      </c>
      <c r="I38" t="str">
        <f t="shared" si="27"/>
        <v/>
      </c>
      <c r="J38" t="str">
        <f t="shared" si="28"/>
        <v/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 t="str">
        <f t="shared" si="36"/>
        <v/>
      </c>
      <c r="S38" t="str">
        <f t="shared" si="37"/>
        <v/>
      </c>
      <c r="T38" t="str">
        <f t="shared" si="38"/>
        <v/>
      </c>
      <c r="U38" t="str">
        <f t="shared" si="39"/>
        <v/>
      </c>
      <c r="V38" t="str">
        <f t="shared" si="40"/>
        <v/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 t="str">
        <f t="shared" si="48"/>
        <v/>
      </c>
      <c r="AE38" t="str">
        <f t="shared" si="49"/>
        <v/>
      </c>
    </row>
    <row r="39" spans="1:31" x14ac:dyDescent="0.2">
      <c r="A39">
        <v>35</v>
      </c>
      <c r="B39" t="s">
        <v>50</v>
      </c>
      <c r="C39">
        <v>2499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2499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2499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2499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2499</v>
      </c>
    </row>
    <row r="40" spans="1:31" x14ac:dyDescent="0.2">
      <c r="A40">
        <v>36</v>
      </c>
      <c r="B40" t="s">
        <v>51</v>
      </c>
      <c r="C40">
        <v>1394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1394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1394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1394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1394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 x14ac:dyDescent="0.2">
      <c r="A41">
        <v>37</v>
      </c>
      <c r="B41" t="s">
        <v>52</v>
      </c>
      <c r="C41">
        <v>2022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2022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2022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2022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2022</v>
      </c>
      <c r="AE41" t="str">
        <f t="shared" si="49"/>
        <v/>
      </c>
    </row>
    <row r="42" spans="1:31" x14ac:dyDescent="0.2">
      <c r="A42">
        <v>38</v>
      </c>
      <c r="B42" t="s">
        <v>53</v>
      </c>
      <c r="C42">
        <v>2520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2520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2520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2520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2520</v>
      </c>
    </row>
    <row r="43" spans="1:31" x14ac:dyDescent="0.2">
      <c r="A43">
        <v>39</v>
      </c>
      <c r="B43" t="s">
        <v>54</v>
      </c>
      <c r="C43">
        <v>1039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1039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1039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1039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1039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 x14ac:dyDescent="0.2">
      <c r="A44">
        <v>40</v>
      </c>
      <c r="B44" t="s">
        <v>55</v>
      </c>
      <c r="C44">
        <v>1600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1600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1600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1600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1600</v>
      </c>
      <c r="AD44" t="str">
        <f t="shared" si="48"/>
        <v/>
      </c>
      <c r="AE44" t="str">
        <f t="shared" si="49"/>
        <v/>
      </c>
    </row>
    <row r="45" spans="1:31" x14ac:dyDescent="0.2">
      <c r="A45">
        <v>41</v>
      </c>
      <c r="B45" t="s">
        <v>56</v>
      </c>
      <c r="C45">
        <v>1545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1545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1545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1545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1545</v>
      </c>
    </row>
    <row r="46" spans="1:31" x14ac:dyDescent="0.2">
      <c r="A46">
        <v>42</v>
      </c>
      <c r="B46" t="s">
        <v>57</v>
      </c>
      <c r="C46">
        <v>2432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2432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2432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2432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2432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 x14ac:dyDescent="0.2">
      <c r="A47">
        <v>43</v>
      </c>
      <c r="B47" t="s">
        <v>58</v>
      </c>
      <c r="C47">
        <v>2186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2186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2186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2186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2186</v>
      </c>
      <c r="AE47" t="str">
        <f t="shared" si="49"/>
        <v/>
      </c>
    </row>
    <row r="48" spans="1:31" x14ac:dyDescent="0.2">
      <c r="A48">
        <v>44</v>
      </c>
      <c r="B48" t="s">
        <v>59</v>
      </c>
      <c r="C48">
        <v>1460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1460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1460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1460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1460</v>
      </c>
    </row>
    <row r="49" spans="1:31" x14ac:dyDescent="0.2">
      <c r="A49">
        <v>45</v>
      </c>
      <c r="B49" t="s">
        <v>60</v>
      </c>
      <c r="C49">
        <v>1678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1678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1678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1678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1678</v>
      </c>
      <c r="AD49" t="str">
        <f t="shared" si="48"/>
        <v/>
      </c>
      <c r="AE49" t="str">
        <f t="shared" si="49"/>
        <v/>
      </c>
    </row>
    <row r="50" spans="1:31" x14ac:dyDescent="0.2">
      <c r="A50">
        <v>46</v>
      </c>
      <c r="B50" t="s">
        <v>61</v>
      </c>
      <c r="C50">
        <v>1606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1606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1606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1606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1606</v>
      </c>
      <c r="AE50" t="str">
        <f t="shared" si="49"/>
        <v/>
      </c>
    </row>
    <row r="51" spans="1:31" x14ac:dyDescent="0.2">
      <c r="A51">
        <v>47</v>
      </c>
      <c r="B51" t="s">
        <v>62</v>
      </c>
      <c r="C51">
        <v>1127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1127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1127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1127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1127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 x14ac:dyDescent="0.2">
      <c r="A52">
        <v>48</v>
      </c>
      <c r="B52" t="s">
        <v>63</v>
      </c>
      <c r="C52">
        <v>1150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1150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1150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1150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1150</v>
      </c>
      <c r="AD52" t="str">
        <f t="shared" si="48"/>
        <v/>
      </c>
      <c r="AE52" t="str">
        <f t="shared" si="49"/>
        <v/>
      </c>
    </row>
    <row r="53" spans="1:31" x14ac:dyDescent="0.2">
      <c r="A53">
        <v>49</v>
      </c>
      <c r="B53" t="s">
        <v>64</v>
      </c>
      <c r="C53">
        <v>1164</v>
      </c>
      <c r="D53" t="s">
        <v>5</v>
      </c>
      <c r="E53" t="s">
        <v>6</v>
      </c>
      <c r="F53">
        <v>100</v>
      </c>
      <c r="G53">
        <f t="shared" si="25"/>
        <v>0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 t="str">
        <f t="shared" si="32"/>
        <v/>
      </c>
      <c r="O53" t="str">
        <f t="shared" si="33"/>
        <v/>
      </c>
      <c r="P53" t="str">
        <f t="shared" si="34"/>
        <v/>
      </c>
      <c r="Q53" t="str">
        <f t="shared" si="35"/>
        <v/>
      </c>
      <c r="R53" t="str">
        <f t="shared" si="36"/>
        <v/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 t="str">
        <f t="shared" si="44"/>
        <v/>
      </c>
      <c r="AA53" t="str">
        <f t="shared" si="45"/>
        <v/>
      </c>
      <c r="AB53" t="str">
        <f t="shared" si="46"/>
        <v/>
      </c>
      <c r="AC53" t="str">
        <f t="shared" si="47"/>
        <v/>
      </c>
      <c r="AD53" t="str">
        <f t="shared" si="48"/>
        <v/>
      </c>
      <c r="AE53" t="str">
        <f t="shared" si="49"/>
        <v/>
      </c>
    </row>
    <row r="54" spans="1:31" x14ac:dyDescent="0.2">
      <c r="A54">
        <v>50</v>
      </c>
      <c r="B54" t="s">
        <v>65</v>
      </c>
      <c r="C54">
        <v>1165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1165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1165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1165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1165</v>
      </c>
    </row>
    <row r="55" spans="1:31" x14ac:dyDescent="0.2">
      <c r="A55">
        <v>51</v>
      </c>
      <c r="B55" t="s">
        <v>66</v>
      </c>
      <c r="C55">
        <v>1304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1304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1304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1304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1304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 x14ac:dyDescent="0.2">
      <c r="A56">
        <v>52</v>
      </c>
      <c r="B56" t="s">
        <v>67</v>
      </c>
      <c r="C56">
        <v>997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997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997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997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997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 x14ac:dyDescent="0.2">
      <c r="A57">
        <v>53</v>
      </c>
      <c r="B57" t="s">
        <v>68</v>
      </c>
      <c r="C57">
        <v>1897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1897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1897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1897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1897</v>
      </c>
      <c r="AE57" t="str">
        <f t="shared" si="49"/>
        <v/>
      </c>
    </row>
    <row r="58" spans="1:31" x14ac:dyDescent="0.2">
      <c r="A58">
        <v>54</v>
      </c>
      <c r="B58" t="s">
        <v>69</v>
      </c>
      <c r="C58">
        <v>926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926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926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926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926</v>
      </c>
      <c r="AD58" t="str">
        <f t="shared" si="48"/>
        <v/>
      </c>
      <c r="AE58" t="str">
        <f t="shared" si="49"/>
        <v/>
      </c>
    </row>
    <row r="59" spans="1:31" x14ac:dyDescent="0.2">
      <c r="A59">
        <v>55</v>
      </c>
      <c r="B59" t="s">
        <v>70</v>
      </c>
      <c r="C59">
        <v>2175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2175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2175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2175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2175</v>
      </c>
    </row>
    <row r="60" spans="1:31" x14ac:dyDescent="0.2">
      <c r="A60">
        <v>56</v>
      </c>
      <c r="B60" t="s">
        <v>71</v>
      </c>
      <c r="C60">
        <v>928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928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928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928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928</v>
      </c>
      <c r="AD60" t="str">
        <f t="shared" si="48"/>
        <v/>
      </c>
      <c r="AE60" t="str">
        <f t="shared" si="49"/>
        <v/>
      </c>
    </row>
    <row r="61" spans="1:31" x14ac:dyDescent="0.2">
      <c r="A61">
        <v>57</v>
      </c>
      <c r="B61" t="s">
        <v>72</v>
      </c>
      <c r="C61">
        <v>1527</v>
      </c>
      <c r="D61" t="s">
        <v>5</v>
      </c>
      <c r="E61" t="s">
        <v>6</v>
      </c>
      <c r="F61">
        <v>150</v>
      </c>
      <c r="G61">
        <f t="shared" si="25"/>
        <v>0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 t="str">
        <f t="shared" si="33"/>
        <v/>
      </c>
      <c r="P61" t="str">
        <f t="shared" si="34"/>
        <v/>
      </c>
      <c r="Q61" t="str">
        <f t="shared" si="35"/>
        <v/>
      </c>
      <c r="R61" t="str">
        <f t="shared" si="36"/>
        <v/>
      </c>
      <c r="S61" t="str">
        <f t="shared" si="37"/>
        <v/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 t="str">
        <f t="shared" si="45"/>
        <v/>
      </c>
      <c r="AB61" t="str">
        <f t="shared" si="46"/>
        <v/>
      </c>
      <c r="AC61" t="str">
        <f t="shared" si="47"/>
        <v/>
      </c>
      <c r="AD61" t="str">
        <f t="shared" si="48"/>
        <v/>
      </c>
      <c r="AE61" t="str">
        <f t="shared" si="49"/>
        <v/>
      </c>
    </row>
    <row r="62" spans="1:31" x14ac:dyDescent="0.2">
      <c r="A62">
        <v>58</v>
      </c>
      <c r="B62" t="s">
        <v>73</v>
      </c>
      <c r="C62">
        <v>1100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1100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1100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1100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1100</v>
      </c>
      <c r="AE62" t="str">
        <f t="shared" si="49"/>
        <v/>
      </c>
    </row>
    <row r="63" spans="1:31" x14ac:dyDescent="0.2">
      <c r="A63">
        <v>59</v>
      </c>
      <c r="B63" t="s">
        <v>74</v>
      </c>
      <c r="C63">
        <v>1549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1549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1549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1549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1549</v>
      </c>
    </row>
    <row r="64" spans="1:31" x14ac:dyDescent="0.2">
      <c r="A64">
        <v>60</v>
      </c>
      <c r="B64" t="s">
        <v>75</v>
      </c>
      <c r="C64">
        <v>1456</v>
      </c>
      <c r="D64" t="s">
        <v>6</v>
      </c>
      <c r="E64" t="s">
        <v>5</v>
      </c>
      <c r="F64">
        <v>100</v>
      </c>
      <c r="G64">
        <f t="shared" si="25"/>
        <v>0</v>
      </c>
      <c r="H64" t="str">
        <f t="shared" si="26"/>
        <v/>
      </c>
      <c r="I64" t="str">
        <f t="shared" si="27"/>
        <v/>
      </c>
      <c r="J64" t="str">
        <f t="shared" si="28"/>
        <v/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 t="str">
        <f t="shared" si="36"/>
        <v/>
      </c>
      <c r="S64" t="str">
        <f t="shared" si="37"/>
        <v/>
      </c>
      <c r="T64" t="str">
        <f t="shared" si="38"/>
        <v/>
      </c>
      <c r="U64" t="str">
        <f t="shared" si="39"/>
        <v/>
      </c>
      <c r="V64" t="str">
        <f t="shared" si="40"/>
        <v/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 t="str">
        <f t="shared" si="48"/>
        <v/>
      </c>
      <c r="AE64" t="str">
        <f t="shared" si="49"/>
        <v/>
      </c>
    </row>
    <row r="65" spans="1:31" x14ac:dyDescent="0.2">
      <c r="A65">
        <v>61</v>
      </c>
      <c r="B65" t="s">
        <v>76</v>
      </c>
      <c r="C65">
        <v>816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816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816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816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816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 x14ac:dyDescent="0.2">
      <c r="A66">
        <v>62</v>
      </c>
      <c r="B66" t="s">
        <v>77</v>
      </c>
      <c r="C66">
        <v>884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884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884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884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884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 x14ac:dyDescent="0.2">
      <c r="A67">
        <v>63</v>
      </c>
      <c r="B67" t="s">
        <v>78</v>
      </c>
      <c r="C67">
        <v>1122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1122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1122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1122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1122</v>
      </c>
      <c r="AD67" t="str">
        <f t="shared" si="48"/>
        <v/>
      </c>
      <c r="AE67" t="str">
        <f t="shared" si="49"/>
        <v/>
      </c>
    </row>
    <row r="68" spans="1:31" x14ac:dyDescent="0.2">
      <c r="A68">
        <v>64</v>
      </c>
      <c r="B68" t="s">
        <v>79</v>
      </c>
      <c r="C68">
        <v>1063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1063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1063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1063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1063</v>
      </c>
      <c r="AD68" t="str">
        <f t="shared" si="48"/>
        <v/>
      </c>
      <c r="AE68" t="str">
        <f t="shared" si="49"/>
        <v/>
      </c>
    </row>
    <row r="69" spans="1:31" x14ac:dyDescent="0.2">
      <c r="A69">
        <v>65</v>
      </c>
      <c r="B69" t="s">
        <v>80</v>
      </c>
      <c r="C69">
        <v>1706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1706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1706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1706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1706</v>
      </c>
    </row>
    <row r="70" spans="1:31" x14ac:dyDescent="0.2">
      <c r="A70">
        <v>66</v>
      </c>
      <c r="B70" t="s">
        <v>81</v>
      </c>
      <c r="C70">
        <v>1248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1248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1248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1248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1248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 x14ac:dyDescent="0.2">
      <c r="A71">
        <v>67</v>
      </c>
      <c r="B71" t="s">
        <v>82</v>
      </c>
      <c r="C71">
        <v>1552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1552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1552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1552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1552</v>
      </c>
    </row>
    <row r="72" spans="1:31" x14ac:dyDescent="0.2">
      <c r="A72">
        <v>68</v>
      </c>
      <c r="B72" t="s">
        <v>83</v>
      </c>
      <c r="C72">
        <v>803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803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803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803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803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 x14ac:dyDescent="0.2">
      <c r="A73">
        <v>69</v>
      </c>
      <c r="B73" t="s">
        <v>84</v>
      </c>
      <c r="C73">
        <v>2346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2346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2346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2346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2346</v>
      </c>
      <c r="AD73" t="str">
        <f t="shared" si="73"/>
        <v/>
      </c>
      <c r="AE73" t="str">
        <f t="shared" si="74"/>
        <v/>
      </c>
    </row>
    <row r="74" spans="1:31" x14ac:dyDescent="0.2">
      <c r="A74">
        <v>70</v>
      </c>
      <c r="B74" t="s">
        <v>85</v>
      </c>
      <c r="C74">
        <v>1192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1192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1192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1192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1192</v>
      </c>
      <c r="AD74" t="str">
        <f t="shared" si="73"/>
        <v/>
      </c>
      <c r="AE74" t="str">
        <f t="shared" si="74"/>
        <v/>
      </c>
    </row>
    <row r="75" spans="1:31" x14ac:dyDescent="0.2">
      <c r="A75">
        <v>71</v>
      </c>
      <c r="B75" t="s">
        <v>86</v>
      </c>
      <c r="C75">
        <v>1063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1063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1063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1063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1063</v>
      </c>
      <c r="AE75" t="str">
        <f t="shared" si="74"/>
        <v/>
      </c>
    </row>
    <row r="76" spans="1:31" x14ac:dyDescent="0.2">
      <c r="A76">
        <v>72</v>
      </c>
      <c r="B76" t="s">
        <v>87</v>
      </c>
      <c r="C76">
        <v>2202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2202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2202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2202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2202</v>
      </c>
      <c r="AE76" t="str">
        <f t="shared" si="74"/>
        <v/>
      </c>
    </row>
    <row r="77" spans="1:31" x14ac:dyDescent="0.2">
      <c r="A77">
        <v>73</v>
      </c>
      <c r="B77" t="s">
        <v>88</v>
      </c>
      <c r="C77">
        <v>1196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1196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1196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1196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1196</v>
      </c>
      <c r="AE77" t="str">
        <f t="shared" si="74"/>
        <v/>
      </c>
    </row>
    <row r="78" spans="1:31" x14ac:dyDescent="0.2">
      <c r="A78">
        <v>74</v>
      </c>
      <c r="B78" t="s">
        <v>89</v>
      </c>
      <c r="C78">
        <v>1535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1535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1535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1535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1535</v>
      </c>
      <c r="AE78" t="str">
        <f t="shared" si="74"/>
        <v/>
      </c>
    </row>
    <row r="79" spans="1:31" x14ac:dyDescent="0.2">
      <c r="A79">
        <v>75</v>
      </c>
      <c r="B79" t="s">
        <v>90</v>
      </c>
      <c r="C79">
        <v>2659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2659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2659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2659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2659</v>
      </c>
    </row>
    <row r="80" spans="1:31" x14ac:dyDescent="0.2">
      <c r="A80">
        <v>76</v>
      </c>
      <c r="B80" t="s">
        <v>91</v>
      </c>
      <c r="C80">
        <v>2403</v>
      </c>
      <c r="D80" t="s">
        <v>5</v>
      </c>
      <c r="E80" t="s">
        <v>6</v>
      </c>
      <c r="F80">
        <v>0</v>
      </c>
      <c r="G80">
        <f t="shared" si="50"/>
        <v>0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 t="str">
        <f t="shared" si="55"/>
        <v/>
      </c>
      <c r="M80" t="str">
        <f t="shared" si="56"/>
        <v/>
      </c>
      <c r="N80" t="str">
        <f t="shared" si="57"/>
        <v/>
      </c>
      <c r="O80" t="str">
        <f t="shared" si="58"/>
        <v/>
      </c>
      <c r="P80" t="str">
        <f t="shared" si="59"/>
        <v/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 t="str">
        <f t="shared" si="67"/>
        <v/>
      </c>
      <c r="Y80" t="str">
        <f t="shared" si="68"/>
        <v/>
      </c>
      <c r="Z80" t="str">
        <f t="shared" si="69"/>
        <v/>
      </c>
      <c r="AA80" t="str">
        <f t="shared" si="70"/>
        <v/>
      </c>
      <c r="AB80" t="str">
        <f t="shared" si="71"/>
        <v/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 x14ac:dyDescent="0.2">
      <c r="A81">
        <v>77</v>
      </c>
      <c r="B81" t="s">
        <v>92</v>
      </c>
      <c r="C81">
        <v>1503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1503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1503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1503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1503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 x14ac:dyDescent="0.2">
      <c r="A82">
        <v>78</v>
      </c>
      <c r="B82" t="s">
        <v>93</v>
      </c>
      <c r="C82">
        <v>1423</v>
      </c>
      <c r="D82" t="s">
        <v>6</v>
      </c>
      <c r="E82" t="s">
        <v>5</v>
      </c>
      <c r="F82">
        <v>50</v>
      </c>
      <c r="G82">
        <f t="shared" si="50"/>
        <v>0</v>
      </c>
      <c r="H82" t="str">
        <f t="shared" si="51"/>
        <v/>
      </c>
      <c r="I82" t="str">
        <f t="shared" si="52"/>
        <v/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 t="str">
        <f t="shared" si="60"/>
        <v/>
      </c>
      <c r="R82" t="str">
        <f t="shared" si="61"/>
        <v/>
      </c>
      <c r="S82" t="str">
        <f t="shared" si="62"/>
        <v/>
      </c>
      <c r="T82" t="str">
        <f t="shared" si="63"/>
        <v/>
      </c>
      <c r="U82" t="str">
        <f t="shared" si="64"/>
        <v/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 t="str">
        <f t="shared" si="72"/>
        <v/>
      </c>
      <c r="AD82" t="str">
        <f t="shared" si="73"/>
        <v/>
      </c>
      <c r="AE82" t="str">
        <f t="shared" si="74"/>
        <v/>
      </c>
    </row>
    <row r="83" spans="1:31" x14ac:dyDescent="0.2">
      <c r="A83">
        <v>79</v>
      </c>
      <c r="B83" t="s">
        <v>94</v>
      </c>
      <c r="C83">
        <v>1959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1959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1959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1959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1959</v>
      </c>
      <c r="AD83" t="str">
        <f t="shared" si="73"/>
        <v/>
      </c>
      <c r="AE83" t="str">
        <f t="shared" si="74"/>
        <v/>
      </c>
    </row>
    <row r="84" spans="1:31" x14ac:dyDescent="0.2">
      <c r="A84">
        <v>80</v>
      </c>
      <c r="B84" t="s">
        <v>95</v>
      </c>
      <c r="C84">
        <v>1923</v>
      </c>
      <c r="D84" t="s">
        <v>5</v>
      </c>
      <c r="E84" t="s">
        <v>6</v>
      </c>
      <c r="F84">
        <v>150</v>
      </c>
      <c r="G84">
        <f t="shared" si="50"/>
        <v>0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 t="str">
        <f t="shared" si="58"/>
        <v/>
      </c>
      <c r="P84" t="str">
        <f t="shared" si="59"/>
        <v/>
      </c>
      <c r="Q84" t="str">
        <f t="shared" si="60"/>
        <v/>
      </c>
      <c r="R84" t="str">
        <f t="shared" si="61"/>
        <v/>
      </c>
      <c r="S84" t="str">
        <f t="shared" si="62"/>
        <v/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 t="str">
        <f t="shared" si="70"/>
        <v/>
      </c>
      <c r="AB84" t="str">
        <f t="shared" si="71"/>
        <v/>
      </c>
      <c r="AC84" t="str">
        <f t="shared" si="72"/>
        <v/>
      </c>
      <c r="AD84" t="str">
        <f t="shared" si="73"/>
        <v/>
      </c>
      <c r="AE84" t="str">
        <f t="shared" si="74"/>
        <v/>
      </c>
    </row>
    <row r="85" spans="1:31" x14ac:dyDescent="0.2">
      <c r="A85">
        <v>81</v>
      </c>
      <c r="B85" t="s">
        <v>96</v>
      </c>
      <c r="C85">
        <v>1699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1699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1699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1699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1699</v>
      </c>
      <c r="AD85" t="str">
        <f t="shared" si="73"/>
        <v/>
      </c>
      <c r="AE85" t="str">
        <f t="shared" si="74"/>
        <v/>
      </c>
    </row>
    <row r="86" spans="1:31" x14ac:dyDescent="0.2">
      <c r="A86">
        <v>82</v>
      </c>
      <c r="B86" t="s">
        <v>97</v>
      </c>
      <c r="C86">
        <v>1073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1073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1073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1073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1073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 x14ac:dyDescent="0.2">
      <c r="A87">
        <v>83</v>
      </c>
      <c r="B87" t="s">
        <v>98</v>
      </c>
      <c r="C87">
        <v>5513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5513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5513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5513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 t="str">
        <f t="shared" si="74"/>
        <v/>
      </c>
    </row>
    <row r="88" spans="1:31" x14ac:dyDescent="0.2">
      <c r="A88">
        <v>84</v>
      </c>
      <c r="B88" t="s">
        <v>99</v>
      </c>
      <c r="C88">
        <v>1718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1718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1718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1718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1718</v>
      </c>
      <c r="AD88" t="str">
        <f t="shared" si="73"/>
        <v/>
      </c>
      <c r="AE88" t="str">
        <f t="shared" si="74"/>
        <v/>
      </c>
    </row>
    <row r="89" spans="1:31" x14ac:dyDescent="0.2">
      <c r="A89">
        <v>85</v>
      </c>
      <c r="B89" t="s">
        <v>100</v>
      </c>
      <c r="C89">
        <v>1510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1510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1510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1510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1510</v>
      </c>
      <c r="AE89" t="str">
        <f t="shared" si="74"/>
        <v/>
      </c>
    </row>
    <row r="90" spans="1:31" x14ac:dyDescent="0.2">
      <c r="A90">
        <v>86</v>
      </c>
      <c r="B90" t="s">
        <v>101</v>
      </c>
      <c r="C90">
        <v>2651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2651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2651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2651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2651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 x14ac:dyDescent="0.2">
      <c r="A91">
        <v>87</v>
      </c>
      <c r="B91" t="s">
        <v>102</v>
      </c>
      <c r="C91">
        <v>3366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3366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3366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3366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3366</v>
      </c>
    </row>
    <row r="92" spans="1:31" x14ac:dyDescent="0.2">
      <c r="A92">
        <v>88</v>
      </c>
      <c r="B92" t="s">
        <v>103</v>
      </c>
      <c r="C92">
        <v>2793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2793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2793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2793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2793</v>
      </c>
      <c r="AE92" t="str">
        <f t="shared" si="74"/>
        <v/>
      </c>
    </row>
    <row r="93" spans="1:31" x14ac:dyDescent="0.2">
      <c r="A93">
        <v>89</v>
      </c>
      <c r="B93" t="s">
        <v>104</v>
      </c>
      <c r="C93">
        <v>1597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1597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1597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1597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1597</v>
      </c>
      <c r="AE93" t="str">
        <f t="shared" si="74"/>
        <v/>
      </c>
    </row>
    <row r="94" spans="1:31" x14ac:dyDescent="0.2">
      <c r="A94">
        <v>90</v>
      </c>
      <c r="B94" t="s">
        <v>105</v>
      </c>
      <c r="C94">
        <v>1328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1328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1328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1328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1328</v>
      </c>
      <c r="AD94" t="str">
        <f t="shared" si="73"/>
        <v/>
      </c>
      <c r="AE94" t="str">
        <f t="shared" si="74"/>
        <v/>
      </c>
    </row>
    <row r="95" spans="1:31" x14ac:dyDescent="0.2">
      <c r="A95">
        <v>91</v>
      </c>
      <c r="B95" t="s">
        <v>106</v>
      </c>
      <c r="C95">
        <v>828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828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828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828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828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 x14ac:dyDescent="0.2">
      <c r="A96">
        <v>92</v>
      </c>
      <c r="B96" t="s">
        <v>107</v>
      </c>
      <c r="C96">
        <v>2095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2095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2095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2095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2095</v>
      </c>
    </row>
    <row r="97" spans="1:31" x14ac:dyDescent="0.2">
      <c r="A97">
        <v>93</v>
      </c>
      <c r="B97" t="s">
        <v>108</v>
      </c>
      <c r="C97">
        <v>2125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2125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2125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2125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2125</v>
      </c>
    </row>
    <row r="98" spans="1:31" x14ac:dyDescent="0.2">
      <c r="A98">
        <v>94</v>
      </c>
      <c r="B98" t="s">
        <v>109</v>
      </c>
      <c r="C98">
        <v>1226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1226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1226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1226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1226</v>
      </c>
      <c r="AD98" t="str">
        <f t="shared" si="73"/>
        <v/>
      </c>
      <c r="AE98" t="str">
        <f t="shared" si="74"/>
        <v/>
      </c>
    </row>
    <row r="99" spans="1:31" x14ac:dyDescent="0.2">
      <c r="A99">
        <v>95</v>
      </c>
      <c r="B99" t="s">
        <v>110</v>
      </c>
      <c r="C99">
        <v>2783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2783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2783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2783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2783</v>
      </c>
      <c r="AE99" t="str">
        <f t="shared" si="74"/>
        <v/>
      </c>
    </row>
    <row r="100" spans="1:31" x14ac:dyDescent="0.2">
      <c r="A100">
        <v>96</v>
      </c>
      <c r="B100" t="s">
        <v>111</v>
      </c>
      <c r="C100">
        <v>1017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1017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1017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1017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1017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 x14ac:dyDescent="0.2">
      <c r="G101" t="s">
        <v>12</v>
      </c>
      <c r="H101">
        <f t="shared" ref="H101:AE101" si="75">AVERAGE(H5:H100)</f>
        <v>1298.4166666666667</v>
      </c>
      <c r="I101">
        <f t="shared" si="75"/>
        <v>1655.2</v>
      </c>
      <c r="J101">
        <f t="shared" si="75"/>
        <v>1933.8888888888889</v>
      </c>
      <c r="K101">
        <f t="shared" si="75"/>
        <v>2252.3636363636365</v>
      </c>
      <c r="L101">
        <f t="shared" si="75"/>
        <v>1640</v>
      </c>
      <c r="M101">
        <f t="shared" si="75"/>
        <v>2099</v>
      </c>
      <c r="N101">
        <f t="shared" si="75"/>
        <v>1909.2</v>
      </c>
      <c r="O101">
        <f t="shared" si="75"/>
        <v>3074.3</v>
      </c>
      <c r="P101">
        <f t="shared" si="75"/>
        <v>1453.6818181818182</v>
      </c>
      <c r="Q101">
        <f t="shared" si="75"/>
        <v>1897.2727272727273</v>
      </c>
      <c r="R101">
        <f t="shared" si="75"/>
        <v>1920.8947368421052</v>
      </c>
      <c r="S101">
        <f t="shared" si="75"/>
        <v>2643.7619047619046</v>
      </c>
      <c r="T101">
        <f t="shared" si="75"/>
        <v>1219</v>
      </c>
      <c r="U101">
        <f t="shared" si="75"/>
        <v>1655.2</v>
      </c>
      <c r="V101">
        <f t="shared" si="75"/>
        <v>1933.8888888888889</v>
      </c>
      <c r="W101">
        <f t="shared" si="75"/>
        <v>2252.3636363636365</v>
      </c>
      <c r="X101">
        <f t="shared" si="75"/>
        <v>1640</v>
      </c>
      <c r="Y101">
        <f t="shared" si="75"/>
        <v>2099</v>
      </c>
      <c r="Z101">
        <f t="shared" si="75"/>
        <v>1909.2</v>
      </c>
      <c r="AA101">
        <f t="shared" si="75"/>
        <v>3074.3</v>
      </c>
      <c r="AB101">
        <f t="shared" si="75"/>
        <v>1383.2380952380952</v>
      </c>
      <c r="AC101">
        <f t="shared" si="75"/>
        <v>1897.2727272727273</v>
      </c>
      <c r="AD101">
        <f t="shared" si="75"/>
        <v>1920.8947368421052</v>
      </c>
      <c r="AE101">
        <f t="shared" si="75"/>
        <v>2317.6842105263158</v>
      </c>
    </row>
    <row r="102" spans="1:31" x14ac:dyDescent="0.2">
      <c r="G102" t="s">
        <v>13</v>
      </c>
      <c r="H102">
        <f t="shared" ref="H102:AE102" si="76">STDEV(H5:H100)</f>
        <v>423.96300403204867</v>
      </c>
      <c r="I102">
        <f t="shared" si="76"/>
        <v>752.25376923836916</v>
      </c>
      <c r="J102">
        <f t="shared" si="76"/>
        <v>578.37713570914173</v>
      </c>
      <c r="K102">
        <f t="shared" si="76"/>
        <v>698.66104410182675</v>
      </c>
      <c r="L102">
        <f t="shared" si="76"/>
        <v>778.76583272651499</v>
      </c>
      <c r="M102">
        <f t="shared" si="76"/>
        <v>870.08526227971686</v>
      </c>
      <c r="N102">
        <f t="shared" si="76"/>
        <v>670.24486404431173</v>
      </c>
      <c r="O102">
        <f t="shared" si="76"/>
        <v>1716.5292533999464</v>
      </c>
      <c r="P102">
        <f t="shared" si="76"/>
        <v>619.98113537841471</v>
      </c>
      <c r="Q102">
        <f t="shared" si="76"/>
        <v>830.80059964087422</v>
      </c>
      <c r="R102">
        <f t="shared" si="76"/>
        <v>611.10563687074966</v>
      </c>
      <c r="S102">
        <f t="shared" si="76"/>
        <v>1321.7086632371715</v>
      </c>
      <c r="T102">
        <f t="shared" si="76"/>
        <v>338.32912969473972</v>
      </c>
      <c r="U102">
        <f t="shared" si="76"/>
        <v>752.25376923836916</v>
      </c>
      <c r="V102">
        <f t="shared" si="76"/>
        <v>578.37713570914173</v>
      </c>
      <c r="W102">
        <f t="shared" si="76"/>
        <v>698.66104410182675</v>
      </c>
      <c r="X102">
        <f t="shared" si="76"/>
        <v>778.76583272651499</v>
      </c>
      <c r="Y102">
        <f t="shared" si="76"/>
        <v>870.08526227971686</v>
      </c>
      <c r="Z102">
        <f t="shared" si="76"/>
        <v>670.24486404431173</v>
      </c>
      <c r="AA102">
        <f t="shared" si="76"/>
        <v>1716.5292533999464</v>
      </c>
      <c r="AB102">
        <f t="shared" si="76"/>
        <v>537.5554766497969</v>
      </c>
      <c r="AC102">
        <f t="shared" si="76"/>
        <v>830.80059964087422</v>
      </c>
      <c r="AD102">
        <f t="shared" si="76"/>
        <v>611.10563687074966</v>
      </c>
      <c r="AE102">
        <f t="shared" si="76"/>
        <v>869.91960373304869</v>
      </c>
    </row>
    <row r="103" spans="1:31" s="2" customFormat="1" x14ac:dyDescent="0.2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 x14ac:dyDescent="0.2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 x14ac:dyDescent="0.2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 x14ac:dyDescent="0.2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2</v>
      </c>
      <c r="J106" s="3">
        <f>COUNTIFS($G$5:$G$100,0,$E$5:$E$100,"[b]",$F$5:$F$100,100)</f>
        <v>3</v>
      </c>
      <c r="K106" s="3">
        <f>COUNTIFS($G$5:$G$100,0,$E$5:$E$100,"[b]",$F$5:$F$100,150)</f>
        <v>1</v>
      </c>
      <c r="L106" s="3">
        <f>COUNTIFS($G$5:$G$100,0,$E$5:$E$100,"[n]",$F$5:$F$100,0)</f>
        <v>2</v>
      </c>
      <c r="M106" s="3">
        <f>COUNTIFS($G$5:$G$100,0,$E$5:$E$100,"[n]",$F$5:$F$100,50)</f>
        <v>0</v>
      </c>
      <c r="N106" s="3">
        <f>COUNTIFS($G$5:$G$100,0,$E$5:$E$100,"[n]",$F$5:$F$100,100)</f>
        <v>2</v>
      </c>
      <c r="O106" s="3">
        <f>COUNTIFS($G$5:$G$100,0,$E$5:$E$100,"[n]",$F$5:$F$100,150)</f>
        <v>2</v>
      </c>
      <c r="P106" s="3">
        <f>COUNTIFS($G$5:$G$100,0,$F$5:$F$100,0)</f>
        <v>2</v>
      </c>
      <c r="Q106" s="3">
        <f>COUNTIFS($G$5:$G$100,0,$F$5:$F$100,50)</f>
        <v>2</v>
      </c>
      <c r="R106" s="3">
        <f>COUNTIFS($G$5:$G$100,0,$F$5:$F$100,100)</f>
        <v>5</v>
      </c>
      <c r="S106" s="3">
        <f>COUNTIFS($G$5:$G$100,0,$F$5:$F$100,150)</f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 x14ac:dyDescent="0.2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2008-08-04T19:44:12Z</dcterms:created>
  <dcterms:modified xsi:type="dcterms:W3CDTF">2016-02-04T22:10:01Z</dcterms:modified>
</cp:coreProperties>
</file>