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k02/Downloads/Behavioural_data/"/>
    </mc:Choice>
  </mc:AlternateContent>
  <bookViews>
    <workbookView xWindow="480" yWindow="460" windowWidth="15140" windowHeight="6340"/>
  </bookViews>
  <sheets>
    <sheet name="S&amp;M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AB74" i="1"/>
  <c r="L102" i="1"/>
  <c r="L101" i="1"/>
  <c r="I101" i="1"/>
  <c r="I102" i="1"/>
  <c r="U71" i="1"/>
  <c r="H102" i="1"/>
  <c r="H101" i="1"/>
  <c r="T41" i="1"/>
  <c r="O101" i="1"/>
  <c r="O102" i="1"/>
  <c r="AA100" i="1"/>
  <c r="AD65" i="1"/>
  <c r="AD57" i="1"/>
  <c r="AD49" i="1"/>
  <c r="AD41" i="1"/>
  <c r="AD33" i="1"/>
  <c r="AD25" i="1"/>
  <c r="AD19" i="1"/>
  <c r="AD15" i="1"/>
  <c r="AD11" i="1"/>
  <c r="AD7" i="1"/>
  <c r="AB78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B82" i="1"/>
  <c r="AD9" i="1"/>
  <c r="AD13" i="1"/>
  <c r="AD17" i="1"/>
  <c r="AD21" i="1"/>
  <c r="AD29" i="1"/>
  <c r="AD37" i="1"/>
  <c r="AD45" i="1"/>
  <c r="AD53" i="1"/>
  <c r="AD61" i="1"/>
  <c r="AD69" i="1"/>
  <c r="Y76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<sst xmlns="http://schemas.openxmlformats.org/spreadsheetml/2006/main" count="316" uniqueCount="115">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</sst>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D4" sqref="D4:E4"/>
    </sheetView>
  </sheetViews>
  <sheetFormatPr baseColWidth="10" defaultColWidth="8.83203125" defaultRowHeight="15" x14ac:dyDescent="0.2"/>
  <cols>
    <col min="7" max="7" width="19.1640625" customWidth="1"/>
    <col min="8" max="31" width="6.5" customWidth="1"/>
  </cols>
  <sheetData>
    <row r="1" spans="1:31" x14ac:dyDescent="0.2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x14ac:dyDescent="0.2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 x14ac:dyDescent="0.2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 x14ac:dyDescent="0.2">
      <c r="A4" t="s">
        <v>2</v>
      </c>
      <c r="B4" t="s">
        <v>3</v>
      </c>
      <c r="C4" t="s">
        <v>4</v>
      </c>
      <c r="D4" s="8" t="s">
        <v>111</v>
      </c>
      <c r="E4" s="8" t="s">
        <v>110</v>
      </c>
      <c r="F4" t="s">
        <v>112</v>
      </c>
      <c r="G4" t="s">
        <v>113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 x14ac:dyDescent="0.2">
      <c r="A5">
        <v>1</v>
      </c>
      <c r="B5" t="s">
        <v>14</v>
      </c>
      <c r="C5">
        <v>1780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1780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1780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1780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1780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 x14ac:dyDescent="0.2">
      <c r="A6">
        <v>2</v>
      </c>
      <c r="B6" t="s">
        <v>15</v>
      </c>
      <c r="C6">
        <v>3019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3019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3019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3019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3019</v>
      </c>
    </row>
    <row r="7" spans="1:31" x14ac:dyDescent="0.2">
      <c r="A7">
        <v>3</v>
      </c>
      <c r="B7" t="s">
        <v>16</v>
      </c>
      <c r="C7">
        <v>2061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2061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2061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2061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2061</v>
      </c>
    </row>
    <row r="8" spans="1:31" x14ac:dyDescent="0.2">
      <c r="A8">
        <v>4</v>
      </c>
      <c r="B8" t="s">
        <v>17</v>
      </c>
      <c r="C8">
        <v>2472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2472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2472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2472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2472</v>
      </c>
      <c r="AE8" t="str">
        <f t="shared" si="24"/>
        <v/>
      </c>
    </row>
    <row r="9" spans="1:31" x14ac:dyDescent="0.2">
      <c r="A9">
        <v>5</v>
      </c>
      <c r="B9" t="s">
        <v>18</v>
      </c>
      <c r="C9">
        <v>2281</v>
      </c>
      <c r="D9" t="s">
        <v>6</v>
      </c>
      <c r="E9" t="s">
        <v>5</v>
      </c>
      <c r="F9">
        <v>50</v>
      </c>
      <c r="G9">
        <f t="shared" si="0"/>
        <v>0</v>
      </c>
      <c r="H9" t="str">
        <f t="shared" si="1"/>
        <v/>
      </c>
      <c r="I9" t="str">
        <f t="shared" si="2"/>
        <v/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 t="str">
        <f t="shared" si="10"/>
        <v/>
      </c>
      <c r="R9" t="str">
        <f t="shared" si="11"/>
        <v/>
      </c>
      <c r="S9" t="str">
        <f t="shared" si="12"/>
        <v/>
      </c>
      <c r="T9" t="str">
        <f t="shared" si="13"/>
        <v/>
      </c>
      <c r="U9" t="str">
        <f t="shared" si="14"/>
        <v/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 t="str">
        <f t="shared" si="22"/>
        <v/>
      </c>
      <c r="AD9" t="str">
        <f t="shared" si="23"/>
        <v/>
      </c>
      <c r="AE9" t="str">
        <f t="shared" si="24"/>
        <v/>
      </c>
    </row>
    <row r="10" spans="1:31" x14ac:dyDescent="0.2">
      <c r="A10">
        <v>6</v>
      </c>
      <c r="B10" t="s">
        <v>19</v>
      </c>
      <c r="C10">
        <v>1967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1967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1967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1967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1967</v>
      </c>
      <c r="AD10" t="str">
        <f t="shared" si="23"/>
        <v/>
      </c>
      <c r="AE10" t="str">
        <f t="shared" si="24"/>
        <v/>
      </c>
    </row>
    <row r="11" spans="1:31" x14ac:dyDescent="0.2">
      <c r="A11">
        <v>7</v>
      </c>
      <c r="B11" t="s">
        <v>20</v>
      </c>
      <c r="C11">
        <v>2233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2233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2233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2233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2233</v>
      </c>
      <c r="AE11" t="str">
        <f t="shared" si="24"/>
        <v/>
      </c>
    </row>
    <row r="12" spans="1:31" x14ac:dyDescent="0.2">
      <c r="A12">
        <v>8</v>
      </c>
      <c r="B12" t="s">
        <v>21</v>
      </c>
      <c r="C12">
        <v>1242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1242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1242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1242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1242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 x14ac:dyDescent="0.2">
      <c r="A13">
        <v>9</v>
      </c>
      <c r="B13" t="s">
        <v>22</v>
      </c>
      <c r="C13">
        <v>3319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3319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3319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3319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3319</v>
      </c>
    </row>
    <row r="14" spans="1:31" x14ac:dyDescent="0.2">
      <c r="A14">
        <v>10</v>
      </c>
      <c r="B14" t="s">
        <v>23</v>
      </c>
      <c r="C14">
        <v>3403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3403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3403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3403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3403</v>
      </c>
    </row>
    <row r="15" spans="1:31" x14ac:dyDescent="0.2">
      <c r="A15">
        <v>11</v>
      </c>
      <c r="B15" t="s">
        <v>24</v>
      </c>
      <c r="C15">
        <v>2464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2464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2464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2464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2464</v>
      </c>
      <c r="AD15" t="str">
        <f t="shared" si="23"/>
        <v/>
      </c>
      <c r="AE15" t="str">
        <f t="shared" si="24"/>
        <v/>
      </c>
    </row>
    <row r="16" spans="1:31" x14ac:dyDescent="0.2">
      <c r="A16">
        <v>12</v>
      </c>
      <c r="B16" t="s">
        <v>25</v>
      </c>
      <c r="C16">
        <v>1922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1922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1922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1922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1922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 x14ac:dyDescent="0.2">
      <c r="A17">
        <v>13</v>
      </c>
      <c r="B17" t="s">
        <v>26</v>
      </c>
      <c r="C17">
        <v>1271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1271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1271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1271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1271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 x14ac:dyDescent="0.2">
      <c r="A18">
        <v>14</v>
      </c>
      <c r="B18" t="s">
        <v>27</v>
      </c>
      <c r="C18">
        <v>2640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2640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2640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2640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2640</v>
      </c>
      <c r="AE18" t="str">
        <f t="shared" si="24"/>
        <v/>
      </c>
    </row>
    <row r="19" spans="1:31" x14ac:dyDescent="0.2">
      <c r="A19">
        <v>15</v>
      </c>
      <c r="B19" t="s">
        <v>28</v>
      </c>
      <c r="C19">
        <v>1869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1869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1869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1869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1869</v>
      </c>
      <c r="AE19" t="str">
        <f t="shared" si="24"/>
        <v/>
      </c>
    </row>
    <row r="20" spans="1:31" x14ac:dyDescent="0.2">
      <c r="A20">
        <v>16</v>
      </c>
      <c r="B20" t="s">
        <v>29</v>
      </c>
      <c r="C20">
        <v>3312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3312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3312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3312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3312</v>
      </c>
      <c r="AD20" t="str">
        <f t="shared" si="23"/>
        <v/>
      </c>
      <c r="AE20" t="str">
        <f t="shared" si="24"/>
        <v/>
      </c>
    </row>
    <row r="21" spans="1:31" x14ac:dyDescent="0.2">
      <c r="A21">
        <v>17</v>
      </c>
      <c r="B21" t="s">
        <v>30</v>
      </c>
      <c r="C21">
        <v>3062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3062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3062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3062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3062</v>
      </c>
      <c r="AE21" t="str">
        <f t="shared" si="24"/>
        <v/>
      </c>
    </row>
    <row r="22" spans="1:31" x14ac:dyDescent="0.2">
      <c r="A22">
        <v>18</v>
      </c>
      <c r="B22" t="s">
        <v>31</v>
      </c>
      <c r="C22">
        <v>2782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2782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2782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2782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2782</v>
      </c>
    </row>
    <row r="23" spans="1:31" x14ac:dyDescent="0.2">
      <c r="A23">
        <v>19</v>
      </c>
      <c r="B23" t="s">
        <v>32</v>
      </c>
      <c r="C23">
        <v>1699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1699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1699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1699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1699</v>
      </c>
      <c r="AD23" t="str">
        <f t="shared" si="23"/>
        <v/>
      </c>
      <c r="AE23" t="str">
        <f t="shared" si="24"/>
        <v/>
      </c>
    </row>
    <row r="24" spans="1:31" x14ac:dyDescent="0.2">
      <c r="A24">
        <v>20</v>
      </c>
      <c r="B24" t="s">
        <v>33</v>
      </c>
      <c r="C24">
        <v>3068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3068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3068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3068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3068</v>
      </c>
      <c r="AD24" t="str">
        <f t="shared" si="23"/>
        <v/>
      </c>
      <c r="AE24" t="str">
        <f t="shared" si="24"/>
        <v/>
      </c>
    </row>
    <row r="25" spans="1:31" x14ac:dyDescent="0.2">
      <c r="A25">
        <v>21</v>
      </c>
      <c r="B25" t="s">
        <v>34</v>
      </c>
      <c r="C25">
        <v>3128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3128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3128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3128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3128</v>
      </c>
      <c r="AE25" t="str">
        <f t="shared" si="24"/>
        <v/>
      </c>
    </row>
    <row r="26" spans="1:31" x14ac:dyDescent="0.2">
      <c r="A26">
        <v>22</v>
      </c>
      <c r="B26" t="s">
        <v>35</v>
      </c>
      <c r="C26">
        <v>1918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1918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1918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1918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1918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 x14ac:dyDescent="0.2">
      <c r="A27">
        <v>23</v>
      </c>
      <c r="B27" t="s">
        <v>36</v>
      </c>
      <c r="C27">
        <v>1382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1382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1382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1382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1382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 x14ac:dyDescent="0.2">
      <c r="A28">
        <v>24</v>
      </c>
      <c r="B28" t="s">
        <v>37</v>
      </c>
      <c r="C28">
        <v>2212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2212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2212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2212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2212</v>
      </c>
    </row>
    <row r="29" spans="1:31" x14ac:dyDescent="0.2">
      <c r="A29">
        <v>25</v>
      </c>
      <c r="B29" t="s">
        <v>38</v>
      </c>
      <c r="C29">
        <v>3149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3149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3149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3149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3149</v>
      </c>
    </row>
    <row r="30" spans="1:31" x14ac:dyDescent="0.2">
      <c r="A30">
        <v>26</v>
      </c>
      <c r="B30" t="s">
        <v>39</v>
      </c>
      <c r="C30">
        <v>4162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4162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4162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 t="str">
        <f t="shared" si="18"/>
        <v/>
      </c>
      <c r="Z30" t="str">
        <f t="shared" si="19"/>
        <v/>
      </c>
      <c r="AA30" t="str">
        <f t="shared" si="20"/>
        <v/>
      </c>
      <c r="AB30" t="str">
        <f t="shared" si="21"/>
        <v/>
      </c>
      <c r="AC30" t="str">
        <f t="shared" si="22"/>
        <v/>
      </c>
      <c r="AD30" t="str">
        <f t="shared" si="23"/>
        <v/>
      </c>
      <c r="AE30" t="str">
        <f t="shared" si="24"/>
        <v/>
      </c>
    </row>
    <row r="31" spans="1:31" x14ac:dyDescent="0.2">
      <c r="A31">
        <v>27</v>
      </c>
      <c r="B31" t="s">
        <v>40</v>
      </c>
      <c r="C31">
        <v>2744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2744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2744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2744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2744</v>
      </c>
      <c r="AD31" t="str">
        <f t="shared" si="23"/>
        <v/>
      </c>
      <c r="AE31" t="str">
        <f t="shared" si="24"/>
        <v/>
      </c>
    </row>
    <row r="32" spans="1:31" x14ac:dyDescent="0.2">
      <c r="A32">
        <v>28</v>
      </c>
      <c r="B32" t="s">
        <v>41</v>
      </c>
      <c r="C32">
        <v>3885</v>
      </c>
      <c r="D32" t="s">
        <v>6</v>
      </c>
      <c r="E32" t="s">
        <v>5</v>
      </c>
      <c r="F32">
        <v>100</v>
      </c>
      <c r="G32">
        <f t="shared" si="0"/>
        <v>0</v>
      </c>
      <c r="H32" t="str">
        <f t="shared" si="1"/>
        <v/>
      </c>
      <c r="I32" t="str">
        <f t="shared" si="2"/>
        <v/>
      </c>
      <c r="J32" t="str">
        <f t="shared" si="3"/>
        <v/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 t="str">
        <f t="shared" si="11"/>
        <v/>
      </c>
      <c r="S32" t="str">
        <f t="shared" si="12"/>
        <v/>
      </c>
      <c r="T32" t="str">
        <f t="shared" si="13"/>
        <v/>
      </c>
      <c r="U32" t="str">
        <f t="shared" si="14"/>
        <v/>
      </c>
      <c r="V32" t="str">
        <f t="shared" si="15"/>
        <v/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 t="str">
        <f t="shared" si="23"/>
        <v/>
      </c>
      <c r="AE32" t="str">
        <f t="shared" si="24"/>
        <v/>
      </c>
    </row>
    <row r="33" spans="1:31" x14ac:dyDescent="0.2">
      <c r="A33">
        <v>29</v>
      </c>
      <c r="B33" t="s">
        <v>42</v>
      </c>
      <c r="C33">
        <v>1432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1432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1432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1432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1432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 x14ac:dyDescent="0.2">
      <c r="A34">
        <v>30</v>
      </c>
      <c r="B34" t="s">
        <v>43</v>
      </c>
      <c r="C34">
        <v>2136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2136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2136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2136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2136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 x14ac:dyDescent="0.2">
      <c r="A35">
        <v>31</v>
      </c>
      <c r="B35" t="s">
        <v>44</v>
      </c>
      <c r="C35">
        <v>2992</v>
      </c>
      <c r="D35" t="s">
        <v>6</v>
      </c>
      <c r="E35" t="s">
        <v>5</v>
      </c>
      <c r="F35">
        <v>150</v>
      </c>
      <c r="G35">
        <f t="shared" si="0"/>
        <v>0</v>
      </c>
      <c r="H35" t="str">
        <f t="shared" si="1"/>
        <v/>
      </c>
      <c r="I35" t="str">
        <f t="shared" si="2"/>
        <v/>
      </c>
      <c r="J35" t="str">
        <f t="shared" si="3"/>
        <v/>
      </c>
      <c r="K35" t="str">
        <f t="shared" si="4"/>
        <v/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 t="str">
        <f t="shared" si="12"/>
        <v/>
      </c>
      <c r="T35" t="str">
        <f t="shared" si="13"/>
        <v/>
      </c>
      <c r="U35" t="str">
        <f t="shared" si="14"/>
        <v/>
      </c>
      <c r="V35" t="str">
        <f t="shared" si="15"/>
        <v/>
      </c>
      <c r="W35" t="str">
        <f t="shared" si="16"/>
        <v/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 t="str">
        <f t="shared" si="24"/>
        <v/>
      </c>
    </row>
    <row r="36" spans="1:31" x14ac:dyDescent="0.2">
      <c r="A36">
        <v>32</v>
      </c>
      <c r="B36" t="s">
        <v>45</v>
      </c>
      <c r="C36">
        <v>3350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3350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3350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3350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3350</v>
      </c>
      <c r="AE36" t="str">
        <f t="shared" si="24"/>
        <v/>
      </c>
    </row>
    <row r="37" spans="1:31" x14ac:dyDescent="0.2">
      <c r="A37">
        <v>33</v>
      </c>
      <c r="B37" t="s">
        <v>46</v>
      </c>
      <c r="C37">
        <v>2817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2817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2817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2817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2817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 x14ac:dyDescent="0.2">
      <c r="A38">
        <v>34</v>
      </c>
      <c r="B38" t="s">
        <v>47</v>
      </c>
      <c r="C38">
        <v>3580</v>
      </c>
      <c r="D38" t="s">
        <v>6</v>
      </c>
      <c r="E38" t="s">
        <v>5</v>
      </c>
      <c r="F38">
        <v>100</v>
      </c>
      <c r="G38">
        <f t="shared" si="25"/>
        <v>0</v>
      </c>
      <c r="H38" t="str">
        <f t="shared" si="26"/>
        <v/>
      </c>
      <c r="I38" t="str">
        <f t="shared" si="27"/>
        <v/>
      </c>
      <c r="J38" t="str">
        <f t="shared" si="28"/>
        <v/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 t="str">
        <f t="shared" si="36"/>
        <v/>
      </c>
      <c r="S38" t="str">
        <f t="shared" si="37"/>
        <v/>
      </c>
      <c r="T38" t="str">
        <f t="shared" si="38"/>
        <v/>
      </c>
      <c r="U38" t="str">
        <f t="shared" si="39"/>
        <v/>
      </c>
      <c r="V38" t="str">
        <f t="shared" si="40"/>
        <v/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 t="str">
        <f t="shared" si="48"/>
        <v/>
      </c>
      <c r="AE38" t="str">
        <f t="shared" si="49"/>
        <v/>
      </c>
    </row>
    <row r="39" spans="1:31" x14ac:dyDescent="0.2">
      <c r="A39">
        <v>35</v>
      </c>
      <c r="B39" t="s">
        <v>48</v>
      </c>
      <c r="C39">
        <v>2968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2968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2968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2968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2968</v>
      </c>
    </row>
    <row r="40" spans="1:31" x14ac:dyDescent="0.2">
      <c r="A40">
        <v>36</v>
      </c>
      <c r="B40" t="s">
        <v>49</v>
      </c>
      <c r="C40">
        <v>2155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2155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2155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2155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2155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 x14ac:dyDescent="0.2">
      <c r="A41">
        <v>37</v>
      </c>
      <c r="B41" t="s">
        <v>50</v>
      </c>
      <c r="C41">
        <v>3163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3163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3163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3163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3163</v>
      </c>
      <c r="AE41" t="str">
        <f t="shared" si="49"/>
        <v/>
      </c>
    </row>
    <row r="42" spans="1:31" x14ac:dyDescent="0.2">
      <c r="A42">
        <v>38</v>
      </c>
      <c r="B42" t="s">
        <v>51</v>
      </c>
      <c r="C42">
        <v>3146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3146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3146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3146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3146</v>
      </c>
    </row>
    <row r="43" spans="1:31" x14ac:dyDescent="0.2">
      <c r="A43">
        <v>39</v>
      </c>
      <c r="B43" t="s">
        <v>52</v>
      </c>
      <c r="C43">
        <v>1538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1538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1538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1538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1538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 x14ac:dyDescent="0.2">
      <c r="A44">
        <v>40</v>
      </c>
      <c r="B44" t="s">
        <v>53</v>
      </c>
      <c r="C44">
        <v>2240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2240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2240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2240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2240</v>
      </c>
      <c r="AD44" t="str">
        <f t="shared" si="48"/>
        <v/>
      </c>
      <c r="AE44" t="str">
        <f t="shared" si="49"/>
        <v/>
      </c>
    </row>
    <row r="45" spans="1:31" x14ac:dyDescent="0.2">
      <c r="A45">
        <v>41</v>
      </c>
      <c r="B45" t="s">
        <v>54</v>
      </c>
      <c r="C45">
        <v>2225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2225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2225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2225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2225</v>
      </c>
    </row>
    <row r="46" spans="1:31" x14ac:dyDescent="0.2">
      <c r="A46">
        <v>42</v>
      </c>
      <c r="B46" t="s">
        <v>55</v>
      </c>
      <c r="C46">
        <v>1627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1627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1627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1627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1627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 x14ac:dyDescent="0.2">
      <c r="A47">
        <v>43</v>
      </c>
      <c r="B47" t="s">
        <v>56</v>
      </c>
      <c r="C47">
        <v>2452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2452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2452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2452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2452</v>
      </c>
      <c r="AE47" t="str">
        <f t="shared" si="49"/>
        <v/>
      </c>
    </row>
    <row r="48" spans="1:31" x14ac:dyDescent="0.2">
      <c r="A48">
        <v>44</v>
      </c>
      <c r="B48" t="s">
        <v>57</v>
      </c>
      <c r="C48">
        <v>2688</v>
      </c>
      <c r="D48" t="s">
        <v>5</v>
      </c>
      <c r="E48" t="s">
        <v>6</v>
      </c>
      <c r="F48">
        <v>150</v>
      </c>
      <c r="G48">
        <f t="shared" si="25"/>
        <v>0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 t="str">
        <f t="shared" si="33"/>
        <v/>
      </c>
      <c r="P48" t="str">
        <f t="shared" si="34"/>
        <v/>
      </c>
      <c r="Q48" t="str">
        <f t="shared" si="35"/>
        <v/>
      </c>
      <c r="R48" t="str">
        <f t="shared" si="36"/>
        <v/>
      </c>
      <c r="S48" t="str">
        <f t="shared" si="37"/>
        <v/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 t="str">
        <f t="shared" si="45"/>
        <v/>
      </c>
      <c r="AB48" t="str">
        <f t="shared" si="46"/>
        <v/>
      </c>
      <c r="AC48" t="str">
        <f t="shared" si="47"/>
        <v/>
      </c>
      <c r="AD48" t="str">
        <f t="shared" si="48"/>
        <v/>
      </c>
      <c r="AE48" t="str">
        <f t="shared" si="49"/>
        <v/>
      </c>
    </row>
    <row r="49" spans="1:31" x14ac:dyDescent="0.2">
      <c r="A49">
        <v>45</v>
      </c>
      <c r="B49" t="s">
        <v>58</v>
      </c>
      <c r="C49">
        <v>1726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1726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1726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1726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1726</v>
      </c>
      <c r="AD49" t="str">
        <f t="shared" si="48"/>
        <v/>
      </c>
      <c r="AE49" t="str">
        <f t="shared" si="49"/>
        <v/>
      </c>
    </row>
    <row r="50" spans="1:31" x14ac:dyDescent="0.2">
      <c r="A50">
        <v>46</v>
      </c>
      <c r="B50" t="s">
        <v>59</v>
      </c>
      <c r="C50">
        <v>1820</v>
      </c>
      <c r="D50" t="s">
        <v>5</v>
      </c>
      <c r="E50" t="s">
        <v>6</v>
      </c>
      <c r="F50">
        <v>100</v>
      </c>
      <c r="G50">
        <f t="shared" si="25"/>
        <v>0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 t="str">
        <f t="shared" si="32"/>
        <v/>
      </c>
      <c r="O50" t="str">
        <f t="shared" si="33"/>
        <v/>
      </c>
      <c r="P50" t="str">
        <f t="shared" si="34"/>
        <v/>
      </c>
      <c r="Q50" t="str">
        <f t="shared" si="35"/>
        <v/>
      </c>
      <c r="R50" t="str">
        <f t="shared" si="36"/>
        <v/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 t="str">
        <f t="shared" si="44"/>
        <v/>
      </c>
      <c r="AA50" t="str">
        <f t="shared" si="45"/>
        <v/>
      </c>
      <c r="AB50" t="str">
        <f t="shared" si="46"/>
        <v/>
      </c>
      <c r="AC50" t="str">
        <f t="shared" si="47"/>
        <v/>
      </c>
      <c r="AD50" t="str">
        <f t="shared" si="48"/>
        <v/>
      </c>
      <c r="AE50" t="str">
        <f t="shared" si="49"/>
        <v/>
      </c>
    </row>
    <row r="51" spans="1:31" x14ac:dyDescent="0.2">
      <c r="A51">
        <v>47</v>
      </c>
      <c r="B51" t="s">
        <v>60</v>
      </c>
      <c r="C51">
        <v>2206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2206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2206</v>
      </c>
      <c r="Q51" t="str">
        <f t="shared" si="35"/>
        <v/>
      </c>
      <c r="R51" t="str">
        <f t="shared" si="36"/>
        <v/>
      </c>
      <c r="S51" t="str">
        <f t="shared" si="37"/>
        <v/>
      </c>
      <c r="T51" t="str">
        <f t="shared" si="38"/>
        <v/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2206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 x14ac:dyDescent="0.2">
      <c r="A52">
        <v>48</v>
      </c>
      <c r="B52" t="s">
        <v>61</v>
      </c>
      <c r="C52">
        <v>2759</v>
      </c>
      <c r="D52" t="s">
        <v>6</v>
      </c>
      <c r="E52" t="s">
        <v>5</v>
      </c>
      <c r="F52">
        <v>50</v>
      </c>
      <c r="G52">
        <f t="shared" si="25"/>
        <v>0</v>
      </c>
      <c r="H52" t="str">
        <f t="shared" si="26"/>
        <v/>
      </c>
      <c r="I52" t="str">
        <f t="shared" si="27"/>
        <v/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 t="str">
        <f t="shared" si="35"/>
        <v/>
      </c>
      <c r="R52" t="str">
        <f t="shared" si="36"/>
        <v/>
      </c>
      <c r="S52" t="str">
        <f t="shared" si="37"/>
        <v/>
      </c>
      <c r="T52" t="str">
        <f t="shared" si="38"/>
        <v/>
      </c>
      <c r="U52" t="str">
        <f t="shared" si="39"/>
        <v/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 t="str">
        <f t="shared" si="47"/>
        <v/>
      </c>
      <c r="AD52" t="str">
        <f t="shared" si="48"/>
        <v/>
      </c>
      <c r="AE52" t="str">
        <f t="shared" si="49"/>
        <v/>
      </c>
    </row>
    <row r="53" spans="1:31" x14ac:dyDescent="0.2">
      <c r="A53">
        <v>49</v>
      </c>
      <c r="B53" t="s">
        <v>62</v>
      </c>
      <c r="C53">
        <v>2132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2132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2132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2132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2132</v>
      </c>
      <c r="AE53" t="str">
        <f t="shared" si="49"/>
        <v/>
      </c>
    </row>
    <row r="54" spans="1:31" x14ac:dyDescent="0.2">
      <c r="A54">
        <v>50</v>
      </c>
      <c r="B54" t="s">
        <v>63</v>
      </c>
      <c r="C54">
        <v>2410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2410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2410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2410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2410</v>
      </c>
    </row>
    <row r="55" spans="1:31" x14ac:dyDescent="0.2">
      <c r="A55">
        <v>51</v>
      </c>
      <c r="B55" t="s">
        <v>64</v>
      </c>
      <c r="C55">
        <v>1450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1450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1450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1450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1450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 x14ac:dyDescent="0.2">
      <c r="A56">
        <v>52</v>
      </c>
      <c r="B56" t="s">
        <v>65</v>
      </c>
      <c r="C56">
        <v>1533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1533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1533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1533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1533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 x14ac:dyDescent="0.2">
      <c r="A57">
        <v>53</v>
      </c>
      <c r="B57" t="s">
        <v>66</v>
      </c>
      <c r="C57">
        <v>2905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2905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2905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2905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2905</v>
      </c>
      <c r="AE57" t="str">
        <f t="shared" si="49"/>
        <v/>
      </c>
    </row>
    <row r="58" spans="1:31" x14ac:dyDescent="0.2">
      <c r="A58">
        <v>54</v>
      </c>
      <c r="B58" t="s">
        <v>67</v>
      </c>
      <c r="C58">
        <v>1745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1745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1745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1745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1745</v>
      </c>
      <c r="AD58" t="str">
        <f t="shared" si="48"/>
        <v/>
      </c>
      <c r="AE58" t="str">
        <f t="shared" si="49"/>
        <v/>
      </c>
    </row>
    <row r="59" spans="1:31" x14ac:dyDescent="0.2">
      <c r="A59">
        <v>55</v>
      </c>
      <c r="B59" t="s">
        <v>68</v>
      </c>
      <c r="C59">
        <v>2855</v>
      </c>
      <c r="D59" t="s">
        <v>6</v>
      </c>
      <c r="E59" t="s">
        <v>5</v>
      </c>
      <c r="F59">
        <v>150</v>
      </c>
      <c r="G59">
        <f t="shared" si="25"/>
        <v>0</v>
      </c>
      <c r="H59" t="str">
        <f t="shared" si="26"/>
        <v/>
      </c>
      <c r="I59" t="str">
        <f t="shared" si="27"/>
        <v/>
      </c>
      <c r="J59" t="str">
        <f t="shared" si="28"/>
        <v/>
      </c>
      <c r="K59" t="str">
        <f t="shared" si="29"/>
        <v/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 t="str">
        <f t="shared" si="37"/>
        <v/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 x14ac:dyDescent="0.2">
      <c r="A60">
        <v>56</v>
      </c>
      <c r="B60" t="s">
        <v>69</v>
      </c>
      <c r="C60">
        <v>2087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2087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2087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2087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2087</v>
      </c>
      <c r="AD60" t="str">
        <f t="shared" si="48"/>
        <v/>
      </c>
      <c r="AE60" t="str">
        <f t="shared" si="49"/>
        <v/>
      </c>
    </row>
    <row r="61" spans="1:31" x14ac:dyDescent="0.2">
      <c r="A61">
        <v>57</v>
      </c>
      <c r="B61" t="s">
        <v>70</v>
      </c>
      <c r="C61">
        <v>1806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1806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1806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1806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1806</v>
      </c>
    </row>
    <row r="62" spans="1:31" x14ac:dyDescent="0.2">
      <c r="A62">
        <v>58</v>
      </c>
      <c r="B62" t="s">
        <v>71</v>
      </c>
      <c r="C62">
        <v>2815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2815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2815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2815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2815</v>
      </c>
      <c r="AE62" t="str">
        <f t="shared" si="49"/>
        <v/>
      </c>
    </row>
    <row r="63" spans="1:31" x14ac:dyDescent="0.2">
      <c r="A63">
        <v>59</v>
      </c>
      <c r="B63" t="s">
        <v>72</v>
      </c>
      <c r="C63">
        <v>2339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2339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2339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2339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2339</v>
      </c>
    </row>
    <row r="64" spans="1:31" x14ac:dyDescent="0.2">
      <c r="A64">
        <v>60</v>
      </c>
      <c r="B64" t="s">
        <v>73</v>
      </c>
      <c r="C64">
        <v>2705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2705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2705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2705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2705</v>
      </c>
      <c r="AE64" t="str">
        <f t="shared" si="49"/>
        <v/>
      </c>
    </row>
    <row r="65" spans="1:31" x14ac:dyDescent="0.2">
      <c r="A65">
        <v>61</v>
      </c>
      <c r="B65" t="s">
        <v>74</v>
      </c>
      <c r="C65">
        <v>1288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1288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1288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1288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1288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 x14ac:dyDescent="0.2">
      <c r="A66">
        <v>62</v>
      </c>
      <c r="B66" t="s">
        <v>75</v>
      </c>
      <c r="C66">
        <v>1657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1657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1657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1657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1657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 x14ac:dyDescent="0.2">
      <c r="A67">
        <v>63</v>
      </c>
      <c r="B67" t="s">
        <v>76</v>
      </c>
      <c r="C67">
        <v>3446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3446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3446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3446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3446</v>
      </c>
      <c r="AD67" t="str">
        <f t="shared" si="48"/>
        <v/>
      </c>
      <c r="AE67" t="str">
        <f t="shared" si="49"/>
        <v/>
      </c>
    </row>
    <row r="68" spans="1:31" x14ac:dyDescent="0.2">
      <c r="A68">
        <v>64</v>
      </c>
      <c r="B68" t="s">
        <v>77</v>
      </c>
      <c r="C68">
        <v>2511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2511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2511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2511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2511</v>
      </c>
      <c r="AD68" t="str">
        <f t="shared" si="48"/>
        <v/>
      </c>
      <c r="AE68" t="str">
        <f t="shared" si="49"/>
        <v/>
      </c>
    </row>
    <row r="69" spans="1:31" x14ac:dyDescent="0.2">
      <c r="A69">
        <v>65</v>
      </c>
      <c r="B69" t="s">
        <v>78</v>
      </c>
      <c r="C69">
        <v>2758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2758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2758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2758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2758</v>
      </c>
    </row>
    <row r="70" spans="1:31" x14ac:dyDescent="0.2">
      <c r="A70">
        <v>66</v>
      </c>
      <c r="B70" t="s">
        <v>79</v>
      </c>
      <c r="C70">
        <v>1387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1387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1387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1387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1387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 x14ac:dyDescent="0.2">
      <c r="A71">
        <v>67</v>
      </c>
      <c r="B71" t="s">
        <v>80</v>
      </c>
      <c r="C71">
        <v>3149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3149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3149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3149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3149</v>
      </c>
    </row>
    <row r="72" spans="1:31" x14ac:dyDescent="0.2">
      <c r="A72">
        <v>68</v>
      </c>
      <c r="B72" t="s">
        <v>81</v>
      </c>
      <c r="C72">
        <v>2066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2066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2066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2066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2066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 x14ac:dyDescent="0.2">
      <c r="A73">
        <v>69</v>
      </c>
      <c r="B73" t="s">
        <v>82</v>
      </c>
      <c r="C73">
        <v>3107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3107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3107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3107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3107</v>
      </c>
      <c r="AD73" t="str">
        <f t="shared" si="73"/>
        <v/>
      </c>
      <c r="AE73" t="str">
        <f t="shared" si="74"/>
        <v/>
      </c>
    </row>
    <row r="74" spans="1:31" x14ac:dyDescent="0.2">
      <c r="A74">
        <v>70</v>
      </c>
      <c r="B74" t="s">
        <v>83</v>
      </c>
      <c r="C74">
        <v>2078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2078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2078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2078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2078</v>
      </c>
      <c r="AD74" t="str">
        <f t="shared" si="73"/>
        <v/>
      </c>
      <c r="AE74" t="str">
        <f t="shared" si="74"/>
        <v/>
      </c>
    </row>
    <row r="75" spans="1:31" x14ac:dyDescent="0.2">
      <c r="A75">
        <v>71</v>
      </c>
      <c r="B75" t="s">
        <v>84</v>
      </c>
      <c r="C75">
        <v>2577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2577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2577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2577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2577</v>
      </c>
      <c r="AE75" t="str">
        <f t="shared" si="74"/>
        <v/>
      </c>
    </row>
    <row r="76" spans="1:31" x14ac:dyDescent="0.2">
      <c r="A76">
        <v>72</v>
      </c>
      <c r="B76" t="s">
        <v>85</v>
      </c>
      <c r="C76">
        <v>4334</v>
      </c>
      <c r="D76" t="s">
        <v>5</v>
      </c>
      <c r="E76" t="s">
        <v>6</v>
      </c>
      <c r="F76">
        <v>100</v>
      </c>
      <c r="G76">
        <f t="shared" si="50"/>
        <v>0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 t="str">
        <f t="shared" si="57"/>
        <v/>
      </c>
      <c r="O76" t="str">
        <f t="shared" si="58"/>
        <v/>
      </c>
      <c r="P76" t="str">
        <f t="shared" si="59"/>
        <v/>
      </c>
      <c r="Q76" t="str">
        <f t="shared" si="60"/>
        <v/>
      </c>
      <c r="R76" t="str">
        <f t="shared" si="61"/>
        <v/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 t="str">
        <f t="shared" si="69"/>
        <v/>
      </c>
      <c r="AA76" t="str">
        <f t="shared" si="70"/>
        <v/>
      </c>
      <c r="AB76" t="str">
        <f t="shared" si="71"/>
        <v/>
      </c>
      <c r="AC76" t="str">
        <f t="shared" si="72"/>
        <v/>
      </c>
      <c r="AD76" t="str">
        <f t="shared" si="73"/>
        <v/>
      </c>
      <c r="AE76" t="str">
        <f t="shared" si="74"/>
        <v/>
      </c>
    </row>
    <row r="77" spans="1:31" x14ac:dyDescent="0.2">
      <c r="A77">
        <v>73</v>
      </c>
      <c r="B77" t="s">
        <v>86</v>
      </c>
      <c r="C77">
        <v>2051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2051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2051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2051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2051</v>
      </c>
      <c r="AE77" t="str">
        <f t="shared" si="74"/>
        <v/>
      </c>
    </row>
    <row r="78" spans="1:31" x14ac:dyDescent="0.2">
      <c r="A78">
        <v>74</v>
      </c>
      <c r="B78" t="s">
        <v>87</v>
      </c>
      <c r="C78">
        <v>2334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2334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2334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2334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2334</v>
      </c>
      <c r="AE78" t="str">
        <f t="shared" si="74"/>
        <v/>
      </c>
    </row>
    <row r="79" spans="1:31" x14ac:dyDescent="0.2">
      <c r="A79">
        <v>75</v>
      </c>
      <c r="B79" t="s">
        <v>88</v>
      </c>
      <c r="C79">
        <v>3927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3927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3927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3927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3927</v>
      </c>
    </row>
    <row r="80" spans="1:31" x14ac:dyDescent="0.2">
      <c r="A80">
        <v>76</v>
      </c>
      <c r="B80" t="s">
        <v>89</v>
      </c>
      <c r="C80">
        <v>2656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2656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2656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 t="str">
        <f t="shared" si="67"/>
        <v/>
      </c>
      <c r="Y80" t="str">
        <f t="shared" si="68"/>
        <v/>
      </c>
      <c r="Z80" t="str">
        <f t="shared" si="69"/>
        <v/>
      </c>
      <c r="AA80" t="str">
        <f t="shared" si="70"/>
        <v/>
      </c>
      <c r="AB80" t="str">
        <f t="shared" si="71"/>
        <v/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 x14ac:dyDescent="0.2">
      <c r="A81">
        <v>77</v>
      </c>
      <c r="B81" t="s">
        <v>90</v>
      </c>
      <c r="C81">
        <v>2048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2048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2048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2048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2048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 x14ac:dyDescent="0.2">
      <c r="A82">
        <v>78</v>
      </c>
      <c r="B82" t="s">
        <v>91</v>
      </c>
      <c r="C82">
        <v>2617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2617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2617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2617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2617</v>
      </c>
      <c r="AD82" t="str">
        <f t="shared" si="73"/>
        <v/>
      </c>
      <c r="AE82" t="str">
        <f t="shared" si="74"/>
        <v/>
      </c>
    </row>
    <row r="83" spans="1:31" x14ac:dyDescent="0.2">
      <c r="A83">
        <v>79</v>
      </c>
      <c r="B83" t="s">
        <v>92</v>
      </c>
      <c r="C83">
        <v>2088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2088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2088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2088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2088</v>
      </c>
      <c r="AD83" t="str">
        <f t="shared" si="73"/>
        <v/>
      </c>
      <c r="AE83" t="str">
        <f t="shared" si="74"/>
        <v/>
      </c>
    </row>
    <row r="84" spans="1:31" x14ac:dyDescent="0.2">
      <c r="A84">
        <v>80</v>
      </c>
      <c r="B84" t="s">
        <v>93</v>
      </c>
      <c r="C84">
        <v>2649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2649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2649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2649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2649</v>
      </c>
    </row>
    <row r="85" spans="1:31" x14ac:dyDescent="0.2">
      <c r="A85">
        <v>81</v>
      </c>
      <c r="B85" t="s">
        <v>94</v>
      </c>
      <c r="C85">
        <v>3132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3132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3132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3132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3132</v>
      </c>
      <c r="AD85" t="str">
        <f t="shared" si="73"/>
        <v/>
      </c>
      <c r="AE85" t="str">
        <f t="shared" si="74"/>
        <v/>
      </c>
    </row>
    <row r="86" spans="1:31" x14ac:dyDescent="0.2">
      <c r="A86">
        <v>82</v>
      </c>
      <c r="B86" t="s">
        <v>95</v>
      </c>
      <c r="C86">
        <v>1288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1288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1288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1288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1288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 x14ac:dyDescent="0.2">
      <c r="A87">
        <v>83</v>
      </c>
      <c r="B87" t="s">
        <v>96</v>
      </c>
      <c r="C87">
        <v>2583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2583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2583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2583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2583</v>
      </c>
    </row>
    <row r="88" spans="1:31" x14ac:dyDescent="0.2">
      <c r="A88">
        <v>84</v>
      </c>
      <c r="B88" t="s">
        <v>97</v>
      </c>
      <c r="C88">
        <v>2781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2781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2781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2781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2781</v>
      </c>
      <c r="AD88" t="str">
        <f t="shared" si="73"/>
        <v/>
      </c>
      <c r="AE88" t="str">
        <f t="shared" si="74"/>
        <v/>
      </c>
    </row>
    <row r="89" spans="1:31" x14ac:dyDescent="0.2">
      <c r="A89">
        <v>85</v>
      </c>
      <c r="B89" t="s">
        <v>98</v>
      </c>
      <c r="C89">
        <v>1984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1984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1984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1984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1984</v>
      </c>
      <c r="AE89" t="str">
        <f t="shared" si="74"/>
        <v/>
      </c>
    </row>
    <row r="90" spans="1:31" x14ac:dyDescent="0.2">
      <c r="A90">
        <v>86</v>
      </c>
      <c r="B90" t="s">
        <v>99</v>
      </c>
      <c r="C90">
        <v>2163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2163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2163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2163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2163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 x14ac:dyDescent="0.2">
      <c r="A91">
        <v>87</v>
      </c>
      <c r="B91" t="s">
        <v>100</v>
      </c>
      <c r="C91">
        <v>4167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4167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4167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4167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 t="str">
        <f t="shared" si="74"/>
        <v/>
      </c>
    </row>
    <row r="92" spans="1:31" x14ac:dyDescent="0.2">
      <c r="A92">
        <v>88</v>
      </c>
      <c r="B92" t="s">
        <v>101</v>
      </c>
      <c r="C92">
        <v>2507</v>
      </c>
      <c r="D92" t="s">
        <v>5</v>
      </c>
      <c r="E92" t="s">
        <v>6</v>
      </c>
      <c r="F92">
        <v>100</v>
      </c>
      <c r="G92">
        <f t="shared" si="50"/>
        <v>0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 t="str">
        <f t="shared" si="57"/>
        <v/>
      </c>
      <c r="O92" t="str">
        <f t="shared" si="58"/>
        <v/>
      </c>
      <c r="P92" t="str">
        <f t="shared" si="59"/>
        <v/>
      </c>
      <c r="Q92" t="str">
        <f t="shared" si="60"/>
        <v/>
      </c>
      <c r="R92" t="str">
        <f t="shared" si="61"/>
        <v/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 t="str">
        <f t="shared" si="69"/>
        <v/>
      </c>
      <c r="AA92" t="str">
        <f t="shared" si="70"/>
        <v/>
      </c>
      <c r="AB92" t="str">
        <f t="shared" si="71"/>
        <v/>
      </c>
      <c r="AC92" t="str">
        <f t="shared" si="72"/>
        <v/>
      </c>
      <c r="AD92" t="str">
        <f t="shared" si="73"/>
        <v/>
      </c>
      <c r="AE92" t="str">
        <f t="shared" si="74"/>
        <v/>
      </c>
    </row>
    <row r="93" spans="1:31" x14ac:dyDescent="0.2">
      <c r="A93">
        <v>89</v>
      </c>
      <c r="B93" t="s">
        <v>102</v>
      </c>
      <c r="C93">
        <v>2285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2285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2285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2285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2285</v>
      </c>
      <c r="AE93" t="str">
        <f t="shared" si="74"/>
        <v/>
      </c>
    </row>
    <row r="94" spans="1:31" x14ac:dyDescent="0.2">
      <c r="A94">
        <v>90</v>
      </c>
      <c r="B94" t="s">
        <v>103</v>
      </c>
      <c r="C94">
        <v>2289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2289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2289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2289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2289</v>
      </c>
      <c r="AD94" t="str">
        <f t="shared" si="73"/>
        <v/>
      </c>
      <c r="AE94" t="str">
        <f t="shared" si="74"/>
        <v/>
      </c>
    </row>
    <row r="95" spans="1:31" x14ac:dyDescent="0.2">
      <c r="A95">
        <v>91</v>
      </c>
      <c r="B95" t="s">
        <v>104</v>
      </c>
      <c r="C95">
        <v>1215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1215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1215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1215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1215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 x14ac:dyDescent="0.2">
      <c r="A96">
        <v>92</v>
      </c>
      <c r="B96" t="s">
        <v>105</v>
      </c>
      <c r="C96">
        <v>2339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2339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2339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2339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2339</v>
      </c>
    </row>
    <row r="97" spans="1:31" x14ac:dyDescent="0.2">
      <c r="A97">
        <v>93</v>
      </c>
      <c r="B97" t="s">
        <v>106</v>
      </c>
      <c r="C97">
        <v>3758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3758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3758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3758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3758</v>
      </c>
    </row>
    <row r="98" spans="1:31" x14ac:dyDescent="0.2">
      <c r="A98">
        <v>94</v>
      </c>
      <c r="B98" t="s">
        <v>107</v>
      </c>
      <c r="C98">
        <v>1873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1873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1873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1873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1873</v>
      </c>
      <c r="AD98" t="str">
        <f t="shared" si="73"/>
        <v/>
      </c>
      <c r="AE98" t="str">
        <f t="shared" si="74"/>
        <v/>
      </c>
    </row>
    <row r="99" spans="1:31" x14ac:dyDescent="0.2">
      <c r="A99">
        <v>95</v>
      </c>
      <c r="B99" t="s">
        <v>108</v>
      </c>
      <c r="C99">
        <v>2030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2030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2030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2030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2030</v>
      </c>
      <c r="AE99" t="str">
        <f t="shared" si="74"/>
        <v/>
      </c>
    </row>
    <row r="100" spans="1:31" x14ac:dyDescent="0.2">
      <c r="A100">
        <v>96</v>
      </c>
      <c r="B100" t="s">
        <v>109</v>
      </c>
      <c r="C100">
        <v>2102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2102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2102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2102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2102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 x14ac:dyDescent="0.2">
      <c r="G101" t="s">
        <v>12</v>
      </c>
      <c r="H101">
        <f t="shared" ref="H101:AE101" si="75">AVERAGE(H5:H100)</f>
        <v>1478.9166666666667</v>
      </c>
      <c r="I101">
        <f t="shared" si="75"/>
        <v>2630.4</v>
      </c>
      <c r="J101">
        <f t="shared" si="75"/>
        <v>2420.8000000000002</v>
      </c>
      <c r="K101">
        <f t="shared" si="75"/>
        <v>2936</v>
      </c>
      <c r="L101">
        <f t="shared" si="75"/>
        <v>1976.25</v>
      </c>
      <c r="M101">
        <f t="shared" si="75"/>
        <v>2470.75</v>
      </c>
      <c r="N101">
        <f t="shared" si="75"/>
        <v>2664.3333333333335</v>
      </c>
      <c r="O101">
        <f t="shared" si="75"/>
        <v>2800.818181818182</v>
      </c>
      <c r="P101">
        <f t="shared" si="75"/>
        <v>1727.5833333333333</v>
      </c>
      <c r="Q101">
        <f t="shared" si="75"/>
        <v>2543.318181818182</v>
      </c>
      <c r="R101">
        <f t="shared" si="75"/>
        <v>2536.1578947368421</v>
      </c>
      <c r="S101">
        <f t="shared" si="75"/>
        <v>2865.1904761904761</v>
      </c>
      <c r="T101">
        <f t="shared" si="75"/>
        <v>1412.8181818181818</v>
      </c>
      <c r="U101">
        <f t="shared" si="75"/>
        <v>2630.4</v>
      </c>
      <c r="V101">
        <f t="shared" si="75"/>
        <v>2420.8000000000002</v>
      </c>
      <c r="W101">
        <f t="shared" si="75"/>
        <v>2936</v>
      </c>
      <c r="X101">
        <f t="shared" si="75"/>
        <v>1914.4545454545455</v>
      </c>
      <c r="Y101">
        <f t="shared" si="75"/>
        <v>2317</v>
      </c>
      <c r="Z101">
        <f t="shared" si="75"/>
        <v>2664.3333333333335</v>
      </c>
      <c r="AA101">
        <f t="shared" si="75"/>
        <v>2800.818181818182</v>
      </c>
      <c r="AB101">
        <f t="shared" si="75"/>
        <v>1687.2173913043478</v>
      </c>
      <c r="AC101">
        <f t="shared" si="75"/>
        <v>2466.2380952380954</v>
      </c>
      <c r="AD101">
        <f t="shared" si="75"/>
        <v>2536.1578947368421</v>
      </c>
      <c r="AE101">
        <f t="shared" si="75"/>
        <v>2800.1</v>
      </c>
    </row>
    <row r="102" spans="1:31" x14ac:dyDescent="0.2">
      <c r="G102" t="s">
        <v>13</v>
      </c>
      <c r="H102">
        <f t="shared" ref="H102:AE102" si="76">STDEV(H5:H100)</f>
        <v>318.9164776190936</v>
      </c>
      <c r="I102">
        <f t="shared" si="76"/>
        <v>402.47793590318656</v>
      </c>
      <c r="J102">
        <f t="shared" si="76"/>
        <v>431.8985992105093</v>
      </c>
      <c r="K102">
        <f t="shared" si="76"/>
        <v>727.98076897676356</v>
      </c>
      <c r="L102">
        <f t="shared" si="76"/>
        <v>307.99826593372541</v>
      </c>
      <c r="M102">
        <f t="shared" si="76"/>
        <v>805.73660539454659</v>
      </c>
      <c r="N102">
        <f t="shared" si="76"/>
        <v>445.67336694040853</v>
      </c>
      <c r="O102">
        <f t="shared" si="76"/>
        <v>550.82934166251891</v>
      </c>
      <c r="P102">
        <f t="shared" si="76"/>
        <v>398.16534872780682</v>
      </c>
      <c r="Q102">
        <f t="shared" si="76"/>
        <v>645.0636281915024</v>
      </c>
      <c r="R102">
        <f t="shared" si="76"/>
        <v>444.01955201668727</v>
      </c>
      <c r="S102">
        <f t="shared" si="76"/>
        <v>628.46858466017318</v>
      </c>
      <c r="T102">
        <f t="shared" si="76"/>
        <v>232.82517826979898</v>
      </c>
      <c r="U102">
        <f t="shared" si="76"/>
        <v>402.47793590318656</v>
      </c>
      <c r="V102">
        <f t="shared" si="76"/>
        <v>431.8985992105093</v>
      </c>
      <c r="W102">
        <f t="shared" si="76"/>
        <v>727.98076897676356</v>
      </c>
      <c r="X102">
        <f t="shared" si="76"/>
        <v>232.25561936640554</v>
      </c>
      <c r="Y102">
        <f t="shared" si="76"/>
        <v>634.11118898817733</v>
      </c>
      <c r="Z102">
        <f t="shared" si="76"/>
        <v>445.67336694040853</v>
      </c>
      <c r="AA102">
        <f t="shared" si="76"/>
        <v>550.82934166251891</v>
      </c>
      <c r="AB102">
        <f t="shared" si="76"/>
        <v>353.35315279884696</v>
      </c>
      <c r="AC102">
        <f t="shared" si="76"/>
        <v>547.41893507275608</v>
      </c>
      <c r="AD102">
        <f t="shared" si="76"/>
        <v>444.01955201668727</v>
      </c>
      <c r="AE102">
        <f t="shared" si="76"/>
        <v>567.54372889718991</v>
      </c>
    </row>
    <row r="103" spans="1:31" s="2" customFormat="1" x14ac:dyDescent="0.2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 x14ac:dyDescent="0.2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 x14ac:dyDescent="0.2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 x14ac:dyDescent="0.2">
      <c r="G106" s="2" t="s">
        <v>114</v>
      </c>
      <c r="H106" s="3">
        <f>COUNTIFS($G$5:$G$100,0,$E$5:$E$100,"[b]",$F$5:$F$100,0)</f>
        <v>0</v>
      </c>
      <c r="I106" s="3">
        <f>COUNTIFS($G$5:$G$100,0,$E$5:$E$100,"[b]",$F$5:$F$100,50)</f>
        <v>2</v>
      </c>
      <c r="J106" s="3">
        <f>COUNTIFS($G$5:$G$100,0,$E$5:$E$100,"[b]",$F$5:$F$100,100)</f>
        <v>2</v>
      </c>
      <c r="K106" s="3">
        <f>COUNTIFS($G$5:$G$100,0,$E$5:$E$100,"[b]",$F$5:$F$100,150)</f>
        <v>2</v>
      </c>
      <c r="L106" s="3">
        <f>COUNTIFS($G$5:$G$100,0,$E$5:$E$100,"[n]",$F$5:$F$100,0)</f>
        <v>0</v>
      </c>
      <c r="M106" s="3">
        <f>COUNTIFS($G$5:$G$100,0,$E$5:$E$100,"[n]",$F$5:$F$100,50)</f>
        <v>0</v>
      </c>
      <c r="N106" s="3">
        <f>COUNTIFS($G$5:$G$100,0,$E$5:$E$100,"[n]",$F$5:$F$100,100)</f>
        <v>3</v>
      </c>
      <c r="O106" s="3">
        <f>COUNTIFS($G$5:$G$100,0,$E$5:$E$100,"[n]",$F$5:$F$100,150)</f>
        <v>1</v>
      </c>
      <c r="P106" s="3">
        <f>COUNTIFS($G$5:$G$100,0,$F$5:$F$100,0)</f>
        <v>0</v>
      </c>
      <c r="Q106" s="3">
        <f>COUNTIFS($G$5:$G$100,0,$F$5:$F$100,50)</f>
        <v>2</v>
      </c>
      <c r="R106" s="3">
        <f>COUNTIFS($G$5:$G$100,0,$F$5:$F$100,100)</f>
        <v>5</v>
      </c>
      <c r="S106" s="3">
        <f>COUNTIFS($G$5:$G$100,0,$F$5:$F$100,150)</f>
        <v>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 x14ac:dyDescent="0.2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2008-08-04T19:44:12Z</dcterms:created>
  <dcterms:modified xsi:type="dcterms:W3CDTF">2016-02-04T22:10:40Z</dcterms:modified>
</cp:coreProperties>
</file>