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G64" i="1"/>
  <c r="G65" i="1"/>
  <c r="L65" i="1"/>
  <c r="G66" i="1"/>
  <c r="G67" i="1"/>
  <c r="G68" i="1"/>
  <c r="G69" i="1"/>
  <c r="L69" i="1"/>
  <c r="G70" i="1"/>
  <c r="G71" i="1"/>
  <c r="G72" i="1"/>
  <c r="G73" i="1"/>
  <c r="L73" i="1"/>
  <c r="G74" i="1"/>
  <c r="G75" i="1"/>
  <c r="P75" i="1"/>
  <c r="G76" i="1"/>
  <c r="G77" i="1"/>
  <c r="P77" i="1"/>
  <c r="G78" i="1"/>
  <c r="G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P79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41" i="1"/>
  <c r="AD15" i="1"/>
  <c r="AB86" i="1"/>
  <c r="AD90" i="1"/>
  <c r="AD94" i="1"/>
  <c r="AD98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<sst xmlns="http://schemas.openxmlformats.org/spreadsheetml/2006/main" count="318" uniqueCount="117">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</sst>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2069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4122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2749</v>
      </c>
      <c r="D7" t="s">
        <v>6</v>
      </c>
      <c r="E7" t="s">
        <v>5</v>
      </c>
      <c r="F7">
        <v>150</v>
      </c>
      <c r="G7">
        <f t="shared" si="0"/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W7" t="str">
        <f t="shared" si="16"/>
        <v/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 t="str">
        <f t="shared" si="24"/>
        <v/>
      </c>
    </row>
    <row r="8" spans="1:31" x14ac:dyDescent="0.2">
      <c r="A8">
        <v>4</v>
      </c>
      <c r="B8" t="s">
        <v>17</v>
      </c>
      <c r="C8">
        <v>5067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4021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4021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4021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4021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4021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3326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3326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3326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3326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3326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3774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1582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1582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1582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1582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1582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 t="s">
        <v>110</v>
      </c>
      <c r="D13" t="s">
        <v>111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4107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4107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4107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4107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4107</v>
      </c>
    </row>
    <row r="15" spans="1:31" x14ac:dyDescent="0.2">
      <c r="A15">
        <v>11</v>
      </c>
      <c r="B15" t="s">
        <v>24</v>
      </c>
      <c r="C15">
        <v>2371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2371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2371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2371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2371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2150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2150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2150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2150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2150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2971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2971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2971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2971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2971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3444</v>
      </c>
      <c r="D18" t="s">
        <v>5</v>
      </c>
      <c r="E18" t="s">
        <v>6</v>
      </c>
      <c r="F18">
        <v>100</v>
      </c>
      <c r="G18">
        <f t="shared" si="0"/>
        <v>0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  <c r="P18" t="str">
        <f t="shared" si="9"/>
        <v/>
      </c>
      <c r="Q18" t="str">
        <f t="shared" si="10"/>
        <v/>
      </c>
      <c r="R18" t="str">
        <f t="shared" si="11"/>
        <v/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 t="str">
        <f t="shared" si="19"/>
        <v/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3055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3055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3055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3055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3055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5310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5310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5310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5310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2460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2460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2460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2460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2460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2976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2976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2976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2976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2976</v>
      </c>
    </row>
    <row r="23" spans="1:31" x14ac:dyDescent="0.2">
      <c r="A23">
        <v>19</v>
      </c>
      <c r="B23" t="s">
        <v>32</v>
      </c>
      <c r="C23">
        <v>2570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2570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2570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2570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2570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1727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1727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1727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1727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1727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2847</v>
      </c>
      <c r="D25" t="s">
        <v>5</v>
      </c>
      <c r="E25" t="s">
        <v>6</v>
      </c>
      <c r="F25">
        <v>100</v>
      </c>
      <c r="G25">
        <f t="shared" si="0"/>
        <v>0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/>
      </c>
      <c r="P25" t="str">
        <f t="shared" si="9"/>
        <v/>
      </c>
      <c r="Q25" t="str">
        <f t="shared" si="10"/>
        <v/>
      </c>
      <c r="R25" t="str">
        <f t="shared" si="11"/>
        <v/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 t="str">
        <f t="shared" si="19"/>
        <v/>
      </c>
      <c r="AA25" t="str">
        <f t="shared" si="20"/>
        <v/>
      </c>
      <c r="AB25" t="str">
        <f t="shared" si="21"/>
        <v/>
      </c>
      <c r="AC25" t="str">
        <f t="shared" si="22"/>
        <v/>
      </c>
      <c r="AD25" t="str">
        <f t="shared" si="23"/>
        <v/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1042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3125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3125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3125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3125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3125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4046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4046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4046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4046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4046</v>
      </c>
    </row>
    <row r="29" spans="1:31" x14ac:dyDescent="0.2">
      <c r="A29">
        <v>25</v>
      </c>
      <c r="B29" t="s">
        <v>38</v>
      </c>
      <c r="C29">
        <v>5974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5974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5974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5974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5974</v>
      </c>
    </row>
    <row r="30" spans="1:31" x14ac:dyDescent="0.2">
      <c r="A30">
        <v>26</v>
      </c>
      <c r="B30" t="s">
        <v>39</v>
      </c>
      <c r="C30">
        <v>3800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3800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3800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3800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3800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2994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2994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2994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2994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2994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6240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6240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6240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6240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1078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1078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1078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1078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1078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1381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1381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1381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1381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1381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3865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 t="s">
        <v>110</v>
      </c>
      <c r="D36" t="s">
        <v>111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3994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3994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3994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3994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3994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4645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4054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1307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1307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1307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1307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1307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3510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3510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3510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3510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3510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3696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3696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3696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3696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3696</v>
      </c>
    </row>
    <row r="43" spans="1:31" x14ac:dyDescent="0.2">
      <c r="A43">
        <v>39</v>
      </c>
      <c r="B43" t="s">
        <v>52</v>
      </c>
      <c r="C43">
        <v>1378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1378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1378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1378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1378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2064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2064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2064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2064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2064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3109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3109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3109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3109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3109</v>
      </c>
    </row>
    <row r="46" spans="1:31" x14ac:dyDescent="0.2">
      <c r="A46">
        <v>42</v>
      </c>
      <c r="B46" t="s">
        <v>55</v>
      </c>
      <c r="C46">
        <v>1355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1355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1355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1355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1355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5535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5535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5535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5535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5535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3430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3430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3430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3430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3430</v>
      </c>
    </row>
    <row r="49" spans="1:31" x14ac:dyDescent="0.2">
      <c r="A49">
        <v>45</v>
      </c>
      <c r="B49" t="s">
        <v>58</v>
      </c>
      <c r="C49">
        <v>1624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1624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1624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1624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1624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1723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1723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1723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1723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1723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1159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1159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1159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1159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1159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2180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2180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2180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2180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2180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3876</v>
      </c>
      <c r="D53" t="s">
        <v>5</v>
      </c>
      <c r="E53" t="s">
        <v>6</v>
      </c>
      <c r="F53">
        <v>100</v>
      </c>
      <c r="G53">
        <f t="shared" si="25"/>
        <v>0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 t="str">
        <f t="shared" si="32"/>
        <v/>
      </c>
      <c r="O53" t="str">
        <f t="shared" si="33"/>
        <v/>
      </c>
      <c r="P53" t="str">
        <f t="shared" si="34"/>
        <v/>
      </c>
      <c r="Q53" t="str">
        <f t="shared" si="35"/>
        <v/>
      </c>
      <c r="R53" t="str">
        <f t="shared" si="36"/>
        <v/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1811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1811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1811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1811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1811</v>
      </c>
    </row>
    <row r="55" spans="1:31" x14ac:dyDescent="0.2">
      <c r="A55">
        <v>51</v>
      </c>
      <c r="B55" t="s">
        <v>64</v>
      </c>
      <c r="C55">
        <v>1239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1239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1239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1239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1239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1504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1504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1504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1504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1504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3593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3593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3593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3593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3593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952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952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952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952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952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3840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1743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1743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1743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1743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1743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948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948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948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948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948</v>
      </c>
    </row>
    <row r="62" spans="1:31" x14ac:dyDescent="0.2">
      <c r="A62">
        <v>58</v>
      </c>
      <c r="B62" t="s">
        <v>71</v>
      </c>
      <c r="C62">
        <v>4129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4129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4129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4129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4129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3669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3669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3669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3669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3669</v>
      </c>
    </row>
    <row r="64" spans="1:31" x14ac:dyDescent="0.2">
      <c r="A64">
        <v>60</v>
      </c>
      <c r="B64" t="s">
        <v>73</v>
      </c>
      <c r="C64">
        <v>5877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972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972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972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972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972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4027</v>
      </c>
      <c r="D66" t="s">
        <v>5</v>
      </c>
      <c r="E66" t="s">
        <v>6</v>
      </c>
      <c r="F66">
        <v>0</v>
      </c>
      <c r="G66">
        <f t="shared" si="25"/>
        <v>0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 t="str">
        <f t="shared" si="30"/>
        <v/>
      </c>
      <c r="M66" t="str">
        <f t="shared" si="31"/>
        <v/>
      </c>
      <c r="N66" t="str">
        <f t="shared" si="32"/>
        <v/>
      </c>
      <c r="O66" t="str">
        <f t="shared" si="33"/>
        <v/>
      </c>
      <c r="P66" t="str">
        <f t="shared" si="34"/>
        <v/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 t="str">
        <f t="shared" si="42"/>
        <v/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4920</v>
      </c>
      <c r="D67" t="s">
        <v>5</v>
      </c>
      <c r="E67" t="s">
        <v>6</v>
      </c>
      <c r="F67">
        <v>50</v>
      </c>
      <c r="G67">
        <f t="shared" si="25"/>
        <v>0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 t="str">
        <f t="shared" si="31"/>
        <v/>
      </c>
      <c r="N67" t="str">
        <f t="shared" si="32"/>
        <v/>
      </c>
      <c r="O67" t="str">
        <f t="shared" si="33"/>
        <v/>
      </c>
      <c r="P67" t="str">
        <f t="shared" si="34"/>
        <v/>
      </c>
      <c r="Q67" t="str">
        <f t="shared" si="35"/>
        <v/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 t="str">
        <f t="shared" si="43"/>
        <v/>
      </c>
      <c r="Z67" t="str">
        <f t="shared" si="44"/>
        <v/>
      </c>
      <c r="AA67" t="str">
        <f t="shared" si="45"/>
        <v/>
      </c>
      <c r="AB67" t="str">
        <f t="shared" si="46"/>
        <v/>
      </c>
      <c r="AC67" t="str">
        <f t="shared" si="47"/>
        <v/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4130</v>
      </c>
      <c r="D68" t="s">
        <v>6</v>
      </c>
      <c r="E68" t="s">
        <v>5</v>
      </c>
      <c r="F68">
        <v>50</v>
      </c>
      <c r="G68">
        <f t="shared" si="25"/>
        <v>0</v>
      </c>
      <c r="H68" t="str">
        <f t="shared" si="26"/>
        <v/>
      </c>
      <c r="I68" t="str">
        <f t="shared" si="27"/>
        <v/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 t="str">
        <f t="shared" si="35"/>
        <v/>
      </c>
      <c r="R68" t="str">
        <f t="shared" si="36"/>
        <v/>
      </c>
      <c r="S68" t="str">
        <f t="shared" si="37"/>
        <v/>
      </c>
      <c r="T68" t="str">
        <f t="shared" si="38"/>
        <v/>
      </c>
      <c r="U68" t="str">
        <f t="shared" si="39"/>
        <v/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 t="str">
        <f t="shared" si="47"/>
        <v/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6886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6886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6886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6886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6886</v>
      </c>
    </row>
    <row r="70" spans="1:31" x14ac:dyDescent="0.2">
      <c r="A70">
        <v>66</v>
      </c>
      <c r="B70" t="s">
        <v>79</v>
      </c>
      <c r="C70">
        <v>2040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2040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2040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2040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2040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4565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4565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4565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4565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4565</v>
      </c>
    </row>
    <row r="72" spans="1:31" x14ac:dyDescent="0.2">
      <c r="A72">
        <v>68</v>
      </c>
      <c r="B72" t="s">
        <v>81</v>
      </c>
      <c r="C72">
        <v>2440</v>
      </c>
      <c r="D72" t="s">
        <v>5</v>
      </c>
      <c r="E72" t="s">
        <v>6</v>
      </c>
      <c r="F72">
        <v>0</v>
      </c>
      <c r="G72">
        <f t="shared" si="50"/>
        <v>0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 t="str">
        <f t="shared" si="55"/>
        <v/>
      </c>
      <c r="M72" t="str">
        <f t="shared" si="56"/>
        <v/>
      </c>
      <c r="N72" t="str">
        <f t="shared" si="57"/>
        <v/>
      </c>
      <c r="O72" t="str">
        <f t="shared" si="58"/>
        <v/>
      </c>
      <c r="P72" t="str">
        <f t="shared" si="59"/>
        <v/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 t="str">
        <f t="shared" si="67"/>
        <v/>
      </c>
      <c r="Y72" t="str">
        <f t="shared" si="68"/>
        <v/>
      </c>
      <c r="Z72" t="str">
        <f t="shared" si="69"/>
        <v/>
      </c>
      <c r="AA72" t="str">
        <f t="shared" si="70"/>
        <v/>
      </c>
      <c r="AB72" t="str">
        <f t="shared" si="71"/>
        <v/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1525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1525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1525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1525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1525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2128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2128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2128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2128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2128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4916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4916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4916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4916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4916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3374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3374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3374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3374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3374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2504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2504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2504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2504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2504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2934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2934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2934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2934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2934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7139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89</v>
      </c>
      <c r="C80">
        <v>2863</v>
      </c>
      <c r="D80" t="s">
        <v>5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4746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4746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4746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 t="str">
        <f t="shared" si="71"/>
        <v/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3278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3278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3278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3278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3278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2389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2389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2389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2389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2389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6004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6004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6004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6004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6004</v>
      </c>
    </row>
    <row r="85" spans="1:31" x14ac:dyDescent="0.2">
      <c r="A85">
        <v>81</v>
      </c>
      <c r="B85" t="s">
        <v>94</v>
      </c>
      <c r="C85">
        <v>3578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3578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3578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3578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3578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1657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1657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1657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1657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1657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3288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3288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3288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3288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3288</v>
      </c>
    </row>
    <row r="88" spans="1:31" x14ac:dyDescent="0.2">
      <c r="A88">
        <v>84</v>
      </c>
      <c r="B88" t="s">
        <v>97</v>
      </c>
      <c r="C88">
        <v>3424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3424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3424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3424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3424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3155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3155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3155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3155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3155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2370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2370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2370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2370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2370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5336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101</v>
      </c>
      <c r="C92">
        <v>2358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2358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2358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2358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2358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4430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4430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4430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4430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4430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4692</v>
      </c>
      <c r="D94" t="s">
        <v>6</v>
      </c>
      <c r="E94" t="s">
        <v>5</v>
      </c>
      <c r="F94">
        <v>50</v>
      </c>
      <c r="G94">
        <f t="shared" si="50"/>
        <v>0</v>
      </c>
      <c r="H94" t="str">
        <f t="shared" si="51"/>
        <v/>
      </c>
      <c r="I94" t="str">
        <f t="shared" si="52"/>
        <v/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 t="str">
        <f t="shared" si="60"/>
        <v/>
      </c>
      <c r="R94" t="str">
        <f t="shared" si="61"/>
        <v/>
      </c>
      <c r="S94" t="str">
        <f t="shared" si="62"/>
        <v/>
      </c>
      <c r="T94" t="str">
        <f t="shared" si="63"/>
        <v/>
      </c>
      <c r="U94" t="str">
        <f t="shared" si="64"/>
        <v/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 t="str">
        <f t="shared" si="72"/>
        <v/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2453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2453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2453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2453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2453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5950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5950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5950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5950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5950</v>
      </c>
    </row>
    <row r="97" spans="1:31" x14ac:dyDescent="0.2">
      <c r="A97">
        <v>93</v>
      </c>
      <c r="B97" t="s">
        <v>106</v>
      </c>
      <c r="C97">
        <v>5898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 x14ac:dyDescent="0.2">
      <c r="A98">
        <v>94</v>
      </c>
      <c r="B98" t="s">
        <v>107</v>
      </c>
      <c r="C98">
        <v>4369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4369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4369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4369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4369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2745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2745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2745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2745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2745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3285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2033.3333333333333</v>
      </c>
      <c r="I101">
        <f t="shared" si="75"/>
        <v>3079.9</v>
      </c>
      <c r="J101">
        <f t="shared" si="75"/>
        <v>3917</v>
      </c>
      <c r="K101">
        <f t="shared" si="75"/>
        <v>4062.6666666666665</v>
      </c>
      <c r="L101">
        <f t="shared" si="75"/>
        <v>1677.8333333333333</v>
      </c>
      <c r="M101">
        <f t="shared" si="75"/>
        <v>2597.090909090909</v>
      </c>
      <c r="N101">
        <f t="shared" si="75"/>
        <v>3058.2857142857142</v>
      </c>
      <c r="O101">
        <f t="shared" si="75"/>
        <v>4009.2222222222222</v>
      </c>
      <c r="P101">
        <f t="shared" si="75"/>
        <v>1914.8333333333333</v>
      </c>
      <c r="Q101">
        <f t="shared" si="75"/>
        <v>2827</v>
      </c>
      <c r="R101">
        <f t="shared" si="75"/>
        <v>3541.3125</v>
      </c>
      <c r="S101">
        <f t="shared" si="75"/>
        <v>4030.6</v>
      </c>
      <c r="T101">
        <f t="shared" si="75"/>
        <v>1786.7272727272727</v>
      </c>
      <c r="U101">
        <f t="shared" si="75"/>
        <v>3079.9</v>
      </c>
      <c r="V101">
        <f t="shared" si="75"/>
        <v>3917</v>
      </c>
      <c r="W101">
        <f t="shared" si="75"/>
        <v>4062.6666666666665</v>
      </c>
      <c r="X101">
        <f t="shared" si="75"/>
        <v>1677.8333333333333</v>
      </c>
      <c r="Y101">
        <f t="shared" si="75"/>
        <v>2597.090909090909</v>
      </c>
      <c r="Z101">
        <f t="shared" si="75"/>
        <v>3058.2857142857142</v>
      </c>
      <c r="AA101">
        <f t="shared" si="75"/>
        <v>4009.2222222222222</v>
      </c>
      <c r="AB101">
        <f t="shared" si="75"/>
        <v>1748.2941176470588</v>
      </c>
      <c r="AC101">
        <f t="shared" si="75"/>
        <v>2702.85</v>
      </c>
      <c r="AD101">
        <f t="shared" si="75"/>
        <v>3361.4</v>
      </c>
      <c r="AE101">
        <f t="shared" si="75"/>
        <v>4030.6</v>
      </c>
    </row>
    <row r="102" spans="1:31" x14ac:dyDescent="0.2">
      <c r="G102" t="s">
        <v>13</v>
      </c>
      <c r="H102">
        <f t="shared" ref="H102:AE102" si="76">STDEV(H5:H100)</f>
        <v>1120.6728768778589</v>
      </c>
      <c r="I102">
        <f t="shared" si="76"/>
        <v>1163.9585187339512</v>
      </c>
      <c r="J102">
        <f t="shared" si="76"/>
        <v>1321.7753213008632</v>
      </c>
      <c r="K102">
        <f t="shared" si="76"/>
        <v>1101.0567045646042</v>
      </c>
      <c r="L102">
        <f t="shared" si="76"/>
        <v>460.89105726480136</v>
      </c>
      <c r="M102">
        <f t="shared" si="76"/>
        <v>1061.2299896389522</v>
      </c>
      <c r="N102">
        <f t="shared" si="76"/>
        <v>981.02713422985278</v>
      </c>
      <c r="O102">
        <f t="shared" si="76"/>
        <v>1977.173599976604</v>
      </c>
      <c r="P102">
        <f t="shared" si="76"/>
        <v>951.24093873708557</v>
      </c>
      <c r="Q102">
        <f t="shared" si="76"/>
        <v>1110.7724789532733</v>
      </c>
      <c r="R102">
        <f t="shared" si="76"/>
        <v>1228.947501930005</v>
      </c>
      <c r="S102">
        <f t="shared" si="76"/>
        <v>1633.2621957297608</v>
      </c>
      <c r="T102">
        <f t="shared" si="76"/>
        <v>760.75384861452915</v>
      </c>
      <c r="U102">
        <f t="shared" si="76"/>
        <v>1163.9585187339512</v>
      </c>
      <c r="V102">
        <f t="shared" si="76"/>
        <v>1321.7753213008632</v>
      </c>
      <c r="W102">
        <f t="shared" si="76"/>
        <v>1101.0567045646042</v>
      </c>
      <c r="X102">
        <f t="shared" si="76"/>
        <v>460.89105726480136</v>
      </c>
      <c r="Y102">
        <f t="shared" si="76"/>
        <v>1061.2299896389522</v>
      </c>
      <c r="Z102">
        <f t="shared" si="76"/>
        <v>981.02713422985278</v>
      </c>
      <c r="AA102">
        <f t="shared" si="76"/>
        <v>1977.173599976604</v>
      </c>
      <c r="AB102">
        <f t="shared" si="76"/>
        <v>656.48703002285981</v>
      </c>
      <c r="AC102">
        <f t="shared" si="76"/>
        <v>978.79508500045768</v>
      </c>
      <c r="AD102">
        <f t="shared" si="76"/>
        <v>1031.1656926577248</v>
      </c>
      <c r="AE102">
        <f t="shared" si="76"/>
        <v>1633.2621957297608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3</v>
      </c>
      <c r="K106" s="3">
        <f>COUNTIFS($G$5:$G$100,0,$E$5:$E$100,"[b]",$F$5:$F$100,150)</f>
        <v>6</v>
      </c>
      <c r="L106" s="3">
        <f>COUNTIFS($G$5:$G$100,0,$E$5:$E$100,"[n]",$F$5:$F$100,0)</f>
        <v>6</v>
      </c>
      <c r="M106" s="3">
        <f>COUNTIFS($G$5:$G$100,0,$E$5:$E$100,"[n]",$F$5:$F$100,50)</f>
        <v>1</v>
      </c>
      <c r="N106" s="3">
        <f>COUNTIFS($G$5:$G$100,0,$E$5:$E$100,"[n]",$F$5:$F$100,100)</f>
        <v>5</v>
      </c>
      <c r="O106" s="3">
        <f>COUNTIFS($G$5:$G$100,0,$E$5:$E$100,"[n]",$F$5:$F$100,150)</f>
        <v>3</v>
      </c>
      <c r="P106" s="3">
        <f>COUNTIFS($G$5:$G$100,0,$F$5:$F$100,0)</f>
        <v>6</v>
      </c>
      <c r="Q106" s="3">
        <f>COUNTIFS($G$5:$G$100,0,$F$5:$F$100,50)</f>
        <v>3</v>
      </c>
      <c r="R106" s="3">
        <f>COUNTIFS($G$5:$G$100,0,$F$5:$F$100,100)</f>
        <v>8</v>
      </c>
      <c r="S106" s="3">
        <f>COUNTIFS($G$5:$G$100,0,$F$5:$F$100,150)</f>
        <v>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2016-02-04T22:11:55Z</dcterms:modified>
</cp:coreProperties>
</file>