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L63" i="1"/>
  <c r="G64" i="1"/>
  <c r="G65" i="1"/>
  <c r="L65" i="1"/>
  <c r="G66" i="1"/>
  <c r="G67" i="1"/>
  <c r="G68" i="1"/>
  <c r="G69" i="1"/>
  <c r="L69" i="1"/>
  <c r="G70" i="1"/>
  <c r="G71" i="1"/>
  <c r="L71" i="1"/>
  <c r="G72" i="1"/>
  <c r="G73" i="1"/>
  <c r="L73" i="1"/>
  <c r="G74" i="1"/>
  <c r="G75" i="1"/>
  <c r="P75" i="1"/>
  <c r="G76" i="1"/>
  <c r="G77" i="1"/>
  <c r="P77" i="1"/>
  <c r="G78" i="1"/>
  <c r="G79" i="1"/>
  <c r="P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L67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15" i="1"/>
  <c r="AD90" i="1"/>
  <c r="AD98" i="1"/>
  <c r="X42" i="1"/>
  <c r="X74" i="1"/>
  <c r="X82" i="1"/>
  <c r="X90" i="1"/>
  <c r="X98" i="1"/>
  <c r="U26" i="1"/>
  <c r="U58" i="1"/>
  <c r="U90" i="1"/>
  <c r="T26" i="1"/>
  <c r="T58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C71" i="1"/>
  <c r="T74" i="1"/>
  <c r="T42" i="1"/>
  <c r="T10" i="1"/>
  <c r="U74" i="1"/>
  <c r="U42" i="1"/>
  <c r="U10" i="1"/>
  <c r="X94" i="1"/>
  <c r="X86" i="1"/>
  <c r="X78" i="1"/>
  <c r="X58" i="1"/>
  <c r="X26" i="1"/>
  <c r="AD94" i="1"/>
  <c r="AB86" i="1"/>
  <c r="AD41" i="1"/>
  <c r="X10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<sst xmlns="http://schemas.openxmlformats.org/spreadsheetml/2006/main" count="318" uniqueCount="117">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</sst>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4" t="s">
        <v>9</v>
      </c>
      <c r="I3" s="4"/>
      <c r="J3" s="4"/>
      <c r="K3" s="4"/>
      <c r="L3" s="4" t="s">
        <v>10</v>
      </c>
      <c r="M3" s="4"/>
      <c r="N3" s="4"/>
      <c r="O3" s="4"/>
      <c r="P3" s="4" t="s">
        <v>11</v>
      </c>
      <c r="Q3" s="4"/>
      <c r="R3" s="4"/>
      <c r="S3" s="4"/>
      <c r="T3" s="4" t="s">
        <v>9</v>
      </c>
      <c r="U3" s="4"/>
      <c r="V3" s="4"/>
      <c r="W3" s="4"/>
      <c r="X3" s="4" t="s">
        <v>10</v>
      </c>
      <c r="Y3" s="4"/>
      <c r="Z3" s="4"/>
      <c r="AA3" s="4"/>
      <c r="AB3" s="4" t="s">
        <v>11</v>
      </c>
      <c r="AC3" s="4"/>
      <c r="AD3" s="4"/>
      <c r="AE3" s="4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3954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3954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3954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3954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6320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6320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6320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2662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2662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2662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2662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2662</v>
      </c>
    </row>
    <row r="8" spans="1:31" x14ac:dyDescent="0.2">
      <c r="A8">
        <v>4</v>
      </c>
      <c r="B8" t="s">
        <v>17</v>
      </c>
      <c r="C8">
        <v>6871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6871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6871</v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5353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5353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5353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5353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5353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2162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2162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2162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2162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2162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5114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5114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5114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5114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5114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1262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1262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1262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1262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1262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 t="s">
        <v>110</v>
      </c>
      <c r="D13" t="s">
        <v>111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23</v>
      </c>
      <c r="C14">
        <v>4965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4965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4965</v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4965</v>
      </c>
    </row>
    <row r="15" spans="1:31" x14ac:dyDescent="0.2">
      <c r="A15">
        <v>11</v>
      </c>
      <c r="B15" t="s">
        <v>24</v>
      </c>
      <c r="C15">
        <v>5828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5828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5828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1376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1376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1376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1376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1376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974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974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974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974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974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3230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3230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3230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3230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3230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3150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3150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3150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3150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3150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3275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3275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3275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3275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3275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2891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2891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2891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2891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2891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2698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2698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2698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2698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2698</v>
      </c>
    </row>
    <row r="23" spans="1:31" x14ac:dyDescent="0.2">
      <c r="A23">
        <v>19</v>
      </c>
      <c r="B23" t="s">
        <v>32</v>
      </c>
      <c r="C23">
        <v>1723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1723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1723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1723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1723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1711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1711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1711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1711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1711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1709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1709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1709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1709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1709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1434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1434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1434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1434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1434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1163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1163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1163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1163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1163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4547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4547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4547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4547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4547</v>
      </c>
    </row>
    <row r="29" spans="1:31" x14ac:dyDescent="0.2">
      <c r="A29">
        <v>25</v>
      </c>
      <c r="B29" t="s">
        <v>38</v>
      </c>
      <c r="C29" t="s">
        <v>110</v>
      </c>
      <c r="D29" t="s">
        <v>111</v>
      </c>
      <c r="E29" t="s">
        <v>6</v>
      </c>
      <c r="F29">
        <v>150</v>
      </c>
      <c r="G29">
        <f t="shared" si="0"/>
        <v>0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/>
      </c>
      <c r="P29" t="str">
        <f t="shared" si="9"/>
        <v/>
      </c>
      <c r="Q29" t="str">
        <f t="shared" si="10"/>
        <v/>
      </c>
      <c r="R29" t="str">
        <f t="shared" si="11"/>
        <v/>
      </c>
      <c r="S29" t="str">
        <f t="shared" si="12"/>
        <v/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 t="str">
        <f t="shared" si="20"/>
        <v/>
      </c>
      <c r="AB29" t="str">
        <f t="shared" si="21"/>
        <v/>
      </c>
      <c r="AC29" t="str">
        <f t="shared" si="22"/>
        <v/>
      </c>
      <c r="AD29" t="str">
        <f t="shared" si="23"/>
        <v/>
      </c>
      <c r="AE29" t="str">
        <f t="shared" si="24"/>
        <v/>
      </c>
    </row>
    <row r="30" spans="1:31" x14ac:dyDescent="0.2">
      <c r="A30">
        <v>26</v>
      </c>
      <c r="B30" t="s">
        <v>39</v>
      </c>
      <c r="C30">
        <v>4052</v>
      </c>
      <c r="D30" t="s">
        <v>5</v>
      </c>
      <c r="E30" t="s">
        <v>6</v>
      </c>
      <c r="F30">
        <v>50</v>
      </c>
      <c r="G30">
        <f t="shared" si="0"/>
        <v>0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/>
      </c>
      <c r="P30" t="str">
        <f t="shared" si="9"/>
        <v/>
      </c>
      <c r="Q30" t="str">
        <f t="shared" si="10"/>
        <v/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 t="str">
        <f t="shared" si="18"/>
        <v/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2363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2865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2865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2865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2865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2865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843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843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843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843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843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2533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2533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2533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2533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2533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4089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>
        <v>4961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4961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4961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4961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4961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1756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1756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1756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1756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1756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4040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4040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4040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4040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4040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3146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3146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3146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3146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3146</v>
      </c>
    </row>
    <row r="40" spans="1:31" x14ac:dyDescent="0.2">
      <c r="A40">
        <v>36</v>
      </c>
      <c r="B40" t="s">
        <v>49</v>
      </c>
      <c r="C40">
        <v>4129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4129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4129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 t="str">
        <f t="shared" si="42"/>
        <v/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2047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2047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2047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2047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2047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3103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3103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3103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3103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3103</v>
      </c>
    </row>
    <row r="43" spans="1:31" x14ac:dyDescent="0.2">
      <c r="A43">
        <v>39</v>
      </c>
      <c r="B43" t="s">
        <v>52</v>
      </c>
      <c r="C43">
        <v>926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926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926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926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926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1292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1292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1292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1292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1292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3682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3682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3682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3682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3682</v>
      </c>
    </row>
    <row r="46" spans="1:31" x14ac:dyDescent="0.2">
      <c r="A46">
        <v>42</v>
      </c>
      <c r="B46" t="s">
        <v>55</v>
      </c>
      <c r="C46">
        <v>1250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1250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1250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1250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1250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4107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4107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4107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4107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4107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3996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3996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3996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3996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3996</v>
      </c>
    </row>
    <row r="49" spans="1:31" x14ac:dyDescent="0.2">
      <c r="A49">
        <v>45</v>
      </c>
      <c r="B49" t="s">
        <v>58</v>
      </c>
      <c r="C49">
        <v>2485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2485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2485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2485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2485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4126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4126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4126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4126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4126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1623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1623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1623</v>
      </c>
      <c r="Q51" t="str">
        <f t="shared" si="35"/>
        <v/>
      </c>
      <c r="R51" t="str">
        <f t="shared" si="36"/>
        <v/>
      </c>
      <c r="S51" t="str">
        <f t="shared" si="37"/>
        <v/>
      </c>
      <c r="T51" t="str">
        <f t="shared" si="38"/>
        <v/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1623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5465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5465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5465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5465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 t="str">
        <f t="shared" si="47"/>
        <v/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2636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2636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2636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2636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2636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2891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2891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2891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2891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2891</v>
      </c>
    </row>
    <row r="55" spans="1:31" x14ac:dyDescent="0.2">
      <c r="A55">
        <v>51</v>
      </c>
      <c r="B55" t="s">
        <v>64</v>
      </c>
      <c r="C55">
        <v>1088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1088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1088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1088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1088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1625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1625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1625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1625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1625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1418</v>
      </c>
      <c r="D57" t="s">
        <v>6</v>
      </c>
      <c r="E57" t="s">
        <v>5</v>
      </c>
      <c r="F57">
        <v>100</v>
      </c>
      <c r="G57">
        <f t="shared" si="25"/>
        <v>0</v>
      </c>
      <c r="H57" t="str">
        <f t="shared" si="26"/>
        <v/>
      </c>
      <c r="I57" t="str">
        <f t="shared" si="27"/>
        <v/>
      </c>
      <c r="J57" t="str">
        <f t="shared" si="28"/>
        <v/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 t="str">
        <f t="shared" si="36"/>
        <v/>
      </c>
      <c r="S57" t="str">
        <f t="shared" si="37"/>
        <v/>
      </c>
      <c r="T57" t="str">
        <f t="shared" si="38"/>
        <v/>
      </c>
      <c r="U57" t="str">
        <f t="shared" si="39"/>
        <v/>
      </c>
      <c r="V57" t="str">
        <f t="shared" si="40"/>
        <v/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 t="str">
        <f t="shared" si="48"/>
        <v/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1274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1274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1274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1274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1274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2147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1191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1191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1191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1191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1191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1642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1642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1642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1642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1642</v>
      </c>
    </row>
    <row r="62" spans="1:31" x14ac:dyDescent="0.2">
      <c r="A62">
        <v>58</v>
      </c>
      <c r="B62" t="s">
        <v>71</v>
      </c>
      <c r="C62">
        <v>2298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2298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2298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2298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2298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1995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1995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1995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1995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1995</v>
      </c>
    </row>
    <row r="64" spans="1:31" x14ac:dyDescent="0.2">
      <c r="A64">
        <v>60</v>
      </c>
      <c r="B64" t="s">
        <v>73</v>
      </c>
      <c r="C64">
        <v>4051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4051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4051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4051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4051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988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988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988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988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988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905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905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905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905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905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1272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1272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1272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1272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1272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1607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1607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1607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1607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1607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3342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3342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3342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3342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3342</v>
      </c>
    </row>
    <row r="70" spans="1:31" x14ac:dyDescent="0.2">
      <c r="A70">
        <v>66</v>
      </c>
      <c r="B70" t="s">
        <v>79</v>
      </c>
      <c r="C70">
        <v>1053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1053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1053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1053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1053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1926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1926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1926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1926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1926</v>
      </c>
    </row>
    <row r="72" spans="1:31" x14ac:dyDescent="0.2">
      <c r="A72">
        <v>68</v>
      </c>
      <c r="B72" t="s">
        <v>81</v>
      </c>
      <c r="C72">
        <v>2348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2348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2348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2348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2348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1393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1393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1393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1393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1393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1619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1619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1619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1619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1619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1621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1621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1621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1621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1621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2196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2196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2196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2196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2196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1500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1500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1500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1500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1500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1607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1607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1607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1607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1607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2482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2482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2482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2482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2482</v>
      </c>
    </row>
    <row r="80" spans="1:31" x14ac:dyDescent="0.2">
      <c r="A80">
        <v>76</v>
      </c>
      <c r="B80" t="s">
        <v>89</v>
      </c>
      <c r="C80">
        <v>1634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1634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1634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1634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1634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1134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1134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1134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1134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1134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1845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1457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1457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1457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1457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1457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2228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94</v>
      </c>
      <c r="C85">
        <v>3292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3292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3292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3292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3292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836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836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836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836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836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2613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2613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2613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2613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2613</v>
      </c>
    </row>
    <row r="88" spans="1:31" x14ac:dyDescent="0.2">
      <c r="A88">
        <v>84</v>
      </c>
      <c r="B88" t="s">
        <v>97</v>
      </c>
      <c r="C88">
        <v>2801</v>
      </c>
      <c r="D88" t="s">
        <v>6</v>
      </c>
      <c r="E88" t="s">
        <v>5</v>
      </c>
      <c r="F88">
        <v>50</v>
      </c>
      <c r="G88">
        <f t="shared" si="50"/>
        <v>0</v>
      </c>
      <c r="H88" t="str">
        <f t="shared" si="51"/>
        <v/>
      </c>
      <c r="I88" t="str">
        <f t="shared" si="52"/>
        <v/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 t="str">
        <f t="shared" si="60"/>
        <v/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 t="str">
        <f t="shared" si="72"/>
        <v/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3553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3553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3553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3553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3553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1560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1560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1560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1560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1560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3332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3332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3332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3332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3332</v>
      </c>
    </row>
    <row r="92" spans="1:31" x14ac:dyDescent="0.2">
      <c r="A92">
        <v>88</v>
      </c>
      <c r="B92" t="s">
        <v>101</v>
      </c>
      <c r="C92">
        <v>3235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3235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3235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3235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3235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3065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3065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3065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3065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3065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2565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2565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2565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2565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2565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1039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1039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1039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1039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1039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2461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2461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2461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2461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2461</v>
      </c>
    </row>
    <row r="97" spans="1:31" x14ac:dyDescent="0.2">
      <c r="A97">
        <v>93</v>
      </c>
      <c r="B97" t="s">
        <v>106</v>
      </c>
      <c r="C97">
        <v>3205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3205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3205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3205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3205</v>
      </c>
    </row>
    <row r="98" spans="1:31" x14ac:dyDescent="0.2">
      <c r="A98">
        <v>94</v>
      </c>
      <c r="B98" t="s">
        <v>107</v>
      </c>
      <c r="C98">
        <v>1230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1230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1230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1230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1230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1957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1957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1957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1957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1957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1471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1471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1471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1471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1471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1077.4166666666667</v>
      </c>
      <c r="I101">
        <f t="shared" si="75"/>
        <v>2726.8888888888887</v>
      </c>
      <c r="J101">
        <f t="shared" si="75"/>
        <v>3251.090909090909</v>
      </c>
      <c r="K101">
        <f t="shared" si="75"/>
        <v>2934.9</v>
      </c>
      <c r="L101">
        <f t="shared" si="75"/>
        <v>2018.25</v>
      </c>
      <c r="M101">
        <f t="shared" si="75"/>
        <v>2128</v>
      </c>
      <c r="N101">
        <f t="shared" si="75"/>
        <v>3089</v>
      </c>
      <c r="O101">
        <f t="shared" si="75"/>
        <v>3517.6666666666665</v>
      </c>
      <c r="P101">
        <f t="shared" si="75"/>
        <v>1547.8333333333333</v>
      </c>
      <c r="Q101">
        <f t="shared" si="75"/>
        <v>2397.5</v>
      </c>
      <c r="R101">
        <f t="shared" si="75"/>
        <v>3166.521739130435</v>
      </c>
      <c r="S101">
        <f t="shared" si="75"/>
        <v>3210.9473684210525</v>
      </c>
      <c r="T101">
        <f t="shared" si="75"/>
        <v>1027.8181818181818</v>
      </c>
      <c r="U101">
        <f t="shared" si="75"/>
        <v>2726.8888888888887</v>
      </c>
      <c r="V101">
        <f t="shared" si="75"/>
        <v>2889.1</v>
      </c>
      <c r="W101">
        <f t="shared" si="75"/>
        <v>2709.3333333333335</v>
      </c>
      <c r="X101">
        <f t="shared" si="75"/>
        <v>1826.3636363636363</v>
      </c>
      <c r="Y101">
        <f t="shared" si="75"/>
        <v>1758</v>
      </c>
      <c r="Z101">
        <f t="shared" si="75"/>
        <v>3089</v>
      </c>
      <c r="AA101">
        <f t="shared" si="75"/>
        <v>3167.375</v>
      </c>
      <c r="AB101">
        <f t="shared" si="75"/>
        <v>1321.1363636363637</v>
      </c>
      <c r="AC101">
        <f t="shared" si="75"/>
        <v>2036.5</v>
      </c>
      <c r="AD101">
        <f t="shared" si="75"/>
        <v>2998.1363636363635</v>
      </c>
      <c r="AE101">
        <f t="shared" si="75"/>
        <v>3038.2222222222222</v>
      </c>
    </row>
    <row r="102" spans="1:31" x14ac:dyDescent="0.2">
      <c r="G102" t="s">
        <v>13</v>
      </c>
      <c r="H102">
        <f t="shared" ref="H102:AE102" si="76">STDEV(H5:H100)</f>
        <v>213.04991234805775</v>
      </c>
      <c r="I102">
        <f t="shared" si="76"/>
        <v>1640.7134457641014</v>
      </c>
      <c r="J102">
        <f t="shared" si="76"/>
        <v>1555.5388426230606</v>
      </c>
      <c r="K102">
        <f t="shared" si="76"/>
        <v>903.28430986287208</v>
      </c>
      <c r="L102">
        <f t="shared" si="76"/>
        <v>1043.2132288794514</v>
      </c>
      <c r="M102">
        <f t="shared" si="76"/>
        <v>1389.0768157305051</v>
      </c>
      <c r="N102">
        <f t="shared" si="76"/>
        <v>1147.7415768685594</v>
      </c>
      <c r="O102">
        <f t="shared" si="76"/>
        <v>1330.9408326443365</v>
      </c>
      <c r="P102">
        <f t="shared" si="76"/>
        <v>879.26672347729209</v>
      </c>
      <c r="Q102">
        <f t="shared" si="76"/>
        <v>1497.4763858958811</v>
      </c>
      <c r="R102">
        <f t="shared" si="76"/>
        <v>1328.6735651346974</v>
      </c>
      <c r="S102">
        <f t="shared" si="76"/>
        <v>1133.412814550433</v>
      </c>
      <c r="T102">
        <f t="shared" si="76"/>
        <v>132.12556011750215</v>
      </c>
      <c r="U102">
        <f t="shared" si="76"/>
        <v>1640.7134457641014</v>
      </c>
      <c r="V102">
        <f t="shared" si="76"/>
        <v>1042.5873211497551</v>
      </c>
      <c r="W102">
        <f t="shared" si="76"/>
        <v>587.80034875797753</v>
      </c>
      <c r="X102">
        <f t="shared" si="76"/>
        <v>843.26404793839913</v>
      </c>
      <c r="Y102">
        <f t="shared" si="76"/>
        <v>686.07936048892248</v>
      </c>
      <c r="Z102">
        <f t="shared" si="76"/>
        <v>1147.7415768685594</v>
      </c>
      <c r="AA102">
        <f t="shared" si="76"/>
        <v>873.13244577048147</v>
      </c>
      <c r="AB102">
        <f t="shared" si="76"/>
        <v>447.15271658355391</v>
      </c>
      <c r="AC102">
        <f t="shared" si="76"/>
        <v>1059.4840725560721</v>
      </c>
      <c r="AD102">
        <f t="shared" si="76"/>
        <v>1079.9311395796337</v>
      </c>
      <c r="AE102">
        <f t="shared" si="76"/>
        <v>871.78056842139108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4" t="s">
        <v>9</v>
      </c>
      <c r="I104" s="4"/>
      <c r="J104" s="4"/>
      <c r="K104" s="4"/>
      <c r="L104" s="4" t="s">
        <v>10</v>
      </c>
      <c r="M104" s="4"/>
      <c r="N104" s="4"/>
      <c r="O104" s="4"/>
      <c r="P104" s="4" t="s">
        <v>11</v>
      </c>
      <c r="Q104" s="4"/>
      <c r="R104" s="4"/>
      <c r="S104" s="4"/>
      <c r="T104" s="4" t="s">
        <v>9</v>
      </c>
      <c r="U104" s="4"/>
      <c r="V104" s="4"/>
      <c r="W104" s="4"/>
      <c r="X104" s="4" t="s">
        <v>10</v>
      </c>
      <c r="Y104" s="4"/>
      <c r="Z104" s="4"/>
      <c r="AA104" s="4"/>
      <c r="AB104" s="4" t="s">
        <v>11</v>
      </c>
      <c r="AC104" s="4"/>
      <c r="AD104" s="4"/>
      <c r="AE104" s="4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3</v>
      </c>
      <c r="J106" s="3">
        <f>COUNTIFS($G$5:$G$100,0,$E$5:$E$100,"[b]",$F$5:$F$100,100)</f>
        <v>1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0</v>
      </c>
      <c r="O106" s="3">
        <f>COUNTIFS($G$5:$G$100,0,$E$5:$E$100,"[n]",$F$5:$F$100,150)</f>
        <v>3</v>
      </c>
      <c r="P106" s="3">
        <f>COUNTIFS($G$5:$G$100,0,$F$5:$F$100,0)</f>
        <v>0</v>
      </c>
      <c r="Q106" s="3">
        <f>COUNTIFS($G$5:$G$100,0,$F$5:$F$100,50)</f>
        <v>4</v>
      </c>
      <c r="R106" s="3">
        <f>COUNTIFS($G$5:$G$100,0,$F$5:$F$100,100)</f>
        <v>1</v>
      </c>
      <c r="S106" s="3">
        <f>COUNTIFS($G$5:$G$100,0,$F$5:$F$100,150)</f>
        <v>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P104:S104"/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2016-02-04T22:12:34Z</dcterms:modified>
</cp:coreProperties>
</file>