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O101" i="1"/>
  <c r="O102" i="1"/>
  <c r="AA100" i="1"/>
  <c r="T41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<sst xmlns="http://schemas.openxmlformats.org/spreadsheetml/2006/main" count="316" uniqueCount="115">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</sst>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 x14ac:dyDescent="0.2">
      <c r="A4" t="s">
        <v>2</v>
      </c>
      <c r="B4" t="s">
        <v>3</v>
      </c>
      <c r="C4" t="s">
        <v>4</v>
      </c>
      <c r="D4" s="8" t="s">
        <v>111</v>
      </c>
      <c r="E4" s="8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4607</v>
      </c>
      <c r="D5" t="s">
        <v>5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7330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7330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7330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4689</v>
      </c>
      <c r="D7" t="s">
        <v>6</v>
      </c>
      <c r="E7" t="s">
        <v>5</v>
      </c>
      <c r="F7">
        <v>150</v>
      </c>
      <c r="G7">
        <f t="shared" si="0"/>
        <v>0</v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 t="str">
        <f t="shared" si="12"/>
        <v/>
      </c>
      <c r="T7" t="str">
        <f t="shared" si="13"/>
        <v/>
      </c>
      <c r="U7" t="str">
        <f t="shared" si="14"/>
        <v/>
      </c>
      <c r="V7" t="str">
        <f t="shared" si="15"/>
        <v/>
      </c>
      <c r="W7" t="str">
        <f t="shared" si="16"/>
        <v/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 t="str">
        <f t="shared" si="24"/>
        <v/>
      </c>
    </row>
    <row r="8" spans="1:31" x14ac:dyDescent="0.2">
      <c r="A8">
        <v>4</v>
      </c>
      <c r="B8" t="s">
        <v>17</v>
      </c>
      <c r="C8">
        <v>5549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5549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5549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5549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2961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2961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2961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2961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2961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1658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1658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1658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1658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1658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2243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2243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2243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2243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2243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1746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1746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1746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1746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1746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6125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6125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6125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6125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23</v>
      </c>
      <c r="C14">
        <v>2658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2597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2597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2597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2597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2597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3148</v>
      </c>
      <c r="D16" t="s">
        <v>5</v>
      </c>
      <c r="E16" t="s">
        <v>6</v>
      </c>
      <c r="F16">
        <v>0</v>
      </c>
      <c r="G16">
        <f t="shared" si="0"/>
        <v>0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/>
      </c>
      <c r="P16" t="str">
        <f t="shared" si="9"/>
        <v/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 t="str">
        <f t="shared" si="17"/>
        <v/>
      </c>
      <c r="Y16" t="str">
        <f t="shared" si="18"/>
        <v/>
      </c>
      <c r="Z16" t="str">
        <f t="shared" si="19"/>
        <v/>
      </c>
      <c r="AA16" t="str">
        <f t="shared" si="20"/>
        <v/>
      </c>
      <c r="AB16" t="str">
        <f t="shared" si="21"/>
        <v/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1098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1098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1098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1098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1098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1957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1957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1957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1957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1957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2956</v>
      </c>
      <c r="D19" t="s">
        <v>6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2866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2866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2866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2866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2866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2767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2767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2767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2767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2767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2440</v>
      </c>
      <c r="D22" t="s">
        <v>6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 x14ac:dyDescent="0.2">
      <c r="A23">
        <v>19</v>
      </c>
      <c r="B23" t="s">
        <v>32</v>
      </c>
      <c r="C23">
        <v>2478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2478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2478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2478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2478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1674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1674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1674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1674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1674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3296</v>
      </c>
      <c r="D25" t="s">
        <v>5</v>
      </c>
      <c r="E25" t="s">
        <v>6</v>
      </c>
      <c r="F25">
        <v>100</v>
      </c>
      <c r="G25">
        <f t="shared" si="0"/>
        <v>0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/>
      </c>
      <c r="P25" t="str">
        <f t="shared" si="9"/>
        <v/>
      </c>
      <c r="Q25" t="str">
        <f t="shared" si="10"/>
        <v/>
      </c>
      <c r="R25" t="str">
        <f t="shared" si="11"/>
        <v/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 t="str">
        <f t="shared" si="19"/>
        <v/>
      </c>
      <c r="AA25" t="str">
        <f t="shared" si="20"/>
        <v/>
      </c>
      <c r="AB25" t="str">
        <f t="shared" si="21"/>
        <v/>
      </c>
      <c r="AC25" t="str">
        <f t="shared" si="22"/>
        <v/>
      </c>
      <c r="AD25" t="str">
        <f t="shared" si="23"/>
        <v/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1583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2269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2269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2269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2269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2269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2778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2778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2778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2778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2778</v>
      </c>
    </row>
    <row r="29" spans="1:31" x14ac:dyDescent="0.2">
      <c r="A29">
        <v>25</v>
      </c>
      <c r="B29" t="s">
        <v>38</v>
      </c>
      <c r="C29">
        <v>2221</v>
      </c>
      <c r="D29" t="s">
        <v>5</v>
      </c>
      <c r="E29" t="s">
        <v>6</v>
      </c>
      <c r="F29">
        <v>150</v>
      </c>
      <c r="G29">
        <f t="shared" si="0"/>
        <v>0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/>
      </c>
      <c r="P29" t="str">
        <f t="shared" si="9"/>
        <v/>
      </c>
      <c r="Q29" t="str">
        <f t="shared" si="10"/>
        <v/>
      </c>
      <c r="R29" t="str">
        <f t="shared" si="11"/>
        <v/>
      </c>
      <c r="S29" t="str">
        <f t="shared" si="12"/>
        <v/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 t="str">
        <f t="shared" si="20"/>
        <v/>
      </c>
      <c r="AB29" t="str">
        <f t="shared" si="21"/>
        <v/>
      </c>
      <c r="AC29" t="str">
        <f t="shared" si="22"/>
        <v/>
      </c>
      <c r="AD29" t="str">
        <f t="shared" si="23"/>
        <v/>
      </c>
      <c r="AE29" t="str">
        <f t="shared" si="24"/>
        <v/>
      </c>
    </row>
    <row r="30" spans="1:31" x14ac:dyDescent="0.2">
      <c r="A30">
        <v>26</v>
      </c>
      <c r="B30" t="s">
        <v>39</v>
      </c>
      <c r="C30">
        <v>1885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1885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1885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1885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1885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2915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2915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2915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2915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2915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4877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1146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1146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1146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1146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1146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1346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1346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1346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1346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1346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981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981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981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981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981</v>
      </c>
    </row>
    <row r="36" spans="1:31" x14ac:dyDescent="0.2">
      <c r="A36">
        <v>32</v>
      </c>
      <c r="B36" t="s">
        <v>45</v>
      </c>
      <c r="C36">
        <v>2394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2394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2394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2394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2394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2033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2033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2033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2033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2033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4715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4715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4715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4715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4715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3940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49</v>
      </c>
      <c r="C40">
        <v>1840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1840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1840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1840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1840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2756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2010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2010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2010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2010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2010</v>
      </c>
    </row>
    <row r="43" spans="1:31" x14ac:dyDescent="0.2">
      <c r="A43">
        <v>39</v>
      </c>
      <c r="B43" t="s">
        <v>52</v>
      </c>
      <c r="C43">
        <v>1979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1979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1979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1979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1979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2361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2361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2361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2361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2361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2442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2442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2442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2442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2442</v>
      </c>
    </row>
    <row r="46" spans="1:31" x14ac:dyDescent="0.2">
      <c r="A46">
        <v>42</v>
      </c>
      <c r="B46" t="s">
        <v>55</v>
      </c>
      <c r="C46">
        <v>1677</v>
      </c>
      <c r="D46" t="s">
        <v>5</v>
      </c>
      <c r="E46" t="s">
        <v>6</v>
      </c>
      <c r="F46">
        <v>0</v>
      </c>
      <c r="G46">
        <f t="shared" si="25"/>
        <v>0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 t="str">
        <f t="shared" si="30"/>
        <v/>
      </c>
      <c r="M46" t="str">
        <f t="shared" si="31"/>
        <v/>
      </c>
      <c r="N46" t="str">
        <f t="shared" si="32"/>
        <v/>
      </c>
      <c r="O46" t="str">
        <f t="shared" si="33"/>
        <v/>
      </c>
      <c r="P46" t="str">
        <f t="shared" si="34"/>
        <v/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 t="str">
        <f t="shared" si="42"/>
        <v/>
      </c>
      <c r="Y46" t="str">
        <f t="shared" si="43"/>
        <v/>
      </c>
      <c r="Z46" t="str">
        <f t="shared" si="44"/>
        <v/>
      </c>
      <c r="AA46" t="str">
        <f t="shared" si="45"/>
        <v/>
      </c>
      <c r="AB46" t="str">
        <f t="shared" si="46"/>
        <v/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3928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3062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3062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3062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3062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3062</v>
      </c>
    </row>
    <row r="49" spans="1:31" x14ac:dyDescent="0.2">
      <c r="A49">
        <v>45</v>
      </c>
      <c r="B49" t="s">
        <v>58</v>
      </c>
      <c r="C49">
        <v>1776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1776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1776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1776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1776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1904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1904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1904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1904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1904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1074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1074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1074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1074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1074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1451</v>
      </c>
      <c r="D52" t="s">
        <v>6</v>
      </c>
      <c r="E52" t="s">
        <v>5</v>
      </c>
      <c r="F52">
        <v>50</v>
      </c>
      <c r="G52">
        <f t="shared" si="25"/>
        <v>0</v>
      </c>
      <c r="H52" t="str">
        <f t="shared" si="26"/>
        <v/>
      </c>
      <c r="I52" t="str">
        <f t="shared" si="27"/>
        <v/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 t="str">
        <f t="shared" si="35"/>
        <v/>
      </c>
      <c r="R52" t="str">
        <f t="shared" si="36"/>
        <v/>
      </c>
      <c r="S52" t="str">
        <f t="shared" si="37"/>
        <v/>
      </c>
      <c r="T52" t="str">
        <f t="shared" si="38"/>
        <v/>
      </c>
      <c r="U52" t="str">
        <f t="shared" si="39"/>
        <v/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 t="str">
        <f t="shared" si="47"/>
        <v/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3455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3455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3455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3455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2471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2471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2471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2471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2471</v>
      </c>
    </row>
    <row r="55" spans="1:31" x14ac:dyDescent="0.2">
      <c r="A55">
        <v>51</v>
      </c>
      <c r="B55" t="s">
        <v>64</v>
      </c>
      <c r="C55">
        <v>1020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1020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1020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1020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1020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1409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1409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1409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1409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1409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2855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2855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2855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2855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2855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2804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2804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2804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2804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2804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2190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2190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2190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2190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2190</v>
      </c>
    </row>
    <row r="60" spans="1:31" x14ac:dyDescent="0.2">
      <c r="A60">
        <v>56</v>
      </c>
      <c r="B60" t="s">
        <v>69</v>
      </c>
      <c r="C60">
        <v>1265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1265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1265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1265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1265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1119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1119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1119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1119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1119</v>
      </c>
    </row>
    <row r="62" spans="1:31" x14ac:dyDescent="0.2">
      <c r="A62">
        <v>58</v>
      </c>
      <c r="B62" t="s">
        <v>71</v>
      </c>
      <c r="C62">
        <v>1770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1770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1770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1770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1770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1627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1627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1627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1627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1627</v>
      </c>
    </row>
    <row r="64" spans="1:31" x14ac:dyDescent="0.2">
      <c r="A64">
        <v>60</v>
      </c>
      <c r="B64" t="s">
        <v>73</v>
      </c>
      <c r="C64">
        <v>2700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2700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2700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2700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2700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1329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1329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1329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1329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1329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1774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1774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1774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1774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1774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2788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2788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2788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2788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2788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1440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1440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1440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1440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1440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1777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1777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1777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1777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1777</v>
      </c>
    </row>
    <row r="70" spans="1:31" x14ac:dyDescent="0.2">
      <c r="A70">
        <v>66</v>
      </c>
      <c r="B70" t="s">
        <v>79</v>
      </c>
      <c r="C70">
        <v>1185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1185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1185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1185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1185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2541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2541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2541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2541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2541</v>
      </c>
    </row>
    <row r="72" spans="1:31" x14ac:dyDescent="0.2">
      <c r="A72">
        <v>68</v>
      </c>
      <c r="B72" t="s">
        <v>81</v>
      </c>
      <c r="C72">
        <v>1124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1124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1124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1124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1124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1743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1743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1743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1743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1743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1035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1035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1035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1035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1035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1634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1634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1634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1634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1634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2145</v>
      </c>
      <c r="D76" t="s">
        <v>5</v>
      </c>
      <c r="E76" t="s">
        <v>6</v>
      </c>
      <c r="F76">
        <v>100</v>
      </c>
      <c r="G76">
        <f t="shared" si="50"/>
        <v>0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 t="str">
        <f t="shared" si="57"/>
        <v/>
      </c>
      <c r="O76" t="str">
        <f t="shared" si="58"/>
        <v/>
      </c>
      <c r="P76" t="str">
        <f t="shared" si="59"/>
        <v/>
      </c>
      <c r="Q76" t="str">
        <f t="shared" si="60"/>
        <v/>
      </c>
      <c r="R76" t="str">
        <f t="shared" si="61"/>
        <v/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 t="str">
        <f t="shared" si="69"/>
        <v/>
      </c>
      <c r="AA76" t="str">
        <f t="shared" si="70"/>
        <v/>
      </c>
      <c r="AB76" t="str">
        <f t="shared" si="71"/>
        <v/>
      </c>
      <c r="AC76" t="str">
        <f t="shared" si="72"/>
        <v/>
      </c>
      <c r="AD76" t="str">
        <f t="shared" si="73"/>
        <v/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2047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2047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2047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2047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2047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1656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1656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1656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1656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1656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1692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1692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1692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1692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1692</v>
      </c>
    </row>
    <row r="80" spans="1:31" x14ac:dyDescent="0.2">
      <c r="A80">
        <v>76</v>
      </c>
      <c r="B80" t="s">
        <v>89</v>
      </c>
      <c r="C80">
        <v>1511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1511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1511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1511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1511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2376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2376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2376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2376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 t="str">
        <f t="shared" si="71"/>
        <v/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2759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2759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2759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2759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2759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1265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1265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1265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1265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1265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1312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1312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1312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1312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1312</v>
      </c>
    </row>
    <row r="85" spans="1:31" x14ac:dyDescent="0.2">
      <c r="A85">
        <v>81</v>
      </c>
      <c r="B85" t="s">
        <v>94</v>
      </c>
      <c r="C85">
        <v>2787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2787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2787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2787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2787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970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970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970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970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970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1244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1244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1244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1244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1244</v>
      </c>
    </row>
    <row r="88" spans="1:31" x14ac:dyDescent="0.2">
      <c r="A88">
        <v>84</v>
      </c>
      <c r="B88" t="s">
        <v>97</v>
      </c>
      <c r="C88">
        <v>1492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1492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1492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1492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1492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2142</v>
      </c>
      <c r="D89" t="s">
        <v>6</v>
      </c>
      <c r="E89" t="s">
        <v>5</v>
      </c>
      <c r="F89">
        <v>100</v>
      </c>
      <c r="G89">
        <f t="shared" si="50"/>
        <v>0</v>
      </c>
      <c r="H89" t="str">
        <f t="shared" si="51"/>
        <v/>
      </c>
      <c r="I89" t="str">
        <f t="shared" si="52"/>
        <v/>
      </c>
      <c r="J89" t="str">
        <f t="shared" si="53"/>
        <v/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 t="str">
        <f t="shared" si="61"/>
        <v/>
      </c>
      <c r="S89" t="str">
        <f t="shared" si="62"/>
        <v/>
      </c>
      <c r="T89" t="str">
        <f t="shared" si="63"/>
        <v/>
      </c>
      <c r="U89" t="str">
        <f t="shared" si="64"/>
        <v/>
      </c>
      <c r="V89" t="str">
        <f t="shared" si="65"/>
        <v/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 t="str">
        <f t="shared" si="73"/>
        <v/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1516</v>
      </c>
      <c r="D90" t="s">
        <v>5</v>
      </c>
      <c r="E90" t="s">
        <v>6</v>
      </c>
      <c r="F90">
        <v>0</v>
      </c>
      <c r="G90">
        <f t="shared" si="50"/>
        <v>0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 t="str">
        <f t="shared" si="55"/>
        <v/>
      </c>
      <c r="M90" t="str">
        <f t="shared" si="56"/>
        <v/>
      </c>
      <c r="N90" t="str">
        <f t="shared" si="57"/>
        <v/>
      </c>
      <c r="O90" t="str">
        <f t="shared" si="58"/>
        <v/>
      </c>
      <c r="P90" t="str">
        <f t="shared" si="59"/>
        <v/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 t="str">
        <f t="shared" si="67"/>
        <v/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2748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2748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2748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2748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2748</v>
      </c>
    </row>
    <row r="92" spans="1:31" x14ac:dyDescent="0.2">
      <c r="A92">
        <v>88</v>
      </c>
      <c r="B92" t="s">
        <v>101</v>
      </c>
      <c r="C92">
        <v>1953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1953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1953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1953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1953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1887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1887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1887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1887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1887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1186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1186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1186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1186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1186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794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794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794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794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794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1121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106</v>
      </c>
      <c r="C97">
        <v>1112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1112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1112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1112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1112</v>
      </c>
    </row>
    <row r="98" spans="1:31" x14ac:dyDescent="0.2">
      <c r="A98">
        <v>94</v>
      </c>
      <c r="B98" t="s">
        <v>107</v>
      </c>
      <c r="C98">
        <v>1673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1673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1673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1673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1673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1165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1165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1165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1165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1165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1449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1449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1449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1449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1449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1415.5</v>
      </c>
      <c r="I101">
        <f t="shared" si="75"/>
        <v>1966</v>
      </c>
      <c r="J101">
        <f t="shared" si="75"/>
        <v>2952.1428571428573</v>
      </c>
      <c r="K101">
        <f t="shared" si="75"/>
        <v>2031.5714285714287</v>
      </c>
      <c r="L101">
        <f t="shared" si="75"/>
        <v>1493.2857142857142</v>
      </c>
      <c r="M101">
        <f t="shared" si="75"/>
        <v>2151.25</v>
      </c>
      <c r="N101">
        <f t="shared" si="75"/>
        <v>2198.6</v>
      </c>
      <c r="O101">
        <f t="shared" si="75"/>
        <v>2758.181818181818</v>
      </c>
      <c r="P101">
        <f t="shared" si="75"/>
        <v>1444.1578947368421</v>
      </c>
      <c r="Q101">
        <f t="shared" si="75"/>
        <v>2062.6521739130435</v>
      </c>
      <c r="R101">
        <f t="shared" si="75"/>
        <v>2508.8823529411766</v>
      </c>
      <c r="S101">
        <f t="shared" si="75"/>
        <v>2475.6111111111113</v>
      </c>
      <c r="T101">
        <f t="shared" si="75"/>
        <v>1415.5</v>
      </c>
      <c r="U101">
        <f t="shared" si="75"/>
        <v>1966</v>
      </c>
      <c r="V101">
        <f t="shared" si="75"/>
        <v>2952.1428571428573</v>
      </c>
      <c r="W101">
        <f t="shared" si="75"/>
        <v>2031.5714285714287</v>
      </c>
      <c r="X101">
        <f t="shared" si="75"/>
        <v>1493.2857142857142</v>
      </c>
      <c r="Y101">
        <f t="shared" si="75"/>
        <v>2151.25</v>
      </c>
      <c r="Z101">
        <f t="shared" si="75"/>
        <v>2059</v>
      </c>
      <c r="AA101">
        <f t="shared" si="75"/>
        <v>2301</v>
      </c>
      <c r="AB101">
        <f t="shared" si="75"/>
        <v>1392.3888888888889</v>
      </c>
      <c r="AC101">
        <f t="shared" si="75"/>
        <v>2062.6521739130435</v>
      </c>
      <c r="AD101">
        <f t="shared" si="75"/>
        <v>2318.875</v>
      </c>
      <c r="AE101">
        <f t="shared" si="75"/>
        <v>1944.125</v>
      </c>
    </row>
    <row r="102" spans="1:31" x14ac:dyDescent="0.2">
      <c r="G102" t="s">
        <v>13</v>
      </c>
      <c r="H102">
        <f t="shared" ref="H102:AE102" si="76">STDEV(H5:H100)</f>
        <v>536.79257886754795</v>
      </c>
      <c r="I102">
        <f t="shared" si="76"/>
        <v>767.27713376589031</v>
      </c>
      <c r="J102">
        <f t="shared" si="76"/>
        <v>1616.3234441752295</v>
      </c>
      <c r="K102">
        <f t="shared" si="76"/>
        <v>625.70303316692127</v>
      </c>
      <c r="L102">
        <f t="shared" si="76"/>
        <v>247.13539763033714</v>
      </c>
      <c r="M102">
        <f t="shared" si="76"/>
        <v>541.12611956246144</v>
      </c>
      <c r="N102">
        <f t="shared" si="76"/>
        <v>549.99579796374587</v>
      </c>
      <c r="O102">
        <f t="shared" si="76"/>
        <v>2090.8293004538568</v>
      </c>
      <c r="P102">
        <f t="shared" si="76"/>
        <v>444.89789879350633</v>
      </c>
      <c r="Q102">
        <f t="shared" si="76"/>
        <v>650.35260427050082</v>
      </c>
      <c r="R102">
        <f t="shared" si="76"/>
        <v>1138.4083671047563</v>
      </c>
      <c r="S102">
        <f t="shared" si="76"/>
        <v>1685.9838160861971</v>
      </c>
      <c r="T102">
        <f t="shared" si="76"/>
        <v>536.79257886754795</v>
      </c>
      <c r="U102">
        <f t="shared" si="76"/>
        <v>767.27713376589031</v>
      </c>
      <c r="V102">
        <f t="shared" si="76"/>
        <v>1616.3234441752295</v>
      </c>
      <c r="W102">
        <f t="shared" si="76"/>
        <v>625.70303316692127</v>
      </c>
      <c r="X102">
        <f t="shared" si="76"/>
        <v>247.13539763033714</v>
      </c>
      <c r="Y102">
        <f t="shared" si="76"/>
        <v>541.12611956246144</v>
      </c>
      <c r="Z102">
        <f t="shared" si="76"/>
        <v>347.94467951098204</v>
      </c>
      <c r="AA102">
        <f t="shared" si="76"/>
        <v>1517.4539348673634</v>
      </c>
      <c r="AB102">
        <f t="shared" si="76"/>
        <v>394.53951399647548</v>
      </c>
      <c r="AC102">
        <f t="shared" si="76"/>
        <v>650.35260427050082</v>
      </c>
      <c r="AD102">
        <f t="shared" si="76"/>
        <v>853.05794058785943</v>
      </c>
      <c r="AE102">
        <f t="shared" si="76"/>
        <v>679.23651992512885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5</v>
      </c>
      <c r="K106" s="3">
        <f>COUNTIFS($G$5:$G$100,0,$E$5:$E$100,"[b]",$F$5:$F$100,150)</f>
        <v>5</v>
      </c>
      <c r="L106" s="3">
        <f>COUNTIFS($G$5:$G$100,0,$E$5:$E$100,"[n]",$F$5:$F$100,0)</f>
        <v>5</v>
      </c>
      <c r="M106" s="3">
        <f>COUNTIFS($G$5:$G$100,0,$E$5:$E$100,"[n]",$F$5:$F$100,50)</f>
        <v>0</v>
      </c>
      <c r="N106" s="3">
        <f>COUNTIFS($G$5:$G$100,0,$E$5:$E$100,"[n]",$F$5:$F$100,100)</f>
        <v>2</v>
      </c>
      <c r="O106" s="3">
        <f>COUNTIFS($G$5:$G$100,0,$E$5:$E$100,"[n]",$F$5:$F$100,150)</f>
        <v>1</v>
      </c>
      <c r="P106" s="3">
        <f>COUNTIFS($G$5:$G$100,0,$F$5:$F$100,0)</f>
        <v>5</v>
      </c>
      <c r="Q106" s="3">
        <f>COUNTIFS($G$5:$G$100,0,$F$5:$F$100,50)</f>
        <v>1</v>
      </c>
      <c r="R106" s="3">
        <f>COUNTIFS($G$5:$G$100,0,$F$5:$F$100,100)</f>
        <v>7</v>
      </c>
      <c r="S106" s="3">
        <f>COUNTIFS($G$5:$G$100,0,$F$5:$F$100,150)</f>
        <v>6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2016-02-04T22:12:56Z</dcterms:modified>
</cp:coreProperties>
</file>