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Y76" i="1"/>
  <c r="AD7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<sst xmlns="http://schemas.openxmlformats.org/spreadsheetml/2006/main" count="321" uniqueCount="117">
  <si>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</si>
  <si>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</si>
  <si>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</si>
  <si>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</si>
  <si>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</si>
  <si>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</si>
  <si>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</si>
  <si>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</si>
  <si>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</si>
  <si>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</si>
  <si>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</si>
  <si>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</si>
  <si>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</si>
  <si>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</si>
  <si>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</si>
  <si>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</si>
  <si>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</si>
  <si>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</si>
  <si>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</si>
  <si>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</si>
  <si>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</si>
  <si>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</si>
  <si>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</si>
  <si>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</si>
  <si>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</si>
  <si>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</si>
  <si>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</si>
  <si>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</si>
  <si>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</si>
  <si>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</si>
  <si>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</si>
  <si>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</si>
  <si>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</si>
  <si>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</si>
  <si>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</si>
  <si>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</si>
  <si>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</si>
  <si>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</si>
  <si>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</si>
  <si>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</si>
  <si>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</si>
  <si>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</si>
  <si>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</si>
  <si>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</si>
  <si>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</si>
  <si>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</si>
  <si>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</si>
  <si>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</si>
  <si>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</si>
  <si>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</si>
  <si>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</si>
  <si>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</si>
  <si>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</si>
  <si>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</si>
  <si>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</si>
  <si>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</si>
  <si>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</si>
  <si>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</si>
  <si>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</si>
  <si>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</si>
  <si>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</si>
  <si>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</si>
  <si>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</si>
  <si>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</si>
  <si>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</si>
  <si>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</si>
  <si>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</si>
  <si>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</si>
  <si>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</si>
  <si>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</si>
  <si>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</si>
  <si>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</si>
  <si>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</si>
  <si>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</si>
  <si>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</si>
  <si>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</si>
  <si>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</si>
  <si>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</si>
  <si>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</si>
  <si>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</si>
  <si>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</si>
  <si>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</si>
  <si>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</si>
  <si>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</si>
  <si>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</si>
  <si>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</si>
  <si>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</si>
  <si>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</si>
  <si>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</si>
  <si>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</si>
  <si>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</si>
  <si>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</si>
  <si>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</si>
  <si>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</si>
  <si>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</si>
  <si>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</si>
  <si>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</si>
  <si>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</si>
  <si>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</si>
  <si>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</si>
  <si>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</si>
  <si>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</si>
  <si>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</si>
  <si>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</si>
  <si>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</si>
  <si>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</si>
  <si>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</si>
  <si>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</si>
  <si>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</si>
  <si>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</si>
  <si>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N/A</t>
  </si>
  <si>
    <t>[N/A]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</si>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</sst>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7"/>
    </row>
    <row r="2" spans="1:31" x14ac:dyDescent="0.2">
      <c r="A2" t="s">
        <v>1</v>
      </c>
      <c r="H2" s="5" t="s">
        <v>7</v>
      </c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5" t="s">
        <v>8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7"/>
    </row>
    <row r="3" spans="1:31" x14ac:dyDescent="0.2">
      <c r="H3" s="4" t="s">
        <v>9</v>
      </c>
      <c r="I3" s="4"/>
      <c r="J3" s="4"/>
      <c r="K3" s="4"/>
      <c r="L3" s="4" t="s">
        <v>10</v>
      </c>
      <c r="M3" s="4"/>
      <c r="N3" s="4"/>
      <c r="O3" s="4"/>
      <c r="P3" s="4" t="s">
        <v>11</v>
      </c>
      <c r="Q3" s="4"/>
      <c r="R3" s="4"/>
      <c r="S3" s="4"/>
      <c r="T3" s="4" t="s">
        <v>9</v>
      </c>
      <c r="U3" s="4"/>
      <c r="V3" s="4"/>
      <c r="W3" s="4"/>
      <c r="X3" s="4" t="s">
        <v>10</v>
      </c>
      <c r="Y3" s="4"/>
      <c r="Z3" s="4"/>
      <c r="AA3" s="4"/>
      <c r="AB3" s="4" t="s">
        <v>11</v>
      </c>
      <c r="AC3" s="4"/>
      <c r="AD3" s="4"/>
      <c r="AE3" s="4"/>
    </row>
    <row r="4" spans="1:31" x14ac:dyDescent="0.2">
      <c r="A4" t="s">
        <v>2</v>
      </c>
      <c r="B4" t="s">
        <v>3</v>
      </c>
      <c r="C4" t="s">
        <v>4</v>
      </c>
      <c r="D4" s="8" t="s">
        <v>113</v>
      </c>
      <c r="E4" s="8" t="s">
        <v>112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4154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4154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4154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4154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4154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6057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6057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6057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6057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6057</v>
      </c>
    </row>
    <row r="7" spans="1:31" x14ac:dyDescent="0.2">
      <c r="A7">
        <v>3</v>
      </c>
      <c r="B7" t="s">
        <v>16</v>
      </c>
      <c r="C7">
        <v>3990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3990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3990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3990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3990</v>
      </c>
    </row>
    <row r="8" spans="1:31" x14ac:dyDescent="0.2">
      <c r="A8">
        <v>4</v>
      </c>
      <c r="B8" t="s">
        <v>17</v>
      </c>
      <c r="C8">
        <v>6167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6167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6167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6167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6167</v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6694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6694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6694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6694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6694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7093</v>
      </c>
      <c r="D10" t="s">
        <v>5</v>
      </c>
      <c r="E10" t="s">
        <v>6</v>
      </c>
      <c r="F10">
        <v>50</v>
      </c>
      <c r="G10">
        <f t="shared" si="0"/>
        <v>0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 t="str">
        <f t="shared" si="6"/>
        <v/>
      </c>
      <c r="N10" t="str">
        <f t="shared" si="7"/>
        <v/>
      </c>
      <c r="O10" t="str">
        <f t="shared" si="8"/>
        <v/>
      </c>
      <c r="P10" t="str">
        <f t="shared" si="9"/>
        <v/>
      </c>
      <c r="Q10" t="str">
        <f t="shared" si="10"/>
        <v/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 t="str">
        <f t="shared" si="18"/>
        <v/>
      </c>
      <c r="Z10" t="str">
        <f t="shared" si="19"/>
        <v/>
      </c>
      <c r="AA10" t="str">
        <f t="shared" si="20"/>
        <v/>
      </c>
      <c r="AB10" t="str">
        <f t="shared" si="21"/>
        <v/>
      </c>
      <c r="AC10" t="str">
        <f t="shared" si="22"/>
        <v/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3670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3670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3670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3670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3670</v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2749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2749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2749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2749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2749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4390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4390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4390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4390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4390</v>
      </c>
    </row>
    <row r="14" spans="1:31" x14ac:dyDescent="0.2">
      <c r="A14">
        <v>10</v>
      </c>
      <c r="B14" t="s">
        <v>23</v>
      </c>
      <c r="C14" t="s">
        <v>110</v>
      </c>
      <c r="D14" t="s">
        <v>111</v>
      </c>
      <c r="E14" t="s">
        <v>5</v>
      </c>
      <c r="F14">
        <v>150</v>
      </c>
      <c r="G14">
        <f t="shared" si="0"/>
        <v>0</v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 t="str">
        <f t="shared" si="12"/>
        <v/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 x14ac:dyDescent="0.2">
      <c r="A15">
        <v>11</v>
      </c>
      <c r="B15" t="s">
        <v>24</v>
      </c>
      <c r="C15">
        <v>3627</v>
      </c>
      <c r="D15" t="s">
        <v>5</v>
      </c>
      <c r="E15" t="s">
        <v>6</v>
      </c>
      <c r="F15">
        <v>50</v>
      </c>
      <c r="G15">
        <f t="shared" si="0"/>
        <v>0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 t="str">
        <f t="shared" si="6"/>
        <v/>
      </c>
      <c r="N15" t="str">
        <f t="shared" si="7"/>
        <v/>
      </c>
      <c r="O15" t="str">
        <f t="shared" si="8"/>
        <v/>
      </c>
      <c r="P15" t="str">
        <f t="shared" si="9"/>
        <v/>
      </c>
      <c r="Q15" t="str">
        <f t="shared" si="10"/>
        <v/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 t="str">
        <f t="shared" si="18"/>
        <v/>
      </c>
      <c r="Z15" t="str">
        <f t="shared" si="19"/>
        <v/>
      </c>
      <c r="AA15" t="str">
        <f t="shared" si="20"/>
        <v/>
      </c>
      <c r="AB15" t="str">
        <f t="shared" si="21"/>
        <v/>
      </c>
      <c r="AC15" t="str">
        <f t="shared" si="22"/>
        <v/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2604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2604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2604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2604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2604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1430</v>
      </c>
      <c r="D17" t="s">
        <v>6</v>
      </c>
      <c r="E17" t="s">
        <v>5</v>
      </c>
      <c r="F17">
        <v>0</v>
      </c>
      <c r="G17">
        <f t="shared" si="0"/>
        <v>0</v>
      </c>
      <c r="H17" t="str">
        <f t="shared" si="1"/>
        <v/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 t="str">
        <f t="shared" si="9"/>
        <v/>
      </c>
      <c r="Q17" t="str">
        <f t="shared" si="10"/>
        <v/>
      </c>
      <c r="R17" t="str">
        <f t="shared" si="11"/>
        <v/>
      </c>
      <c r="S17" t="str">
        <f t="shared" si="12"/>
        <v/>
      </c>
      <c r="T17" t="str">
        <f t="shared" si="13"/>
        <v/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 t="str">
        <f t="shared" si="21"/>
        <v/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4655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4655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4655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4655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4655</v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5774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5774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5774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5774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5774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3560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3560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3560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3560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3560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5047</v>
      </c>
      <c r="D21" t="s">
        <v>5</v>
      </c>
      <c r="E21" t="s">
        <v>6</v>
      </c>
      <c r="F21">
        <v>100</v>
      </c>
      <c r="G21">
        <f t="shared" si="0"/>
        <v>0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  <c r="O21" t="str">
        <f t="shared" si="8"/>
        <v/>
      </c>
      <c r="P21" t="str">
        <f t="shared" si="9"/>
        <v/>
      </c>
      <c r="Q21" t="str">
        <f t="shared" si="10"/>
        <v/>
      </c>
      <c r="R21" t="str">
        <f t="shared" si="11"/>
        <v/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 t="str">
        <f t="shared" si="19"/>
        <v/>
      </c>
      <c r="AA21" t="str">
        <f t="shared" si="20"/>
        <v/>
      </c>
      <c r="AB21" t="str">
        <f t="shared" si="21"/>
        <v/>
      </c>
      <c r="AC21" t="str">
        <f t="shared" si="22"/>
        <v/>
      </c>
      <c r="AD21" t="str">
        <f t="shared" si="23"/>
        <v/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3863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3863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3863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3863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3863</v>
      </c>
    </row>
    <row r="23" spans="1:31" x14ac:dyDescent="0.2">
      <c r="A23">
        <v>19</v>
      </c>
      <c r="B23" t="s">
        <v>32</v>
      </c>
      <c r="C23">
        <v>4340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4340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4340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4340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4340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4212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4212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4212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4212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4212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3959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3959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3959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3959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3959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3251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3251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3251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3251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3251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2428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2428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2428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2428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2428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6320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6320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6320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6320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6320</v>
      </c>
    </row>
    <row r="29" spans="1:31" x14ac:dyDescent="0.2">
      <c r="A29">
        <v>25</v>
      </c>
      <c r="B29" t="s">
        <v>38</v>
      </c>
      <c r="C29">
        <v>2609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2609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2609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2609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2609</v>
      </c>
    </row>
    <row r="30" spans="1:31" x14ac:dyDescent="0.2">
      <c r="A30">
        <v>26</v>
      </c>
      <c r="B30" t="s">
        <v>39</v>
      </c>
      <c r="C30">
        <v>5120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5120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5120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5120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5120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4838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4838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4838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4838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4838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3687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3687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3687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3687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3687</v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1701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1701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1701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1701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1701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7263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7263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7263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7263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 t="str">
        <f t="shared" si="21"/>
        <v/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5701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5701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5701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5701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5701</v>
      </c>
    </row>
    <row r="36" spans="1:31" x14ac:dyDescent="0.2">
      <c r="A36">
        <v>32</v>
      </c>
      <c r="B36" t="s">
        <v>45</v>
      </c>
      <c r="C36">
        <v>4324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4324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4324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4324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4324</v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4838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4838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4838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4838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4838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7398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7398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7398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7398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7398</v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6279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6279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6279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6279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6279</v>
      </c>
    </row>
    <row r="40" spans="1:31" x14ac:dyDescent="0.2">
      <c r="A40">
        <v>36</v>
      </c>
      <c r="B40" t="s">
        <v>49</v>
      </c>
      <c r="C40" t="s">
        <v>110</v>
      </c>
      <c r="D40" t="s">
        <v>111</v>
      </c>
      <c r="E40" t="s">
        <v>6</v>
      </c>
      <c r="F40">
        <v>0</v>
      </c>
      <c r="G40">
        <f t="shared" si="25"/>
        <v>0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 t="str">
        <f t="shared" si="30"/>
        <v/>
      </c>
      <c r="M40" t="str">
        <f t="shared" si="31"/>
        <v/>
      </c>
      <c r="N40" t="str">
        <f t="shared" si="32"/>
        <v/>
      </c>
      <c r="O40" t="str">
        <f t="shared" si="33"/>
        <v/>
      </c>
      <c r="P40" t="str">
        <f t="shared" si="34"/>
        <v/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 t="str">
        <f t="shared" si="42"/>
        <v/>
      </c>
      <c r="Y40" t="str">
        <f t="shared" si="43"/>
        <v/>
      </c>
      <c r="Z40" t="str">
        <f t="shared" si="44"/>
        <v/>
      </c>
      <c r="AA40" t="str">
        <f t="shared" si="45"/>
        <v/>
      </c>
      <c r="AB40" t="str">
        <f t="shared" si="46"/>
        <v/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7027</v>
      </c>
      <c r="D41" t="s">
        <v>6</v>
      </c>
      <c r="E41" t="s">
        <v>5</v>
      </c>
      <c r="F41">
        <v>100</v>
      </c>
      <c r="G41">
        <f t="shared" si="25"/>
        <v>0</v>
      </c>
      <c r="H41" t="str">
        <f t="shared" si="26"/>
        <v/>
      </c>
      <c r="I41" t="str">
        <f t="shared" si="27"/>
        <v/>
      </c>
      <c r="J41" t="str">
        <f t="shared" si="28"/>
        <v/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 t="str">
        <f t="shared" si="36"/>
        <v/>
      </c>
      <c r="S41" t="str">
        <f t="shared" si="37"/>
        <v/>
      </c>
      <c r="T41" t="str">
        <f t="shared" si="38"/>
        <v/>
      </c>
      <c r="U41" t="str">
        <f t="shared" si="39"/>
        <v/>
      </c>
      <c r="V41" t="str">
        <f t="shared" si="40"/>
        <v/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 t="str">
        <f t="shared" si="48"/>
        <v/>
      </c>
      <c r="AE41" t="str">
        <f t="shared" si="49"/>
        <v/>
      </c>
    </row>
    <row r="42" spans="1:31" x14ac:dyDescent="0.2">
      <c r="A42">
        <v>38</v>
      </c>
      <c r="B42" t="s">
        <v>51</v>
      </c>
      <c r="C42" t="s">
        <v>110</v>
      </c>
      <c r="D42" t="s">
        <v>111</v>
      </c>
      <c r="E42" t="s">
        <v>6</v>
      </c>
      <c r="F42">
        <v>150</v>
      </c>
      <c r="G42">
        <f t="shared" si="25"/>
        <v>0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 t="str">
        <f t="shared" si="33"/>
        <v/>
      </c>
      <c r="P42" t="str">
        <f t="shared" si="34"/>
        <v/>
      </c>
      <c r="Q42" t="str">
        <f t="shared" si="35"/>
        <v/>
      </c>
      <c r="R42" t="str">
        <f t="shared" si="36"/>
        <v/>
      </c>
      <c r="S42" t="str">
        <f t="shared" si="37"/>
        <v/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 t="str">
        <f t="shared" si="45"/>
        <v/>
      </c>
      <c r="AB42" t="str">
        <f t="shared" si="46"/>
        <v/>
      </c>
      <c r="AC42" t="str">
        <f t="shared" si="47"/>
        <v/>
      </c>
      <c r="AD42" t="str">
        <f t="shared" si="48"/>
        <v/>
      </c>
      <c r="AE42" t="str">
        <f t="shared" si="49"/>
        <v/>
      </c>
    </row>
    <row r="43" spans="1:31" x14ac:dyDescent="0.2">
      <c r="A43">
        <v>39</v>
      </c>
      <c r="B43" t="s">
        <v>52</v>
      </c>
      <c r="C43">
        <v>2783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2783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2783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2783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2783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2442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2442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2442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2442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2442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 t="s">
        <v>110</v>
      </c>
      <c r="D45" t="s">
        <v>111</v>
      </c>
      <c r="E45" t="s">
        <v>5</v>
      </c>
      <c r="F45">
        <v>150</v>
      </c>
      <c r="G45">
        <f t="shared" si="25"/>
        <v>0</v>
      </c>
      <c r="H45" t="str">
        <f t="shared" si="26"/>
        <v/>
      </c>
      <c r="I45" t="str">
        <f t="shared" si="27"/>
        <v/>
      </c>
      <c r="J45" t="str">
        <f t="shared" si="28"/>
        <v/>
      </c>
      <c r="K45" t="str">
        <f t="shared" si="29"/>
        <v/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 t="str">
        <f t="shared" si="37"/>
        <v/>
      </c>
      <c r="T45" t="str">
        <f t="shared" si="38"/>
        <v/>
      </c>
      <c r="U45" t="str">
        <f t="shared" si="39"/>
        <v/>
      </c>
      <c r="V45" t="str">
        <f t="shared" si="40"/>
        <v/>
      </c>
      <c r="W45" t="str">
        <f t="shared" si="41"/>
        <v/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 t="str">
        <f t="shared" si="49"/>
        <v/>
      </c>
    </row>
    <row r="46" spans="1:31" x14ac:dyDescent="0.2">
      <c r="A46">
        <v>42</v>
      </c>
      <c r="B46" t="s">
        <v>55</v>
      </c>
      <c r="C46">
        <v>5656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5656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5656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5656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5656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5367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5367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5367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5367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5367</v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3757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3757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3757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3757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3757</v>
      </c>
    </row>
    <row r="49" spans="1:31" x14ac:dyDescent="0.2">
      <c r="A49">
        <v>45</v>
      </c>
      <c r="B49" t="s">
        <v>58</v>
      </c>
      <c r="C49">
        <v>6255</v>
      </c>
      <c r="D49" t="s">
        <v>5</v>
      </c>
      <c r="E49" t="s">
        <v>6</v>
      </c>
      <c r="F49">
        <v>50</v>
      </c>
      <c r="G49">
        <f t="shared" si="25"/>
        <v>0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 t="str">
        <f t="shared" si="31"/>
        <v/>
      </c>
      <c r="N49" t="str">
        <f t="shared" si="32"/>
        <v/>
      </c>
      <c r="O49" t="str">
        <f t="shared" si="33"/>
        <v/>
      </c>
      <c r="P49" t="str">
        <f t="shared" si="34"/>
        <v/>
      </c>
      <c r="Q49" t="str">
        <f t="shared" si="35"/>
        <v/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 t="str">
        <f t="shared" si="43"/>
        <v/>
      </c>
      <c r="Z49" t="str">
        <f t="shared" si="44"/>
        <v/>
      </c>
      <c r="AA49" t="str">
        <f t="shared" si="45"/>
        <v/>
      </c>
      <c r="AB49" t="str">
        <f t="shared" si="46"/>
        <v/>
      </c>
      <c r="AC49" t="str">
        <f t="shared" si="47"/>
        <v/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3294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3294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3294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3294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3294</v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2413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2413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2413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2413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2413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3852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3852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3852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3852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3852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2635</v>
      </c>
      <c r="D53" t="s">
        <v>5</v>
      </c>
      <c r="E53" t="s">
        <v>6</v>
      </c>
      <c r="F53">
        <v>100</v>
      </c>
      <c r="G53">
        <f t="shared" si="25"/>
        <v>0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 t="str">
        <f t="shared" si="32"/>
        <v/>
      </c>
      <c r="O53" t="str">
        <f t="shared" si="33"/>
        <v/>
      </c>
      <c r="P53" t="str">
        <f t="shared" si="34"/>
        <v/>
      </c>
      <c r="Q53" t="str">
        <f t="shared" si="35"/>
        <v/>
      </c>
      <c r="R53" t="str">
        <f t="shared" si="36"/>
        <v/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 t="str">
        <f t="shared" si="44"/>
        <v/>
      </c>
      <c r="AA53" t="str">
        <f t="shared" si="45"/>
        <v/>
      </c>
      <c r="AB53" t="str">
        <f t="shared" si="46"/>
        <v/>
      </c>
      <c r="AC53" t="str">
        <f t="shared" si="47"/>
        <v/>
      </c>
      <c r="AD53" t="str">
        <f t="shared" si="48"/>
        <v/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3941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3941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3941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3941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3941</v>
      </c>
    </row>
    <row r="55" spans="1:31" x14ac:dyDescent="0.2">
      <c r="A55">
        <v>51</v>
      </c>
      <c r="B55" t="s">
        <v>64</v>
      </c>
      <c r="C55">
        <v>1277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1277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1277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1277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1277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2790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2790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2790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2790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2790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2711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2711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2711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2711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2711</v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3012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3012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3012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3012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3012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6542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 x14ac:dyDescent="0.2">
      <c r="A60">
        <v>56</v>
      </c>
      <c r="B60" t="s">
        <v>69</v>
      </c>
      <c r="C60">
        <v>2092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2092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2092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2092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2092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6007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6007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6007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6007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6007</v>
      </c>
    </row>
    <row r="62" spans="1:31" x14ac:dyDescent="0.2">
      <c r="A62">
        <v>58</v>
      </c>
      <c r="B62" t="s">
        <v>71</v>
      </c>
      <c r="C62">
        <v>1771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1771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1771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 t="str">
        <f t="shared" si="44"/>
        <v/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1771</v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6171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6171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6171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6171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6171</v>
      </c>
    </row>
    <row r="64" spans="1:31" x14ac:dyDescent="0.2">
      <c r="A64">
        <v>60</v>
      </c>
      <c r="B64" t="s">
        <v>73</v>
      </c>
      <c r="C64">
        <v>6306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6306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6306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6306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6306</v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1513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1513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1513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1513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1513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2063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2063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2063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2063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2063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2290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2290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2290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2290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2290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6766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6766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6766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6766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6766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2776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2776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2776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2776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2776</v>
      </c>
    </row>
    <row r="70" spans="1:31" x14ac:dyDescent="0.2">
      <c r="A70">
        <v>66</v>
      </c>
      <c r="B70" t="s">
        <v>79</v>
      </c>
      <c r="C70">
        <v>1335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1335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1335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1335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1335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2395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2395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2395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2395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2395</v>
      </c>
    </row>
    <row r="72" spans="1:31" x14ac:dyDescent="0.2">
      <c r="A72">
        <v>68</v>
      </c>
      <c r="B72" t="s">
        <v>81</v>
      </c>
      <c r="C72">
        <v>5324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5324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5324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5324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5324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>
        <v>4259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4259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4259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4259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4259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3966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3966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3966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3966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3966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6756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6756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6756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6756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6756</v>
      </c>
      <c r="AE75" t="str">
        <f t="shared" si="74"/>
        <v/>
      </c>
    </row>
    <row r="76" spans="1:31" x14ac:dyDescent="0.2">
      <c r="A76">
        <v>72</v>
      </c>
      <c r="B76" t="s">
        <v>85</v>
      </c>
      <c r="C76">
        <v>4711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4711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4711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4711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4711</v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3654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3654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3654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3654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3654</v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4631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4631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4631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4631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4631</v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3310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3310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3310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3310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3310</v>
      </c>
    </row>
    <row r="80" spans="1:31" x14ac:dyDescent="0.2">
      <c r="A80">
        <v>76</v>
      </c>
      <c r="B80" t="s">
        <v>89</v>
      </c>
      <c r="C80">
        <v>5455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5455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5455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5455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5455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6546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6546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6546</v>
      </c>
      <c r="Q81" t="str">
        <f t="shared" si="60"/>
        <v/>
      </c>
      <c r="R81" t="str">
        <f t="shared" si="61"/>
        <v/>
      </c>
      <c r="S81" t="str">
        <f t="shared" si="62"/>
        <v/>
      </c>
      <c r="T81" t="str">
        <f t="shared" si="63"/>
        <v/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6546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5310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5310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5310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5310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5310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1796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1796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1796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1796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1796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3030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3030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3030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3030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3030</v>
      </c>
    </row>
    <row r="85" spans="1:31" x14ac:dyDescent="0.2">
      <c r="A85">
        <v>81</v>
      </c>
      <c r="B85" t="s">
        <v>94</v>
      </c>
      <c r="C85">
        <v>7297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7297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7297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 t="str">
        <f t="shared" si="68"/>
        <v/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7297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1350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1350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1350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1350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1350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>
        <v>4000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4000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4000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4000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4000</v>
      </c>
    </row>
    <row r="88" spans="1:31" x14ac:dyDescent="0.2">
      <c r="A88">
        <v>84</v>
      </c>
      <c r="B88" t="s">
        <v>97</v>
      </c>
      <c r="C88">
        <v>5634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5634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5634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5634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5634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4557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4557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4557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4557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4557</v>
      </c>
      <c r="AE89" t="str">
        <f t="shared" si="74"/>
        <v/>
      </c>
    </row>
    <row r="90" spans="1:31" x14ac:dyDescent="0.2">
      <c r="A90">
        <v>86</v>
      </c>
      <c r="B90" t="s">
        <v>99</v>
      </c>
      <c r="C90">
        <v>4328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4328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4328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4328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4328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 t="s">
        <v>110</v>
      </c>
      <c r="D91" t="s">
        <v>111</v>
      </c>
      <c r="E91" t="s">
        <v>5</v>
      </c>
      <c r="F91">
        <v>150</v>
      </c>
      <c r="G91">
        <f t="shared" si="50"/>
        <v>0</v>
      </c>
      <c r="H91" t="str">
        <f t="shared" si="51"/>
        <v/>
      </c>
      <c r="I91" t="str">
        <f t="shared" si="52"/>
        <v/>
      </c>
      <c r="J91" t="str">
        <f t="shared" si="53"/>
        <v/>
      </c>
      <c r="K91" t="str">
        <f t="shared" si="54"/>
        <v/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 t="str">
        <f t="shared" si="62"/>
        <v/>
      </c>
      <c r="T91" t="str">
        <f t="shared" si="63"/>
        <v/>
      </c>
      <c r="U91" t="str">
        <f t="shared" si="64"/>
        <v/>
      </c>
      <c r="V91" t="str">
        <f t="shared" si="65"/>
        <v/>
      </c>
      <c r="W91" t="str">
        <f t="shared" si="66"/>
        <v/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 t="str">
        <f t="shared" si="74"/>
        <v/>
      </c>
    </row>
    <row r="92" spans="1:31" x14ac:dyDescent="0.2">
      <c r="A92">
        <v>88</v>
      </c>
      <c r="B92" t="s">
        <v>101</v>
      </c>
      <c r="C92">
        <v>4088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4088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4088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4088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4088</v>
      </c>
      <c r="AE92" t="str">
        <f t="shared" si="74"/>
        <v/>
      </c>
    </row>
    <row r="93" spans="1:31" x14ac:dyDescent="0.2">
      <c r="A93">
        <v>89</v>
      </c>
      <c r="B93" t="s">
        <v>102</v>
      </c>
      <c r="C93">
        <v>3763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3763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3763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3763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3763</v>
      </c>
      <c r="AE93" t="str">
        <f t="shared" si="74"/>
        <v/>
      </c>
    </row>
    <row r="94" spans="1:31" x14ac:dyDescent="0.2">
      <c r="A94">
        <v>90</v>
      </c>
      <c r="B94" t="s">
        <v>103</v>
      </c>
      <c r="C94">
        <v>1617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1617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1617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1617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1617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104</v>
      </c>
      <c r="C95">
        <v>1206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1206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1206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1206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1206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105</v>
      </c>
      <c r="C96">
        <v>5760</v>
      </c>
      <c r="D96" t="s">
        <v>6</v>
      </c>
      <c r="E96" t="s">
        <v>5</v>
      </c>
      <c r="F96">
        <v>150</v>
      </c>
      <c r="G96">
        <f t="shared" si="50"/>
        <v>0</v>
      </c>
      <c r="H96" t="str">
        <f t="shared" si="51"/>
        <v/>
      </c>
      <c r="I96" t="str">
        <f t="shared" si="52"/>
        <v/>
      </c>
      <c r="J96" t="str">
        <f t="shared" si="53"/>
        <v/>
      </c>
      <c r="K96" t="str">
        <f t="shared" si="54"/>
        <v/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 t="str">
        <f t="shared" si="62"/>
        <v/>
      </c>
      <c r="T96" t="str">
        <f t="shared" si="63"/>
        <v/>
      </c>
      <c r="U96" t="str">
        <f t="shared" si="64"/>
        <v/>
      </c>
      <c r="V96" t="str">
        <f t="shared" si="65"/>
        <v/>
      </c>
      <c r="W96" t="str">
        <f t="shared" si="66"/>
        <v/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 t="str">
        <f t="shared" si="74"/>
        <v/>
      </c>
    </row>
    <row r="97" spans="1:31" x14ac:dyDescent="0.2">
      <c r="A97">
        <v>93</v>
      </c>
      <c r="B97" t="s">
        <v>106</v>
      </c>
      <c r="C97">
        <v>2965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2965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2965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2965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2965</v>
      </c>
    </row>
    <row r="98" spans="1:31" x14ac:dyDescent="0.2">
      <c r="A98">
        <v>94</v>
      </c>
      <c r="B98" t="s">
        <v>107</v>
      </c>
      <c r="C98">
        <v>1723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1723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1723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1723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1723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108</v>
      </c>
      <c r="C99">
        <v>1895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1895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1895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1895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1895</v>
      </c>
      <c r="AE99" t="str">
        <f t="shared" si="74"/>
        <v/>
      </c>
    </row>
    <row r="100" spans="1:31" x14ac:dyDescent="0.2">
      <c r="A100">
        <v>96</v>
      </c>
      <c r="B100" t="s">
        <v>109</v>
      </c>
      <c r="C100">
        <v>2801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2801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2801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2801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2801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2300.090909090909</v>
      </c>
      <c r="I101">
        <f t="shared" si="75"/>
        <v>4448.25</v>
      </c>
      <c r="J101">
        <f t="shared" si="75"/>
        <v>4933.818181818182</v>
      </c>
      <c r="K101">
        <f t="shared" si="75"/>
        <v>4529.8571428571431</v>
      </c>
      <c r="L101">
        <f t="shared" si="75"/>
        <v>4153.545454545455</v>
      </c>
      <c r="M101">
        <f t="shared" si="75"/>
        <v>3586.5555555555557</v>
      </c>
      <c r="N101">
        <f t="shared" si="75"/>
        <v>3886.6</v>
      </c>
      <c r="O101">
        <f t="shared" si="75"/>
        <v>4168.363636363636</v>
      </c>
      <c r="P101">
        <f t="shared" si="75"/>
        <v>3226.818181818182</v>
      </c>
      <c r="Q101">
        <f t="shared" si="75"/>
        <v>4078.9523809523807</v>
      </c>
      <c r="R101">
        <f t="shared" si="75"/>
        <v>4435.1428571428569</v>
      </c>
      <c r="S101">
        <f t="shared" si="75"/>
        <v>4308.9444444444443</v>
      </c>
      <c r="T101">
        <f t="shared" si="75"/>
        <v>1875.5</v>
      </c>
      <c r="U101">
        <f t="shared" si="75"/>
        <v>4448.25</v>
      </c>
      <c r="V101">
        <f t="shared" si="75"/>
        <v>4933.818181818182</v>
      </c>
      <c r="W101">
        <f t="shared" si="75"/>
        <v>4529.8571428571431</v>
      </c>
      <c r="X101">
        <f t="shared" si="75"/>
        <v>4153.545454545455</v>
      </c>
      <c r="Y101">
        <f t="shared" si="75"/>
        <v>3122.75</v>
      </c>
      <c r="Z101">
        <f t="shared" si="75"/>
        <v>4121.666666666667</v>
      </c>
      <c r="AA101">
        <f t="shared" si="75"/>
        <v>4168.363636363636</v>
      </c>
      <c r="AB101">
        <f t="shared" si="75"/>
        <v>3034.6190476190477</v>
      </c>
      <c r="AC101">
        <f t="shared" si="75"/>
        <v>4078.9523809523807</v>
      </c>
      <c r="AD101">
        <f t="shared" si="75"/>
        <v>4435.1428571428569</v>
      </c>
      <c r="AE101">
        <f t="shared" si="75"/>
        <v>4308.9444444444443</v>
      </c>
    </row>
    <row r="102" spans="1:31" x14ac:dyDescent="0.2">
      <c r="G102" t="s">
        <v>13</v>
      </c>
      <c r="H102">
        <f t="shared" ref="H102:AE102" si="76">STDEV(H5:H100)</f>
        <v>1534.5298598949096</v>
      </c>
      <c r="I102">
        <f t="shared" si="76"/>
        <v>1591.6988137321596</v>
      </c>
      <c r="J102">
        <f t="shared" si="76"/>
        <v>1766.3388586668082</v>
      </c>
      <c r="K102">
        <f t="shared" si="76"/>
        <v>1522.4014394558171</v>
      </c>
      <c r="L102">
        <f t="shared" si="76"/>
        <v>1621.5719141398793</v>
      </c>
      <c r="M102">
        <f t="shared" si="76"/>
        <v>1841.8338762705441</v>
      </c>
      <c r="N102">
        <f t="shared" si="76"/>
        <v>878.79073479159763</v>
      </c>
      <c r="O102">
        <f t="shared" si="76"/>
        <v>1378.0312240821879</v>
      </c>
      <c r="P102">
        <f t="shared" si="76"/>
        <v>1809.1946284087855</v>
      </c>
      <c r="Q102">
        <f t="shared" si="76"/>
        <v>1715.0223460990378</v>
      </c>
      <c r="R102">
        <f t="shared" si="76"/>
        <v>1481.459222716383</v>
      </c>
      <c r="S102">
        <f t="shared" si="76"/>
        <v>1402.8321551616766</v>
      </c>
      <c r="T102">
        <f t="shared" si="76"/>
        <v>642.67673747296067</v>
      </c>
      <c r="U102">
        <f t="shared" si="76"/>
        <v>1591.6988137321596</v>
      </c>
      <c r="V102">
        <f t="shared" si="76"/>
        <v>1766.3388586668082</v>
      </c>
      <c r="W102">
        <f t="shared" si="76"/>
        <v>1522.4014394558171</v>
      </c>
      <c r="X102">
        <f t="shared" si="76"/>
        <v>1621.5719141398793</v>
      </c>
      <c r="Y102">
        <f t="shared" si="76"/>
        <v>1290.0993040404735</v>
      </c>
      <c r="Z102">
        <f t="shared" si="76"/>
        <v>497.16546541367893</v>
      </c>
      <c r="AA102">
        <f t="shared" si="76"/>
        <v>1378.0312240821879</v>
      </c>
      <c r="AB102">
        <f t="shared" si="76"/>
        <v>1607.3328054945707</v>
      </c>
      <c r="AC102">
        <f t="shared" si="76"/>
        <v>1715.0223460990378</v>
      </c>
      <c r="AD102">
        <f t="shared" si="76"/>
        <v>1481.459222716383</v>
      </c>
      <c r="AE102">
        <f t="shared" si="76"/>
        <v>1402.8321551616766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4" t="s">
        <v>9</v>
      </c>
      <c r="I104" s="4"/>
      <c r="J104" s="4"/>
      <c r="K104" s="4"/>
      <c r="L104" s="4" t="s">
        <v>10</v>
      </c>
      <c r="M104" s="4"/>
      <c r="N104" s="4"/>
      <c r="O104" s="4"/>
      <c r="P104" s="4" t="s">
        <v>11</v>
      </c>
      <c r="Q104" s="4"/>
      <c r="R104" s="4"/>
      <c r="S104" s="4"/>
      <c r="T104" s="4" t="s">
        <v>9</v>
      </c>
      <c r="U104" s="4"/>
      <c r="V104" s="4"/>
      <c r="W104" s="4"/>
      <c r="X104" s="4" t="s">
        <v>10</v>
      </c>
      <c r="Y104" s="4"/>
      <c r="Z104" s="4"/>
      <c r="AA104" s="4"/>
      <c r="AB104" s="4" t="s">
        <v>11</v>
      </c>
      <c r="AC104" s="4"/>
      <c r="AD104" s="4"/>
      <c r="AE104" s="4"/>
    </row>
    <row r="105" spans="1:31" s="2" customFormat="1" x14ac:dyDescent="0.2">
      <c r="H105" s="5" t="s">
        <v>7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5" t="s">
        <v>8</v>
      </c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7"/>
    </row>
    <row r="106" spans="1:31" s="2" customFormat="1" x14ac:dyDescent="0.2">
      <c r="G106" s="2" t="s">
        <v>116</v>
      </c>
      <c r="H106" s="3">
        <f>COUNTIFS($G$5:$G$100,0,$E$5:$E$100,"[b]",$F$5:$F$100,0)</f>
        <v>1</v>
      </c>
      <c r="I106" s="3">
        <f>COUNTIFS($G$5:$G$100,0,$E$5:$E$100,"[b]",$F$5:$F$100,50)</f>
        <v>0</v>
      </c>
      <c r="J106" s="3">
        <f>COUNTIFS($G$5:$G$100,0,$E$5:$E$100,"[b]",$F$5:$F$100,100)</f>
        <v>1</v>
      </c>
      <c r="K106" s="3">
        <f>COUNTIFS($G$5:$G$100,0,$E$5:$E$100,"[b]",$F$5:$F$100,150)</f>
        <v>5</v>
      </c>
      <c r="L106" s="3">
        <f>COUNTIFS($G$5:$G$100,0,$E$5:$E$100,"[n]",$F$5:$F$100,0)</f>
        <v>1</v>
      </c>
      <c r="M106" s="3">
        <f>COUNTIFS($G$5:$G$100,0,$E$5:$E$100,"[n]",$F$5:$F$100,50)</f>
        <v>3</v>
      </c>
      <c r="N106" s="3">
        <f>COUNTIFS($G$5:$G$100,0,$E$5:$E$100,"[n]",$F$5:$F$100,100)</f>
        <v>2</v>
      </c>
      <c r="O106" s="3">
        <f>COUNTIFS($G$5:$G$100,0,$E$5:$E$100,"[n]",$F$5:$F$100,150)</f>
        <v>1</v>
      </c>
      <c r="P106" s="3">
        <f>COUNTIFS($G$5:$G$100,0,$F$5:$F$100,0)</f>
        <v>2</v>
      </c>
      <c r="Q106" s="3">
        <f>COUNTIFS($G$5:$G$100,0,$F$5:$F$100,50)</f>
        <v>3</v>
      </c>
      <c r="R106" s="3">
        <f>COUNTIFS($G$5:$G$100,0,$F$5:$F$100,100)</f>
        <v>3</v>
      </c>
      <c r="S106" s="3">
        <f>COUNTIFS($G$5:$G$100,0,$F$5:$F$100,150)</f>
        <v>6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P104:S104"/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2016-02-04T22:13:11Z</dcterms:modified>
</cp:coreProperties>
</file>