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Tjeneste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<sst xmlns="http://schemas.openxmlformats.org/spreadsheetml/2006/main" count="60" uniqueCount="55">
  <si>
    <t xml:space="preserve">Kunde</t>
  </si>
  <si>
    <t xml:space="preserve">Department acronym (drop-down list)</t>
  </si>
  <si>
    <t xml:space="preserve">Kundenavn</t>
  </si>
  <si>
    <t xml:space="preserve">IFY – Seksjon for anvendt fysikk </t>
  </si>
  <si>
    <t xml:space="preserve">Name of your department</t>
  </si>
  <si>
    <t xml:space="preserve">Bestillers navn</t>
  </si>
  <si>
    <t xml:space="preserve">Vedran Furtula</t>
  </si>
  <si>
    <t xml:space="preserve">Your name</t>
  </si>
  <si>
    <t xml:space="preserve">Bestillers tlf.nr</t>
  </si>
  <si>
    <t xml:space="preserve">Your phone number</t>
  </si>
  <si>
    <t xml:space="preserve">Bestillers ref</t>
  </si>
  <si>
    <t xml:space="preserve">Your reference</t>
  </si>
  <si>
    <t xml:space="preserve">Ksted</t>
  </si>
  <si>
    <t xml:space="preserve">Cost center, 6 digits</t>
  </si>
  <si>
    <t xml:space="preserve">Prosjektnr</t>
  </si>
  <si>
    <t xml:space="preserve">Project number, 8 digits</t>
  </si>
  <si>
    <t xml:space="preserve">Analyse</t>
  </si>
  <si>
    <t xml:space="preserve">N52103</t>
  </si>
  <si>
    <t xml:space="preserve">Cost analysis, 6 characters (optional)</t>
  </si>
  <si>
    <t xml:space="preserve">Godkjent av:</t>
  </si>
  <si>
    <t xml:space="preserve">Turid Reenaas</t>
  </si>
  <si>
    <t xml:space="preserve">Name of approver at your department</t>
  </si>
  <si>
    <t xml:space="preserve">Godkjent dato</t>
  </si>
  <si>
    <t xml:space="preserve">26/06/2018</t>
  </si>
  <si>
    <t xml:space="preserve">Date of approval at your department</t>
  </si>
  <si>
    <t xml:space="preserve">Oppdrag</t>
  </si>
  <si>
    <t xml:space="preserve">Konstruksjon av 2 optiske adaptorer I metal plassert mellem chopper og HR320i (E4-117)</t>
  </si>
  <si>
    <t xml:space="preserve">Task title (short description)</t>
  </si>
  <si>
    <t xml:space="preserve">Kategori</t>
  </si>
  <si>
    <t xml:space="preserve">Annet</t>
  </si>
  <si>
    <t xml:space="preserve">Task category (drop-down list)</t>
  </si>
  <si>
    <t xml:space="preserve">Bestillingsdato</t>
  </si>
  <si>
    <t xml:space="preserve">Date of order</t>
  </si>
  <si>
    <t xml:space="preserve">Ønsket leveringsdato</t>
  </si>
  <si>
    <t xml:space="preserve">Desired date of delivery</t>
  </si>
  <si>
    <t xml:space="preserve">Risikofaktor (0-4)</t>
  </si>
  <si>
    <t xml:space="preserve">HSE risk factor (0=no risk, 4=high risk)</t>
  </si>
  <si>
    <t xml:space="preserve">Tiltak</t>
  </si>
  <si>
    <t xml:space="preserve">Measures to minimize risk</t>
  </si>
  <si>
    <t xml:space="preserve">Merknad</t>
  </si>
  <si>
    <t xml:space="preserve">Remarks, details, reference to attachments</t>
  </si>
  <si>
    <t xml:space="preserve">Complete the form above and send the file to the workshop manager</t>
  </si>
  <si>
    <t xml:space="preserve">For internal use</t>
  </si>
  <si>
    <t xml:space="preserve">INTERNT</t>
  </si>
  <si>
    <t xml:space="preserve">Ordrenr</t>
  </si>
  <si>
    <t xml:space="preserve">Verksted</t>
  </si>
  <si>
    <t xml:space="preserve">Timepris (basis)</t>
  </si>
  <si>
    <t xml:space="preserve">Leveringsdato</t>
  </si>
  <si>
    <t xml:space="preserve">Timer</t>
  </si>
  <si>
    <t xml:space="preserve">Timekost</t>
  </si>
  <si>
    <t xml:space="preserve">Materialkost</t>
  </si>
  <si>
    <t xml:space="preserve">Dato</t>
  </si>
  <si>
    <t xml:space="preserve">Beskrivelse</t>
  </si>
  <si>
    <t xml:space="preserve">Sign</t>
  </si>
  <si>
    <t xml:space="preserve">Timepris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</si>
</sst>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. &quot;MMM&quot;. &quot;YYYY"/>
    <numFmt numFmtId="166" formatCode="DD/MM/YYYY;@"/>
    <numFmt numFmtId="167" formatCode="0.00"/>
    <numFmt numFmtId="168" formatCode="#,##0.0"/>
    <numFmt numFmtId="169" formatCode="#,##0.00"/>
    <numFmt numFmtId="170" formatCode="#,##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sz val="7"/>
      <name val="Arial"/>
      <family val="2"/>
    </font>
    <font>
      <b val="true"/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9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9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0" fillId="0" borderId="2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70" fontId="0" fillId="0" borderId="21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6" fontId="0" fillId="0" borderId="22" xfId="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0" fillId="0" borderId="2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1" width="18.68"/>
    <col collapsed="false" customWidth="true" hidden="false" outlineLevel="0" max="2" min="2" style="2" width="40.37"/>
    <col collapsed="false" customWidth="true" hidden="false" outlineLevel="0" max="3" min="3" style="2" width="7.55"/>
    <col collapsed="false" customWidth="true" hidden="false" outlineLevel="0" max="4" min="4" style="0" width="11.98"/>
    <col collapsed="false" customWidth="true" hidden="false" outlineLevel="0" max="5" min="5" style="0" width="6.27"/>
    <col collapsed="false" customWidth="true" hidden="false" outlineLevel="0" max="6" min="6" style="0" width="8.84"/>
    <col collapsed="false" customWidth="true" hidden="false" outlineLevel="0" max="7" min="7" style="0" width="10.84"/>
    <col collapsed="false" customWidth="true" hidden="false" outlineLevel="0" max="1025" min="8" style="0" width="9.05"/>
  </cols>
  <sheetData>
    <row r="1" customFormat="false" ht="12.75" hidden="false" customHeight="false" outlineLevel="0" collapsed="false">
      <c r="A1" s="3" t="s">
        <v>0</v>
      </c>
      <c r="B1" s="4"/>
      <c r="C1" s="5" t="s">
        <v>1</v>
      </c>
      <c r="D1" s="6"/>
      <c r="E1" s="6"/>
      <c r="F1" s="6"/>
      <c r="G1" s="7"/>
    </row>
    <row r="2" customFormat="false" ht="12.75" hidden="false" customHeight="false" outlineLevel="0" collapsed="false">
      <c r="A2" s="8" t="s">
        <v>2</v>
      </c>
      <c r="B2" s="9" t="s">
        <v>3</v>
      </c>
      <c r="C2" s="10" t="s">
        <v>4</v>
      </c>
      <c r="D2" s="11"/>
      <c r="E2" s="11"/>
      <c r="F2" s="11"/>
      <c r="G2" s="12"/>
    </row>
    <row r="3" customFormat="false" ht="12.75" hidden="false" customHeight="false" outlineLevel="0" collapsed="false">
      <c r="A3" s="8" t="s">
        <v>5</v>
      </c>
      <c r="B3" s="9" t="s">
        <v>6</v>
      </c>
      <c r="C3" s="10" t="s">
        <v>7</v>
      </c>
      <c r="D3" s="11"/>
      <c r="E3" s="11"/>
      <c r="F3" s="11"/>
      <c r="G3" s="12"/>
    </row>
    <row r="4" customFormat="false" ht="12.75" hidden="false" customHeight="false" outlineLevel="0" collapsed="false">
      <c r="A4" s="8" t="s">
        <v>8</v>
      </c>
      <c r="B4" s="13" t="n">
        <v>73593367</v>
      </c>
      <c r="C4" s="14" t="s">
        <v>9</v>
      </c>
      <c r="D4" s="11"/>
      <c r="E4" s="11"/>
      <c r="F4" s="11"/>
      <c r="G4" s="12"/>
    </row>
    <row r="5" customFormat="false" ht="14.65" hidden="false" customHeight="false" outlineLevel="0" collapsed="false">
      <c r="A5" s="15" t="s">
        <v>10</v>
      </c>
      <c r="B5" s="16" t="s">
        <v>6</v>
      </c>
      <c r="C5" s="14" t="s">
        <v>11</v>
      </c>
      <c r="D5" s="11"/>
      <c r="E5" s="11"/>
      <c r="F5" s="11"/>
      <c r="G5" s="12"/>
    </row>
    <row r="6" customFormat="false" ht="12.75" hidden="false" customHeight="false" outlineLevel="0" collapsed="false">
      <c r="A6" s="3" t="s">
        <v>12</v>
      </c>
      <c r="B6" s="4" t="n">
        <v>662018</v>
      </c>
      <c r="C6" s="17" t="s">
        <v>13</v>
      </c>
      <c r="D6" s="6"/>
      <c r="E6" s="6"/>
      <c r="F6" s="6"/>
      <c r="G6" s="7"/>
    </row>
    <row r="7" customFormat="false" ht="12.75" hidden="false" customHeight="false" outlineLevel="0" collapsed="false">
      <c r="A7" s="8" t="s">
        <v>14</v>
      </c>
      <c r="B7" s="9" t="n">
        <v>71662080</v>
      </c>
      <c r="C7" s="18" t="s">
        <v>15</v>
      </c>
      <c r="D7" s="11"/>
      <c r="E7" s="11"/>
      <c r="F7" s="11"/>
      <c r="G7" s="12"/>
    </row>
    <row r="8" customFormat="false" ht="12.75" hidden="false" customHeight="false" outlineLevel="0" collapsed="false">
      <c r="A8" s="8" t="s">
        <v>16</v>
      </c>
      <c r="B8" s="9" t="s">
        <v>17</v>
      </c>
      <c r="C8" s="10" t="s">
        <v>18</v>
      </c>
      <c r="D8" s="11"/>
      <c r="E8" s="11"/>
      <c r="F8" s="11"/>
      <c r="G8" s="12"/>
    </row>
    <row r="9" customFormat="false" ht="12.75" hidden="false" customHeight="false" outlineLevel="0" collapsed="false">
      <c r="A9" s="15"/>
      <c r="B9" s="19"/>
      <c r="C9" s="10"/>
      <c r="D9" s="11"/>
      <c r="E9" s="11"/>
      <c r="F9" s="11"/>
      <c r="G9" s="12"/>
    </row>
    <row r="10" customFormat="false" ht="12.75" hidden="false" customHeight="false" outlineLevel="0" collapsed="false">
      <c r="A10" s="8" t="s">
        <v>19</v>
      </c>
      <c r="B10" s="9" t="s">
        <v>20</v>
      </c>
      <c r="C10" s="5" t="s">
        <v>21</v>
      </c>
      <c r="D10" s="6"/>
      <c r="E10" s="6"/>
      <c r="F10" s="6"/>
      <c r="G10" s="7"/>
    </row>
    <row r="11" customFormat="false" ht="14.65" hidden="false" customHeight="false" outlineLevel="0" collapsed="false">
      <c r="A11" s="8" t="s">
        <v>22</v>
      </c>
      <c r="B11" s="20" t="s">
        <v>23</v>
      </c>
      <c r="C11" s="21" t="s">
        <v>24</v>
      </c>
      <c r="D11" s="22"/>
      <c r="E11" s="22"/>
      <c r="F11" s="22"/>
      <c r="G11" s="23"/>
    </row>
    <row r="12" customFormat="false" ht="25.35" hidden="false" customHeight="false" outlineLevel="0" collapsed="false">
      <c r="A12" s="24" t="s">
        <v>25</v>
      </c>
      <c r="B12" s="25" t="s">
        <v>26</v>
      </c>
      <c r="C12" s="10" t="s">
        <v>27</v>
      </c>
      <c r="D12" s="11"/>
      <c r="E12" s="11"/>
      <c r="F12" s="11"/>
      <c r="G12" s="12"/>
    </row>
    <row r="13" customFormat="false" ht="25.35" hidden="false" customHeight="false" outlineLevel="0" collapsed="false">
      <c r="A13" s="8" t="s">
        <v>28</v>
      </c>
      <c r="B13" s="9" t="s">
        <v>29</v>
      </c>
      <c r="C13" s="10" t="s">
        <v>30</v>
      </c>
      <c r="D13" s="11"/>
      <c r="E13" s="11"/>
      <c r="F13" s="11"/>
      <c r="G13" s="12"/>
    </row>
    <row r="14" customFormat="false" ht="14.65" hidden="false" customHeight="false" outlineLevel="0" collapsed="false">
      <c r="A14" s="8" t="s">
        <v>31</v>
      </c>
      <c r="B14" s="20" t="s">
        <v>23</v>
      </c>
      <c r="C14" s="10" t="s">
        <v>32</v>
      </c>
      <c r="D14" s="11"/>
      <c r="E14" s="11"/>
      <c r="F14" s="11"/>
      <c r="G14" s="12"/>
    </row>
    <row r="15" customFormat="false" ht="12.75" hidden="false" customHeight="false" outlineLevel="0" collapsed="false">
      <c r="A15" s="15" t="s">
        <v>33</v>
      </c>
      <c r="B15" s="26"/>
      <c r="C15" s="10" t="s">
        <v>34</v>
      </c>
      <c r="D15" s="11"/>
      <c r="E15" s="11"/>
      <c r="F15" s="11"/>
      <c r="G15" s="12"/>
    </row>
    <row r="16" customFormat="false" ht="12.75" hidden="false" customHeight="false" outlineLevel="0" collapsed="false">
      <c r="A16" s="3" t="s">
        <v>35</v>
      </c>
      <c r="B16" s="4"/>
      <c r="C16" s="5" t="s">
        <v>36</v>
      </c>
      <c r="D16" s="6"/>
      <c r="E16" s="6"/>
      <c r="F16" s="6"/>
      <c r="G16" s="7"/>
    </row>
    <row r="17" customFormat="false" ht="12.75" hidden="false" customHeight="false" outlineLevel="0" collapsed="false">
      <c r="A17" s="27" t="s">
        <v>37</v>
      </c>
      <c r="B17" s="28"/>
      <c r="C17" s="21" t="s">
        <v>38</v>
      </c>
      <c r="D17" s="22"/>
      <c r="E17" s="22"/>
      <c r="F17" s="22"/>
      <c r="G17" s="23"/>
    </row>
    <row r="18" customFormat="false" ht="12.75" hidden="false" customHeight="false" outlineLevel="0" collapsed="false">
      <c r="A18" s="29" t="s">
        <v>39</v>
      </c>
      <c r="B18" s="30"/>
      <c r="C18" s="21" t="s">
        <v>40</v>
      </c>
      <c r="D18" s="22"/>
      <c r="E18" s="22"/>
      <c r="F18" s="22"/>
      <c r="G18" s="23"/>
    </row>
    <row r="19" customFormat="false" ht="12.75" hidden="false" customHeight="false" outlineLevel="0" collapsed="false">
      <c r="A19" s="31" t="s">
        <v>41</v>
      </c>
    </row>
    <row r="20" customFormat="false" ht="12.75" hidden="false" customHeight="false" outlineLevel="0" collapsed="false">
      <c r="C20" s="32" t="s">
        <v>42</v>
      </c>
    </row>
    <row r="21" customFormat="false" ht="12.75" hidden="false" customHeight="false" outlineLevel="0" collapsed="false">
      <c r="A21" s="33" t="s">
        <v>43</v>
      </c>
      <c r="B21" s="34" t="str">
        <f aca="true">CELL("filename",A18)</f>
        <v>'file:///home/vfurtula/Documents/Projects/Verkstedsopgaver/Bestilling_av_verkstedoppdrag_VF_optisk_adaptor.ods'#$Sheet1</v>
      </c>
      <c r="C21" s="35"/>
      <c r="D21" s="36"/>
      <c r="E21" s="36"/>
      <c r="F21" s="36"/>
      <c r="G21" s="37"/>
    </row>
    <row r="22" customFormat="false" ht="12.75" hidden="false" customHeight="false" outlineLevel="0" collapsed="false">
      <c r="A22" s="38" t="s">
        <v>44</v>
      </c>
      <c r="B22" s="39" t="e">
        <f aca="false">CONCATENATE(MID(B21,FIND("[",B21)+1,FIND(".xls",B21)-FIND("[",B21)-1),"  (",MID(B21,50,FIND("[",B21)-51),")")</f>
        <v>#VALUE!</v>
      </c>
      <c r="C22" s="40"/>
      <c r="G22" s="41"/>
    </row>
    <row r="23" customFormat="false" ht="12.75" hidden="false" customHeight="false" outlineLevel="0" collapsed="false">
      <c r="A23" s="42" t="s">
        <v>45</v>
      </c>
      <c r="B23" s="43" t="e">
        <f aca="false">VALUE(MID(B21,FIND("6601",B21),6))</f>
        <v>#VALUE!</v>
      </c>
      <c r="C23" s="40"/>
      <c r="G23" s="41"/>
    </row>
    <row r="24" customFormat="false" ht="12.75" hidden="false" customHeight="false" outlineLevel="0" collapsed="false">
      <c r="A24" s="42" t="s">
        <v>46</v>
      </c>
      <c r="B24" s="44" t="n">
        <f aca="false">IF(B7&gt;0,IF(OR(B7&lt;10000000,B7&gt;70000000),100,450),450)</f>
        <v>100</v>
      </c>
      <c r="G24" s="41"/>
    </row>
    <row r="25" customFormat="false" ht="12.75" hidden="false" customHeight="false" outlineLevel="0" collapsed="false">
      <c r="A25" s="42" t="s">
        <v>47</v>
      </c>
      <c r="B25" s="45"/>
      <c r="G25" s="41"/>
    </row>
    <row r="26" customFormat="false" ht="12.75" hidden="false" customHeight="false" outlineLevel="0" collapsed="false">
      <c r="A26" s="38" t="s">
        <v>48</v>
      </c>
      <c r="B26" s="46" t="n">
        <f aca="false">SUM(E32:E51)</f>
        <v>0</v>
      </c>
      <c r="C26" s="47"/>
      <c r="D26" s="48"/>
      <c r="E26" s="48"/>
      <c r="F26" s="48"/>
      <c r="G26" s="49"/>
    </row>
    <row r="27" customFormat="false" ht="12.75" hidden="false" customHeight="false" outlineLevel="0" collapsed="false">
      <c r="A27" s="42" t="s">
        <v>49</v>
      </c>
      <c r="B27" s="50" t="n">
        <f aca="false">SUM(G32:G51)</f>
        <v>0</v>
      </c>
      <c r="G27" s="41"/>
    </row>
    <row r="28" customFormat="false" ht="12.75" hidden="false" customHeight="false" outlineLevel="0" collapsed="false">
      <c r="A28" s="51" t="s">
        <v>50</v>
      </c>
      <c r="B28" s="50" t="n">
        <f aca="false">SUM(D32:D51)</f>
        <v>0</v>
      </c>
      <c r="C28" s="52"/>
      <c r="G28" s="41"/>
    </row>
    <row r="29" customFormat="false" ht="12.75" hidden="false" customHeight="false" outlineLevel="0" collapsed="false">
      <c r="A29" s="42"/>
      <c r="B29" s="53"/>
      <c r="C29" s="54"/>
      <c r="G29" s="41"/>
    </row>
    <row r="30" customFormat="false" ht="13.5" hidden="false" customHeight="false" outlineLevel="0" collapsed="false">
      <c r="A30" s="55"/>
      <c r="B30" s="56"/>
      <c r="C30" s="54"/>
      <c r="G30" s="57"/>
    </row>
    <row r="31" s="64" customFormat="true" ht="13.5" hidden="false" customHeight="false" outlineLevel="0" collapsed="false">
      <c r="A31" s="58" t="s">
        <v>51</v>
      </c>
      <c r="B31" s="59" t="s">
        <v>52</v>
      </c>
      <c r="C31" s="60" t="s">
        <v>53</v>
      </c>
      <c r="D31" s="61" t="s">
        <v>50</v>
      </c>
      <c r="E31" s="62" t="s">
        <v>48</v>
      </c>
      <c r="F31" s="63" t="s">
        <v>54</v>
      </c>
      <c r="G31" s="63" t="s">
        <v>49</v>
      </c>
    </row>
    <row r="32" customFormat="false" ht="12.75" hidden="false" customHeight="false" outlineLevel="0" collapsed="false">
      <c r="A32" s="65"/>
      <c r="B32" s="66"/>
      <c r="C32" s="66"/>
      <c r="D32" s="67"/>
      <c r="E32" s="68"/>
      <c r="F32" s="69" t="str">
        <f aca="false">IF(E32&gt;0,$B$24,"")</f>
        <v/>
      </c>
      <c r="G32" s="67" t="str">
        <f aca="false">IF(E32&gt;0,E32*F32,"")</f>
        <v/>
      </c>
    </row>
    <row r="33" customFormat="false" ht="12.75" hidden="false" customHeight="false" outlineLevel="0" collapsed="false">
      <c r="A33" s="70"/>
      <c r="B33" s="71"/>
      <c r="C33" s="71"/>
      <c r="D33" s="72"/>
      <c r="E33" s="73"/>
      <c r="F33" s="69" t="str">
        <f aca="false">IF(E33&gt;0,$B$24,"")</f>
        <v/>
      </c>
      <c r="G33" s="67" t="str">
        <f aca="false">IF(E33&gt;0,E33*F33,"")</f>
        <v/>
      </c>
    </row>
    <row r="34" customFormat="false" ht="12.75" hidden="false" customHeight="false" outlineLevel="0" collapsed="false">
      <c r="A34" s="70"/>
      <c r="B34" s="71"/>
      <c r="C34" s="71"/>
      <c r="D34" s="72"/>
      <c r="E34" s="73"/>
      <c r="F34" s="69" t="str">
        <f aca="false">IF(E34&gt;0,$B$24,"")</f>
        <v/>
      </c>
      <c r="G34" s="67" t="str">
        <f aca="false">IF(E34&gt;0,E34*F34,"")</f>
        <v/>
      </c>
    </row>
    <row r="35" customFormat="false" ht="12.75" hidden="false" customHeight="false" outlineLevel="0" collapsed="false">
      <c r="A35" s="70"/>
      <c r="B35" s="71"/>
      <c r="C35" s="71"/>
      <c r="D35" s="72"/>
      <c r="E35" s="73"/>
      <c r="F35" s="69" t="str">
        <f aca="false">IF(E35&gt;0,$B$24,"")</f>
        <v/>
      </c>
      <c r="G35" s="67" t="str">
        <f aca="false">IF(E35&gt;0,E35*F35,"")</f>
        <v/>
      </c>
    </row>
    <row r="36" customFormat="false" ht="12.75" hidden="false" customHeight="false" outlineLevel="0" collapsed="false">
      <c r="A36" s="70"/>
      <c r="B36" s="71"/>
      <c r="C36" s="71"/>
      <c r="D36" s="72"/>
      <c r="E36" s="73"/>
      <c r="F36" s="69" t="str">
        <f aca="false">IF(E36&gt;0,$B$24,"")</f>
        <v/>
      </c>
      <c r="G36" s="67" t="str">
        <f aca="false">IF(E36&gt;0,E36*F36,"")</f>
        <v/>
      </c>
    </row>
    <row r="37" customFormat="false" ht="12.75" hidden="false" customHeight="false" outlineLevel="0" collapsed="false">
      <c r="A37" s="70"/>
      <c r="B37" s="71"/>
      <c r="C37" s="71"/>
      <c r="D37" s="72"/>
      <c r="E37" s="73"/>
      <c r="F37" s="69" t="str">
        <f aca="false">IF(E37&gt;0,$B$24,"")</f>
        <v/>
      </c>
      <c r="G37" s="67" t="str">
        <f aca="false">IF(E37&gt;0,E37*F37,"")</f>
        <v/>
      </c>
    </row>
    <row r="38" customFormat="false" ht="12.75" hidden="false" customHeight="false" outlineLevel="0" collapsed="false">
      <c r="A38" s="70"/>
      <c r="B38" s="71"/>
      <c r="C38" s="71"/>
      <c r="D38" s="72"/>
      <c r="E38" s="73"/>
      <c r="F38" s="69" t="str">
        <f aca="false">IF(E38&gt;0,$B$24,"")</f>
        <v/>
      </c>
      <c r="G38" s="67" t="str">
        <f aca="false">IF(E38&gt;0,E38*F38,"")</f>
        <v/>
      </c>
    </row>
    <row r="39" customFormat="false" ht="12.75" hidden="false" customHeight="false" outlineLevel="0" collapsed="false">
      <c r="A39" s="70"/>
      <c r="B39" s="71"/>
      <c r="C39" s="71"/>
      <c r="D39" s="72"/>
      <c r="E39" s="73"/>
      <c r="F39" s="69" t="str">
        <f aca="false">IF(E39&gt;0,$B$24,"")</f>
        <v/>
      </c>
      <c r="G39" s="67" t="str">
        <f aca="false">IF(E39&gt;0,E39*F39,"")</f>
        <v/>
      </c>
    </row>
    <row r="40" customFormat="false" ht="12.75" hidden="false" customHeight="false" outlineLevel="0" collapsed="false">
      <c r="A40" s="70"/>
      <c r="B40" s="71"/>
      <c r="C40" s="71"/>
      <c r="D40" s="72"/>
      <c r="E40" s="73"/>
      <c r="F40" s="69" t="str">
        <f aca="false">IF(E40&gt;0,$B$24,"")</f>
        <v/>
      </c>
      <c r="G40" s="67" t="str">
        <f aca="false">IF(E40&gt;0,E40*F40,"")</f>
        <v/>
      </c>
    </row>
    <row r="41" customFormat="false" ht="12.75" hidden="false" customHeight="false" outlineLevel="0" collapsed="false">
      <c r="A41" s="70"/>
      <c r="B41" s="71"/>
      <c r="C41" s="71"/>
      <c r="D41" s="72"/>
      <c r="E41" s="73"/>
      <c r="F41" s="69" t="str">
        <f aca="false">IF(E41&gt;0,$B$24,"")</f>
        <v/>
      </c>
      <c r="G41" s="67" t="str">
        <f aca="false">IF(E41&gt;0,E41*F41,"")</f>
        <v/>
      </c>
    </row>
    <row r="42" customFormat="false" ht="12.75" hidden="false" customHeight="false" outlineLevel="0" collapsed="false">
      <c r="A42" s="70"/>
      <c r="B42" s="71"/>
      <c r="C42" s="71"/>
      <c r="D42" s="72"/>
      <c r="E42" s="73"/>
      <c r="F42" s="69" t="str">
        <f aca="false">IF(E42&gt;0,$B$24,"")</f>
        <v/>
      </c>
      <c r="G42" s="67" t="str">
        <f aca="false">IF(E42&gt;0,E42*F42,"")</f>
        <v/>
      </c>
    </row>
    <row r="43" customFormat="false" ht="12.75" hidden="false" customHeight="false" outlineLevel="0" collapsed="false">
      <c r="A43" s="70"/>
      <c r="B43" s="71"/>
      <c r="C43" s="71"/>
      <c r="D43" s="72"/>
      <c r="E43" s="73"/>
      <c r="F43" s="69" t="str">
        <f aca="false">IF(E43&gt;0,$B$24,"")</f>
        <v/>
      </c>
      <c r="G43" s="67" t="str">
        <f aca="false">IF(E43&gt;0,E43*F43,"")</f>
        <v/>
      </c>
    </row>
    <row r="44" customFormat="false" ht="12.75" hidden="false" customHeight="false" outlineLevel="0" collapsed="false">
      <c r="A44" s="70"/>
      <c r="B44" s="71"/>
      <c r="C44" s="71"/>
      <c r="D44" s="72"/>
      <c r="E44" s="73"/>
      <c r="F44" s="69" t="str">
        <f aca="false">IF(E44&gt;0,$B$24,"")</f>
        <v/>
      </c>
      <c r="G44" s="67" t="str">
        <f aca="false">IF(E44&gt;0,E44*F44,"")</f>
        <v/>
      </c>
    </row>
    <row r="45" customFormat="false" ht="12.75" hidden="false" customHeight="false" outlineLevel="0" collapsed="false">
      <c r="A45" s="70"/>
      <c r="B45" s="71"/>
      <c r="C45" s="71"/>
      <c r="D45" s="72"/>
      <c r="E45" s="73"/>
      <c r="F45" s="69" t="str">
        <f aca="false">IF(E45&gt;0,$B$24,"")</f>
        <v/>
      </c>
      <c r="G45" s="67" t="str">
        <f aca="false">IF(E45&gt;0,E45*F45,"")</f>
        <v/>
      </c>
    </row>
    <row r="46" customFormat="false" ht="12.75" hidden="false" customHeight="false" outlineLevel="0" collapsed="false">
      <c r="A46" s="70"/>
      <c r="B46" s="71"/>
      <c r="C46" s="71"/>
      <c r="D46" s="72"/>
      <c r="E46" s="73"/>
      <c r="F46" s="69" t="str">
        <f aca="false">IF(E46&gt;0,$B$24,"")</f>
        <v/>
      </c>
      <c r="G46" s="67" t="str">
        <f aca="false">IF(E46&gt;0,E46*F46,"")</f>
        <v/>
      </c>
    </row>
    <row r="47" customFormat="false" ht="12.75" hidden="false" customHeight="false" outlineLevel="0" collapsed="false">
      <c r="A47" s="70"/>
      <c r="B47" s="71"/>
      <c r="C47" s="71"/>
      <c r="D47" s="72"/>
      <c r="E47" s="73"/>
      <c r="F47" s="69" t="str">
        <f aca="false">IF(E47&gt;0,$B$24,"")</f>
        <v/>
      </c>
      <c r="G47" s="67" t="str">
        <f aca="false">IF(E47&gt;0,E47*F47,"")</f>
        <v/>
      </c>
    </row>
    <row r="48" customFormat="false" ht="12.75" hidden="false" customHeight="false" outlineLevel="0" collapsed="false">
      <c r="A48" s="70"/>
      <c r="B48" s="71"/>
      <c r="C48" s="71"/>
      <c r="D48" s="72"/>
      <c r="E48" s="73"/>
      <c r="F48" s="69" t="str">
        <f aca="false">IF(E48&gt;0,$B$24,"")</f>
        <v/>
      </c>
      <c r="G48" s="67" t="str">
        <f aca="false">IF(E48&gt;0,E48*F48,"")</f>
        <v/>
      </c>
    </row>
    <row r="49" customFormat="false" ht="12.75" hidden="false" customHeight="false" outlineLevel="0" collapsed="false">
      <c r="A49" s="70"/>
      <c r="B49" s="71"/>
      <c r="C49" s="71"/>
      <c r="D49" s="72"/>
      <c r="E49" s="73"/>
      <c r="F49" s="69" t="str">
        <f aca="false">IF(E49&gt;0,$B$24,"")</f>
        <v/>
      </c>
      <c r="G49" s="67" t="str">
        <f aca="false">IF(E49&gt;0,E49*F49,"")</f>
        <v/>
      </c>
    </row>
    <row r="50" customFormat="false" ht="12.75" hidden="false" customHeight="false" outlineLevel="0" collapsed="false">
      <c r="A50" s="70"/>
      <c r="B50" s="71"/>
      <c r="C50" s="71"/>
      <c r="D50" s="72"/>
      <c r="E50" s="73"/>
      <c r="F50" s="69" t="str">
        <f aca="false">IF(E50&gt;0,$B$24,"")</f>
        <v/>
      </c>
      <c r="G50" s="67" t="str">
        <f aca="false">IF(E50&gt;0,E50*F50,"")</f>
        <v/>
      </c>
    </row>
    <row r="51" customFormat="false" ht="12.75" hidden="false" customHeight="false" outlineLevel="0" collapsed="false">
      <c r="A51" s="70"/>
      <c r="B51" s="71"/>
      <c r="C51" s="71"/>
      <c r="D51" s="72"/>
      <c r="E51" s="73"/>
      <c r="F51" s="69" t="str">
        <f aca="false">IF(E51&gt;0,$B$24,"")</f>
        <v/>
      </c>
      <c r="G51" s="67" t="str">
        <f aca="false">IF(E51&gt;0,E51*F51,"")</f>
        <v/>
      </c>
    </row>
    <row r="52" customFormat="false" ht="12.75" hidden="false" customHeight="false" outlineLevel="0" collapsed="false">
      <c r="A52" s="74"/>
      <c r="D52" s="75"/>
      <c r="F52" s="0" t="str">
        <f aca="false">IF(E52&gt;0,E51,"")</f>
        <v/>
      </c>
      <c r="G52" s="75" t="str">
        <f aca="false">IF(E52&gt;0,E52*F52,"")</f>
        <v/>
      </c>
    </row>
    <row r="53" customFormat="false" ht="12.75" hidden="false" customHeight="false" outlineLevel="0" collapsed="false">
      <c r="D53" s="75"/>
      <c r="F53" s="0" t="str">
        <f aca="false">IF(E53&gt;0,E52,"")</f>
        <v/>
      </c>
      <c r="G53" s="75" t="str">
        <f aca="false">IF(E53&gt;0,E53*F53,"")</f>
        <v/>
      </c>
    </row>
  </sheetData>
  <sheetProtection sheet="true" objects="true" scenarios="true" selectLockedCells="true"/>
  <dataValidations count="4">
    <dataValidation allowBlank="true" operator="equal" showDropDown="false" showErrorMessage="true" showInputMessage="false" sqref="B1" type="list">
      <formula1>"IBI,IBT,IFY,IKJ,IKP,IMT,NT,NanoLab,NTNU"</formula1>
      <formula2>0</formula2>
    </dataValidation>
    <dataValidation allowBlank="true" operator="equal" showDropDown="false" showErrorMessage="true" showInputMessage="false" sqref="B9" type="list">
      <formula1>"Mulig fradrag,Ikke fradrag"</formula1>
      <formula2>0</formula2>
    </dataValidation>
    <dataValidation allowBlank="true" operator="equal" showDropDown="false" showErrorMessage="true" showInputMessage="false" sqref="B13" type="list">
      <formula1>"Undervisning,PhD,Bidrag-/oppdragsforskning,Annet"</formula1>
      <formula2>0</formula2>
    </dataValidation>
    <dataValidation allowBlank="true" operator="equal" showDropDown="false" showErrorMessage="true" showInputMessage="false" sqref="B24" type="list">
      <formula1>"100,450,0"</formula1>
      <formula2>0</formula2>
    </dataValidation>
  </dataValidations>
  <printOptions headings="false" gridLines="false" gridLinesSet="true" horizontalCentered="false" verticalCentered="false"/>
  <pageMargins left="0.7875" right="0.39375" top="1.62013888888889" bottom="0.236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&amp;LFakultet for naturvitenskap og teknologi
Seksjon for tekniske tjenester
&amp;14Bestilling av tekniske tjenester/verkstedoppdrag
Order of technical services&amp;RFaculty of Natural Sciences and Technology
Technical Services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2010-02-23T00:43:17Z</dcterms:created>
  <dc:creator>Magnar Hole</dc:creator>
  <dc:description/>
  <dc:language>en-US</dc:language>
  <cp:lastModifiedBy/>
  <cp:lastPrinted>2010-03-18T09:32:51Z</cp:lastPrinted>
  <dcterms:modified xsi:type="dcterms:W3CDTF">2018-06-26T11:48:15Z</dcterms:modified>
  <cp:revision>7</cp:revision>
  <dc:subject/>
  <dc:title/>
</cp:coreProperties>
</file>