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90" windowWidth="27075" windowHeight="13770" activeTab="2"/>
  </bookViews>
  <sheets>
    <sheet name="Sheet4" sheetId="4" r:id="rId1"/>
    <sheet name="Linear Regression" sheetId="5" r:id="rId2"/>
    <sheet name="Sheet6" sheetId="6" r:id="rId3"/>
    <sheet name="EK047-3" sheetId="1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2" i="1"/>
  <c r="B20" i="4"/>
  <c r="J105" i="1" l="1"/>
  <c r="J10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2" i="1"/>
</calcChain>
</file>

<file path=xl/sharedStrings.xml><?xml version="1.0" encoding="utf-8"?>
<sst xmlns="http://schemas.openxmlformats.org/spreadsheetml/2006/main" count="95" uniqueCount="37">
  <si>
    <t>EK047-3</t>
  </si>
  <si>
    <t>EV</t>
  </si>
  <si>
    <t>ALPHA</t>
  </si>
  <si>
    <t>ALPHANU</t>
  </si>
  <si>
    <t>Y=35296.79-120678X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</si>
  <si>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</si>
  <si>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</si>
  <si>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</si>
  <si>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</si>
  <si>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</si>
  <si>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</si>
  <si>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</si>
  <si>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</si>
  <si>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</si>
  <si>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</si>
  <si>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</si>
  <si>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</si>
  <si>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</si>
  <si>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</si>
  <si>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</si>
  <si>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</si>
  <si>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</si>
  <si>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</si>
  <si>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</si>
  <si>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</si>
  <si>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</si>
  <si>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</si>
  <si>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</si>
  <si>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</si>
  <si>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</si>
  <si>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</si>
  <si>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3110.99437853151</t>
  </si>
  <si>
    <t>Residuals</t>
  </si>
  <si>
    <t>Standard Residuals</t>
  </si>
  <si>
    <t>PROBABILITY OUTPUT</t>
  </si>
  <si>
    <t>Percentile</t>
  </si>
  <si>
    <t>Predicted 3.50282485875706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</si>
</sst>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3.50282485875706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'EK047-3'!$B$121:$B$124</c:f>
              <c:numCache>
                <c:formatCode>General</c:formatCode>
                <c:ptCount val="4"/>
                <c:pt idx="0">
                  <c:v>3.5327635327635329</c:v>
                </c:pt>
                <c:pt idx="1">
                  <c:v>3.5530085959885387</c:v>
                </c:pt>
                <c:pt idx="2">
                  <c:v>3.5838150289017343</c:v>
                </c:pt>
                <c:pt idx="3">
                  <c:v>3.6046511627906979</c:v>
                </c:pt>
              </c:numCache>
            </c:numRef>
          </c:xVal>
          <c:yVal>
            <c:numRef>
              <c:f>'Linear Regression'!$C$25:$C$28</c:f>
              <c:numCache>
                <c:formatCode>General</c:formatCode>
                <c:ptCount val="4"/>
                <c:pt idx="0">
                  <c:v>38.469088811263191</c:v>
                </c:pt>
                <c:pt idx="1">
                  <c:v>-44.681923969827039</c:v>
                </c:pt>
                <c:pt idx="2">
                  <c:v>-21.979239667256479</c:v>
                </c:pt>
                <c:pt idx="3">
                  <c:v>28.192074825856253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79936"/>
        <c:axId val="174141824"/>
      </c:scatterChart>
      <c:valAx>
        <c:axId val="17467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3.50282485875706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141824"/>
        <c:crosses val="autoZero"/>
        <c:crossBetween val="midCat"/>
      </c:valAx>
      <c:valAx>
        <c:axId val="17414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67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3.50282485875706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'EK047-3'!$B$121:$B$124</c:f>
              <c:numCache>
                <c:formatCode>General</c:formatCode>
                <c:ptCount val="4"/>
                <c:pt idx="0">
                  <c:v>3.5327635327635329</c:v>
                </c:pt>
                <c:pt idx="1">
                  <c:v>3.5530085959885387</c:v>
                </c:pt>
                <c:pt idx="2">
                  <c:v>3.5838150289017343</c:v>
                </c:pt>
                <c:pt idx="3">
                  <c:v>3.6046511627906979</c:v>
                </c:pt>
              </c:numCache>
            </c:numRef>
          </c:xVal>
          <c:yVal>
            <c:numRef>
              <c:f>'EK047-3'!$E$121:$E$124</c:f>
              <c:numCache>
                <c:formatCode>General</c:formatCode>
                <c:ptCount val="4"/>
                <c:pt idx="0">
                  <c:v>3902.9962778430304</c:v>
                </c:pt>
                <c:pt idx="1">
                  <c:v>4599.7637228437197</c:v>
                </c:pt>
                <c:pt idx="2">
                  <c:v>5809.2498407362</c:v>
                </c:pt>
                <c:pt idx="3">
                  <c:v>6662.1099504286685</c:v>
                </c:pt>
              </c:numCache>
            </c:numRef>
          </c:yVal>
          <c:smooth val="0"/>
        </c:ser>
        <c:ser>
          <c:idx val="1"/>
          <c:order val="1"/>
          <c:tx>
            <c:v>Predicted 3110.99437853151</c:v>
          </c:tx>
          <c:spPr>
            <a:ln w="28575">
              <a:noFill/>
            </a:ln>
          </c:spPr>
          <c:xVal>
            <c:numRef>
              <c:f>'EK047-3'!$B$121:$B$124</c:f>
              <c:numCache>
                <c:formatCode>General</c:formatCode>
                <c:ptCount val="4"/>
                <c:pt idx="0">
                  <c:v>3.5327635327635329</c:v>
                </c:pt>
                <c:pt idx="1">
                  <c:v>3.5530085959885387</c:v>
                </c:pt>
                <c:pt idx="2">
                  <c:v>3.5838150289017343</c:v>
                </c:pt>
                <c:pt idx="3">
                  <c:v>3.6046511627906979</c:v>
                </c:pt>
              </c:numCache>
            </c:numRef>
          </c:xVal>
          <c:yVal>
            <c:numRef>
              <c:f>'Linear Regression'!$B$25:$B$28</c:f>
              <c:numCache>
                <c:formatCode>General</c:formatCode>
                <c:ptCount val="4"/>
                <c:pt idx="0">
                  <c:v>3864.5271890317672</c:v>
                </c:pt>
                <c:pt idx="1">
                  <c:v>4644.4456468135468</c:v>
                </c:pt>
                <c:pt idx="2">
                  <c:v>5831.2290804034565</c:v>
                </c:pt>
                <c:pt idx="3">
                  <c:v>6633.9178756028123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10496"/>
        <c:axId val="175206400"/>
      </c:scatterChart>
      <c:valAx>
        <c:axId val="17521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3.50282485875706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206400"/>
        <c:crosses val="autoZero"/>
        <c:crossBetween val="midCat"/>
      </c:valAx>
      <c:valAx>
        <c:axId val="175206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3110.99437853151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210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'Linear Regression'!$F$25:$F$28</c:f>
              <c:numCache>
                <c:formatCode>General</c:formatCode>
                <c:ptCount val="4"/>
                <c:pt idx="0">
                  <c:v>12.5</c:v>
                </c:pt>
                <c:pt idx="1">
                  <c:v>37.5</c:v>
                </c:pt>
                <c:pt idx="2">
                  <c:v>62.5</c:v>
                </c:pt>
                <c:pt idx="3">
                  <c:v>87.5</c:v>
                </c:pt>
              </c:numCache>
            </c:numRef>
          </c:xVal>
          <c:yVal>
            <c:numRef>
              <c:f>'Linear Regression'!$G$25:$G$28</c:f>
              <c:numCache>
                <c:formatCode>General</c:formatCode>
                <c:ptCount val="4"/>
                <c:pt idx="0">
                  <c:v>3902.9962778430304</c:v>
                </c:pt>
                <c:pt idx="1">
                  <c:v>4599.7637228437197</c:v>
                </c:pt>
                <c:pt idx="2">
                  <c:v>5809.2498407362</c:v>
                </c:pt>
                <c:pt idx="3">
                  <c:v>6662.1099504286685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08960"/>
        <c:axId val="175581056"/>
      </c:scatterChart>
      <c:valAx>
        <c:axId val="17560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581056"/>
        <c:crosses val="autoZero"/>
        <c:crossBetween val="midCat"/>
      </c:valAx>
      <c:valAx>
        <c:axId val="17558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3110.99437853151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60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3110.99437853151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'EK047-3'!$E$121:$E$124</c:f>
              <c:numCache>
                <c:formatCode>General</c:formatCode>
                <c:ptCount val="4"/>
                <c:pt idx="0">
                  <c:v>3902.9962778430304</c:v>
                </c:pt>
                <c:pt idx="1">
                  <c:v>4599.7637228437197</c:v>
                </c:pt>
                <c:pt idx="2">
                  <c:v>5809.2498407362</c:v>
                </c:pt>
                <c:pt idx="3">
                  <c:v>6662.1099504286685</c:v>
                </c:pt>
              </c:numCache>
            </c:numRef>
          </c:xVal>
          <c:yVal>
            <c:numRef>
              <c:f>Sheet6!$C$25:$C$28</c:f>
              <c:numCache>
                <c:formatCode>General</c:formatCode>
                <c:ptCount val="4"/>
                <c:pt idx="0">
                  <c:v>-1.034986006715588E-3</c:v>
                </c:pt>
                <c:pt idx="1">
                  <c:v>1.1423655032762881E-3</c:v>
                </c:pt>
                <c:pt idx="2">
                  <c:v>5.8590013787807038E-4</c:v>
                </c:pt>
                <c:pt idx="3">
                  <c:v>-6.9327963443788221E-4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52128"/>
        <c:axId val="273949056"/>
      </c:scatterChart>
      <c:valAx>
        <c:axId val="27395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3110.99437853151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949056"/>
        <c:crosses val="autoZero"/>
        <c:crossBetween val="midCat"/>
      </c:valAx>
      <c:valAx>
        <c:axId val="27394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95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3110.99437853151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'EK047-3'!$E$121:$E$124</c:f>
              <c:numCache>
                <c:formatCode>General</c:formatCode>
                <c:ptCount val="4"/>
                <c:pt idx="0">
                  <c:v>3902.9962778430304</c:v>
                </c:pt>
                <c:pt idx="1">
                  <c:v>4599.7637228437197</c:v>
                </c:pt>
                <c:pt idx="2">
                  <c:v>5809.2498407362</c:v>
                </c:pt>
                <c:pt idx="3">
                  <c:v>6662.1099504286685</c:v>
                </c:pt>
              </c:numCache>
            </c:numRef>
          </c:xVal>
          <c:yVal>
            <c:numRef>
              <c:f>'EK047-3'!$F$121:$F$124</c:f>
              <c:numCache>
                <c:formatCode>General</c:formatCode>
                <c:ptCount val="4"/>
                <c:pt idx="0">
                  <c:v>3.5327635327635329</c:v>
                </c:pt>
                <c:pt idx="1">
                  <c:v>3.5530085959885387</c:v>
                </c:pt>
                <c:pt idx="2">
                  <c:v>3.5838150289017343</c:v>
                </c:pt>
                <c:pt idx="3">
                  <c:v>3.6046511627906979</c:v>
                </c:pt>
              </c:numCache>
            </c:numRef>
          </c:yVal>
          <c:smooth val="0"/>
        </c:ser>
        <c:ser>
          <c:idx val="1"/>
          <c:order val="1"/>
          <c:tx>
            <c:v>Predicted 3.50282485875706</c:v>
          </c:tx>
          <c:spPr>
            <a:ln w="28575">
              <a:noFill/>
            </a:ln>
          </c:spPr>
          <c:xVal>
            <c:numRef>
              <c:f>'EK047-3'!$E$121:$E$124</c:f>
              <c:numCache>
                <c:formatCode>General</c:formatCode>
                <c:ptCount val="4"/>
                <c:pt idx="0">
                  <c:v>3902.9962778430304</c:v>
                </c:pt>
                <c:pt idx="1">
                  <c:v>4599.7637228437197</c:v>
                </c:pt>
                <c:pt idx="2">
                  <c:v>5809.2498407362</c:v>
                </c:pt>
                <c:pt idx="3">
                  <c:v>6662.1099504286685</c:v>
                </c:pt>
              </c:numCache>
            </c:numRef>
          </c:xVal>
          <c:yVal>
            <c:numRef>
              <c:f>Sheet6!$B$25:$B$28</c:f>
              <c:numCache>
                <c:formatCode>General</c:formatCode>
                <c:ptCount val="4"/>
                <c:pt idx="0">
                  <c:v>3.5337985187702485</c:v>
                </c:pt>
                <c:pt idx="1">
                  <c:v>3.5518662304852624</c:v>
                </c:pt>
                <c:pt idx="2">
                  <c:v>3.5832291287638562</c:v>
                </c:pt>
                <c:pt idx="3">
                  <c:v>3.6053444424251357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448384"/>
        <c:axId val="274440192"/>
      </c:scatterChart>
      <c:valAx>
        <c:axId val="27444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3110.99437853151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4440192"/>
        <c:crosses val="autoZero"/>
        <c:crossBetween val="midCat"/>
      </c:valAx>
      <c:valAx>
        <c:axId val="27444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3.50282485875706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444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Sheet6!$F$25:$F$28</c:f>
              <c:numCache>
                <c:formatCode>General</c:formatCode>
                <c:ptCount val="4"/>
                <c:pt idx="0">
                  <c:v>12.5</c:v>
                </c:pt>
                <c:pt idx="1">
                  <c:v>37.5</c:v>
                </c:pt>
                <c:pt idx="2">
                  <c:v>62.5</c:v>
                </c:pt>
                <c:pt idx="3">
                  <c:v>87.5</c:v>
                </c:pt>
              </c:numCache>
            </c:numRef>
          </c:xVal>
          <c:yVal>
            <c:numRef>
              <c:f>Sheet6!$G$25:$G$28</c:f>
              <c:numCache>
                <c:formatCode>General</c:formatCode>
                <c:ptCount val="4"/>
                <c:pt idx="0">
                  <c:v>3.5327635327635329</c:v>
                </c:pt>
                <c:pt idx="1">
                  <c:v>3.5530085959885387</c:v>
                </c:pt>
                <c:pt idx="2">
                  <c:v>3.5838150289017343</c:v>
                </c:pt>
                <c:pt idx="3">
                  <c:v>3.6046511627906979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43616"/>
        <c:axId val="275333504"/>
      </c:scatterChart>
      <c:valAx>
        <c:axId val="27534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5333504"/>
        <c:crosses val="autoZero"/>
        <c:crossBetween val="midCat"/>
      </c:valAx>
      <c:valAx>
        <c:axId val="27533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3.50282485875706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5343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'EK047-3'!$E$1</c:f>
              <c:strCache>
                <c:ptCount val="1"/>
                <c:pt idx="0">
                  <c:v>ALPHANU</c:v>
                </c:pt>
              </c:strCache>
            </c:strRef>
          </c:tx>
          <c:marker>
            <c:symbol val="square"/>
            <c:size val="5"/>
          </c:marker>
          <c:xVal>
            <c:numRef>
              <c:f>'EK047-3'!$B$2:$B$128</c:f>
              <c:numCache>
                <c:formatCode>General</c:formatCode>
                <c:ptCount val="127"/>
                <c:pt idx="0">
                  <c:v>0.17103448275838479</c:v>
                </c:pt>
                <c:pt idx="1">
                  <c:v>0.20495867768595041</c:v>
                </c:pt>
                <c:pt idx="2">
                  <c:v>0.23846153846153847</c:v>
                </c:pt>
                <c:pt idx="3">
                  <c:v>0.27192982456140352</c:v>
                </c:pt>
                <c:pt idx="4">
                  <c:v>0.30541871921182268</c:v>
                </c:pt>
                <c:pt idx="5">
                  <c:v>0.33879781420765026</c:v>
                </c:pt>
                <c:pt idx="6">
                  <c:v>0.37237237237237236</c:v>
                </c:pt>
                <c:pt idx="7">
                  <c:v>0.40655737704918032</c:v>
                </c:pt>
                <c:pt idx="8">
                  <c:v>0.43971631205673761</c:v>
                </c:pt>
                <c:pt idx="9">
                  <c:v>0.47328244274809161</c:v>
                </c:pt>
                <c:pt idx="10">
                  <c:v>0.50757265656979123</c:v>
                </c:pt>
                <c:pt idx="11">
                  <c:v>0.54077627562145658</c:v>
                </c:pt>
                <c:pt idx="12">
                  <c:v>0.57433997220935618</c:v>
                </c:pt>
                <c:pt idx="13">
                  <c:v>0.60784313725490191</c:v>
                </c:pt>
                <c:pt idx="14">
                  <c:v>0.64115822130299893</c:v>
                </c:pt>
                <c:pt idx="15">
                  <c:v>0.67464635473340584</c:v>
                </c:pt>
                <c:pt idx="16">
                  <c:v>0.7081667618503712</c:v>
                </c:pt>
                <c:pt idx="17">
                  <c:v>0.74162679425837319</c:v>
                </c:pt>
                <c:pt idx="18">
                  <c:v>0.7745159275452842</c:v>
                </c:pt>
                <c:pt idx="19">
                  <c:v>0.80781758957654726</c:v>
                </c:pt>
                <c:pt idx="20">
                  <c:v>0.84124830393487104</c:v>
                </c:pt>
                <c:pt idx="21">
                  <c:v>0.87447108603667134</c:v>
                </c:pt>
                <c:pt idx="22">
                  <c:v>0.90709583028529628</c:v>
                </c:pt>
                <c:pt idx="23">
                  <c:v>0.94010614101592116</c:v>
                </c:pt>
                <c:pt idx="24">
                  <c:v>0.974076983503535</c:v>
                </c:pt>
                <c:pt idx="25">
                  <c:v>1.0064935064935066</c:v>
                </c:pt>
                <c:pt idx="26">
                  <c:v>1.0393964794635373</c:v>
                </c:pt>
                <c:pt idx="27">
                  <c:v>1.0717372515125325</c:v>
                </c:pt>
                <c:pt idx="28">
                  <c:v>1.1041852181656278</c:v>
                </c:pt>
                <c:pt idx="29">
                  <c:v>1.1376146788990826</c:v>
                </c:pt>
                <c:pt idx="30">
                  <c:v>1.1698113207547169</c:v>
                </c:pt>
                <c:pt idx="31">
                  <c:v>1.2015503875968991</c:v>
                </c:pt>
                <c:pt idx="32">
                  <c:v>1.2350597609561753</c:v>
                </c:pt>
                <c:pt idx="33">
                  <c:v>1.2665985699706503</c:v>
                </c:pt>
                <c:pt idx="34">
                  <c:v>1.2984293193717278</c:v>
                </c:pt>
                <c:pt idx="35">
                  <c:v>1.3304721030014368</c:v>
                </c:pt>
                <c:pt idx="36">
                  <c:v>1.3626373626403574</c:v>
                </c:pt>
                <c:pt idx="37">
                  <c:v>1.3948256467957196</c:v>
                </c:pt>
                <c:pt idx="38">
                  <c:v>1.426927502878512</c:v>
                </c:pt>
                <c:pt idx="39">
                  <c:v>1.458823529413481</c:v>
                </c:pt>
                <c:pt idx="40">
                  <c:v>1.4957780458383594</c:v>
                </c:pt>
                <c:pt idx="41">
                  <c:v>1.5214723926399036</c:v>
                </c:pt>
                <c:pt idx="42">
                  <c:v>1.5538847117755543</c:v>
                </c:pt>
                <c:pt idx="43">
                  <c:v>1.5856777493565584</c:v>
                </c:pt>
                <c:pt idx="44">
                  <c:v>1.6166883963536289</c:v>
                </c:pt>
                <c:pt idx="45">
                  <c:v>1.6467463479393802</c:v>
                </c:pt>
                <c:pt idx="46">
                  <c:v>1.6779431664388662</c:v>
                </c:pt>
                <c:pt idx="47">
                  <c:v>1.7103448275838478</c:v>
                </c:pt>
                <c:pt idx="48">
                  <c:v>1.7415730337054192</c:v>
                </c:pt>
                <c:pt idx="49">
                  <c:v>1.771428571431102</c:v>
                </c:pt>
                <c:pt idx="50">
                  <c:v>1.8023255813953489</c:v>
                </c:pt>
                <c:pt idx="51">
                  <c:v>1.8316100443131462</c:v>
                </c:pt>
                <c:pt idx="52">
                  <c:v>1.8618618618618619</c:v>
                </c:pt>
                <c:pt idx="53">
                  <c:v>1.8931297709981469</c:v>
                </c:pt>
                <c:pt idx="54">
                  <c:v>1.9224806201520581</c:v>
                </c:pt>
                <c:pt idx="55">
                  <c:v>1.9527559055118111</c:v>
                </c:pt>
                <c:pt idx="56">
                  <c:v>1.984</c:v>
                </c:pt>
                <c:pt idx="57">
                  <c:v>2.0129870129870131</c:v>
                </c:pt>
                <c:pt idx="58">
                  <c:v>2.0428336079077432</c:v>
                </c:pt>
                <c:pt idx="59">
                  <c:v>2.0701168614322705</c:v>
                </c:pt>
                <c:pt idx="60">
                  <c:v>2.1016949152577995</c:v>
                </c:pt>
                <c:pt idx="61">
                  <c:v>2.1305841924398625</c:v>
                </c:pt>
                <c:pt idx="62">
                  <c:v>2.1602787456445993</c:v>
                </c:pt>
                <c:pt idx="63">
                  <c:v>2.1869488536193771</c:v>
                </c:pt>
                <c:pt idx="64">
                  <c:v>2.2182468694136284</c:v>
                </c:pt>
                <c:pt idx="65">
                  <c:v>2.2463768115901335</c:v>
                </c:pt>
                <c:pt idx="66">
                  <c:v>2.2752293577981653</c:v>
                </c:pt>
                <c:pt idx="67">
                  <c:v>2.3005565862751403</c:v>
                </c:pt>
                <c:pt idx="68">
                  <c:v>2.3308270676735541</c:v>
                </c:pt>
                <c:pt idx="69">
                  <c:v>2.3574144486647199</c:v>
                </c:pt>
                <c:pt idx="70">
                  <c:v>2.3846153846153846</c:v>
                </c:pt>
                <c:pt idx="71">
                  <c:v>2.412451361863011</c:v>
                </c:pt>
                <c:pt idx="72">
                  <c:v>2.4409448818897639</c:v>
                </c:pt>
                <c:pt idx="73">
                  <c:v>2.4652087475198114</c:v>
                </c:pt>
                <c:pt idx="74">
                  <c:v>2.4949698189134808</c:v>
                </c:pt>
                <c:pt idx="75">
                  <c:v>2.5203252032469101</c:v>
                </c:pt>
                <c:pt idx="76">
                  <c:v>2.5462012320276259</c:v>
                </c:pt>
                <c:pt idx="77">
                  <c:v>2.5726141078784801</c:v>
                </c:pt>
                <c:pt idx="78">
                  <c:v>2.5995807127828101</c:v>
                </c:pt>
                <c:pt idx="79">
                  <c:v>2.6271186440677967</c:v>
                </c:pt>
                <c:pt idx="80">
                  <c:v>2.6552462526766596</c:v>
                </c:pt>
                <c:pt idx="81">
                  <c:v>2.6781857451346043</c:v>
                </c:pt>
                <c:pt idx="82">
                  <c:v>2.7015250544662308</c:v>
                </c:pt>
                <c:pt idx="83">
                  <c:v>2.7312775330336314</c:v>
                </c:pt>
                <c:pt idx="84">
                  <c:v>2.7555555555616791</c:v>
                </c:pt>
                <c:pt idx="85">
                  <c:v>2.7802690583021978</c:v>
                </c:pt>
                <c:pt idx="86">
                  <c:v>2.8054298642533935</c:v>
                </c:pt>
                <c:pt idx="87">
                  <c:v>2.8310502283040386</c:v>
                </c:pt>
                <c:pt idx="88">
                  <c:v>2.8505747126436782</c:v>
                </c:pt>
                <c:pt idx="89">
                  <c:v>2.8770301624129933</c:v>
                </c:pt>
                <c:pt idx="90">
                  <c:v>2.9039812646370025</c:v>
                </c:pt>
                <c:pt idx="91">
                  <c:v>2.9245283018798949</c:v>
                </c:pt>
                <c:pt idx="92">
                  <c:v>2.9453681710213777</c:v>
                </c:pt>
                <c:pt idx="93">
                  <c:v>2.973621103110375</c:v>
                </c:pt>
                <c:pt idx="94">
                  <c:v>2.9951690821183692</c:v>
                </c:pt>
                <c:pt idx="95">
                  <c:v>3.0170316301629758</c:v>
                </c:pt>
                <c:pt idx="96">
                  <c:v>3.0392156862819588</c:v>
                </c:pt>
                <c:pt idx="97">
                  <c:v>3.0617283950617282</c:v>
                </c:pt>
                <c:pt idx="98">
                  <c:v>3.0845771144278609</c:v>
                </c:pt>
                <c:pt idx="99">
                  <c:v>3.1</c:v>
                </c:pt>
                <c:pt idx="100">
                  <c:v>3.1234256926952142</c:v>
                </c:pt>
                <c:pt idx="101">
                  <c:v>3.1472081218274113</c:v>
                </c:pt>
                <c:pt idx="102">
                  <c:v>3.1713554987212276</c:v>
                </c:pt>
                <c:pt idx="103">
                  <c:v>3.1876606683722684</c:v>
                </c:pt>
                <c:pt idx="104">
                  <c:v>3.2124352331606216</c:v>
                </c:pt>
                <c:pt idx="105">
                  <c:v>3.2291666666666665</c:v>
                </c:pt>
                <c:pt idx="106">
                  <c:v>3.2545931758530182</c:v>
                </c:pt>
                <c:pt idx="107">
                  <c:v>3.2291666666666665</c:v>
                </c:pt>
                <c:pt idx="108">
                  <c:v>3.2545931758530182</c:v>
                </c:pt>
                <c:pt idx="109">
                  <c:v>3.2804232804232805</c:v>
                </c:pt>
                <c:pt idx="110">
                  <c:v>3.2978723404255321</c:v>
                </c:pt>
                <c:pt idx="111">
                  <c:v>3.3243967828418231</c:v>
                </c:pt>
                <c:pt idx="112">
                  <c:v>3.3513513513513513</c:v>
                </c:pt>
                <c:pt idx="113">
                  <c:v>3.3787465940054497</c:v>
                </c:pt>
                <c:pt idx="114">
                  <c:v>3.4065934065934065</c:v>
                </c:pt>
                <c:pt idx="115">
                  <c:v>3.4254143646408841</c:v>
                </c:pt>
                <c:pt idx="116">
                  <c:v>3.4540389972144845</c:v>
                </c:pt>
                <c:pt idx="117">
                  <c:v>3.4831460674157304</c:v>
                </c:pt>
                <c:pt idx="118">
                  <c:v>3.5028248587570623</c:v>
                </c:pt>
                <c:pt idx="119">
                  <c:v>3.5327635327635329</c:v>
                </c:pt>
                <c:pt idx="120">
                  <c:v>3.5530085959885387</c:v>
                </c:pt>
                <c:pt idx="121">
                  <c:v>3.5838150289017343</c:v>
                </c:pt>
                <c:pt idx="122">
                  <c:v>3.6046511627906979</c:v>
                </c:pt>
                <c:pt idx="123">
                  <c:v>3.6363636363636362</c:v>
                </c:pt>
                <c:pt idx="124">
                  <c:v>3.6470588235294117</c:v>
                </c:pt>
                <c:pt idx="125">
                  <c:v>3.6470588235294117</c:v>
                </c:pt>
                <c:pt idx="126">
                  <c:v>3.6470588235294117</c:v>
                </c:pt>
              </c:numCache>
            </c:numRef>
          </c:xVal>
          <c:yVal>
            <c:numRef>
              <c:f>'EK047-3'!$E$2:$E$128</c:f>
              <c:numCache>
                <c:formatCode>General</c:formatCode>
                <c:ptCount val="127"/>
                <c:pt idx="0">
                  <c:v>7.4854846859209516E-7</c:v>
                </c:pt>
                <c:pt idx="1">
                  <c:v>7.5995676819714348E-5</c:v>
                </c:pt>
                <c:pt idx="2">
                  <c:v>1.2247796612059703E-4</c:v>
                </c:pt>
                <c:pt idx="3">
                  <c:v>1.4724666922366961E-4</c:v>
                </c:pt>
                <c:pt idx="4">
                  <c:v>1.7214955443591449E-4</c:v>
                </c:pt>
                <c:pt idx="5">
                  <c:v>1.7613227919675384E-4</c:v>
                </c:pt>
                <c:pt idx="6">
                  <c:v>1.8559174279520109E-4</c:v>
                </c:pt>
                <c:pt idx="7">
                  <c:v>1.7681312010310902E-4</c:v>
                </c:pt>
                <c:pt idx="8">
                  <c:v>1.9890002795294547E-4</c:v>
                </c:pt>
                <c:pt idx="9">
                  <c:v>3.0254943838101793E-5</c:v>
                </c:pt>
                <c:pt idx="10">
                  <c:v>2.7694874075193046E-5</c:v>
                </c:pt>
                <c:pt idx="11">
                  <c:v>2.6971431244230965E-5</c:v>
                </c:pt>
                <c:pt idx="12">
                  <c:v>3.8935027556840787E-5</c:v>
                </c:pt>
                <c:pt idx="13">
                  <c:v>5.5823846703672002E-5</c:v>
                </c:pt>
                <c:pt idx="14">
                  <c:v>8.609904399704146E-5</c:v>
                </c:pt>
                <c:pt idx="15">
                  <c:v>1.9091181135561292E-4</c:v>
                </c:pt>
                <c:pt idx="16">
                  <c:v>3.2662259030752654E-4</c:v>
                </c:pt>
                <c:pt idx="17">
                  <c:v>4.3230606678622719E-4</c:v>
                </c:pt>
                <c:pt idx="18">
                  <c:v>3.7052080407690006E-4</c:v>
                </c:pt>
                <c:pt idx="19">
                  <c:v>2.9581498844607855E-4</c:v>
                </c:pt>
                <c:pt idx="20">
                  <c:v>2.2749848451372669E-4</c:v>
                </c:pt>
                <c:pt idx="21">
                  <c:v>1.7012753669234606E-4</c:v>
                </c:pt>
                <c:pt idx="22">
                  <c:v>1.016084152801624E-4</c:v>
                </c:pt>
                <c:pt idx="23">
                  <c:v>8.1893186332433353E-5</c:v>
                </c:pt>
                <c:pt idx="24">
                  <c:v>1.2559866614973237E-4</c:v>
                </c:pt>
                <c:pt idx="25">
                  <c:v>1.1358559972220636E-4</c:v>
                </c:pt>
                <c:pt idx="26">
                  <c:v>1.0932238803867718E-4</c:v>
                </c:pt>
                <c:pt idx="27">
                  <c:v>9.9337647357212718E-5</c:v>
                </c:pt>
                <c:pt idx="28">
                  <c:v>1.1411626127244475E-4</c:v>
                </c:pt>
                <c:pt idx="29">
                  <c:v>1.4066884971008866E-4</c:v>
                </c:pt>
                <c:pt idx="30">
                  <c:v>1.2916351144970017E-4</c:v>
                </c:pt>
                <c:pt idx="31">
                  <c:v>9.9146859057060421E-5</c:v>
                </c:pt>
                <c:pt idx="32">
                  <c:v>1.4394316365167441E-4</c:v>
                </c:pt>
                <c:pt idx="33">
                  <c:v>2.5774049416028567E-4</c:v>
                </c:pt>
                <c:pt idx="34">
                  <c:v>4.5105642498268828E-4</c:v>
                </c:pt>
                <c:pt idx="35">
                  <c:v>5.0025325052118895E-4</c:v>
                </c:pt>
                <c:pt idx="36">
                  <c:v>5.710301228686155E-4</c:v>
                </c:pt>
                <c:pt idx="37">
                  <c:v>6.2950169947458186E-4</c:v>
                </c:pt>
                <c:pt idx="38">
                  <c:v>6.4204897284028369E-4</c:v>
                </c:pt>
                <c:pt idx="39">
                  <c:v>5.6384058241174735E-5</c:v>
                </c:pt>
                <c:pt idx="40">
                  <c:v>2.5351657833915797E-5</c:v>
                </c:pt>
                <c:pt idx="41">
                  <c:v>4.022399680595052E-6</c:v>
                </c:pt>
                <c:pt idx="42">
                  <c:v>5.81854660528132E-4</c:v>
                </c:pt>
                <c:pt idx="43">
                  <c:v>9.2139844714473501E-4</c:v>
                </c:pt>
                <c:pt idx="44">
                  <c:v>1.32790137591058E-3</c:v>
                </c:pt>
                <c:pt idx="45">
                  <c:v>1.356559556950218E-3</c:v>
                </c:pt>
                <c:pt idx="46">
                  <c:v>1.4394390302572369E-3</c:v>
                </c:pt>
                <c:pt idx="47">
                  <c:v>1.8775730652849656E-3</c:v>
                </c:pt>
                <c:pt idx="48">
                  <c:v>2.1833389991268485E-3</c:v>
                </c:pt>
                <c:pt idx="49">
                  <c:v>2.2585854740031228E-3</c:v>
                </c:pt>
                <c:pt idx="50">
                  <c:v>2.7033445167377926E-3</c:v>
                </c:pt>
                <c:pt idx="51">
                  <c:v>2.8900294505430691E-3</c:v>
                </c:pt>
                <c:pt idx="52">
                  <c:v>3.157714202302942E-3</c:v>
                </c:pt>
                <c:pt idx="53">
                  <c:v>3.7220101572906722E-3</c:v>
                </c:pt>
                <c:pt idx="54">
                  <c:v>4.0673893620950669E-3</c:v>
                </c:pt>
                <c:pt idx="55">
                  <c:v>4.655954327990295E-3</c:v>
                </c:pt>
                <c:pt idx="56">
                  <c:v>5.5603843190630319E-3</c:v>
                </c:pt>
                <c:pt idx="57">
                  <c:v>6.2973414093530833E-3</c:v>
                </c:pt>
                <c:pt idx="58">
                  <c:v>8.1368827083080943E-3</c:v>
                </c:pt>
                <c:pt idx="59">
                  <c:v>8.7653302079150619E-3</c:v>
                </c:pt>
                <c:pt idx="60">
                  <c:v>1.0258395170677389E-2</c:v>
                </c:pt>
                <c:pt idx="61">
                  <c:v>1.0594196977270039E-2</c:v>
                </c:pt>
                <c:pt idx="62">
                  <c:v>1.1884968895599063E-2</c:v>
                </c:pt>
                <c:pt idx="63">
                  <c:v>1.2548698026593804E-2</c:v>
                </c:pt>
                <c:pt idx="64">
                  <c:v>1.5496065137580202E-2</c:v>
                </c:pt>
                <c:pt idx="65">
                  <c:v>1.70621612566744E-2</c:v>
                </c:pt>
                <c:pt idx="66">
                  <c:v>2.0371909242790785E-2</c:v>
                </c:pt>
                <c:pt idx="67">
                  <c:v>2.2194798738182624E-2</c:v>
                </c:pt>
                <c:pt idx="68">
                  <c:v>2.7559086965718821E-2</c:v>
                </c:pt>
                <c:pt idx="69">
                  <c:v>2.9190315403758705E-2</c:v>
                </c:pt>
                <c:pt idx="70">
                  <c:v>3.3407224834560552E-2</c:v>
                </c:pt>
                <c:pt idx="71">
                  <c:v>3.9212708855169108E-2</c:v>
                </c:pt>
                <c:pt idx="72">
                  <c:v>5.0984999820118615E-2</c:v>
                </c:pt>
                <c:pt idx="73">
                  <c:v>5.9948669325018522E-2</c:v>
                </c:pt>
                <c:pt idx="74">
                  <c:v>7.0943119714435371E-2</c:v>
                </c:pt>
                <c:pt idx="75">
                  <c:v>7.3231864292255117E-2</c:v>
                </c:pt>
                <c:pt idx="76">
                  <c:v>8.4989511942750798E-2</c:v>
                </c:pt>
                <c:pt idx="77">
                  <c:v>0.10225533476758861</c:v>
                </c:pt>
                <c:pt idx="78">
                  <c:v>0.11768037466660188</c:v>
                </c:pt>
                <c:pt idx="79">
                  <c:v>0.13347321996292191</c:v>
                </c:pt>
                <c:pt idx="80">
                  <c:v>0.16568535368645587</c:v>
                </c:pt>
                <c:pt idx="81">
                  <c:v>0.23206666511898522</c:v>
                </c:pt>
                <c:pt idx="82">
                  <c:v>0.3113895266428543</c:v>
                </c:pt>
                <c:pt idx="83">
                  <c:v>0.38913714431062191</c:v>
                </c:pt>
                <c:pt idx="84">
                  <c:v>0.47692413492841179</c:v>
                </c:pt>
                <c:pt idx="85">
                  <c:v>0.63664679743438624</c:v>
                </c:pt>
                <c:pt idx="86">
                  <c:v>0.79950491416490554</c:v>
                </c:pt>
                <c:pt idx="87">
                  <c:v>0.85623174389777168</c:v>
                </c:pt>
                <c:pt idx="88">
                  <c:v>0.90668259127746853</c:v>
                </c:pt>
                <c:pt idx="89">
                  <c:v>1.170105790560809</c:v>
                </c:pt>
                <c:pt idx="90">
                  <c:v>1.5473018911431922</c:v>
                </c:pt>
                <c:pt idx="91">
                  <c:v>1.9330179359790334</c:v>
                </c:pt>
                <c:pt idx="92">
                  <c:v>2.4131864581252485</c:v>
                </c:pt>
                <c:pt idx="93">
                  <c:v>3.2059234228444464</c:v>
                </c:pt>
                <c:pt idx="94">
                  <c:v>3.7761989590445477</c:v>
                </c:pt>
                <c:pt idx="95">
                  <c:v>4.4440285700385367</c:v>
                </c:pt>
                <c:pt idx="96">
                  <c:v>5.4065618088403795</c:v>
                </c:pt>
                <c:pt idx="97">
                  <c:v>6.6308555078040055</c:v>
                </c:pt>
                <c:pt idx="98">
                  <c:v>8.5611431690816815</c:v>
                </c:pt>
                <c:pt idx="99">
                  <c:v>10.102743670893933</c:v>
                </c:pt>
                <c:pt idx="100">
                  <c:v>12.531189297087725</c:v>
                </c:pt>
                <c:pt idx="101">
                  <c:v>15.929922493069542</c:v>
                </c:pt>
                <c:pt idx="102">
                  <c:v>21.082425315974671</c:v>
                </c:pt>
                <c:pt idx="103">
                  <c:v>25.597906749313424</c:v>
                </c:pt>
                <c:pt idx="104">
                  <c:v>34.728246328307044</c:v>
                </c:pt>
                <c:pt idx="105">
                  <c:v>42.51304840682586</c:v>
                </c:pt>
                <c:pt idx="106">
                  <c:v>58.976895684636411</c:v>
                </c:pt>
                <c:pt idx="107">
                  <c:v>644.13330632096165</c:v>
                </c:pt>
                <c:pt idx="108">
                  <c:v>754.31147897625601</c:v>
                </c:pt>
                <c:pt idx="109">
                  <c:v>827.80282382037706</c:v>
                </c:pt>
                <c:pt idx="110">
                  <c:v>884.3536465607682</c:v>
                </c:pt>
                <c:pt idx="111">
                  <c:v>1020.2378682700555</c:v>
                </c:pt>
                <c:pt idx="112">
                  <c:v>1156.263253907787</c:v>
                </c:pt>
                <c:pt idx="113">
                  <c:v>1352.8583054666342</c:v>
                </c:pt>
                <c:pt idx="114">
                  <c:v>1611.0993692539535</c:v>
                </c:pt>
                <c:pt idx="115">
                  <c:v>1814.1728526454817</c:v>
                </c:pt>
                <c:pt idx="116">
                  <c:v>2194.2682524275706</c:v>
                </c:pt>
                <c:pt idx="117">
                  <c:v>2695.3823146096242</c:v>
                </c:pt>
                <c:pt idx="118">
                  <c:v>3110.9943785315099</c:v>
                </c:pt>
                <c:pt idx="119">
                  <c:v>3902.9962778430304</c:v>
                </c:pt>
                <c:pt idx="120">
                  <c:v>4599.7637228437197</c:v>
                </c:pt>
                <c:pt idx="121">
                  <c:v>5809.2498407362</c:v>
                </c:pt>
                <c:pt idx="122">
                  <c:v>6662.1099504286685</c:v>
                </c:pt>
                <c:pt idx="123">
                  <c:v>7362.316632475161</c:v>
                </c:pt>
                <c:pt idx="124">
                  <c:v>7317.0675188312171</c:v>
                </c:pt>
                <c:pt idx="125">
                  <c:v>7317.0675188312171</c:v>
                </c:pt>
                <c:pt idx="126">
                  <c:v>7317.0675188312171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91840"/>
        <c:axId val="174187264"/>
      </c:scatterChart>
      <c:valAx>
        <c:axId val="173091840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crossAx val="174187264"/>
        <c:crosses val="autoZero"/>
        <c:crossBetween val="midCat"/>
      </c:valAx>
      <c:valAx>
        <c:axId val="17418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91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'EK047-3'!$F$1</c:f>
              <c:strCache>
                <c:ptCount val="1"/>
                <c:pt idx="0">
                  <c:v>EV</c:v>
                </c:pt>
              </c:strCache>
            </c:strRef>
          </c:tx>
          <c:spPr>
            <a:ln w="28575">
              <a:noFill/>
            </a:ln>
          </c:spPr>
          <c:xVal>
            <c:numRef>
              <c:f>'EK047-3'!$E$2:$E$128</c:f>
              <c:numCache>
                <c:formatCode>General</c:formatCode>
                <c:ptCount val="127"/>
                <c:pt idx="0">
                  <c:v>7.4854846859209516E-7</c:v>
                </c:pt>
                <c:pt idx="1">
                  <c:v>7.5995676819714348E-5</c:v>
                </c:pt>
                <c:pt idx="2">
                  <c:v>1.2247796612059703E-4</c:v>
                </c:pt>
                <c:pt idx="3">
                  <c:v>1.4724666922366961E-4</c:v>
                </c:pt>
                <c:pt idx="4">
                  <c:v>1.7214955443591449E-4</c:v>
                </c:pt>
                <c:pt idx="5">
                  <c:v>1.7613227919675384E-4</c:v>
                </c:pt>
                <c:pt idx="6">
                  <c:v>1.8559174279520109E-4</c:v>
                </c:pt>
                <c:pt idx="7">
                  <c:v>1.7681312010310902E-4</c:v>
                </c:pt>
                <c:pt idx="8">
                  <c:v>1.9890002795294547E-4</c:v>
                </c:pt>
                <c:pt idx="9">
                  <c:v>3.0254943838101793E-5</c:v>
                </c:pt>
                <c:pt idx="10">
                  <c:v>2.7694874075193046E-5</c:v>
                </c:pt>
                <c:pt idx="11">
                  <c:v>2.6971431244230965E-5</c:v>
                </c:pt>
                <c:pt idx="12">
                  <c:v>3.8935027556840787E-5</c:v>
                </c:pt>
                <c:pt idx="13">
                  <c:v>5.5823846703672002E-5</c:v>
                </c:pt>
                <c:pt idx="14">
                  <c:v>8.609904399704146E-5</c:v>
                </c:pt>
                <c:pt idx="15">
                  <c:v>1.9091181135561292E-4</c:v>
                </c:pt>
                <c:pt idx="16">
                  <c:v>3.2662259030752654E-4</c:v>
                </c:pt>
                <c:pt idx="17">
                  <c:v>4.3230606678622719E-4</c:v>
                </c:pt>
                <c:pt idx="18">
                  <c:v>3.7052080407690006E-4</c:v>
                </c:pt>
                <c:pt idx="19">
                  <c:v>2.9581498844607855E-4</c:v>
                </c:pt>
                <c:pt idx="20">
                  <c:v>2.2749848451372669E-4</c:v>
                </c:pt>
                <c:pt idx="21">
                  <c:v>1.7012753669234606E-4</c:v>
                </c:pt>
                <c:pt idx="22">
                  <c:v>1.016084152801624E-4</c:v>
                </c:pt>
                <c:pt idx="23">
                  <c:v>8.1893186332433353E-5</c:v>
                </c:pt>
                <c:pt idx="24">
                  <c:v>1.2559866614973237E-4</c:v>
                </c:pt>
                <c:pt idx="25">
                  <c:v>1.1358559972220636E-4</c:v>
                </c:pt>
                <c:pt idx="26">
                  <c:v>1.0932238803867718E-4</c:v>
                </c:pt>
                <c:pt idx="27">
                  <c:v>9.9337647357212718E-5</c:v>
                </c:pt>
                <c:pt idx="28">
                  <c:v>1.1411626127244475E-4</c:v>
                </c:pt>
                <c:pt idx="29">
                  <c:v>1.4066884971008866E-4</c:v>
                </c:pt>
                <c:pt idx="30">
                  <c:v>1.2916351144970017E-4</c:v>
                </c:pt>
                <c:pt idx="31">
                  <c:v>9.9146859057060421E-5</c:v>
                </c:pt>
                <c:pt idx="32">
                  <c:v>1.4394316365167441E-4</c:v>
                </c:pt>
                <c:pt idx="33">
                  <c:v>2.5774049416028567E-4</c:v>
                </c:pt>
                <c:pt idx="34">
                  <c:v>4.5105642498268828E-4</c:v>
                </c:pt>
                <c:pt idx="35">
                  <c:v>5.0025325052118895E-4</c:v>
                </c:pt>
                <c:pt idx="36">
                  <c:v>5.710301228686155E-4</c:v>
                </c:pt>
                <c:pt idx="37">
                  <c:v>6.2950169947458186E-4</c:v>
                </c:pt>
                <c:pt idx="38">
                  <c:v>6.4204897284028369E-4</c:v>
                </c:pt>
                <c:pt idx="39">
                  <c:v>5.6384058241174735E-5</c:v>
                </c:pt>
                <c:pt idx="40">
                  <c:v>2.5351657833915797E-5</c:v>
                </c:pt>
                <c:pt idx="41">
                  <c:v>4.022399680595052E-6</c:v>
                </c:pt>
                <c:pt idx="42">
                  <c:v>5.81854660528132E-4</c:v>
                </c:pt>
                <c:pt idx="43">
                  <c:v>9.2139844714473501E-4</c:v>
                </c:pt>
                <c:pt idx="44">
                  <c:v>1.32790137591058E-3</c:v>
                </c:pt>
                <c:pt idx="45">
                  <c:v>1.356559556950218E-3</c:v>
                </c:pt>
                <c:pt idx="46">
                  <c:v>1.4394390302572369E-3</c:v>
                </c:pt>
                <c:pt idx="47">
                  <c:v>1.8775730652849656E-3</c:v>
                </c:pt>
                <c:pt idx="48">
                  <c:v>2.1833389991268485E-3</c:v>
                </c:pt>
                <c:pt idx="49">
                  <c:v>2.2585854740031228E-3</c:v>
                </c:pt>
                <c:pt idx="50">
                  <c:v>2.7033445167377926E-3</c:v>
                </c:pt>
                <c:pt idx="51">
                  <c:v>2.8900294505430691E-3</c:v>
                </c:pt>
                <c:pt idx="52">
                  <c:v>3.157714202302942E-3</c:v>
                </c:pt>
                <c:pt idx="53">
                  <c:v>3.7220101572906722E-3</c:v>
                </c:pt>
                <c:pt idx="54">
                  <c:v>4.0673893620950669E-3</c:v>
                </c:pt>
                <c:pt idx="55">
                  <c:v>4.655954327990295E-3</c:v>
                </c:pt>
                <c:pt idx="56">
                  <c:v>5.5603843190630319E-3</c:v>
                </c:pt>
                <c:pt idx="57">
                  <c:v>6.2973414093530833E-3</c:v>
                </c:pt>
                <c:pt idx="58">
                  <c:v>8.1368827083080943E-3</c:v>
                </c:pt>
                <c:pt idx="59">
                  <c:v>8.7653302079150619E-3</c:v>
                </c:pt>
                <c:pt idx="60">
                  <c:v>1.0258395170677389E-2</c:v>
                </c:pt>
                <c:pt idx="61">
                  <c:v>1.0594196977270039E-2</c:v>
                </c:pt>
                <c:pt idx="62">
                  <c:v>1.1884968895599063E-2</c:v>
                </c:pt>
                <c:pt idx="63">
                  <c:v>1.2548698026593804E-2</c:v>
                </c:pt>
                <c:pt idx="64">
                  <c:v>1.5496065137580202E-2</c:v>
                </c:pt>
                <c:pt idx="65">
                  <c:v>1.70621612566744E-2</c:v>
                </c:pt>
                <c:pt idx="66">
                  <c:v>2.0371909242790785E-2</c:v>
                </c:pt>
                <c:pt idx="67">
                  <c:v>2.2194798738182624E-2</c:v>
                </c:pt>
                <c:pt idx="68">
                  <c:v>2.7559086965718821E-2</c:v>
                </c:pt>
                <c:pt idx="69">
                  <c:v>2.9190315403758705E-2</c:v>
                </c:pt>
                <c:pt idx="70">
                  <c:v>3.3407224834560552E-2</c:v>
                </c:pt>
                <c:pt idx="71">
                  <c:v>3.9212708855169108E-2</c:v>
                </c:pt>
                <c:pt idx="72">
                  <c:v>5.0984999820118615E-2</c:v>
                </c:pt>
                <c:pt idx="73">
                  <c:v>5.9948669325018522E-2</c:v>
                </c:pt>
                <c:pt idx="74">
                  <c:v>7.0943119714435371E-2</c:v>
                </c:pt>
                <c:pt idx="75">
                  <c:v>7.3231864292255117E-2</c:v>
                </c:pt>
                <c:pt idx="76">
                  <c:v>8.4989511942750798E-2</c:v>
                </c:pt>
                <c:pt idx="77">
                  <c:v>0.10225533476758861</c:v>
                </c:pt>
                <c:pt idx="78">
                  <c:v>0.11768037466660188</c:v>
                </c:pt>
                <c:pt idx="79">
                  <c:v>0.13347321996292191</c:v>
                </c:pt>
                <c:pt idx="80">
                  <c:v>0.16568535368645587</c:v>
                </c:pt>
                <c:pt idx="81">
                  <c:v>0.23206666511898522</c:v>
                </c:pt>
                <c:pt idx="82">
                  <c:v>0.3113895266428543</c:v>
                </c:pt>
                <c:pt idx="83">
                  <c:v>0.38913714431062191</c:v>
                </c:pt>
                <c:pt idx="84">
                  <c:v>0.47692413492841179</c:v>
                </c:pt>
                <c:pt idx="85">
                  <c:v>0.63664679743438624</c:v>
                </c:pt>
                <c:pt idx="86">
                  <c:v>0.79950491416490554</c:v>
                </c:pt>
                <c:pt idx="87">
                  <c:v>0.85623174389777168</c:v>
                </c:pt>
                <c:pt idx="88">
                  <c:v>0.90668259127746853</c:v>
                </c:pt>
                <c:pt idx="89">
                  <c:v>1.170105790560809</c:v>
                </c:pt>
                <c:pt idx="90">
                  <c:v>1.5473018911431922</c:v>
                </c:pt>
                <c:pt idx="91">
                  <c:v>1.9330179359790334</c:v>
                </c:pt>
                <c:pt idx="92">
                  <c:v>2.4131864581252485</c:v>
                </c:pt>
                <c:pt idx="93">
                  <c:v>3.2059234228444464</c:v>
                </c:pt>
                <c:pt idx="94">
                  <c:v>3.7761989590445477</c:v>
                </c:pt>
                <c:pt idx="95">
                  <c:v>4.4440285700385367</c:v>
                </c:pt>
                <c:pt idx="96">
                  <c:v>5.4065618088403795</c:v>
                </c:pt>
                <c:pt idx="97">
                  <c:v>6.6308555078040055</c:v>
                </c:pt>
                <c:pt idx="98">
                  <c:v>8.5611431690816815</c:v>
                </c:pt>
                <c:pt idx="99">
                  <c:v>10.102743670893933</c:v>
                </c:pt>
                <c:pt idx="100">
                  <c:v>12.531189297087725</c:v>
                </c:pt>
                <c:pt idx="101">
                  <c:v>15.929922493069542</c:v>
                </c:pt>
                <c:pt idx="102">
                  <c:v>21.082425315974671</c:v>
                </c:pt>
                <c:pt idx="103">
                  <c:v>25.597906749313424</c:v>
                </c:pt>
                <c:pt idx="104">
                  <c:v>34.728246328307044</c:v>
                </c:pt>
                <c:pt idx="105">
                  <c:v>42.51304840682586</c:v>
                </c:pt>
                <c:pt idx="106">
                  <c:v>58.976895684636411</c:v>
                </c:pt>
                <c:pt idx="107">
                  <c:v>644.13330632096165</c:v>
                </c:pt>
                <c:pt idx="108">
                  <c:v>754.31147897625601</c:v>
                </c:pt>
                <c:pt idx="109">
                  <c:v>827.80282382037706</c:v>
                </c:pt>
                <c:pt idx="110">
                  <c:v>884.3536465607682</c:v>
                </c:pt>
                <c:pt idx="111">
                  <c:v>1020.2378682700555</c:v>
                </c:pt>
                <c:pt idx="112">
                  <c:v>1156.263253907787</c:v>
                </c:pt>
                <c:pt idx="113">
                  <c:v>1352.8583054666342</c:v>
                </c:pt>
                <c:pt idx="114">
                  <c:v>1611.0993692539535</c:v>
                </c:pt>
                <c:pt idx="115">
                  <c:v>1814.1728526454817</c:v>
                </c:pt>
                <c:pt idx="116">
                  <c:v>2194.2682524275706</c:v>
                </c:pt>
                <c:pt idx="117">
                  <c:v>2695.3823146096242</c:v>
                </c:pt>
                <c:pt idx="118">
                  <c:v>3110.9943785315099</c:v>
                </c:pt>
                <c:pt idx="119">
                  <c:v>3902.9962778430304</c:v>
                </c:pt>
                <c:pt idx="120">
                  <c:v>4599.7637228437197</c:v>
                </c:pt>
                <c:pt idx="121">
                  <c:v>5809.2498407362</c:v>
                </c:pt>
                <c:pt idx="122">
                  <c:v>6662.1099504286685</c:v>
                </c:pt>
                <c:pt idx="123">
                  <c:v>7362.316632475161</c:v>
                </c:pt>
                <c:pt idx="124">
                  <c:v>7317.0675188312171</c:v>
                </c:pt>
                <c:pt idx="125">
                  <c:v>7317.0675188312171</c:v>
                </c:pt>
                <c:pt idx="126">
                  <c:v>7317.0675188312171</c:v>
                </c:pt>
              </c:numCache>
            </c:numRef>
          </c:xVal>
          <c:yVal>
            <c:numRef>
              <c:f>'EK047-3'!$F$2:$F$128</c:f>
              <c:numCache>
                <c:formatCode>General</c:formatCode>
                <c:ptCount val="127"/>
                <c:pt idx="0">
                  <c:v>0.17103448275838479</c:v>
                </c:pt>
                <c:pt idx="1">
                  <c:v>0.20495867768595041</c:v>
                </c:pt>
                <c:pt idx="2">
                  <c:v>0.23846153846153847</c:v>
                </c:pt>
                <c:pt idx="3">
                  <c:v>0.27192982456140352</c:v>
                </c:pt>
                <c:pt idx="4">
                  <c:v>0.30541871921182268</c:v>
                </c:pt>
                <c:pt idx="5">
                  <c:v>0.33879781420765026</c:v>
                </c:pt>
                <c:pt idx="6">
                  <c:v>0.37237237237237236</c:v>
                </c:pt>
                <c:pt idx="7">
                  <c:v>0.40655737704918032</c:v>
                </c:pt>
                <c:pt idx="8">
                  <c:v>0.43971631205673761</c:v>
                </c:pt>
                <c:pt idx="9">
                  <c:v>0.47328244274809161</c:v>
                </c:pt>
                <c:pt idx="10">
                  <c:v>0.50757265656979123</c:v>
                </c:pt>
                <c:pt idx="11">
                  <c:v>0.54077627562145658</c:v>
                </c:pt>
                <c:pt idx="12">
                  <c:v>0.57433997220935618</c:v>
                </c:pt>
                <c:pt idx="13">
                  <c:v>0.60784313725490191</c:v>
                </c:pt>
                <c:pt idx="14">
                  <c:v>0.64115822130299893</c:v>
                </c:pt>
                <c:pt idx="15">
                  <c:v>0.67464635473340584</c:v>
                </c:pt>
                <c:pt idx="16">
                  <c:v>0.7081667618503712</c:v>
                </c:pt>
                <c:pt idx="17">
                  <c:v>0.74162679425837319</c:v>
                </c:pt>
                <c:pt idx="18">
                  <c:v>0.7745159275452842</c:v>
                </c:pt>
                <c:pt idx="19">
                  <c:v>0.80781758957654726</c:v>
                </c:pt>
                <c:pt idx="20">
                  <c:v>0.84124830393487104</c:v>
                </c:pt>
                <c:pt idx="21">
                  <c:v>0.87447108603667134</c:v>
                </c:pt>
                <c:pt idx="22">
                  <c:v>0.90709583028529628</c:v>
                </c:pt>
                <c:pt idx="23">
                  <c:v>0.94010614101592116</c:v>
                </c:pt>
                <c:pt idx="24">
                  <c:v>0.974076983503535</c:v>
                </c:pt>
                <c:pt idx="25">
                  <c:v>1.0064935064935066</c:v>
                </c:pt>
                <c:pt idx="26">
                  <c:v>1.0393964794635373</c:v>
                </c:pt>
                <c:pt idx="27">
                  <c:v>1.0717372515125325</c:v>
                </c:pt>
                <c:pt idx="28">
                  <c:v>1.1041852181656278</c:v>
                </c:pt>
                <c:pt idx="29">
                  <c:v>1.1376146788990826</c:v>
                </c:pt>
                <c:pt idx="30">
                  <c:v>1.1698113207547169</c:v>
                </c:pt>
                <c:pt idx="31">
                  <c:v>1.2015503875968991</c:v>
                </c:pt>
                <c:pt idx="32">
                  <c:v>1.2350597609561753</c:v>
                </c:pt>
                <c:pt idx="33">
                  <c:v>1.2665985699706503</c:v>
                </c:pt>
                <c:pt idx="34">
                  <c:v>1.2984293193717278</c:v>
                </c:pt>
                <c:pt idx="35">
                  <c:v>1.3304721030014368</c:v>
                </c:pt>
                <c:pt idx="36">
                  <c:v>1.3626373626403574</c:v>
                </c:pt>
                <c:pt idx="37">
                  <c:v>1.3948256467957196</c:v>
                </c:pt>
                <c:pt idx="38">
                  <c:v>1.426927502878512</c:v>
                </c:pt>
                <c:pt idx="39">
                  <c:v>1.458823529413481</c:v>
                </c:pt>
                <c:pt idx="40">
                  <c:v>1.4957780458383594</c:v>
                </c:pt>
                <c:pt idx="41">
                  <c:v>1.5214723926399036</c:v>
                </c:pt>
                <c:pt idx="42">
                  <c:v>1.5538847117755543</c:v>
                </c:pt>
                <c:pt idx="43">
                  <c:v>1.5856777493565584</c:v>
                </c:pt>
                <c:pt idx="44">
                  <c:v>1.6166883963536289</c:v>
                </c:pt>
                <c:pt idx="45">
                  <c:v>1.6467463479393802</c:v>
                </c:pt>
                <c:pt idx="46">
                  <c:v>1.6779431664388662</c:v>
                </c:pt>
                <c:pt idx="47">
                  <c:v>1.7103448275838478</c:v>
                </c:pt>
                <c:pt idx="48">
                  <c:v>1.7415730337054192</c:v>
                </c:pt>
                <c:pt idx="49">
                  <c:v>1.771428571431102</c:v>
                </c:pt>
                <c:pt idx="50">
                  <c:v>1.8023255813953489</c:v>
                </c:pt>
                <c:pt idx="51">
                  <c:v>1.8316100443131462</c:v>
                </c:pt>
                <c:pt idx="52">
                  <c:v>1.8618618618618619</c:v>
                </c:pt>
                <c:pt idx="53">
                  <c:v>1.8931297709981469</c:v>
                </c:pt>
                <c:pt idx="54">
                  <c:v>1.9224806201520581</c:v>
                </c:pt>
                <c:pt idx="55">
                  <c:v>1.9527559055118111</c:v>
                </c:pt>
                <c:pt idx="56">
                  <c:v>1.984</c:v>
                </c:pt>
                <c:pt idx="57">
                  <c:v>2.0129870129870131</c:v>
                </c:pt>
                <c:pt idx="58">
                  <c:v>2.0428336079077432</c:v>
                </c:pt>
                <c:pt idx="59">
                  <c:v>2.0701168614322705</c:v>
                </c:pt>
                <c:pt idx="60">
                  <c:v>2.1016949152577995</c:v>
                </c:pt>
                <c:pt idx="61">
                  <c:v>2.1305841924398625</c:v>
                </c:pt>
                <c:pt idx="62">
                  <c:v>2.1602787456445993</c:v>
                </c:pt>
                <c:pt idx="63">
                  <c:v>2.1869488536193771</c:v>
                </c:pt>
                <c:pt idx="64">
                  <c:v>2.2182468694136284</c:v>
                </c:pt>
                <c:pt idx="65">
                  <c:v>2.2463768115901335</c:v>
                </c:pt>
                <c:pt idx="66">
                  <c:v>2.2752293577981653</c:v>
                </c:pt>
                <c:pt idx="67">
                  <c:v>2.3005565862751403</c:v>
                </c:pt>
                <c:pt idx="68">
                  <c:v>2.3308270676735541</c:v>
                </c:pt>
                <c:pt idx="69">
                  <c:v>2.3574144486647199</c:v>
                </c:pt>
                <c:pt idx="70">
                  <c:v>2.3846153846153846</c:v>
                </c:pt>
                <c:pt idx="71">
                  <c:v>2.412451361863011</c:v>
                </c:pt>
                <c:pt idx="72">
                  <c:v>2.4409448818897639</c:v>
                </c:pt>
                <c:pt idx="73">
                  <c:v>2.4652087475198114</c:v>
                </c:pt>
                <c:pt idx="74">
                  <c:v>2.4949698189134808</c:v>
                </c:pt>
                <c:pt idx="75">
                  <c:v>2.5203252032469101</c:v>
                </c:pt>
                <c:pt idx="76">
                  <c:v>2.5462012320276259</c:v>
                </c:pt>
                <c:pt idx="77">
                  <c:v>2.5726141078784801</c:v>
                </c:pt>
                <c:pt idx="78">
                  <c:v>2.5995807127828101</c:v>
                </c:pt>
                <c:pt idx="79">
                  <c:v>2.6271186440677967</c:v>
                </c:pt>
                <c:pt idx="80">
                  <c:v>2.6552462526766596</c:v>
                </c:pt>
                <c:pt idx="81">
                  <c:v>2.6781857451346043</c:v>
                </c:pt>
                <c:pt idx="82">
                  <c:v>2.7015250544662308</c:v>
                </c:pt>
                <c:pt idx="83">
                  <c:v>2.7312775330336314</c:v>
                </c:pt>
                <c:pt idx="84">
                  <c:v>2.7555555555616791</c:v>
                </c:pt>
                <c:pt idx="85">
                  <c:v>2.7802690583021978</c:v>
                </c:pt>
                <c:pt idx="86">
                  <c:v>2.8054298642533935</c:v>
                </c:pt>
                <c:pt idx="87">
                  <c:v>2.8310502283040386</c:v>
                </c:pt>
                <c:pt idx="88">
                  <c:v>2.8505747126436782</c:v>
                </c:pt>
                <c:pt idx="89">
                  <c:v>2.8770301624129933</c:v>
                </c:pt>
                <c:pt idx="90">
                  <c:v>2.9039812646370025</c:v>
                </c:pt>
                <c:pt idx="91">
                  <c:v>2.9245283018798949</c:v>
                </c:pt>
                <c:pt idx="92">
                  <c:v>2.9453681710213777</c:v>
                </c:pt>
                <c:pt idx="93">
                  <c:v>2.973621103110375</c:v>
                </c:pt>
                <c:pt idx="94">
                  <c:v>2.9951690821183692</c:v>
                </c:pt>
                <c:pt idx="95">
                  <c:v>3.0170316301629758</c:v>
                </c:pt>
                <c:pt idx="96">
                  <c:v>3.0392156862819588</c:v>
                </c:pt>
                <c:pt idx="97">
                  <c:v>3.0617283950617282</c:v>
                </c:pt>
                <c:pt idx="98">
                  <c:v>3.0845771144278609</c:v>
                </c:pt>
                <c:pt idx="99">
                  <c:v>3.1</c:v>
                </c:pt>
                <c:pt idx="100">
                  <c:v>3.1234256926952142</c:v>
                </c:pt>
                <c:pt idx="101">
                  <c:v>3.1472081218274113</c:v>
                </c:pt>
                <c:pt idx="102">
                  <c:v>3.1713554987212276</c:v>
                </c:pt>
                <c:pt idx="103">
                  <c:v>3.1876606683722684</c:v>
                </c:pt>
                <c:pt idx="104">
                  <c:v>3.2124352331606216</c:v>
                </c:pt>
                <c:pt idx="105">
                  <c:v>3.2291666666666665</c:v>
                </c:pt>
                <c:pt idx="106">
                  <c:v>3.2545931758530182</c:v>
                </c:pt>
                <c:pt idx="107">
                  <c:v>3.2291666666666665</c:v>
                </c:pt>
                <c:pt idx="108">
                  <c:v>3.2545931758530182</c:v>
                </c:pt>
                <c:pt idx="109">
                  <c:v>3.2804232804232805</c:v>
                </c:pt>
                <c:pt idx="110">
                  <c:v>3.2978723404255321</c:v>
                </c:pt>
                <c:pt idx="111">
                  <c:v>3.3243967828418231</c:v>
                </c:pt>
                <c:pt idx="112">
                  <c:v>3.3513513513513513</c:v>
                </c:pt>
                <c:pt idx="113">
                  <c:v>3.3787465940054497</c:v>
                </c:pt>
                <c:pt idx="114">
                  <c:v>3.4065934065934065</c:v>
                </c:pt>
                <c:pt idx="115">
                  <c:v>3.4254143646408841</c:v>
                </c:pt>
                <c:pt idx="116">
                  <c:v>3.4540389972144845</c:v>
                </c:pt>
                <c:pt idx="117">
                  <c:v>3.4831460674157304</c:v>
                </c:pt>
                <c:pt idx="118">
                  <c:v>3.5028248587570623</c:v>
                </c:pt>
                <c:pt idx="119">
                  <c:v>3.5327635327635329</c:v>
                </c:pt>
                <c:pt idx="120">
                  <c:v>3.5530085959885387</c:v>
                </c:pt>
                <c:pt idx="121">
                  <c:v>3.5838150289017343</c:v>
                </c:pt>
                <c:pt idx="122">
                  <c:v>3.6046511627906979</c:v>
                </c:pt>
                <c:pt idx="123">
                  <c:v>3.6363636363636362</c:v>
                </c:pt>
                <c:pt idx="124">
                  <c:v>3.6470588235294117</c:v>
                </c:pt>
                <c:pt idx="125">
                  <c:v>3.6470588235294117</c:v>
                </c:pt>
                <c:pt idx="126">
                  <c:v>3.6470588235294117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39488"/>
        <c:axId val="176520576"/>
      </c:scatterChart>
      <c:valAx>
        <c:axId val="2378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520576"/>
        <c:crosses val="autoZero"/>
        <c:crossBetween val="midCat"/>
      </c:valAx>
      <c:valAx>
        <c:axId val="17652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83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3</xdr:row>
      <xdr:rowOff>76200</xdr:rowOff>
    </xdr:from>
    <xdr:to>
      <xdr:col>15</xdr:col>
      <xdr:colOff>466725</xdr:colOff>
      <xdr:row>13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15</xdr:row>
      <xdr:rowOff>0</xdr:rowOff>
    </xdr:from>
    <xdr:to>
      <xdr:col>15</xdr:col>
      <xdr:colOff>495300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476250</xdr:colOff>
      <xdr:row>26</xdr:row>
      <xdr:rowOff>104775</xdr:rowOff>
    </xdr:from>
    <xdr:to>
      <xdr:col>15</xdr:col>
      <xdr:colOff>476250</xdr:colOff>
      <xdr:row>36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83</xdr:row>
      <xdr:rowOff>9525</xdr:rowOff>
    </xdr:from>
    <xdr:to>
      <xdr:col>28</xdr:col>
      <xdr:colOff>247650</xdr:colOff>
      <xdr:row>117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5</xdr:row>
      <xdr:rowOff>95249</xdr:rowOff>
    </xdr:from>
    <xdr:to>
      <xdr:col>19</xdr:col>
      <xdr:colOff>504825</xdr:colOff>
      <xdr:row>24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0.76503</cdr:x>
      <cdr:y>0.16157</cdr:y>
    </cdr:from>
    <cdr:to>
      <cdr:x>0.80944</cdr:x>
      <cdr:y>1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7877176" y="1057275"/>
          <a:ext cx="457199" cy="5486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21" sqref="B21"/>
    </sheetView>
  </sheetViews>
  <sheetFormatPr defaultRowHeight="15" x14ac:dyDescent="0.25"/>
  <cols>
    <col min="1" max="1" width="18.85546875" customWidth="1"/>
    <col min="2" max="2" width="21.5703125" customWidth="1"/>
    <col min="3" max="3" width="23.5703125" customWidth="1"/>
    <col min="6" max="6" width="16.85546875" customWidth="1"/>
    <col min="7" max="7" width="11.140625" customWidth="1"/>
    <col min="8" max="8" width="12.7109375" customWidth="1"/>
    <col min="9" max="9" width="12.5703125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0.99947671637318225</v>
      </c>
    </row>
    <row r="5" spans="1:9" x14ac:dyDescent="0.25">
      <c r="A5" s="1" t="s">
        <v>8</v>
      </c>
      <c r="B5" s="1">
        <v>0.99895370657211868</v>
      </c>
    </row>
    <row r="6" spans="1:9" x14ac:dyDescent="0.25">
      <c r="A6" s="1" t="s">
        <v>9</v>
      </c>
      <c r="B6" s="1">
        <v>0.99843055985817797</v>
      </c>
    </row>
    <row r="7" spans="1:9" x14ac:dyDescent="0.25">
      <c r="A7" s="1" t="s">
        <v>10</v>
      </c>
      <c r="B7" s="1">
        <v>48.755641637405219</v>
      </c>
    </row>
    <row r="8" spans="1:9" ht="15.75" thickBot="1" x14ac:dyDescent="0.3">
      <c r="A8" s="2" t="s">
        <v>11</v>
      </c>
      <c r="B8" s="2">
        <v>4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1</v>
      </c>
      <c r="C12" s="1">
        <v>4539119.4686215101</v>
      </c>
      <c r="D12" s="1">
        <v>4539119.4686215101</v>
      </c>
      <c r="E12" s="1">
        <v>1909.5096651710669</v>
      </c>
      <c r="F12" s="1">
        <v>5.2328362681767907E-4</v>
      </c>
    </row>
    <row r="13" spans="1:9" x14ac:dyDescent="0.25">
      <c r="A13" s="1" t="s">
        <v>14</v>
      </c>
      <c r="B13" s="1">
        <v>2</v>
      </c>
      <c r="C13" s="1">
        <v>4754.2251829501629</v>
      </c>
      <c r="D13" s="1">
        <v>2377.1125914750814</v>
      </c>
      <c r="E13" s="1"/>
      <c r="F13" s="1"/>
    </row>
    <row r="14" spans="1:9" ht="15.75" thickBot="1" x14ac:dyDescent="0.3">
      <c r="A14" s="2" t="s">
        <v>15</v>
      </c>
      <c r="B14" s="2">
        <v>3</v>
      </c>
      <c r="C14" s="2">
        <v>4543873.6938044606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16</v>
      </c>
      <c r="B17" s="1">
        <v>-132231.24369388871</v>
      </c>
      <c r="C17" s="1">
        <v>3146.1188200520937</v>
      </c>
      <c r="D17" s="1">
        <v>-42.029958579790453</v>
      </c>
      <c r="E17" s="1">
        <v>5.6560533267108388E-4</v>
      </c>
      <c r="F17" s="1">
        <v>-145767.90042310202</v>
      </c>
      <c r="G17" s="1">
        <v>-118694.58696467541</v>
      </c>
      <c r="H17" s="1">
        <v>-145767.90042310202</v>
      </c>
      <c r="I17" s="1">
        <v>-118694.58696467541</v>
      </c>
    </row>
    <row r="18" spans="1:9" ht="15.75" thickBot="1" x14ac:dyDescent="0.3">
      <c r="A18" s="2">
        <v>3.5028248587570623</v>
      </c>
      <c r="B18" s="2">
        <v>38523.88353218152</v>
      </c>
      <c r="C18" s="2">
        <v>881.59502504440616</v>
      </c>
      <c r="D18" s="2">
        <v>43.697936623724779</v>
      </c>
      <c r="E18" s="2">
        <v>5.2328362681767896E-4</v>
      </c>
      <c r="F18" s="2">
        <v>34730.686291140657</v>
      </c>
      <c r="G18" s="2">
        <v>42317.080773222384</v>
      </c>
      <c r="H18" s="2">
        <v>34730.686291140657</v>
      </c>
      <c r="I18" s="2">
        <v>42317.080773222384</v>
      </c>
    </row>
    <row r="20" spans="1:9" x14ac:dyDescent="0.25">
      <c r="B20">
        <f>-B17/B18</f>
        <v>3.4324484337989265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18" sqref="C18"/>
    </sheetView>
  </sheetViews>
  <sheetFormatPr defaultRowHeight="15" x14ac:dyDescent="0.25"/>
  <cols>
    <col min="1" max="1" width="20.140625" customWidth="1"/>
    <col min="2" max="2" width="28.28515625" customWidth="1"/>
    <col min="3" max="3" width="16.140625" customWidth="1"/>
    <col min="4" max="4" width="25.28515625" customWidth="1"/>
    <col min="5" max="5" width="13.42578125" customWidth="1"/>
    <col min="6" max="6" width="23.85546875" customWidth="1"/>
    <col min="7" max="7" width="16.5703125" customWidth="1"/>
    <col min="8" max="8" width="14.85546875" customWidth="1"/>
    <col min="9" max="9" width="18.7109375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0.99947671637318225</v>
      </c>
    </row>
    <row r="5" spans="1:9" x14ac:dyDescent="0.25">
      <c r="A5" s="1" t="s">
        <v>8</v>
      </c>
      <c r="B5" s="1">
        <v>0.99895370657211868</v>
      </c>
    </row>
    <row r="6" spans="1:9" x14ac:dyDescent="0.25">
      <c r="A6" s="1" t="s">
        <v>9</v>
      </c>
      <c r="B6" s="1">
        <v>0.99843055985817797</v>
      </c>
    </row>
    <row r="7" spans="1:9" x14ac:dyDescent="0.25">
      <c r="A7" s="1" t="s">
        <v>10</v>
      </c>
      <c r="B7" s="1">
        <v>48.755641637405219</v>
      </c>
    </row>
    <row r="8" spans="1:9" ht="15.75" thickBot="1" x14ac:dyDescent="0.3">
      <c r="A8" s="2" t="s">
        <v>11</v>
      </c>
      <c r="B8" s="2">
        <v>4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1</v>
      </c>
      <c r="C12" s="1">
        <v>4539119.4686215101</v>
      </c>
      <c r="D12" s="1">
        <v>4539119.4686215101</v>
      </c>
      <c r="E12" s="1">
        <v>1909.5096651710669</v>
      </c>
      <c r="F12" s="1">
        <v>5.2328362681767907E-4</v>
      </c>
    </row>
    <row r="13" spans="1:9" x14ac:dyDescent="0.25">
      <c r="A13" s="1" t="s">
        <v>14</v>
      </c>
      <c r="B13" s="1">
        <v>2</v>
      </c>
      <c r="C13" s="1">
        <v>4754.2251829501629</v>
      </c>
      <c r="D13" s="1">
        <v>2377.1125914750814</v>
      </c>
      <c r="E13" s="1"/>
      <c r="F13" s="1"/>
    </row>
    <row r="14" spans="1:9" ht="15.75" thickBot="1" x14ac:dyDescent="0.3">
      <c r="A14" s="2" t="s">
        <v>15</v>
      </c>
      <c r="B14" s="2">
        <v>3</v>
      </c>
      <c r="C14" s="2">
        <v>4543873.6938044606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16</v>
      </c>
      <c r="B17" s="1">
        <v>-132231.24369388871</v>
      </c>
      <c r="C17" s="1">
        <v>3146.1188200520937</v>
      </c>
      <c r="D17" s="1">
        <v>-42.029958579790453</v>
      </c>
      <c r="E17" s="1">
        <v>5.6560533267108388E-4</v>
      </c>
      <c r="F17" s="1">
        <v>-145767.90042310202</v>
      </c>
      <c r="G17" s="1">
        <v>-118694.58696467541</v>
      </c>
      <c r="H17" s="1">
        <v>-145767.90042310202</v>
      </c>
      <c r="I17" s="1">
        <v>-118694.58696467541</v>
      </c>
    </row>
    <row r="18" spans="1:9" ht="15.75" thickBot="1" x14ac:dyDescent="0.3">
      <c r="A18" s="2">
        <v>3.5028248587570623</v>
      </c>
      <c r="B18" s="2">
        <v>38523.88353218152</v>
      </c>
      <c r="C18" s="2">
        <v>881.59502504440616</v>
      </c>
      <c r="D18" s="2">
        <v>43.697936623724779</v>
      </c>
      <c r="E18" s="2">
        <v>5.2328362681767896E-4</v>
      </c>
      <c r="F18" s="2">
        <v>34730.686291140657</v>
      </c>
      <c r="G18" s="2">
        <v>42317.080773222384</v>
      </c>
      <c r="H18" s="2">
        <v>34730.686291140657</v>
      </c>
      <c r="I18" s="2">
        <v>42317.080773222384</v>
      </c>
    </row>
    <row r="22" spans="1:9" x14ac:dyDescent="0.25">
      <c r="A22" t="s">
        <v>29</v>
      </c>
      <c r="F22" t="s">
        <v>34</v>
      </c>
    </row>
    <row r="23" spans="1:9" ht="15.75" thickBot="1" x14ac:dyDescent="0.3"/>
    <row r="24" spans="1:9" x14ac:dyDescent="0.25">
      <c r="A24" s="3" t="s">
        <v>30</v>
      </c>
      <c r="B24" s="3" t="s">
        <v>31</v>
      </c>
      <c r="C24" s="3" t="s">
        <v>32</v>
      </c>
      <c r="D24" s="3" t="s">
        <v>33</v>
      </c>
      <c r="F24" s="3" t="s">
        <v>35</v>
      </c>
      <c r="G24" s="3">
        <v>3110.9943785315099</v>
      </c>
    </row>
    <row r="25" spans="1:9" x14ac:dyDescent="0.25">
      <c r="A25" s="1">
        <v>1</v>
      </c>
      <c r="B25" s="1">
        <v>3864.5271890317672</v>
      </c>
      <c r="C25" s="1">
        <v>38.469088811263191</v>
      </c>
      <c r="D25" s="1">
        <v>0.96634599907610419</v>
      </c>
      <c r="F25" s="1">
        <v>12.5</v>
      </c>
      <c r="G25" s="1">
        <v>3902.9962778430304</v>
      </c>
    </row>
    <row r="26" spans="1:9" x14ac:dyDescent="0.25">
      <c r="A26" s="1">
        <v>2</v>
      </c>
      <c r="B26" s="1">
        <v>4644.4456468135468</v>
      </c>
      <c r="C26" s="1">
        <v>-44.681923969827039</v>
      </c>
      <c r="D26" s="1">
        <v>-1.1224128200983821</v>
      </c>
      <c r="F26" s="1">
        <v>37.5</v>
      </c>
      <c r="G26" s="1">
        <v>4599.7637228437197</v>
      </c>
    </row>
    <row r="27" spans="1:9" x14ac:dyDescent="0.25">
      <c r="A27" s="1">
        <v>3</v>
      </c>
      <c r="B27" s="1">
        <v>5831.2290804034565</v>
      </c>
      <c r="C27" s="1">
        <v>-21.979239667256479</v>
      </c>
      <c r="D27" s="1">
        <v>-0.55211992203385563</v>
      </c>
      <c r="F27" s="1">
        <v>62.5</v>
      </c>
      <c r="G27" s="1">
        <v>5809.2498407362</v>
      </c>
    </row>
    <row r="28" spans="1:9" ht="15.75" thickBot="1" x14ac:dyDescent="0.3">
      <c r="A28" s="2">
        <v>4</v>
      </c>
      <c r="B28" s="2">
        <v>6633.9178756028123</v>
      </c>
      <c r="C28" s="2">
        <v>28.192074825856253</v>
      </c>
      <c r="D28" s="2">
        <v>0.70818674305703599</v>
      </c>
      <c r="F28" s="2">
        <v>87.5</v>
      </c>
      <c r="G28" s="2">
        <v>6662.1099504286685</v>
      </c>
    </row>
  </sheetData>
  <sortState ref="G25:G28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K34" sqref="K34"/>
    </sheetView>
  </sheetViews>
  <sheetFormatPr defaultRowHeight="15" x14ac:dyDescent="0.25"/>
  <cols>
    <col min="1" max="9" width="18.85546875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0.99947671637318236</v>
      </c>
    </row>
    <row r="5" spans="1:9" x14ac:dyDescent="0.25">
      <c r="A5" s="1" t="s">
        <v>8</v>
      </c>
      <c r="B5" s="1">
        <v>0.99895370657211879</v>
      </c>
    </row>
    <row r="6" spans="1:9" x14ac:dyDescent="0.25">
      <c r="A6" s="1" t="s">
        <v>9</v>
      </c>
      <c r="B6" s="1">
        <v>0.99843055985817819</v>
      </c>
    </row>
    <row r="7" spans="1:9" x14ac:dyDescent="0.25">
      <c r="A7" s="1" t="s">
        <v>10</v>
      </c>
      <c r="B7" s="1">
        <v>1.2649329231751399E-3</v>
      </c>
    </row>
    <row r="8" spans="1:9" ht="15.75" thickBot="1" x14ac:dyDescent="0.3">
      <c r="A8" s="2" t="s">
        <v>11</v>
      </c>
      <c r="B8" s="2">
        <v>4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1</v>
      </c>
      <c r="C12" s="1">
        <v>3.0553210604110661E-3</v>
      </c>
      <c r="D12" s="1">
        <v>3.0553210604110661E-3</v>
      </c>
      <c r="E12" s="1">
        <v>1909.5096651710965</v>
      </c>
      <c r="F12" s="1">
        <v>5.2328362681767094E-4</v>
      </c>
    </row>
    <row r="13" spans="1:9" x14ac:dyDescent="0.25">
      <c r="A13" s="1" t="s">
        <v>14</v>
      </c>
      <c r="B13" s="1">
        <v>2</v>
      </c>
      <c r="C13" s="1">
        <v>3.2001106002648092E-6</v>
      </c>
      <c r="D13" s="1">
        <v>1.6000553001324046E-6</v>
      </c>
      <c r="E13" s="1"/>
      <c r="F13" s="1"/>
    </row>
    <row r="14" spans="1:9" ht="15.75" thickBot="1" x14ac:dyDescent="0.3">
      <c r="A14" s="2" t="s">
        <v>15</v>
      </c>
      <c r="B14" s="2">
        <v>3</v>
      </c>
      <c r="C14" s="2">
        <v>3.0585211710113308E-3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16</v>
      </c>
      <c r="B17" s="1">
        <v>3.4325908459967738</v>
      </c>
      <c r="C17" s="1">
        <v>3.1751877042057925E-3</v>
      </c>
      <c r="D17" s="1">
        <v>1081.067063043243</v>
      </c>
      <c r="E17" s="1">
        <v>8.5564609147469179E-7</v>
      </c>
      <c r="F17" s="1">
        <v>3.418929115953806</v>
      </c>
      <c r="G17" s="1">
        <v>3.4462525760397416</v>
      </c>
      <c r="H17" s="1">
        <v>3.418929115953806</v>
      </c>
      <c r="I17" s="1">
        <v>3.4462525760397416</v>
      </c>
    </row>
    <row r="18" spans="1:9" ht="15.75" thickBot="1" x14ac:dyDescent="0.3">
      <c r="A18" s="2">
        <v>3110.9943785315099</v>
      </c>
      <c r="B18" s="2">
        <v>2.5930763333806351E-5</v>
      </c>
      <c r="C18" s="2">
        <v>5.9340933090482926E-7</v>
      </c>
      <c r="D18" s="2">
        <v>43.697936623725113</v>
      </c>
      <c r="E18" s="2">
        <v>5.2328362681767094E-4</v>
      </c>
      <c r="F18" s="2">
        <v>2.3377529056329883E-5</v>
      </c>
      <c r="G18" s="2">
        <v>2.8483997611282819E-5</v>
      </c>
      <c r="H18" s="2">
        <v>2.3377529056329883E-5</v>
      </c>
      <c r="I18" s="2">
        <v>2.8483997611282819E-5</v>
      </c>
    </row>
    <row r="22" spans="1:9" x14ac:dyDescent="0.25">
      <c r="A22" t="s">
        <v>29</v>
      </c>
      <c r="F22" t="s">
        <v>34</v>
      </c>
    </row>
    <row r="23" spans="1:9" ht="15.75" thickBot="1" x14ac:dyDescent="0.3"/>
    <row r="24" spans="1:9" x14ac:dyDescent="0.25">
      <c r="A24" s="3" t="s">
        <v>30</v>
      </c>
      <c r="B24" s="3" t="s">
        <v>36</v>
      </c>
      <c r="C24" s="3" t="s">
        <v>32</v>
      </c>
      <c r="D24" s="3" t="s">
        <v>33</v>
      </c>
      <c r="F24" s="3" t="s">
        <v>35</v>
      </c>
      <c r="G24" s="3">
        <v>3.5028248587570623</v>
      </c>
    </row>
    <row r="25" spans="1:9" x14ac:dyDescent="0.25">
      <c r="A25" s="1">
        <v>1</v>
      </c>
      <c r="B25" s="1">
        <v>3.5337985187702485</v>
      </c>
      <c r="C25" s="1">
        <v>-1.034986006715588E-3</v>
      </c>
      <c r="D25" s="1">
        <v>-1.0021035743975999</v>
      </c>
      <c r="F25" s="1">
        <v>12.5</v>
      </c>
      <c r="G25" s="1">
        <v>3.5327635327635329</v>
      </c>
    </row>
    <row r="26" spans="1:9" x14ac:dyDescent="0.25">
      <c r="A26" s="1">
        <v>2</v>
      </c>
      <c r="B26" s="1">
        <v>3.5518662304852624</v>
      </c>
      <c r="C26" s="1">
        <v>1.1423655032762881E-3</v>
      </c>
      <c r="D26" s="1">
        <v>1.1060715281885558</v>
      </c>
      <c r="F26" s="1">
        <v>37.5</v>
      </c>
      <c r="G26" s="1">
        <v>3.5530085959885387</v>
      </c>
    </row>
    <row r="27" spans="1:9" x14ac:dyDescent="0.25">
      <c r="A27" s="1">
        <v>3</v>
      </c>
      <c r="B27" s="1">
        <v>3.5832291287638562</v>
      </c>
      <c r="C27" s="1">
        <v>5.8590013787807038E-4</v>
      </c>
      <c r="D27" s="1">
        <v>0.56728556579316503</v>
      </c>
      <c r="F27" s="1">
        <v>62.5</v>
      </c>
      <c r="G27" s="1">
        <v>3.5838150289017343</v>
      </c>
    </row>
    <row r="28" spans="1:9" ht="15.75" thickBot="1" x14ac:dyDescent="0.3">
      <c r="A28" s="2">
        <v>4</v>
      </c>
      <c r="B28" s="2">
        <v>3.6053444424251357</v>
      </c>
      <c r="C28" s="2">
        <v>-6.9327963443788221E-4</v>
      </c>
      <c r="D28" s="2">
        <v>-0.67125351958326096</v>
      </c>
      <c r="F28" s="2">
        <v>87.5</v>
      </c>
      <c r="G28" s="2">
        <v>3.6046511627906979</v>
      </c>
    </row>
  </sheetData>
  <sortState ref="G25:G28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opLeftCell="A90" workbookViewId="0">
      <selection activeCell="E121" sqref="E121:E124"/>
    </sheetView>
  </sheetViews>
  <sheetFormatPr defaultRowHeight="15" x14ac:dyDescent="0.25"/>
  <cols>
    <col min="5" max="5" width="12" bestFit="1" customWidth="1"/>
    <col min="6" max="6" width="12" customWidth="1"/>
  </cols>
  <sheetData>
    <row r="1" spans="1:8" x14ac:dyDescent="0.25">
      <c r="A1" t="s">
        <v>0</v>
      </c>
      <c r="B1" t="s">
        <v>1</v>
      </c>
      <c r="C1" t="s">
        <v>2</v>
      </c>
      <c r="E1" t="s">
        <v>3</v>
      </c>
      <c r="F1" t="s">
        <v>1</v>
      </c>
    </row>
    <row r="2" spans="1:8" x14ac:dyDescent="0.25">
      <c r="A2">
        <v>7250.0000000099999</v>
      </c>
      <c r="B2">
        <f>1240/A2</f>
        <v>0.17103448275838479</v>
      </c>
      <c r="C2">
        <v>-5.0585527661299997E-3</v>
      </c>
      <c r="E2">
        <f>(B2*C2)^2</f>
        <v>7.4854846859209516E-7</v>
      </c>
      <c r="F2">
        <f>1240/A2</f>
        <v>0.17103448275838479</v>
      </c>
      <c r="G2">
        <v>7250.0000000099999</v>
      </c>
      <c r="H2">
        <v>-1.7854034988299999E-2</v>
      </c>
    </row>
    <row r="3" spans="1:8" x14ac:dyDescent="0.25">
      <c r="A3">
        <v>6050</v>
      </c>
      <c r="B3">
        <f t="shared" ref="B3:B66" si="0">1240/A3</f>
        <v>0.20495867768595041</v>
      </c>
      <c r="C3">
        <v>-4.2533207330299999E-2</v>
      </c>
      <c r="E3">
        <f t="shared" ref="E3:E66" si="1">(B3*C3)^2</f>
        <v>7.5995676819714348E-5</v>
      </c>
      <c r="F3">
        <f t="shared" ref="F3:F66" si="2">1240/A3</f>
        <v>0.20495867768595041</v>
      </c>
      <c r="G3">
        <v>6050</v>
      </c>
      <c r="H3">
        <v>-4.4808059646900003E-2</v>
      </c>
    </row>
    <row r="4" spans="1:8" x14ac:dyDescent="0.25">
      <c r="A4">
        <v>5200</v>
      </c>
      <c r="B4">
        <f t="shared" si="0"/>
        <v>0.23846153846153847</v>
      </c>
      <c r="C4">
        <v>-4.6409900934199999E-2</v>
      </c>
      <c r="E4">
        <f t="shared" si="1"/>
        <v>1.2247796612059703E-4</v>
      </c>
      <c r="F4">
        <f t="shared" si="2"/>
        <v>0.23846153846153847</v>
      </c>
      <c r="G4">
        <v>5200</v>
      </c>
      <c r="H4">
        <v>-5.01423399501E-2</v>
      </c>
    </row>
    <row r="5" spans="1:8" x14ac:dyDescent="0.25">
      <c r="A5">
        <v>4560</v>
      </c>
      <c r="B5">
        <f t="shared" si="0"/>
        <v>0.27192982456140352</v>
      </c>
      <c r="C5">
        <v>-4.4623732891600001E-2</v>
      </c>
      <c r="E5">
        <f t="shared" si="1"/>
        <v>1.4724666922366961E-4</v>
      </c>
      <c r="F5">
        <f t="shared" si="2"/>
        <v>0.27192982456140352</v>
      </c>
      <c r="G5">
        <v>4560</v>
      </c>
      <c r="H5">
        <v>-4.6791415795300002E-2</v>
      </c>
    </row>
    <row r="6" spans="1:8" x14ac:dyDescent="0.25">
      <c r="A6">
        <v>4060</v>
      </c>
      <c r="B6">
        <f t="shared" si="0"/>
        <v>0.30541871921182268</v>
      </c>
      <c r="C6">
        <v>-4.2959310264299999E-2</v>
      </c>
      <c r="E6">
        <f t="shared" si="1"/>
        <v>1.7214955443591449E-4</v>
      </c>
      <c r="F6">
        <f t="shared" si="2"/>
        <v>0.30541871921182268</v>
      </c>
      <c r="G6">
        <v>4060</v>
      </c>
      <c r="H6">
        <v>-4.2498158376899998E-2</v>
      </c>
    </row>
    <row r="7" spans="1:8" x14ac:dyDescent="0.25">
      <c r="A7">
        <v>3660</v>
      </c>
      <c r="B7">
        <f t="shared" si="0"/>
        <v>0.33879781420765026</v>
      </c>
      <c r="C7">
        <v>-3.9172282489099999E-2</v>
      </c>
      <c r="E7">
        <f t="shared" si="1"/>
        <v>1.7613227919675384E-4</v>
      </c>
      <c r="F7">
        <f t="shared" si="2"/>
        <v>0.33879781420765026</v>
      </c>
      <c r="G7">
        <v>3660</v>
      </c>
      <c r="H7">
        <v>-3.8997320666E-2</v>
      </c>
    </row>
    <row r="8" spans="1:8" x14ac:dyDescent="0.25">
      <c r="A8">
        <v>3330</v>
      </c>
      <c r="B8">
        <f t="shared" si="0"/>
        <v>0.37237237237237236</v>
      </c>
      <c r="C8">
        <v>-3.6584900089999997E-2</v>
      </c>
      <c r="E8">
        <f t="shared" si="1"/>
        <v>1.8559174279520109E-4</v>
      </c>
      <c r="F8">
        <f t="shared" si="2"/>
        <v>0.37237237237237236</v>
      </c>
      <c r="G8">
        <v>3330</v>
      </c>
      <c r="H8">
        <v>-3.7168504338699997E-2</v>
      </c>
    </row>
    <row r="9" spans="1:8" x14ac:dyDescent="0.25">
      <c r="A9">
        <v>3050</v>
      </c>
      <c r="B9">
        <f t="shared" si="0"/>
        <v>0.40655737704918032</v>
      </c>
      <c r="C9">
        <v>-3.2706599891799998E-2</v>
      </c>
      <c r="E9">
        <f t="shared" si="1"/>
        <v>1.7681312010310902E-4</v>
      </c>
      <c r="F9">
        <f t="shared" si="2"/>
        <v>0.40655737704918032</v>
      </c>
      <c r="G9">
        <v>3050</v>
      </c>
      <c r="H9">
        <v>-3.6933187381699997E-2</v>
      </c>
    </row>
    <row r="10" spans="1:8" x14ac:dyDescent="0.25">
      <c r="A10">
        <v>2820</v>
      </c>
      <c r="B10">
        <f t="shared" si="0"/>
        <v>0.43971631205673761</v>
      </c>
      <c r="C10">
        <v>-3.2073388529300001E-2</v>
      </c>
      <c r="E10">
        <f t="shared" si="1"/>
        <v>1.9890002795294547E-4</v>
      </c>
      <c r="F10">
        <f t="shared" si="2"/>
        <v>0.43971631205673761</v>
      </c>
      <c r="G10">
        <v>2820</v>
      </c>
      <c r="H10">
        <v>-3.4296652130000001E-2</v>
      </c>
    </row>
    <row r="11" spans="1:8" x14ac:dyDescent="0.25">
      <c r="A11">
        <v>2620</v>
      </c>
      <c r="B11">
        <f t="shared" si="0"/>
        <v>0.47328244274809161</v>
      </c>
      <c r="C11">
        <v>-1.1621917326E-2</v>
      </c>
      <c r="E11">
        <f t="shared" si="1"/>
        <v>3.0254943838101793E-5</v>
      </c>
      <c r="F11">
        <f t="shared" si="2"/>
        <v>0.47328244274809161</v>
      </c>
      <c r="G11">
        <v>2620</v>
      </c>
      <c r="H11">
        <v>-1.1853085767099999E-2</v>
      </c>
    </row>
    <row r="12" spans="1:8" x14ac:dyDescent="0.25">
      <c r="A12">
        <v>2443</v>
      </c>
      <c r="B12">
        <f t="shared" si="0"/>
        <v>0.50757265656979123</v>
      </c>
      <c r="C12">
        <v>1.0368154954700001E-2</v>
      </c>
      <c r="E12">
        <f t="shared" si="1"/>
        <v>2.7694874075193046E-5</v>
      </c>
      <c r="F12">
        <f t="shared" si="2"/>
        <v>0.50757265656979123</v>
      </c>
      <c r="G12">
        <v>2443</v>
      </c>
      <c r="H12">
        <v>9.8332797191500003E-3</v>
      </c>
    </row>
    <row r="13" spans="1:8" x14ac:dyDescent="0.25">
      <c r="A13">
        <v>2293</v>
      </c>
      <c r="B13">
        <f t="shared" si="0"/>
        <v>0.54077627562145658</v>
      </c>
      <c r="C13">
        <v>9.6036067028999993E-3</v>
      </c>
      <c r="E13">
        <f t="shared" si="1"/>
        <v>2.6971431244230965E-5</v>
      </c>
      <c r="F13">
        <f t="shared" si="2"/>
        <v>0.54077627562145658</v>
      </c>
      <c r="G13">
        <v>2293</v>
      </c>
      <c r="H13">
        <v>1.27379732098E-2</v>
      </c>
    </row>
    <row r="14" spans="1:8" x14ac:dyDescent="0.25">
      <c r="A14">
        <v>2159</v>
      </c>
      <c r="B14">
        <f t="shared" si="0"/>
        <v>0.57433997220935618</v>
      </c>
      <c r="C14">
        <v>1.0864286264700001E-2</v>
      </c>
      <c r="E14">
        <f t="shared" si="1"/>
        <v>3.8935027556840787E-5</v>
      </c>
      <c r="F14">
        <f t="shared" si="2"/>
        <v>0.57433997220935618</v>
      </c>
      <c r="G14">
        <v>2159</v>
      </c>
      <c r="H14">
        <v>1.1002386918499999E-2</v>
      </c>
    </row>
    <row r="15" spans="1:8" x14ac:dyDescent="0.25">
      <c r="A15">
        <v>2040</v>
      </c>
      <c r="B15">
        <f t="shared" si="0"/>
        <v>0.60784313725490191</v>
      </c>
      <c r="C15">
        <v>1.2291881421600001E-2</v>
      </c>
      <c r="E15">
        <f t="shared" si="1"/>
        <v>5.5823846703672002E-5</v>
      </c>
      <c r="F15">
        <f t="shared" si="2"/>
        <v>0.60784313725490191</v>
      </c>
      <c r="G15">
        <v>2040</v>
      </c>
      <c r="H15">
        <v>9.4737437959800004E-3</v>
      </c>
    </row>
    <row r="16" spans="1:8" x14ac:dyDescent="0.25">
      <c r="A16">
        <v>1934</v>
      </c>
      <c r="B16">
        <f t="shared" si="0"/>
        <v>0.64115822130299893</v>
      </c>
      <c r="C16">
        <v>1.44721797912E-2</v>
      </c>
      <c r="E16">
        <f t="shared" si="1"/>
        <v>8.609904399704146E-5</v>
      </c>
      <c r="F16">
        <f t="shared" si="2"/>
        <v>0.64115822130299893</v>
      </c>
      <c r="G16">
        <v>1934</v>
      </c>
      <c r="H16">
        <v>1.2929165900200001E-2</v>
      </c>
    </row>
    <row r="17" spans="1:8" x14ac:dyDescent="0.25">
      <c r="A17">
        <v>1838</v>
      </c>
      <c r="B17">
        <f t="shared" si="0"/>
        <v>0.67464635473340584</v>
      </c>
      <c r="C17">
        <v>2.0480484245699999E-2</v>
      </c>
      <c r="E17">
        <f t="shared" si="1"/>
        <v>1.9091181135561292E-4</v>
      </c>
      <c r="F17">
        <f t="shared" si="2"/>
        <v>0.67464635473340584</v>
      </c>
      <c r="G17">
        <v>1838</v>
      </c>
      <c r="H17">
        <v>2.0213106480399999E-2</v>
      </c>
    </row>
    <row r="18" spans="1:8" x14ac:dyDescent="0.25">
      <c r="A18">
        <v>1751</v>
      </c>
      <c r="B18">
        <f t="shared" si="0"/>
        <v>0.7081667618503712</v>
      </c>
      <c r="C18">
        <v>2.5520405473699999E-2</v>
      </c>
      <c r="E18">
        <f t="shared" si="1"/>
        <v>3.2662259030752654E-4</v>
      </c>
      <c r="F18">
        <f t="shared" si="2"/>
        <v>0.7081667618503712</v>
      </c>
      <c r="G18">
        <v>1751</v>
      </c>
      <c r="H18">
        <v>2.5447465643699999E-2</v>
      </c>
    </row>
    <row r="19" spans="1:8" x14ac:dyDescent="0.25">
      <c r="A19">
        <v>1672</v>
      </c>
      <c r="B19">
        <f t="shared" si="0"/>
        <v>0.74162679425837319</v>
      </c>
      <c r="C19">
        <v>2.8035625695699999E-2</v>
      </c>
      <c r="E19">
        <f t="shared" si="1"/>
        <v>4.3230606678622719E-4</v>
      </c>
      <c r="F19">
        <f t="shared" si="2"/>
        <v>0.74162679425837319</v>
      </c>
      <c r="G19">
        <v>1672</v>
      </c>
      <c r="H19">
        <v>2.80186784908E-2</v>
      </c>
    </row>
    <row r="20" spans="1:8" x14ac:dyDescent="0.25">
      <c r="A20">
        <v>1601</v>
      </c>
      <c r="B20">
        <f t="shared" si="0"/>
        <v>0.7745159275452842</v>
      </c>
      <c r="C20">
        <v>2.4852835524699999E-2</v>
      </c>
      <c r="E20">
        <f t="shared" si="1"/>
        <v>3.7052080407690006E-4</v>
      </c>
      <c r="F20">
        <f t="shared" si="2"/>
        <v>0.7745159275452842</v>
      </c>
      <c r="G20">
        <v>1601</v>
      </c>
      <c r="H20">
        <v>2.4730270289499999E-2</v>
      </c>
    </row>
    <row r="21" spans="1:8" x14ac:dyDescent="0.25">
      <c r="A21">
        <v>1535</v>
      </c>
      <c r="B21">
        <f t="shared" si="0"/>
        <v>0.80781758957654726</v>
      </c>
      <c r="C21">
        <v>2.1291035410099999E-2</v>
      </c>
      <c r="E21">
        <f t="shared" si="1"/>
        <v>2.9581498844607855E-4</v>
      </c>
      <c r="F21">
        <f t="shared" si="2"/>
        <v>0.80781758957654726</v>
      </c>
      <c r="G21">
        <v>1535</v>
      </c>
      <c r="H21">
        <v>2.0511436586199999E-2</v>
      </c>
    </row>
    <row r="22" spans="1:8" x14ac:dyDescent="0.25">
      <c r="A22">
        <v>1474</v>
      </c>
      <c r="B22">
        <f t="shared" si="0"/>
        <v>0.84124830393487104</v>
      </c>
      <c r="C22">
        <v>1.7929370936599999E-2</v>
      </c>
      <c r="E22">
        <f t="shared" si="1"/>
        <v>2.2749848451372669E-4</v>
      </c>
      <c r="F22">
        <f t="shared" si="2"/>
        <v>0.84124830393487104</v>
      </c>
      <c r="G22">
        <v>1474</v>
      </c>
      <c r="H22">
        <v>1.7069711576199999E-2</v>
      </c>
    </row>
    <row r="23" spans="1:8" x14ac:dyDescent="0.25">
      <c r="A23">
        <v>1418</v>
      </c>
      <c r="B23">
        <f t="shared" si="0"/>
        <v>0.87447108603667134</v>
      </c>
      <c r="C23">
        <v>1.49156386193E-2</v>
      </c>
      <c r="E23">
        <f t="shared" si="1"/>
        <v>1.7012753669234606E-4</v>
      </c>
      <c r="F23">
        <f t="shared" si="2"/>
        <v>0.87447108603667134</v>
      </c>
      <c r="G23">
        <v>1418</v>
      </c>
      <c r="H23">
        <v>1.37286186722E-2</v>
      </c>
    </row>
    <row r="24" spans="1:8" x14ac:dyDescent="0.25">
      <c r="A24">
        <v>1367</v>
      </c>
      <c r="B24">
        <f t="shared" si="0"/>
        <v>0.90709583028529628</v>
      </c>
      <c r="C24">
        <v>1.1112497298799999E-2</v>
      </c>
      <c r="E24">
        <f t="shared" si="1"/>
        <v>1.016084152801624E-4</v>
      </c>
      <c r="F24">
        <f t="shared" si="2"/>
        <v>0.90709583028529628</v>
      </c>
      <c r="G24">
        <v>1367</v>
      </c>
      <c r="H24">
        <v>1.008798761E-2</v>
      </c>
    </row>
    <row r="25" spans="1:8" x14ac:dyDescent="0.25">
      <c r="A25">
        <v>1319</v>
      </c>
      <c r="B25">
        <f t="shared" si="0"/>
        <v>0.94010614101592116</v>
      </c>
      <c r="C25">
        <v>9.6260252149000004E-3</v>
      </c>
      <c r="E25">
        <f t="shared" si="1"/>
        <v>8.1893186332433353E-5</v>
      </c>
      <c r="F25">
        <f t="shared" si="2"/>
        <v>0.94010614101592116</v>
      </c>
      <c r="G25">
        <v>1319</v>
      </c>
      <c r="H25">
        <v>8.6421733701800008E-3</v>
      </c>
    </row>
    <row r="26" spans="1:8" x14ac:dyDescent="0.25">
      <c r="A26">
        <v>1273</v>
      </c>
      <c r="B26">
        <f t="shared" si="0"/>
        <v>0.974076983503535</v>
      </c>
      <c r="C26">
        <v>1.1505334035800001E-2</v>
      </c>
      <c r="E26">
        <f t="shared" si="1"/>
        <v>1.2559866614973237E-4</v>
      </c>
      <c r="F26">
        <f t="shared" si="2"/>
        <v>0.974076983503535</v>
      </c>
      <c r="G26">
        <v>1273</v>
      </c>
      <c r="H26">
        <v>1.0511686623700001E-2</v>
      </c>
    </row>
    <row r="27" spans="1:8" x14ac:dyDescent="0.25">
      <c r="A27">
        <v>1232</v>
      </c>
      <c r="B27">
        <f t="shared" si="0"/>
        <v>1.0064935064935066</v>
      </c>
      <c r="C27">
        <v>1.0588895451799999E-2</v>
      </c>
      <c r="E27">
        <f t="shared" si="1"/>
        <v>1.1358559972220636E-4</v>
      </c>
      <c r="F27">
        <f t="shared" si="2"/>
        <v>1.0064935064935066</v>
      </c>
      <c r="G27">
        <v>1232</v>
      </c>
      <c r="H27">
        <v>9.8920214921899997E-3</v>
      </c>
    </row>
    <row r="28" spans="1:8" x14ac:dyDescent="0.25">
      <c r="A28">
        <v>1193</v>
      </c>
      <c r="B28">
        <f t="shared" si="0"/>
        <v>1.0393964794635373</v>
      </c>
      <c r="C28">
        <v>1.0059428623099999E-2</v>
      </c>
      <c r="E28">
        <f t="shared" si="1"/>
        <v>1.0932238803867718E-4</v>
      </c>
      <c r="F28">
        <f t="shared" si="2"/>
        <v>1.0393964794635373</v>
      </c>
      <c r="G28">
        <v>1193</v>
      </c>
      <c r="H28">
        <v>9.1249934538799992E-3</v>
      </c>
    </row>
    <row r="29" spans="1:8" x14ac:dyDescent="0.25">
      <c r="A29">
        <v>1157</v>
      </c>
      <c r="B29">
        <f t="shared" si="0"/>
        <v>1.0717372515125325</v>
      </c>
      <c r="C29">
        <v>9.2996929355099994E-3</v>
      </c>
      <c r="E29">
        <f t="shared" si="1"/>
        <v>9.9337647357212718E-5</v>
      </c>
      <c r="F29">
        <f t="shared" si="2"/>
        <v>1.0717372515125325</v>
      </c>
      <c r="G29">
        <v>1157</v>
      </c>
      <c r="H29">
        <v>8.4955244690900003E-3</v>
      </c>
    </row>
    <row r="30" spans="1:8" x14ac:dyDescent="0.25">
      <c r="A30">
        <v>1123</v>
      </c>
      <c r="B30">
        <f t="shared" si="0"/>
        <v>1.1041852181656278</v>
      </c>
      <c r="C30">
        <v>9.6745737235E-3</v>
      </c>
      <c r="E30">
        <f t="shared" si="1"/>
        <v>1.1411626127244475E-4</v>
      </c>
      <c r="F30">
        <f t="shared" si="2"/>
        <v>1.1041852181656278</v>
      </c>
      <c r="G30">
        <v>1123</v>
      </c>
      <c r="H30">
        <v>8.8132734305199998E-3</v>
      </c>
    </row>
    <row r="31" spans="1:8" x14ac:dyDescent="0.25">
      <c r="A31">
        <v>1090</v>
      </c>
      <c r="B31">
        <f t="shared" si="0"/>
        <v>1.1376146788990826</v>
      </c>
      <c r="C31">
        <v>1.0425665357199999E-2</v>
      </c>
      <c r="E31">
        <f t="shared" si="1"/>
        <v>1.4066884971008866E-4</v>
      </c>
      <c r="F31">
        <f t="shared" si="2"/>
        <v>1.1376146788990826</v>
      </c>
      <c r="G31">
        <v>1090</v>
      </c>
      <c r="H31">
        <v>9.8658516669599995E-3</v>
      </c>
    </row>
    <row r="32" spans="1:8" x14ac:dyDescent="0.25">
      <c r="A32">
        <v>1060</v>
      </c>
      <c r="B32">
        <f t="shared" si="0"/>
        <v>1.1698113207547169</v>
      </c>
      <c r="C32">
        <v>9.71525270839E-3</v>
      </c>
      <c r="E32">
        <f t="shared" si="1"/>
        <v>1.2916351144970017E-4</v>
      </c>
      <c r="F32">
        <f t="shared" si="2"/>
        <v>1.1698113207547169</v>
      </c>
      <c r="G32">
        <v>1060</v>
      </c>
      <c r="H32">
        <v>9.0682620130900001E-3</v>
      </c>
    </row>
    <row r="33" spans="1:8" x14ac:dyDescent="0.25">
      <c r="A33">
        <v>1032</v>
      </c>
      <c r="B33">
        <f t="shared" si="0"/>
        <v>1.2015503875968991</v>
      </c>
      <c r="C33">
        <v>8.2870029291100007E-3</v>
      </c>
      <c r="E33">
        <f t="shared" si="1"/>
        <v>9.9146859057060421E-5</v>
      </c>
      <c r="F33">
        <f t="shared" si="2"/>
        <v>1.2015503875968991</v>
      </c>
      <c r="G33">
        <v>1032</v>
      </c>
      <c r="H33">
        <v>6.5115872558799996E-3</v>
      </c>
    </row>
    <row r="34" spans="1:8" x14ac:dyDescent="0.25">
      <c r="A34">
        <v>1004</v>
      </c>
      <c r="B34">
        <f t="shared" si="0"/>
        <v>1.2350597609561753</v>
      </c>
      <c r="C34">
        <v>9.7142113801899996E-3</v>
      </c>
      <c r="E34">
        <f t="shared" si="1"/>
        <v>1.4394316365167441E-4</v>
      </c>
      <c r="F34">
        <f t="shared" si="2"/>
        <v>1.2350597609561753</v>
      </c>
      <c r="G34">
        <v>1004</v>
      </c>
      <c r="H34">
        <v>8.7859131015099994E-3</v>
      </c>
    </row>
    <row r="35" spans="1:8" x14ac:dyDescent="0.25">
      <c r="A35">
        <v>978.99999999900001</v>
      </c>
      <c r="B35">
        <f t="shared" si="0"/>
        <v>1.2665985699706503</v>
      </c>
      <c r="C35">
        <v>1.26751274544E-2</v>
      </c>
      <c r="E35">
        <f t="shared" si="1"/>
        <v>2.5774049416028567E-4</v>
      </c>
      <c r="F35">
        <f t="shared" si="2"/>
        <v>1.2665985699706503</v>
      </c>
      <c r="G35">
        <v>978.99999999900001</v>
      </c>
      <c r="H35">
        <v>1.2117049599699999E-2</v>
      </c>
    </row>
    <row r="36" spans="1:8" x14ac:dyDescent="0.25">
      <c r="A36">
        <v>955</v>
      </c>
      <c r="B36">
        <f t="shared" si="0"/>
        <v>1.2984293193717278</v>
      </c>
      <c r="C36">
        <v>1.6356754039299998E-2</v>
      </c>
      <c r="E36">
        <f t="shared" si="1"/>
        <v>4.5105642498268828E-4</v>
      </c>
      <c r="F36">
        <f t="shared" si="2"/>
        <v>1.2984293193717278</v>
      </c>
      <c r="G36">
        <v>955</v>
      </c>
      <c r="H36">
        <v>1.54764932454E-2</v>
      </c>
    </row>
    <row r="37" spans="1:8" x14ac:dyDescent="0.25">
      <c r="A37">
        <v>932.00000000199998</v>
      </c>
      <c r="B37">
        <f t="shared" si="0"/>
        <v>1.3304721030014368</v>
      </c>
      <c r="C37">
        <v>1.6810831179000001E-2</v>
      </c>
      <c r="E37">
        <f t="shared" si="1"/>
        <v>5.0025325052118895E-4</v>
      </c>
      <c r="F37">
        <f t="shared" si="2"/>
        <v>1.3304721030014368</v>
      </c>
      <c r="G37">
        <v>932.00000000199998</v>
      </c>
      <c r="H37">
        <v>1.5847904319699999E-2</v>
      </c>
    </row>
    <row r="38" spans="1:8" x14ac:dyDescent="0.25">
      <c r="A38">
        <v>909.99999999800002</v>
      </c>
      <c r="B38">
        <f t="shared" si="0"/>
        <v>1.3626373626403574</v>
      </c>
      <c r="C38">
        <v>1.75367542671E-2</v>
      </c>
      <c r="E38">
        <f t="shared" si="1"/>
        <v>5.710301228686155E-4</v>
      </c>
      <c r="F38">
        <f t="shared" si="2"/>
        <v>1.3626373626403574</v>
      </c>
      <c r="G38">
        <v>909.99999999800002</v>
      </c>
      <c r="H38">
        <v>1.6898657172400001E-2</v>
      </c>
    </row>
    <row r="39" spans="1:8" x14ac:dyDescent="0.25">
      <c r="A39">
        <v>888.99999999900001</v>
      </c>
      <c r="B39">
        <f t="shared" si="0"/>
        <v>1.3948256467957196</v>
      </c>
      <c r="C39">
        <v>1.7987819844E-2</v>
      </c>
      <c r="E39">
        <f t="shared" si="1"/>
        <v>6.2950169947458186E-4</v>
      </c>
      <c r="F39">
        <f t="shared" si="2"/>
        <v>1.3948256467957196</v>
      </c>
      <c r="G39">
        <v>888.99999999900001</v>
      </c>
      <c r="H39">
        <v>2.0297502519400001E-2</v>
      </c>
    </row>
    <row r="40" spans="1:8" x14ac:dyDescent="0.25">
      <c r="A40">
        <v>868.99999999900001</v>
      </c>
      <c r="B40">
        <f t="shared" si="0"/>
        <v>1.426927502878512</v>
      </c>
      <c r="C40">
        <v>1.7757514135099999E-2</v>
      </c>
      <c r="E40">
        <f t="shared" si="1"/>
        <v>6.4204897284028369E-4</v>
      </c>
      <c r="F40">
        <f t="shared" si="2"/>
        <v>1.426927502878512</v>
      </c>
      <c r="G40">
        <v>868.99999999900001</v>
      </c>
      <c r="H40">
        <v>1.6883158297799999E-2</v>
      </c>
    </row>
    <row r="41" spans="1:8" x14ac:dyDescent="0.25">
      <c r="A41">
        <v>849.99999999900001</v>
      </c>
      <c r="B41">
        <f t="shared" si="0"/>
        <v>1.458823529413481</v>
      </c>
      <c r="C41">
        <v>5.1472517039199998E-3</v>
      </c>
      <c r="E41">
        <f t="shared" si="1"/>
        <v>5.6384058241174735E-5</v>
      </c>
      <c r="F41">
        <f t="shared" si="2"/>
        <v>1.458823529413481</v>
      </c>
      <c r="G41">
        <v>849.99999999900001</v>
      </c>
      <c r="H41">
        <v>1.54865058928E-3</v>
      </c>
    </row>
    <row r="42" spans="1:8" x14ac:dyDescent="0.25">
      <c r="A42">
        <v>829</v>
      </c>
      <c r="B42">
        <f t="shared" si="0"/>
        <v>1.4957780458383594</v>
      </c>
      <c r="C42">
        <v>-3.3661698647999999E-3</v>
      </c>
      <c r="E42">
        <f t="shared" si="1"/>
        <v>2.5351657833915797E-5</v>
      </c>
      <c r="F42">
        <f t="shared" si="2"/>
        <v>1.4957780458383594</v>
      </c>
      <c r="G42">
        <v>829</v>
      </c>
      <c r="H42">
        <v>-4.0163477982099998E-3</v>
      </c>
    </row>
    <row r="43" spans="1:8" x14ac:dyDescent="0.25">
      <c r="A43">
        <v>814.99999999900001</v>
      </c>
      <c r="B43">
        <f t="shared" si="0"/>
        <v>1.5214723926399036</v>
      </c>
      <c r="C43">
        <v>1.31819158333E-3</v>
      </c>
      <c r="E43">
        <f t="shared" si="1"/>
        <v>4.022399680595052E-6</v>
      </c>
      <c r="F43">
        <f t="shared" si="2"/>
        <v>1.5214723926399036</v>
      </c>
      <c r="G43">
        <v>814.99999999900001</v>
      </c>
      <c r="H43">
        <v>-2.5176803074400001E-3</v>
      </c>
    </row>
    <row r="44" spans="1:8" x14ac:dyDescent="0.25">
      <c r="A44">
        <v>798.00000000199998</v>
      </c>
      <c r="B44">
        <f t="shared" si="0"/>
        <v>1.5538847117755543</v>
      </c>
      <c r="C44">
        <v>1.55234577799E-2</v>
      </c>
      <c r="E44">
        <f t="shared" si="1"/>
        <v>5.81854660528132E-4</v>
      </c>
      <c r="F44">
        <f t="shared" si="2"/>
        <v>1.5538847117755543</v>
      </c>
      <c r="G44">
        <v>798.00000000199998</v>
      </c>
      <c r="H44">
        <v>1.4578627709400001E-2</v>
      </c>
    </row>
    <row r="45" spans="1:8" x14ac:dyDescent="0.25">
      <c r="A45">
        <v>782.00000000199998</v>
      </c>
      <c r="B45">
        <f t="shared" si="0"/>
        <v>1.5856777493565584</v>
      </c>
      <c r="C45">
        <v>1.9142947394799999E-2</v>
      </c>
      <c r="E45">
        <f t="shared" si="1"/>
        <v>9.2139844714473501E-4</v>
      </c>
      <c r="F45">
        <f t="shared" si="2"/>
        <v>1.5856777493565584</v>
      </c>
      <c r="G45">
        <v>782.00000000199998</v>
      </c>
      <c r="H45">
        <v>2.1799865100099999E-2</v>
      </c>
    </row>
    <row r="46" spans="1:8" x14ac:dyDescent="0.25">
      <c r="A46">
        <v>766.99999999800002</v>
      </c>
      <c r="B46">
        <f t="shared" si="0"/>
        <v>1.6166883963536289</v>
      </c>
      <c r="C46">
        <v>2.2540138964700002E-2</v>
      </c>
      <c r="E46">
        <f t="shared" si="1"/>
        <v>1.32790137591058E-3</v>
      </c>
      <c r="F46">
        <f t="shared" si="2"/>
        <v>1.6166883963536289</v>
      </c>
      <c r="G46">
        <v>766.99999999800002</v>
      </c>
      <c r="H46">
        <v>2.16234458626E-2</v>
      </c>
    </row>
    <row r="47" spans="1:8" x14ac:dyDescent="0.25">
      <c r="A47">
        <v>753.00000000099999</v>
      </c>
      <c r="B47">
        <f t="shared" si="0"/>
        <v>1.6467463479393802</v>
      </c>
      <c r="C47">
        <v>2.2366226760999999E-2</v>
      </c>
      <c r="E47">
        <f t="shared" si="1"/>
        <v>1.356559556950218E-3</v>
      </c>
      <c r="F47">
        <f t="shared" si="2"/>
        <v>1.6467463479393802</v>
      </c>
      <c r="G47">
        <v>753.00000000099999</v>
      </c>
      <c r="H47">
        <v>2.10689022954E-2</v>
      </c>
    </row>
    <row r="48" spans="1:8" x14ac:dyDescent="0.25">
      <c r="A48">
        <v>739.00000000099999</v>
      </c>
      <c r="B48">
        <f t="shared" si="0"/>
        <v>1.6779431664388662</v>
      </c>
      <c r="C48">
        <v>2.2610980237900001E-2</v>
      </c>
      <c r="E48">
        <f t="shared" si="1"/>
        <v>1.4394390302572369E-3</v>
      </c>
      <c r="F48">
        <f t="shared" si="2"/>
        <v>1.6779431664388662</v>
      </c>
      <c r="G48">
        <v>739.00000000099999</v>
      </c>
      <c r="H48">
        <v>2.2031280780600002E-2</v>
      </c>
    </row>
    <row r="49" spans="1:8" x14ac:dyDescent="0.25">
      <c r="A49">
        <v>725.00000000099999</v>
      </c>
      <c r="B49">
        <f t="shared" si="0"/>
        <v>1.7103448275838478</v>
      </c>
      <c r="C49">
        <v>2.5334640420400002E-2</v>
      </c>
      <c r="E49">
        <f t="shared" si="1"/>
        <v>1.8775730652849656E-3</v>
      </c>
      <c r="F49">
        <f t="shared" si="2"/>
        <v>1.7103448275838478</v>
      </c>
      <c r="G49">
        <v>725.00000000099999</v>
      </c>
      <c r="H49">
        <v>2.4505444831399999E-2</v>
      </c>
    </row>
    <row r="50" spans="1:8" x14ac:dyDescent="0.25">
      <c r="A50">
        <v>712.00000000099999</v>
      </c>
      <c r="B50">
        <f t="shared" si="0"/>
        <v>1.7415730337054192</v>
      </c>
      <c r="C50">
        <v>2.6829890154600002E-2</v>
      </c>
      <c r="E50">
        <f t="shared" si="1"/>
        <v>2.1833389991268485E-3</v>
      </c>
      <c r="F50">
        <f t="shared" si="2"/>
        <v>1.7415730337054192</v>
      </c>
      <c r="G50">
        <v>712.00000000099999</v>
      </c>
      <c r="H50">
        <v>2.5772728628300001E-2</v>
      </c>
    </row>
    <row r="51" spans="1:8" x14ac:dyDescent="0.25">
      <c r="A51">
        <v>699.99999999900001</v>
      </c>
      <c r="B51">
        <f t="shared" si="0"/>
        <v>1.771428571431102</v>
      </c>
      <c r="C51">
        <v>2.6828390568400001E-2</v>
      </c>
      <c r="E51">
        <f t="shared" si="1"/>
        <v>2.2585854740031228E-3</v>
      </c>
      <c r="F51">
        <f t="shared" si="2"/>
        <v>1.771428571431102</v>
      </c>
      <c r="G51">
        <v>699.99999999900001</v>
      </c>
      <c r="H51">
        <v>2.6069002742899999E-2</v>
      </c>
    </row>
    <row r="52" spans="1:8" x14ac:dyDescent="0.25">
      <c r="A52">
        <v>688</v>
      </c>
      <c r="B52">
        <f t="shared" si="0"/>
        <v>1.8023255813953489</v>
      </c>
      <c r="C52">
        <v>2.8848115696200001E-2</v>
      </c>
      <c r="E52">
        <f t="shared" si="1"/>
        <v>2.7033445167377926E-3</v>
      </c>
      <c r="F52">
        <f t="shared" si="2"/>
        <v>1.8023255813953489</v>
      </c>
      <c r="G52">
        <v>688</v>
      </c>
      <c r="H52">
        <v>2.8072341154000001E-2</v>
      </c>
    </row>
    <row r="53" spans="1:8" x14ac:dyDescent="0.25">
      <c r="A53">
        <v>677</v>
      </c>
      <c r="B53">
        <f t="shared" si="0"/>
        <v>1.8316100443131462</v>
      </c>
      <c r="C53">
        <v>2.93506766373E-2</v>
      </c>
      <c r="E53">
        <f t="shared" si="1"/>
        <v>2.8900294505430691E-3</v>
      </c>
      <c r="F53">
        <f t="shared" si="2"/>
        <v>1.8316100443131462</v>
      </c>
      <c r="G53">
        <v>677</v>
      </c>
      <c r="H53">
        <v>2.8426761941800001E-2</v>
      </c>
    </row>
    <row r="54" spans="1:8" x14ac:dyDescent="0.25">
      <c r="A54">
        <v>666</v>
      </c>
      <c r="B54">
        <f t="shared" si="0"/>
        <v>1.8618618618618619</v>
      </c>
      <c r="C54">
        <v>3.01813703289E-2</v>
      </c>
      <c r="E54">
        <f t="shared" si="1"/>
        <v>3.157714202302942E-3</v>
      </c>
      <c r="F54">
        <f t="shared" si="2"/>
        <v>1.8618618618618619</v>
      </c>
      <c r="G54">
        <v>666</v>
      </c>
      <c r="H54">
        <v>2.9316125849999999E-2</v>
      </c>
    </row>
    <row r="55" spans="1:8" x14ac:dyDescent="0.25">
      <c r="A55">
        <v>654.99999999800002</v>
      </c>
      <c r="B55">
        <f t="shared" si="0"/>
        <v>1.8931297709981469</v>
      </c>
      <c r="C55">
        <v>3.2226147594599998E-2</v>
      </c>
      <c r="E55">
        <f t="shared" si="1"/>
        <v>3.7220101572906722E-3</v>
      </c>
      <c r="F55">
        <f t="shared" si="2"/>
        <v>1.8931297709981469</v>
      </c>
      <c r="G55">
        <v>654.99999999800002</v>
      </c>
      <c r="H55">
        <v>3.1502234257200001E-2</v>
      </c>
    </row>
    <row r="56" spans="1:8" x14ac:dyDescent="0.25">
      <c r="A56">
        <v>645.00000000099999</v>
      </c>
      <c r="B56">
        <f t="shared" si="0"/>
        <v>1.9224806201520581</v>
      </c>
      <c r="C56">
        <v>3.31738520689E-2</v>
      </c>
      <c r="E56">
        <f t="shared" si="1"/>
        <v>4.0673893620950669E-3</v>
      </c>
      <c r="F56">
        <f t="shared" si="2"/>
        <v>1.9224806201520581</v>
      </c>
      <c r="G56">
        <v>645.00000000099999</v>
      </c>
      <c r="H56">
        <v>3.2370275023099998E-2</v>
      </c>
    </row>
    <row r="57" spans="1:8" x14ac:dyDescent="0.25">
      <c r="A57">
        <v>635</v>
      </c>
      <c r="B57">
        <f t="shared" si="0"/>
        <v>1.9527559055118111</v>
      </c>
      <c r="C57">
        <v>3.4942694873400001E-2</v>
      </c>
      <c r="E57">
        <f t="shared" si="1"/>
        <v>4.655954327990295E-3</v>
      </c>
      <c r="F57">
        <f t="shared" si="2"/>
        <v>1.9527559055118111</v>
      </c>
      <c r="G57">
        <v>635</v>
      </c>
      <c r="H57">
        <v>3.3926151782499997E-2</v>
      </c>
    </row>
    <row r="58" spans="1:8" x14ac:dyDescent="0.25">
      <c r="A58">
        <v>625</v>
      </c>
      <c r="B58">
        <f t="shared" si="0"/>
        <v>1.984</v>
      </c>
      <c r="C58">
        <v>3.7584669629399999E-2</v>
      </c>
      <c r="E58">
        <f t="shared" si="1"/>
        <v>5.5603843190630319E-3</v>
      </c>
      <c r="F58">
        <f t="shared" si="2"/>
        <v>1.984</v>
      </c>
      <c r="G58">
        <v>625</v>
      </c>
      <c r="H58">
        <v>3.6392199357700002E-2</v>
      </c>
    </row>
    <row r="59" spans="1:8" x14ac:dyDescent="0.25">
      <c r="A59">
        <v>616</v>
      </c>
      <c r="B59">
        <f t="shared" si="0"/>
        <v>2.0129870129870131</v>
      </c>
      <c r="C59">
        <v>3.9421908589500003E-2</v>
      </c>
      <c r="E59">
        <f t="shared" si="1"/>
        <v>6.2973414093530833E-3</v>
      </c>
      <c r="F59">
        <f t="shared" si="2"/>
        <v>2.0129870129870131</v>
      </c>
      <c r="G59">
        <v>616</v>
      </c>
      <c r="H59">
        <v>3.8459184939800002E-2</v>
      </c>
    </row>
    <row r="60" spans="1:8" x14ac:dyDescent="0.25">
      <c r="A60">
        <v>607</v>
      </c>
      <c r="B60">
        <f t="shared" si="0"/>
        <v>2.0428336079077432</v>
      </c>
      <c r="C60">
        <v>4.4156641471900002E-2</v>
      </c>
      <c r="E60">
        <f t="shared" si="1"/>
        <v>8.1368827083080943E-3</v>
      </c>
      <c r="F60">
        <f t="shared" si="2"/>
        <v>2.0428336079077432</v>
      </c>
      <c r="G60">
        <v>607</v>
      </c>
      <c r="H60">
        <v>4.3494214482799998E-2</v>
      </c>
    </row>
    <row r="61" spans="1:8" x14ac:dyDescent="0.25">
      <c r="A61">
        <v>599.00000000099999</v>
      </c>
      <c r="B61">
        <f t="shared" si="0"/>
        <v>2.0701168614322705</v>
      </c>
      <c r="C61">
        <v>4.5226114506600003E-2</v>
      </c>
      <c r="E61">
        <f t="shared" si="1"/>
        <v>8.7653302079150619E-3</v>
      </c>
      <c r="F61">
        <f t="shared" si="2"/>
        <v>2.0701168614322705</v>
      </c>
      <c r="G61">
        <v>599.00000000099999</v>
      </c>
      <c r="H61">
        <v>4.4702358180799998E-2</v>
      </c>
    </row>
    <row r="62" spans="1:8" x14ac:dyDescent="0.25">
      <c r="A62">
        <v>589.99999999900001</v>
      </c>
      <c r="B62">
        <f t="shared" si="0"/>
        <v>2.1016949152577995</v>
      </c>
      <c r="C62">
        <v>4.8191455014699999E-2</v>
      </c>
      <c r="E62">
        <f t="shared" si="1"/>
        <v>1.0258395170677389E-2</v>
      </c>
      <c r="F62">
        <f t="shared" si="2"/>
        <v>2.1016949152577995</v>
      </c>
      <c r="G62">
        <v>589.99999999900001</v>
      </c>
      <c r="H62">
        <v>4.7596997584400003E-2</v>
      </c>
    </row>
    <row r="63" spans="1:8" x14ac:dyDescent="0.25">
      <c r="A63">
        <v>582</v>
      </c>
      <c r="B63">
        <f t="shared" si="0"/>
        <v>2.1305841924398625</v>
      </c>
      <c r="C63">
        <v>4.8309809087700002E-2</v>
      </c>
      <c r="E63">
        <f t="shared" si="1"/>
        <v>1.0594196977270039E-2</v>
      </c>
      <c r="F63">
        <f t="shared" si="2"/>
        <v>2.1305841924398625</v>
      </c>
      <c r="G63">
        <v>582</v>
      </c>
      <c r="H63">
        <v>4.7361246794900003E-2</v>
      </c>
    </row>
    <row r="64" spans="1:8" x14ac:dyDescent="0.25">
      <c r="A64">
        <v>574</v>
      </c>
      <c r="B64">
        <f t="shared" si="0"/>
        <v>2.1602787456445993</v>
      </c>
      <c r="C64">
        <v>5.0464878498999999E-2</v>
      </c>
      <c r="E64">
        <f t="shared" si="1"/>
        <v>1.1884968895599063E-2</v>
      </c>
      <c r="F64">
        <f t="shared" si="2"/>
        <v>2.1602787456445993</v>
      </c>
      <c r="G64">
        <v>574</v>
      </c>
      <c r="H64">
        <v>4.9316141307899998E-2</v>
      </c>
    </row>
    <row r="65" spans="1:8" x14ac:dyDescent="0.25">
      <c r="A65">
        <v>566.99999999900001</v>
      </c>
      <c r="B65">
        <f t="shared" si="0"/>
        <v>2.1869488536193771</v>
      </c>
      <c r="C65">
        <v>5.1222492553600001E-2</v>
      </c>
      <c r="E65">
        <f t="shared" si="1"/>
        <v>1.2548698026593804E-2</v>
      </c>
      <c r="F65">
        <f t="shared" si="2"/>
        <v>2.1869488536193771</v>
      </c>
      <c r="G65">
        <v>566.99999999900001</v>
      </c>
      <c r="H65">
        <v>5.0316239861700002E-2</v>
      </c>
    </row>
    <row r="66" spans="1:8" x14ac:dyDescent="0.25">
      <c r="A66">
        <v>558.99999999900001</v>
      </c>
      <c r="B66">
        <f t="shared" si="0"/>
        <v>2.2182468694136284</v>
      </c>
      <c r="C66">
        <v>5.6117826156099997E-2</v>
      </c>
      <c r="E66">
        <f t="shared" si="1"/>
        <v>1.5496065137580202E-2</v>
      </c>
      <c r="F66">
        <f t="shared" si="2"/>
        <v>2.2182468694136284</v>
      </c>
      <c r="G66">
        <v>558.99999999900001</v>
      </c>
      <c r="H66">
        <v>5.51898678243E-2</v>
      </c>
    </row>
    <row r="67" spans="1:8" x14ac:dyDescent="0.25">
      <c r="A67">
        <v>552.00000000099999</v>
      </c>
      <c r="B67">
        <f t="shared" ref="B67:B128" si="3">1240/A67</f>
        <v>2.2463768115901335</v>
      </c>
      <c r="C67">
        <v>5.8147950715900003E-2</v>
      </c>
      <c r="E67">
        <f t="shared" ref="E67:E128" si="4">(B67*C67)^2</f>
        <v>1.70621612566744E-2</v>
      </c>
      <c r="F67">
        <f t="shared" ref="F67:F128" si="5">1240/A67</f>
        <v>2.2463768115901335</v>
      </c>
      <c r="G67">
        <v>552.00000000099999</v>
      </c>
      <c r="H67">
        <v>5.6953187526200003E-2</v>
      </c>
    </row>
    <row r="68" spans="1:8" x14ac:dyDescent="0.25">
      <c r="A68">
        <v>545</v>
      </c>
      <c r="B68">
        <f t="shared" si="3"/>
        <v>2.2752293577981653</v>
      </c>
      <c r="C68">
        <v>6.2732223846399995E-2</v>
      </c>
      <c r="E68">
        <f t="shared" si="4"/>
        <v>2.0371909242790785E-2</v>
      </c>
      <c r="F68">
        <f t="shared" si="5"/>
        <v>2.2752293577981653</v>
      </c>
      <c r="G68">
        <v>545</v>
      </c>
      <c r="H68">
        <v>6.1967201271900002E-2</v>
      </c>
    </row>
    <row r="69" spans="1:8" x14ac:dyDescent="0.25">
      <c r="A69">
        <v>538.99999999900001</v>
      </c>
      <c r="B69">
        <f t="shared" si="3"/>
        <v>2.3005565862751403</v>
      </c>
      <c r="C69">
        <v>6.4757889387299997E-2</v>
      </c>
      <c r="E69">
        <f t="shared" si="4"/>
        <v>2.2194798738182624E-2</v>
      </c>
      <c r="F69">
        <f t="shared" si="5"/>
        <v>2.3005565862751403</v>
      </c>
      <c r="G69">
        <v>538.99999999900001</v>
      </c>
      <c r="H69">
        <v>6.3768137944000006E-2</v>
      </c>
    </row>
    <row r="70" spans="1:8" x14ac:dyDescent="0.25">
      <c r="A70">
        <v>531.99999999900001</v>
      </c>
      <c r="B70">
        <f t="shared" si="3"/>
        <v>2.3308270676735541</v>
      </c>
      <c r="C70">
        <v>7.1223343907200004E-2</v>
      </c>
      <c r="E70">
        <f t="shared" si="4"/>
        <v>2.7559086965718821E-2</v>
      </c>
      <c r="F70">
        <f t="shared" si="5"/>
        <v>2.3308270676735541</v>
      </c>
      <c r="G70">
        <v>531.99999999900001</v>
      </c>
      <c r="H70">
        <v>7.0600430725899999E-2</v>
      </c>
    </row>
    <row r="71" spans="1:8" x14ac:dyDescent="0.25">
      <c r="A71">
        <v>526.00000000099999</v>
      </c>
      <c r="B71">
        <f t="shared" si="3"/>
        <v>2.3574144486647199</v>
      </c>
      <c r="C71">
        <v>7.2474203781500005E-2</v>
      </c>
      <c r="E71">
        <f t="shared" si="4"/>
        <v>2.9190315403758705E-2</v>
      </c>
      <c r="F71">
        <f t="shared" si="5"/>
        <v>2.3574144486647199</v>
      </c>
      <c r="G71">
        <v>526.00000000099999</v>
      </c>
      <c r="H71">
        <v>7.18610826619E-2</v>
      </c>
    </row>
    <row r="72" spans="1:8" x14ac:dyDescent="0.25">
      <c r="A72">
        <v>520</v>
      </c>
      <c r="B72">
        <f t="shared" si="3"/>
        <v>2.3846153846153846</v>
      </c>
      <c r="C72">
        <v>7.6648182010099999E-2</v>
      </c>
      <c r="E72">
        <f t="shared" si="4"/>
        <v>3.3407224834560552E-2</v>
      </c>
      <c r="F72">
        <f t="shared" si="5"/>
        <v>2.3846153846153846</v>
      </c>
      <c r="G72">
        <v>520</v>
      </c>
      <c r="H72">
        <v>7.4525940043700001E-2</v>
      </c>
    </row>
    <row r="73" spans="1:8" x14ac:dyDescent="0.25">
      <c r="A73">
        <v>514.00000000099999</v>
      </c>
      <c r="B73">
        <f t="shared" si="3"/>
        <v>2.412451361863011</v>
      </c>
      <c r="C73">
        <v>8.2083309105299998E-2</v>
      </c>
      <c r="E73">
        <f t="shared" si="4"/>
        <v>3.9212708855169108E-2</v>
      </c>
      <c r="F73">
        <f t="shared" si="5"/>
        <v>2.412451361863011</v>
      </c>
      <c r="G73">
        <v>514.00000000099999</v>
      </c>
      <c r="H73">
        <v>8.0771833362299997E-2</v>
      </c>
    </row>
    <row r="74" spans="1:8" x14ac:dyDescent="0.25">
      <c r="A74">
        <v>508</v>
      </c>
      <c r="B74">
        <f t="shared" si="3"/>
        <v>2.4409448818897639</v>
      </c>
      <c r="C74">
        <v>9.2504580537299999E-2</v>
      </c>
      <c r="E74">
        <f t="shared" si="4"/>
        <v>5.0984999820118615E-2</v>
      </c>
      <c r="F74">
        <f t="shared" si="5"/>
        <v>2.4409448818897639</v>
      </c>
      <c r="G74">
        <v>508</v>
      </c>
      <c r="H74">
        <v>9.2338757496399998E-2</v>
      </c>
    </row>
    <row r="75" spans="1:8" x14ac:dyDescent="0.25">
      <c r="A75">
        <v>502.99999999900001</v>
      </c>
      <c r="B75">
        <f t="shared" si="3"/>
        <v>2.4652087475198114</v>
      </c>
      <c r="C75">
        <v>9.93198542735E-2</v>
      </c>
      <c r="E75">
        <f t="shared" si="4"/>
        <v>5.9948669325018522E-2</v>
      </c>
      <c r="F75">
        <f t="shared" si="5"/>
        <v>2.4652087475198114</v>
      </c>
      <c r="G75">
        <v>502.99999999900001</v>
      </c>
      <c r="H75">
        <v>9.8936738648200004E-2</v>
      </c>
    </row>
    <row r="76" spans="1:8" x14ac:dyDescent="0.25">
      <c r="A76">
        <v>497</v>
      </c>
      <c r="B76">
        <f t="shared" si="3"/>
        <v>2.4949698189134808</v>
      </c>
      <c r="C76">
        <v>0.106755398214</v>
      </c>
      <c r="E76">
        <f t="shared" si="4"/>
        <v>7.0943119714435371E-2</v>
      </c>
      <c r="F76">
        <f t="shared" si="5"/>
        <v>2.4949698189134808</v>
      </c>
      <c r="G76">
        <v>497</v>
      </c>
      <c r="H76">
        <v>0.105571609109</v>
      </c>
    </row>
    <row r="77" spans="1:8" x14ac:dyDescent="0.25">
      <c r="A77">
        <v>492.00000000099999</v>
      </c>
      <c r="B77">
        <f t="shared" si="3"/>
        <v>2.5203252032469101</v>
      </c>
      <c r="C77">
        <v>0.10737259831400001</v>
      </c>
      <c r="E77">
        <f t="shared" si="4"/>
        <v>7.3231864292255117E-2</v>
      </c>
      <c r="F77">
        <f t="shared" si="5"/>
        <v>2.5203252032469101</v>
      </c>
      <c r="G77">
        <v>492.00000000099999</v>
      </c>
      <c r="H77">
        <v>0.10635574512</v>
      </c>
    </row>
    <row r="78" spans="1:8" x14ac:dyDescent="0.25">
      <c r="A78">
        <v>487.00000000099999</v>
      </c>
      <c r="B78">
        <f t="shared" si="3"/>
        <v>2.5462012320276259</v>
      </c>
      <c r="C78">
        <v>0.114495902229</v>
      </c>
      <c r="E78">
        <f t="shared" si="4"/>
        <v>8.4989511942750798E-2</v>
      </c>
      <c r="F78">
        <f t="shared" si="5"/>
        <v>2.5462012320276259</v>
      </c>
      <c r="G78">
        <v>487.00000000099999</v>
      </c>
      <c r="H78">
        <v>0.113244776793</v>
      </c>
    </row>
    <row r="79" spans="1:8" x14ac:dyDescent="0.25">
      <c r="A79">
        <v>482.00000000099999</v>
      </c>
      <c r="B79">
        <f t="shared" si="3"/>
        <v>2.5726141078784801</v>
      </c>
      <c r="C79">
        <v>0.124299202008</v>
      </c>
      <c r="E79">
        <f t="shared" si="4"/>
        <v>0.10225533476758861</v>
      </c>
      <c r="F79">
        <f t="shared" si="5"/>
        <v>2.5726141078784801</v>
      </c>
      <c r="G79">
        <v>482.00000000099999</v>
      </c>
      <c r="H79">
        <v>0.12427898835700001</v>
      </c>
    </row>
    <row r="80" spans="1:8" x14ac:dyDescent="0.25">
      <c r="A80">
        <v>477.00000000099999</v>
      </c>
      <c r="B80">
        <f t="shared" si="3"/>
        <v>2.5995807127828101</v>
      </c>
      <c r="C80">
        <v>0.131961947144</v>
      </c>
      <c r="E80">
        <f t="shared" si="4"/>
        <v>0.11768037466660188</v>
      </c>
      <c r="F80">
        <f t="shared" si="5"/>
        <v>2.5995807127828101</v>
      </c>
      <c r="G80">
        <v>477.00000000099999</v>
      </c>
      <c r="H80">
        <v>0.131038738889</v>
      </c>
    </row>
    <row r="81" spans="1:8" x14ac:dyDescent="0.25">
      <c r="A81">
        <v>472</v>
      </c>
      <c r="B81">
        <f t="shared" si="3"/>
        <v>2.6271186440677967</v>
      </c>
      <c r="C81">
        <v>0.13906485340399999</v>
      </c>
      <c r="E81">
        <f t="shared" si="4"/>
        <v>0.13347321996292191</v>
      </c>
      <c r="F81">
        <f t="shared" si="5"/>
        <v>2.6271186440677967</v>
      </c>
      <c r="G81">
        <v>472</v>
      </c>
      <c r="H81">
        <v>0.13362760226100001</v>
      </c>
    </row>
    <row r="82" spans="1:8" x14ac:dyDescent="0.25">
      <c r="A82">
        <v>467</v>
      </c>
      <c r="B82">
        <f t="shared" si="3"/>
        <v>2.6552462526766596</v>
      </c>
      <c r="C82">
        <v>0.15329827042899999</v>
      </c>
      <c r="E82">
        <f t="shared" si="4"/>
        <v>0.16568535368645587</v>
      </c>
      <c r="F82">
        <f t="shared" si="5"/>
        <v>2.6552462526766596</v>
      </c>
      <c r="G82">
        <v>467</v>
      </c>
      <c r="H82">
        <v>0.15218234339299999</v>
      </c>
    </row>
    <row r="83" spans="1:8" x14ac:dyDescent="0.25">
      <c r="A83">
        <v>463.00000000099999</v>
      </c>
      <c r="B83">
        <f t="shared" si="3"/>
        <v>2.6781857451346043</v>
      </c>
      <c r="C83">
        <v>0.179872879249</v>
      </c>
      <c r="E83">
        <f t="shared" si="4"/>
        <v>0.23206666511898522</v>
      </c>
      <c r="F83">
        <f t="shared" si="5"/>
        <v>2.6781857451346043</v>
      </c>
      <c r="G83">
        <v>463.00000000099999</v>
      </c>
      <c r="H83">
        <v>0.17909547802199999</v>
      </c>
    </row>
    <row r="84" spans="1:8" x14ac:dyDescent="0.25">
      <c r="A84">
        <v>459</v>
      </c>
      <c r="B84">
        <f t="shared" si="3"/>
        <v>2.7015250544662308</v>
      </c>
      <c r="C84">
        <v>0.20655846664999999</v>
      </c>
      <c r="E84">
        <f t="shared" si="4"/>
        <v>0.3113895266428543</v>
      </c>
      <c r="F84">
        <f t="shared" si="5"/>
        <v>2.7015250544662308</v>
      </c>
      <c r="G84">
        <v>459</v>
      </c>
      <c r="H84">
        <v>0.20469177615699999</v>
      </c>
    </row>
    <row r="85" spans="1:8" x14ac:dyDescent="0.25">
      <c r="A85">
        <v>454.00000000099999</v>
      </c>
      <c r="B85">
        <f t="shared" si="3"/>
        <v>2.7312775330336314</v>
      </c>
      <c r="C85">
        <v>0.22839443166000001</v>
      </c>
      <c r="E85">
        <f t="shared" si="4"/>
        <v>0.38913714431062191</v>
      </c>
      <c r="F85">
        <f t="shared" si="5"/>
        <v>2.7312775330336314</v>
      </c>
      <c r="G85">
        <v>454.00000000099999</v>
      </c>
      <c r="H85">
        <v>0.22741762793299999</v>
      </c>
    </row>
    <row r="86" spans="1:8" x14ac:dyDescent="0.25">
      <c r="A86">
        <v>449.99999999900001</v>
      </c>
      <c r="B86">
        <f t="shared" si="3"/>
        <v>2.7555555555616791</v>
      </c>
      <c r="C86">
        <v>0.25061985762299999</v>
      </c>
      <c r="E86">
        <f t="shared" si="4"/>
        <v>0.47692413492841179</v>
      </c>
      <c r="F86">
        <f t="shared" si="5"/>
        <v>2.7555555555616791</v>
      </c>
      <c r="G86">
        <v>449.99999999900001</v>
      </c>
      <c r="H86">
        <v>0.24950862861299999</v>
      </c>
    </row>
    <row r="87" spans="1:8" x14ac:dyDescent="0.25">
      <c r="A87">
        <v>445.99999999900001</v>
      </c>
      <c r="B87">
        <f t="shared" si="3"/>
        <v>2.7802690583021978</v>
      </c>
      <c r="C87">
        <v>0.28698715100599997</v>
      </c>
      <c r="E87">
        <f t="shared" si="4"/>
        <v>0.63664679743438624</v>
      </c>
      <c r="F87">
        <f t="shared" si="5"/>
        <v>2.7802690583021978</v>
      </c>
      <c r="G87">
        <v>445.99999999900001</v>
      </c>
      <c r="H87">
        <v>0.288171094056</v>
      </c>
    </row>
    <row r="88" spans="1:8" x14ac:dyDescent="0.25">
      <c r="A88">
        <v>442</v>
      </c>
      <c r="B88">
        <f t="shared" si="3"/>
        <v>2.8054298642533935</v>
      </c>
      <c r="C88">
        <v>0.31872134754300002</v>
      </c>
      <c r="E88">
        <f t="shared" si="4"/>
        <v>0.79950491416490554</v>
      </c>
      <c r="F88">
        <f t="shared" si="5"/>
        <v>2.8054298642533935</v>
      </c>
      <c r="G88">
        <v>442</v>
      </c>
      <c r="H88">
        <v>0.318617426717</v>
      </c>
    </row>
    <row r="89" spans="1:8" x14ac:dyDescent="0.25">
      <c r="A89">
        <v>438.00000000099999</v>
      </c>
      <c r="B89">
        <f t="shared" si="3"/>
        <v>2.8310502283040386</v>
      </c>
      <c r="C89">
        <v>0.32684969779099998</v>
      </c>
      <c r="E89">
        <f t="shared" si="4"/>
        <v>0.85623174389777168</v>
      </c>
      <c r="F89">
        <f t="shared" si="5"/>
        <v>2.8310502283040386</v>
      </c>
      <c r="G89">
        <v>438.00000000099999</v>
      </c>
      <c r="H89">
        <v>0.326873907282</v>
      </c>
    </row>
    <row r="90" spans="1:8" x14ac:dyDescent="0.25">
      <c r="A90">
        <v>435</v>
      </c>
      <c r="B90">
        <f t="shared" si="3"/>
        <v>2.8505747126436782</v>
      </c>
      <c r="C90">
        <v>0.33403748899199998</v>
      </c>
      <c r="E90">
        <f t="shared" si="4"/>
        <v>0.90668259127746853</v>
      </c>
      <c r="F90">
        <f t="shared" si="5"/>
        <v>2.8505747126436782</v>
      </c>
      <c r="G90">
        <v>435</v>
      </c>
      <c r="H90">
        <v>0.33136579120300003</v>
      </c>
    </row>
    <row r="91" spans="1:8" x14ac:dyDescent="0.25">
      <c r="A91">
        <v>431</v>
      </c>
      <c r="B91">
        <f t="shared" si="3"/>
        <v>2.8770301624129933</v>
      </c>
      <c r="C91">
        <v>0.37598294844800001</v>
      </c>
      <c r="E91">
        <f t="shared" si="4"/>
        <v>1.170105790560809</v>
      </c>
      <c r="F91">
        <f t="shared" si="5"/>
        <v>2.8770301624129933</v>
      </c>
      <c r="G91">
        <v>431</v>
      </c>
      <c r="H91">
        <v>0.36706973054199998</v>
      </c>
    </row>
    <row r="92" spans="1:8" x14ac:dyDescent="0.25">
      <c r="A92">
        <v>427</v>
      </c>
      <c r="B92">
        <f t="shared" si="3"/>
        <v>2.9039812646370025</v>
      </c>
      <c r="C92">
        <v>0.42834501599199998</v>
      </c>
      <c r="E92">
        <f t="shared" si="4"/>
        <v>1.5473018911431922</v>
      </c>
      <c r="F92">
        <f t="shared" si="5"/>
        <v>2.9039812646370025</v>
      </c>
      <c r="G92">
        <v>427</v>
      </c>
      <c r="H92">
        <v>0.42589915221300001</v>
      </c>
    </row>
    <row r="93" spans="1:8" x14ac:dyDescent="0.25">
      <c r="A93">
        <v>424.00000000099999</v>
      </c>
      <c r="B93">
        <f t="shared" si="3"/>
        <v>2.9245283018798949</v>
      </c>
      <c r="C93">
        <v>0.47540321380900002</v>
      </c>
      <c r="E93">
        <f t="shared" si="4"/>
        <v>1.9330179359790334</v>
      </c>
      <c r="F93">
        <f t="shared" si="5"/>
        <v>2.9245283018798949</v>
      </c>
      <c r="G93">
        <v>424.00000000099999</v>
      </c>
      <c r="H93">
        <v>0.47489928910399998</v>
      </c>
    </row>
    <row r="94" spans="1:8" x14ac:dyDescent="0.25">
      <c r="A94">
        <v>421</v>
      </c>
      <c r="B94">
        <f t="shared" si="3"/>
        <v>2.9453681710213777</v>
      </c>
      <c r="C94">
        <v>0.52741909651800001</v>
      </c>
      <c r="E94">
        <f t="shared" si="4"/>
        <v>2.4131864581252485</v>
      </c>
      <c r="F94">
        <f t="shared" si="5"/>
        <v>2.9453681710213777</v>
      </c>
      <c r="G94">
        <v>421</v>
      </c>
      <c r="H94">
        <v>0.52777555265599996</v>
      </c>
    </row>
    <row r="95" spans="1:8" x14ac:dyDescent="0.25">
      <c r="A95">
        <v>417.00000000099999</v>
      </c>
      <c r="B95">
        <f t="shared" si="3"/>
        <v>2.973621103110375</v>
      </c>
      <c r="C95">
        <v>0.60213093782299998</v>
      </c>
      <c r="E95">
        <f t="shared" si="4"/>
        <v>3.2059234228444464</v>
      </c>
      <c r="F95">
        <f t="shared" si="5"/>
        <v>2.973621103110375</v>
      </c>
      <c r="G95">
        <v>417.00000000099999</v>
      </c>
      <c r="H95">
        <v>0.60239902154000002</v>
      </c>
    </row>
    <row r="96" spans="1:8" x14ac:dyDescent="0.25">
      <c r="A96">
        <v>414.00000000099999</v>
      </c>
      <c r="B96">
        <f t="shared" si="3"/>
        <v>2.9951690821183692</v>
      </c>
      <c r="C96">
        <v>0.64879290221200003</v>
      </c>
      <c r="E96">
        <f t="shared" si="4"/>
        <v>3.7761989590445477</v>
      </c>
      <c r="F96">
        <f t="shared" si="5"/>
        <v>2.9951690821183692</v>
      </c>
      <c r="G96">
        <v>414.00000000099999</v>
      </c>
      <c r="H96">
        <v>0.64857335450599995</v>
      </c>
    </row>
    <row r="97" spans="1:10" x14ac:dyDescent="0.25">
      <c r="A97">
        <v>411.00000000099999</v>
      </c>
      <c r="B97">
        <f t="shared" si="3"/>
        <v>3.0170316301629758</v>
      </c>
      <c r="C97">
        <v>0.698728661019</v>
      </c>
      <c r="E97">
        <f t="shared" si="4"/>
        <v>4.4440285700385367</v>
      </c>
      <c r="F97">
        <f t="shared" si="5"/>
        <v>3.0170316301629758</v>
      </c>
      <c r="G97">
        <v>411.00000000099999</v>
      </c>
      <c r="H97">
        <v>0.69712883509400003</v>
      </c>
    </row>
    <row r="98" spans="1:10" x14ac:dyDescent="0.25">
      <c r="A98">
        <v>407.99999999900001</v>
      </c>
      <c r="B98">
        <f t="shared" si="3"/>
        <v>3.0392156862819588</v>
      </c>
      <c r="C98">
        <v>0.76506628536900001</v>
      </c>
      <c r="E98">
        <f t="shared" si="4"/>
        <v>5.4065618088403795</v>
      </c>
      <c r="F98">
        <f t="shared" si="5"/>
        <v>3.0392156862819588</v>
      </c>
      <c r="G98">
        <v>407.99999999900001</v>
      </c>
      <c r="H98">
        <v>0.75692723641000004</v>
      </c>
    </row>
    <row r="99" spans="1:10" x14ac:dyDescent="0.25">
      <c r="A99">
        <v>405</v>
      </c>
      <c r="B99">
        <f t="shared" si="3"/>
        <v>3.0617283950617282</v>
      </c>
      <c r="C99">
        <v>0.84104284448</v>
      </c>
      <c r="E99">
        <f t="shared" si="4"/>
        <v>6.6308555078040055</v>
      </c>
      <c r="F99">
        <f t="shared" si="5"/>
        <v>3.0617283950617282</v>
      </c>
      <c r="G99">
        <v>405</v>
      </c>
      <c r="H99">
        <v>0.83852535119399996</v>
      </c>
    </row>
    <row r="100" spans="1:10" x14ac:dyDescent="0.25">
      <c r="A100">
        <v>402</v>
      </c>
      <c r="B100">
        <f t="shared" si="3"/>
        <v>3.0845771144278609</v>
      </c>
      <c r="C100">
        <v>0.94857188398100001</v>
      </c>
      <c r="E100">
        <f t="shared" si="4"/>
        <v>8.5611431690816815</v>
      </c>
      <c r="F100">
        <f t="shared" si="5"/>
        <v>3.0845771144278609</v>
      </c>
      <c r="G100">
        <v>402</v>
      </c>
      <c r="H100">
        <v>0.94954521796699998</v>
      </c>
    </row>
    <row r="101" spans="1:10" x14ac:dyDescent="0.25">
      <c r="A101">
        <v>400</v>
      </c>
      <c r="B101">
        <f t="shared" si="3"/>
        <v>3.1</v>
      </c>
      <c r="C101">
        <v>1.0253165634300001</v>
      </c>
      <c r="E101">
        <f t="shared" si="4"/>
        <v>10.102743670893933</v>
      </c>
      <c r="F101">
        <f t="shared" si="5"/>
        <v>3.1</v>
      </c>
      <c r="G101">
        <v>400</v>
      </c>
      <c r="H101">
        <v>1.0223998055100001</v>
      </c>
    </row>
    <row r="102" spans="1:10" x14ac:dyDescent="0.25">
      <c r="A102">
        <v>397</v>
      </c>
      <c r="B102">
        <f t="shared" si="3"/>
        <v>3.1234256926952142</v>
      </c>
      <c r="C102">
        <v>1.13335239539</v>
      </c>
      <c r="E102">
        <f t="shared" si="4"/>
        <v>12.531189297087725</v>
      </c>
      <c r="F102">
        <f t="shared" si="5"/>
        <v>3.1234256926952142</v>
      </c>
      <c r="G102">
        <v>397</v>
      </c>
      <c r="H102">
        <v>1.13374527134</v>
      </c>
    </row>
    <row r="103" spans="1:10" x14ac:dyDescent="0.25">
      <c r="A103">
        <v>394</v>
      </c>
      <c r="B103">
        <f t="shared" si="3"/>
        <v>3.1472081218274113</v>
      </c>
      <c r="C103">
        <v>1.26818136728</v>
      </c>
      <c r="E103">
        <f t="shared" si="4"/>
        <v>15.929922493069542</v>
      </c>
      <c r="F103">
        <f t="shared" si="5"/>
        <v>3.1472081218274113</v>
      </c>
      <c r="G103">
        <v>394</v>
      </c>
      <c r="H103">
        <v>1.2620906055600001</v>
      </c>
    </row>
    <row r="104" spans="1:10" x14ac:dyDescent="0.25">
      <c r="A104">
        <v>391</v>
      </c>
      <c r="B104">
        <f t="shared" si="3"/>
        <v>3.1713554987212276</v>
      </c>
      <c r="C104">
        <v>1.4478226198899999</v>
      </c>
      <c r="E104">
        <f t="shared" si="4"/>
        <v>21.082425315974671</v>
      </c>
      <c r="F104">
        <f t="shared" si="5"/>
        <v>3.1713554987212276</v>
      </c>
      <c r="G104">
        <v>391</v>
      </c>
      <c r="H104">
        <v>1.4418646902300001</v>
      </c>
      <c r="J104">
        <f>SLOPE(E120:E124, B120:B124)</f>
        <v>35296.787249292232</v>
      </c>
    </row>
    <row r="105" spans="1:10" x14ac:dyDescent="0.25">
      <c r="A105">
        <v>389.00000000099999</v>
      </c>
      <c r="B105">
        <f t="shared" si="3"/>
        <v>3.1876606683722684</v>
      </c>
      <c r="C105">
        <v>1.58719447297</v>
      </c>
      <c r="E105">
        <f t="shared" si="4"/>
        <v>25.597906749313424</v>
      </c>
      <c r="F105">
        <f t="shared" si="5"/>
        <v>3.1876606683722684</v>
      </c>
      <c r="G105">
        <v>389.00000000099999</v>
      </c>
      <c r="H105">
        <v>1.58387370192</v>
      </c>
      <c r="J105">
        <f>INTERCEPT(E120:E124,B120:B124)</f>
        <v>-120677.62055662423</v>
      </c>
    </row>
    <row r="106" spans="1:10" x14ac:dyDescent="0.25">
      <c r="A106">
        <v>386</v>
      </c>
      <c r="B106">
        <f t="shared" si="3"/>
        <v>3.2124352331606216</v>
      </c>
      <c r="C106">
        <v>1.8344549297799999</v>
      </c>
      <c r="E106">
        <f t="shared" si="4"/>
        <v>34.728246328307044</v>
      </c>
      <c r="F106">
        <f t="shared" si="5"/>
        <v>3.2124352331606216</v>
      </c>
      <c r="G106">
        <v>386</v>
      </c>
      <c r="H106">
        <v>1.83384091304</v>
      </c>
      <c r="J106" t="s">
        <v>4</v>
      </c>
    </row>
    <row r="107" spans="1:10" x14ac:dyDescent="0.25">
      <c r="A107">
        <v>384</v>
      </c>
      <c r="B107">
        <f t="shared" si="3"/>
        <v>3.2291666666666665</v>
      </c>
      <c r="C107">
        <v>2.0191596682899999</v>
      </c>
      <c r="E107">
        <f t="shared" si="4"/>
        <v>42.51304840682586</v>
      </c>
      <c r="F107">
        <f t="shared" si="5"/>
        <v>3.2291666666666665</v>
      </c>
      <c r="G107">
        <v>384</v>
      </c>
      <c r="H107">
        <v>2.0187069116199998</v>
      </c>
    </row>
    <row r="108" spans="1:10" x14ac:dyDescent="0.25">
      <c r="A108">
        <v>381</v>
      </c>
      <c r="B108">
        <f t="shared" si="3"/>
        <v>3.2545931758530182</v>
      </c>
      <c r="C108">
        <v>2.3596318258000002</v>
      </c>
      <c r="E108">
        <f t="shared" si="4"/>
        <v>58.976895684636411</v>
      </c>
      <c r="F108">
        <f t="shared" si="5"/>
        <v>3.2545931758530182</v>
      </c>
      <c r="G108">
        <v>381</v>
      </c>
      <c r="H108">
        <v>2.3555921264899999</v>
      </c>
    </row>
    <row r="109" spans="1:10" x14ac:dyDescent="0.25">
      <c r="A109">
        <v>384</v>
      </c>
      <c r="B109">
        <f t="shared" si="3"/>
        <v>3.2291666666666665</v>
      </c>
      <c r="C109">
        <v>7.8595452224400004</v>
      </c>
      <c r="E109">
        <f t="shared" si="4"/>
        <v>644.13330632096165</v>
      </c>
      <c r="F109">
        <f t="shared" si="5"/>
        <v>3.2291666666666665</v>
      </c>
      <c r="G109">
        <v>384</v>
      </c>
      <c r="H109">
        <v>7.8592505395699996</v>
      </c>
    </row>
    <row r="110" spans="1:10" x14ac:dyDescent="0.25">
      <c r="A110">
        <v>381</v>
      </c>
      <c r="B110">
        <f t="shared" si="3"/>
        <v>3.2545931758530182</v>
      </c>
      <c r="C110">
        <v>8.4387602577400003</v>
      </c>
      <c r="E110">
        <f t="shared" si="4"/>
        <v>754.31147897625601</v>
      </c>
      <c r="F110">
        <f t="shared" si="5"/>
        <v>3.2545931758530182</v>
      </c>
      <c r="G110">
        <v>381</v>
      </c>
      <c r="H110">
        <v>8.4387610888199998</v>
      </c>
    </row>
    <row r="111" spans="1:10" x14ac:dyDescent="0.25">
      <c r="A111">
        <v>378</v>
      </c>
      <c r="B111">
        <f t="shared" si="3"/>
        <v>3.2804232804232805</v>
      </c>
      <c r="C111">
        <v>8.7706860680500007</v>
      </c>
      <c r="E111">
        <f t="shared" si="4"/>
        <v>827.80282382037706</v>
      </c>
      <c r="F111">
        <f t="shared" si="5"/>
        <v>3.2804232804232805</v>
      </c>
      <c r="G111">
        <v>378</v>
      </c>
      <c r="H111">
        <v>8.7708604617999999</v>
      </c>
    </row>
    <row r="112" spans="1:10" x14ac:dyDescent="0.25">
      <c r="A112">
        <v>376</v>
      </c>
      <c r="B112">
        <f t="shared" si="3"/>
        <v>3.2978723404255321</v>
      </c>
      <c r="C112">
        <v>9.0173545367199992</v>
      </c>
      <c r="E112">
        <f t="shared" si="4"/>
        <v>884.3536465607682</v>
      </c>
      <c r="F112">
        <f t="shared" si="5"/>
        <v>3.2978723404255321</v>
      </c>
      <c r="G112">
        <v>376</v>
      </c>
      <c r="H112">
        <v>9.0176576026300008</v>
      </c>
    </row>
    <row r="113" spans="1:8" x14ac:dyDescent="0.25">
      <c r="A113">
        <v>373</v>
      </c>
      <c r="B113">
        <f t="shared" si="3"/>
        <v>3.3243967828418231</v>
      </c>
      <c r="C113">
        <v>9.6081077822399994</v>
      </c>
      <c r="E113">
        <f t="shared" si="4"/>
        <v>1020.2378682700555</v>
      </c>
      <c r="F113">
        <f t="shared" si="5"/>
        <v>3.3243967828418231</v>
      </c>
      <c r="G113">
        <v>373</v>
      </c>
      <c r="H113">
        <v>9.6087124811300004</v>
      </c>
    </row>
    <row r="114" spans="1:8" x14ac:dyDescent="0.25">
      <c r="A114">
        <v>370</v>
      </c>
      <c r="B114">
        <f t="shared" si="3"/>
        <v>3.3513513513513513</v>
      </c>
      <c r="C114">
        <v>10.146316394699999</v>
      </c>
      <c r="E114">
        <f t="shared" si="4"/>
        <v>1156.263253907787</v>
      </c>
      <c r="F114">
        <f t="shared" si="5"/>
        <v>3.3513513513513513</v>
      </c>
      <c r="G114">
        <v>370</v>
      </c>
      <c r="H114">
        <v>10.1471962232</v>
      </c>
    </row>
    <row r="115" spans="1:8" x14ac:dyDescent="0.25">
      <c r="A115">
        <v>367</v>
      </c>
      <c r="B115">
        <f t="shared" si="3"/>
        <v>3.3787465940054497</v>
      </c>
      <c r="C115">
        <v>10.8860552759</v>
      </c>
      <c r="E115">
        <f t="shared" si="4"/>
        <v>1352.8583054666342</v>
      </c>
      <c r="F115">
        <f t="shared" si="5"/>
        <v>3.3787465940054497</v>
      </c>
      <c r="G115">
        <v>367</v>
      </c>
      <c r="H115">
        <v>10.887310428999999</v>
      </c>
    </row>
    <row r="116" spans="1:8" x14ac:dyDescent="0.25">
      <c r="A116">
        <v>364</v>
      </c>
      <c r="B116">
        <f t="shared" si="3"/>
        <v>3.4065934065934065</v>
      </c>
      <c r="C116">
        <v>11.782592619300001</v>
      </c>
      <c r="E116">
        <f t="shared" si="4"/>
        <v>1611.0993692539535</v>
      </c>
      <c r="F116">
        <f t="shared" si="5"/>
        <v>3.4065934065934065</v>
      </c>
      <c r="G116">
        <v>364</v>
      </c>
      <c r="H116">
        <v>11.7843002737</v>
      </c>
    </row>
    <row r="117" spans="1:8" x14ac:dyDescent="0.25">
      <c r="A117">
        <v>362</v>
      </c>
      <c r="B117">
        <f t="shared" si="3"/>
        <v>3.4254143646408841</v>
      </c>
      <c r="C117">
        <v>12.4344396057</v>
      </c>
      <c r="E117">
        <f t="shared" si="4"/>
        <v>1814.1728526454817</v>
      </c>
      <c r="F117">
        <f t="shared" si="5"/>
        <v>3.4254143646408841</v>
      </c>
      <c r="G117">
        <v>362</v>
      </c>
      <c r="H117">
        <v>12.4364750191</v>
      </c>
    </row>
    <row r="118" spans="1:8" x14ac:dyDescent="0.25">
      <c r="A118">
        <v>359</v>
      </c>
      <c r="B118">
        <f t="shared" si="3"/>
        <v>3.4540389972144845</v>
      </c>
      <c r="C118">
        <v>13.561808987299999</v>
      </c>
      <c r="E118">
        <f t="shared" si="4"/>
        <v>2194.2682524275706</v>
      </c>
      <c r="F118">
        <f t="shared" si="5"/>
        <v>3.4540389972144845</v>
      </c>
      <c r="G118">
        <v>359</v>
      </c>
      <c r="H118">
        <v>13.564410396</v>
      </c>
    </row>
    <row r="119" spans="1:8" x14ac:dyDescent="0.25">
      <c r="A119">
        <v>356</v>
      </c>
      <c r="B119">
        <f t="shared" si="3"/>
        <v>3.4831460674157304</v>
      </c>
      <c r="C119">
        <v>14.9052237573</v>
      </c>
      <c r="E119">
        <f t="shared" si="4"/>
        <v>2695.3823146096242</v>
      </c>
      <c r="F119">
        <f t="shared" si="5"/>
        <v>3.4831460674157304</v>
      </c>
      <c r="G119">
        <v>356</v>
      </c>
      <c r="H119">
        <v>14.908496999400001</v>
      </c>
    </row>
    <row r="120" spans="1:8" x14ac:dyDescent="0.25">
      <c r="A120">
        <v>354</v>
      </c>
      <c r="B120">
        <f t="shared" si="3"/>
        <v>3.5028248587570623</v>
      </c>
      <c r="C120">
        <v>15.923230799600001</v>
      </c>
      <c r="E120">
        <f t="shared" si="4"/>
        <v>3110.9943785315099</v>
      </c>
      <c r="F120">
        <f t="shared" si="5"/>
        <v>3.5028248587570623</v>
      </c>
      <c r="G120">
        <v>354</v>
      </c>
      <c r="H120">
        <v>15.927012465200001</v>
      </c>
    </row>
    <row r="121" spans="1:8" x14ac:dyDescent="0.25">
      <c r="A121">
        <v>351</v>
      </c>
      <c r="B121">
        <f t="shared" si="3"/>
        <v>3.5327635327635329</v>
      </c>
      <c r="C121">
        <v>17.684162616799998</v>
      </c>
      <c r="E121">
        <f t="shared" si="4"/>
        <v>3902.9962778430304</v>
      </c>
      <c r="F121">
        <f t="shared" si="5"/>
        <v>3.5327635327635329</v>
      </c>
      <c r="G121">
        <v>351</v>
      </c>
      <c r="H121">
        <v>17.688819352900001</v>
      </c>
    </row>
    <row r="122" spans="1:8" x14ac:dyDescent="0.25">
      <c r="A122">
        <v>349</v>
      </c>
      <c r="B122">
        <f t="shared" si="3"/>
        <v>3.5530085959885387</v>
      </c>
      <c r="C122">
        <v>19.088486874800001</v>
      </c>
      <c r="E122">
        <f t="shared" si="4"/>
        <v>4599.7637228437197</v>
      </c>
      <c r="F122">
        <f t="shared" si="5"/>
        <v>3.5530085959885387</v>
      </c>
      <c r="G122">
        <v>349</v>
      </c>
      <c r="H122">
        <v>19.0938403587</v>
      </c>
    </row>
    <row r="123" spans="1:8" x14ac:dyDescent="0.25">
      <c r="A123">
        <v>346</v>
      </c>
      <c r="B123">
        <f t="shared" si="3"/>
        <v>3.5838150289017343</v>
      </c>
      <c r="C123">
        <v>21.2674020368</v>
      </c>
      <c r="E123">
        <f t="shared" si="4"/>
        <v>5809.2498407362</v>
      </c>
      <c r="F123">
        <f t="shared" si="5"/>
        <v>3.5838150289017343</v>
      </c>
      <c r="G123">
        <v>346</v>
      </c>
      <c r="H123">
        <v>21.273836406800001</v>
      </c>
    </row>
    <row r="124" spans="1:8" x14ac:dyDescent="0.25">
      <c r="A124">
        <v>344</v>
      </c>
      <c r="B124">
        <f t="shared" si="3"/>
        <v>3.6046511627906979</v>
      </c>
      <c r="C124">
        <v>22.643453017399999</v>
      </c>
      <c r="E124">
        <f t="shared" si="4"/>
        <v>6662.1099504286685</v>
      </c>
      <c r="F124">
        <f t="shared" si="5"/>
        <v>3.6046511627906979</v>
      </c>
      <c r="G124">
        <v>344</v>
      </c>
      <c r="H124">
        <v>22.650570116299999</v>
      </c>
    </row>
    <row r="125" spans="1:8" x14ac:dyDescent="0.25">
      <c r="A125">
        <v>341</v>
      </c>
      <c r="B125">
        <f t="shared" si="3"/>
        <v>3.6363636363636362</v>
      </c>
      <c r="C125">
        <v>23.596084321999999</v>
      </c>
      <c r="E125">
        <f t="shared" si="4"/>
        <v>7362.316632475161</v>
      </c>
      <c r="F125">
        <f t="shared" si="5"/>
        <v>3.6363636363636362</v>
      </c>
      <c r="G125">
        <v>341</v>
      </c>
      <c r="H125">
        <v>23.603682950900001</v>
      </c>
    </row>
    <row r="126" spans="1:8" x14ac:dyDescent="0.25">
      <c r="A126">
        <v>340</v>
      </c>
      <c r="B126">
        <f t="shared" si="3"/>
        <v>3.6470588235294117</v>
      </c>
      <c r="C126">
        <v>23.454477533599999</v>
      </c>
      <c r="E126">
        <f t="shared" si="4"/>
        <v>7317.0675188312171</v>
      </c>
      <c r="F126">
        <f t="shared" si="5"/>
        <v>3.6470588235294117</v>
      </c>
      <c r="G126">
        <v>340</v>
      </c>
      <c r="H126">
        <v>23.462006544899999</v>
      </c>
    </row>
    <row r="127" spans="1:8" x14ac:dyDescent="0.25">
      <c r="A127">
        <v>340</v>
      </c>
      <c r="B127">
        <f t="shared" si="3"/>
        <v>3.6470588235294117</v>
      </c>
      <c r="C127">
        <v>23.454477533599999</v>
      </c>
      <c r="E127">
        <f t="shared" si="4"/>
        <v>7317.0675188312171</v>
      </c>
      <c r="F127">
        <f t="shared" si="5"/>
        <v>3.6470588235294117</v>
      </c>
      <c r="G127">
        <v>340</v>
      </c>
      <c r="H127">
        <v>23.462006544899999</v>
      </c>
    </row>
    <row r="128" spans="1:8" x14ac:dyDescent="0.25">
      <c r="A128">
        <v>340</v>
      </c>
      <c r="B128">
        <f t="shared" si="3"/>
        <v>3.6470588235294117</v>
      </c>
      <c r="C128">
        <v>23.454477533599999</v>
      </c>
      <c r="E128">
        <f t="shared" si="4"/>
        <v>7317.0675188312171</v>
      </c>
      <c r="F128">
        <f t="shared" si="5"/>
        <v>3.6470588235294117</v>
      </c>
      <c r="G128">
        <v>340</v>
      </c>
      <c r="H128">
        <v>23.462006544899999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Linear Regression</vt:lpstr>
      <vt:lpstr>Sheet6</vt:lpstr>
      <vt:lpstr>EK047-3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2015-01-20T12:22:19Z</dcterms:created>
  <dcterms:modified xsi:type="dcterms:W3CDTF">2015-01-20T16:06:35Z</dcterms:modified>
</cp:coreProperties>
</file>