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\Documents\HirePurchaseSchedule\"/>
    </mc:Choice>
  </mc:AlternateContent>
  <xr:revisionPtr revIDLastSave="0" documentId="13_ncr:1_{E2D8023D-1960-4DBA-9F09-75316549EBB2}" xr6:coauthVersionLast="45" xr6:coauthVersionMax="45" xr10:uidLastSave="{00000000-0000-0000-0000-000000000000}"/>
  <bookViews>
    <workbookView xWindow="-110" yWindow="-110" windowWidth="19420" windowHeight="10420" xr2:uid="{7146D5C4-442F-4F93-BA2C-D51055C9CA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I72" i="1" l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G12" i="1"/>
  <c r="C8" i="1" l="1"/>
  <c r="C9" i="1" s="1"/>
</calcChain>
</file>

<file path=xl/sharedStrings.xml><?xml version="1.0" encoding="utf-8"?>
<sst xmlns="http://schemas.openxmlformats.org/spreadsheetml/2006/main" count="17" uniqueCount="16">
  <si>
    <t>principle</t>
  </si>
  <si>
    <t>tenor</t>
  </si>
  <si>
    <t>installment</t>
  </si>
  <si>
    <t>Int flat rate</t>
  </si>
  <si>
    <t>Period</t>
  </si>
  <si>
    <t>PrincPay</t>
  </si>
  <si>
    <t>IntPay</t>
  </si>
  <si>
    <t>PrincBalance</t>
  </si>
  <si>
    <t>Eir</t>
  </si>
  <si>
    <t>Data</t>
  </si>
  <si>
    <t>test with IRR() get eir per month</t>
  </si>
  <si>
    <t>test ipmt()</t>
  </si>
  <si>
    <t>var interest</t>
  </si>
  <si>
    <t>Eff rate per Yr</t>
  </si>
  <si>
    <t>eff rate per month</t>
  </si>
  <si>
    <t>IRR()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</si>
</sst>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00000"/>
    <numFmt numFmtId="166" formatCode="#,##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3EF8-699D-4700-AB8D-2DBD3B30A6DE}">
  <dimension ref="A1:J72"/>
  <sheetViews>
    <sheetView tabSelected="1" workbookViewId="0">
      <selection activeCell="C6" sqref="C6"/>
    </sheetView>
  </sheetViews>
  <sheetFormatPr defaultRowHeight="14.5" x14ac:dyDescent="0.35"/>
  <cols>
    <col min="1" max="1" width="12.90625" customWidth="1"/>
    <col min="2" max="2" width="9.08984375" customWidth="1"/>
    <col min="3" max="3" width="10.54296875" customWidth="1"/>
    <col min="4" max="4" width="12.453125" bestFit="1" customWidth="1"/>
    <col min="5" max="5" width="13.90625" customWidth="1"/>
    <col min="7" max="7" width="13.6328125" customWidth="1"/>
    <col min="9" max="9" width="11.453125" bestFit="1" customWidth="1"/>
    <col min="10" max="10" width="19.90625" customWidth="1"/>
  </cols>
  <sheetData>
    <row r="1" spans="1:10" x14ac:dyDescent="0.35">
      <c r="A1" s="5" t="s">
        <v>9</v>
      </c>
    </row>
    <row r="2" spans="1:10" x14ac:dyDescent="0.35">
      <c r="A2" s="7" t="s">
        <v>0</v>
      </c>
      <c r="C2">
        <v>3100000</v>
      </c>
    </row>
    <row r="3" spans="1:10" x14ac:dyDescent="0.35">
      <c r="A3" s="7" t="s">
        <v>1</v>
      </c>
      <c r="C3">
        <v>60</v>
      </c>
    </row>
    <row r="4" spans="1:10" x14ac:dyDescent="0.35">
      <c r="A4" s="7" t="s">
        <v>2</v>
      </c>
      <c r="C4" s="2">
        <v>113666.666667</v>
      </c>
    </row>
    <row r="5" spans="1:10" x14ac:dyDescent="0.35">
      <c r="A5" s="7" t="s">
        <v>3</v>
      </c>
      <c r="C5" s="1">
        <f>2.4/100</f>
        <v>2.4E-2</v>
      </c>
    </row>
    <row r="6" spans="1:10" x14ac:dyDescent="0.35">
      <c r="A6" s="7" t="s">
        <v>14</v>
      </c>
      <c r="C6" s="3">
        <v>3.7933206766045499E-3</v>
      </c>
    </row>
    <row r="7" spans="1:10" x14ac:dyDescent="0.35">
      <c r="A7" s="7" t="s">
        <v>13</v>
      </c>
      <c r="C7" s="3">
        <f>C6*12</f>
        <v>4.5519848119254601E-2</v>
      </c>
    </row>
    <row r="8" spans="1:10" ht="43.5" x14ac:dyDescent="0.35">
      <c r="A8" s="8" t="s">
        <v>10</v>
      </c>
      <c r="C8" s="3">
        <f>IRR(G12:G72)</f>
        <v>3.7933206697213784E-3</v>
      </c>
      <c r="D8" s="2"/>
    </row>
    <row r="9" spans="1:10" x14ac:dyDescent="0.35">
      <c r="A9" s="7" t="s">
        <v>15</v>
      </c>
      <c r="C9" s="3">
        <f>C8*12</f>
        <v>4.5519848036656541E-2</v>
      </c>
    </row>
    <row r="10" spans="1:10" s="10" customFormat="1" x14ac:dyDescent="0.35">
      <c r="A10" s="9"/>
      <c r="C10" s="11"/>
    </row>
    <row r="11" spans="1:10" s="5" customFormat="1" x14ac:dyDescent="0.35">
      <c r="A11" s="5" t="s">
        <v>4</v>
      </c>
      <c r="B11" s="6" t="s">
        <v>5</v>
      </c>
      <c r="C11" s="6" t="s">
        <v>6</v>
      </c>
      <c r="D11" s="6" t="s">
        <v>2</v>
      </c>
      <c r="E11" s="6" t="s">
        <v>7</v>
      </c>
      <c r="F11" s="5" t="s">
        <v>8</v>
      </c>
      <c r="I11" s="5" t="s">
        <v>11</v>
      </c>
      <c r="J11" s="5" t="s">
        <v>12</v>
      </c>
    </row>
    <row r="12" spans="1:10" x14ac:dyDescent="0.35">
      <c r="A12">
        <v>0</v>
      </c>
      <c r="B12">
        <v>0</v>
      </c>
      <c r="C12">
        <v>0</v>
      </c>
      <c r="D12">
        <v>0</v>
      </c>
      <c r="E12">
        <v>3100000</v>
      </c>
      <c r="F12">
        <v>3.7933206766045499E-3</v>
      </c>
      <c r="G12">
        <f>-E12</f>
        <v>-3100000</v>
      </c>
    </row>
    <row r="13" spans="1:10" x14ac:dyDescent="0.35">
      <c r="A13">
        <v>1</v>
      </c>
      <c r="B13">
        <v>46107.372581178301</v>
      </c>
      <c r="C13">
        <v>11759.2940974741</v>
      </c>
      <c r="D13">
        <v>57866.666666999998</v>
      </c>
      <c r="E13">
        <v>3053892.627419</v>
      </c>
      <c r="F13">
        <v>3.7933206766045499E-3</v>
      </c>
      <c r="G13">
        <f t="shared" ref="G13:G44" si="0">D13</f>
        <v>57866.666666999998</v>
      </c>
      <c r="I13" s="2">
        <f t="shared" ref="I13:I44" si="1">IPMT($C$7/12,A13,$C$3,-$C$2)</f>
        <v>11759.294097474105</v>
      </c>
      <c r="J13" s="4">
        <f>C13-I13</f>
        <v>0</v>
      </c>
    </row>
    <row r="14" spans="1:10" x14ac:dyDescent="0.35">
      <c r="A14">
        <v>2</v>
      </c>
      <c r="B14">
        <v>46282.272630934298</v>
      </c>
      <c r="C14">
        <v>11584.394047718</v>
      </c>
      <c r="D14">
        <v>57866.666666999998</v>
      </c>
      <c r="E14">
        <v>3007610.3547880002</v>
      </c>
      <c r="F14">
        <v>3.7933206766045499E-3</v>
      </c>
      <c r="G14">
        <f t="shared" si="0"/>
        <v>57866.666666999998</v>
      </c>
      <c r="I14" s="2">
        <f t="shared" si="1"/>
        <v>11584.394047718011</v>
      </c>
      <c r="J14" s="4">
        <f t="shared" ref="J14:J72" si="2">C14-I14</f>
        <v>0</v>
      </c>
    </row>
    <row r="15" spans="1:10" x14ac:dyDescent="0.35">
      <c r="A15">
        <v>3</v>
      </c>
      <c r="B15">
        <v>46457.836132665499</v>
      </c>
      <c r="C15">
        <v>11408.830545986801</v>
      </c>
      <c r="D15">
        <v>57866.666666999998</v>
      </c>
      <c r="E15">
        <v>2961152.5186549998</v>
      </c>
      <c r="F15">
        <v>3.7933206766045499E-3</v>
      </c>
      <c r="G15">
        <f t="shared" si="0"/>
        <v>57866.666666999998</v>
      </c>
      <c r="I15" s="2">
        <f t="shared" si="1"/>
        <v>11408.830545986841</v>
      </c>
      <c r="J15" s="4">
        <f t="shared" si="2"/>
        <v>-4.0017766878008842E-11</v>
      </c>
    </row>
    <row r="16" spans="1:10" x14ac:dyDescent="0.35">
      <c r="A16">
        <v>4</v>
      </c>
      <c r="B16">
        <v>46634.065603057898</v>
      </c>
      <c r="C16">
        <v>11232.601075594501</v>
      </c>
      <c r="D16">
        <v>57866.666666999998</v>
      </c>
      <c r="E16">
        <v>2914518.4530520001</v>
      </c>
      <c r="F16">
        <v>3.7933206766045499E-3</v>
      </c>
      <c r="G16">
        <f t="shared" si="0"/>
        <v>57866.666666999998</v>
      </c>
      <c r="I16" s="2">
        <f t="shared" si="1"/>
        <v>11232.601075594495</v>
      </c>
      <c r="J16" s="4">
        <f t="shared" si="2"/>
        <v>0</v>
      </c>
    </row>
    <row r="17" spans="1:10" x14ac:dyDescent="0.35">
      <c r="A17">
        <v>5</v>
      </c>
      <c r="B17">
        <v>46810.963568344101</v>
      </c>
      <c r="C17">
        <v>11055.703110308301</v>
      </c>
      <c r="D17">
        <v>57866.666666999998</v>
      </c>
      <c r="E17">
        <v>2867707.489484</v>
      </c>
      <c r="F17">
        <v>3.7933206766045499E-3</v>
      </c>
      <c r="G17">
        <f t="shared" si="0"/>
        <v>57866.666666999998</v>
      </c>
      <c r="I17" s="2">
        <f t="shared" si="1"/>
        <v>11055.703110308285</v>
      </c>
      <c r="J17" s="4">
        <f t="shared" si="2"/>
        <v>1.6370904631912708E-11</v>
      </c>
    </row>
    <row r="18" spans="1:10" x14ac:dyDescent="0.35">
      <c r="A18">
        <v>6</v>
      </c>
      <c r="B18">
        <v>46988.532564339701</v>
      </c>
      <c r="C18">
        <v>10878.134114312699</v>
      </c>
      <c r="D18">
        <v>57866.666666999998</v>
      </c>
      <c r="E18">
        <v>2820718.9569199998</v>
      </c>
      <c r="F18">
        <v>3.7933206766045499E-3</v>
      </c>
      <c r="G18">
        <f t="shared" si="0"/>
        <v>57866.666666999998</v>
      </c>
      <c r="I18" s="2">
        <f t="shared" si="1"/>
        <v>10878.134114312705</v>
      </c>
      <c r="J18" s="4">
        <f t="shared" si="2"/>
        <v>0</v>
      </c>
    </row>
    <row r="19" spans="1:10" x14ac:dyDescent="0.35">
      <c r="A19">
        <v>7</v>
      </c>
      <c r="B19">
        <v>47166.7751364793</v>
      </c>
      <c r="C19">
        <v>10699.8915421731</v>
      </c>
      <c r="D19">
        <v>57866.666666999998</v>
      </c>
      <c r="E19">
        <v>2773552.1817839998</v>
      </c>
      <c r="F19">
        <v>3.7933206766045499E-3</v>
      </c>
      <c r="G19">
        <f t="shared" si="0"/>
        <v>57866.666666999998</v>
      </c>
      <c r="I19" s="2">
        <f t="shared" si="1"/>
        <v>10699.891542173087</v>
      </c>
      <c r="J19" s="4">
        <f t="shared" si="2"/>
        <v>0</v>
      </c>
    </row>
    <row r="20" spans="1:10" x14ac:dyDescent="0.35">
      <c r="A20">
        <v>8</v>
      </c>
      <c r="B20">
        <v>47345.6938398532</v>
      </c>
      <c r="C20">
        <v>10520.9728387991</v>
      </c>
      <c r="D20">
        <v>57866.666666999998</v>
      </c>
      <c r="E20">
        <v>2726206.4879439999</v>
      </c>
      <c r="F20">
        <v>3.7933206766045499E-3</v>
      </c>
      <c r="G20">
        <f t="shared" si="0"/>
        <v>57866.666666999998</v>
      </c>
      <c r="I20" s="2">
        <f t="shared" si="1"/>
        <v>10520.972838799124</v>
      </c>
      <c r="J20" s="4">
        <f t="shared" si="2"/>
        <v>-2.3646862246096134E-11</v>
      </c>
    </row>
    <row r="21" spans="1:10" x14ac:dyDescent="0.35">
      <c r="A21">
        <v>9</v>
      </c>
      <c r="B21">
        <v>47525.291239244099</v>
      </c>
      <c r="C21">
        <v>10341.375439408201</v>
      </c>
      <c r="D21">
        <v>57866.666666999998</v>
      </c>
      <c r="E21">
        <v>2678681.196705</v>
      </c>
      <c r="F21">
        <v>3.7933206766045499E-3</v>
      </c>
      <c r="G21">
        <f t="shared" si="0"/>
        <v>57866.666666999998</v>
      </c>
      <c r="I21" s="2">
        <f t="shared" si="1"/>
        <v>10341.375439408223</v>
      </c>
      <c r="J21" s="4">
        <f t="shared" si="2"/>
        <v>-2.1827872842550278E-11</v>
      </c>
    </row>
    <row r="22" spans="1:10" x14ac:dyDescent="0.35">
      <c r="A22">
        <v>10</v>
      </c>
      <c r="B22">
        <v>47705.569909163598</v>
      </c>
      <c r="C22">
        <v>10161.0967694887</v>
      </c>
      <c r="D22">
        <v>57866.666666999998</v>
      </c>
      <c r="E22">
        <v>2630975.6267960002</v>
      </c>
      <c r="F22">
        <v>3.7933206766045499E-3</v>
      </c>
      <c r="G22">
        <f t="shared" si="0"/>
        <v>57866.666666999998</v>
      </c>
      <c r="I22" s="2">
        <f t="shared" si="1"/>
        <v>10161.096769488746</v>
      </c>
      <c r="J22" s="4">
        <f t="shared" si="2"/>
        <v>-4.5474735088646412E-11</v>
      </c>
    </row>
    <row r="23" spans="1:10" x14ac:dyDescent="0.35">
      <c r="A23">
        <v>11</v>
      </c>
      <c r="B23">
        <v>47886.532433889297</v>
      </c>
      <c r="C23">
        <v>9980.1342447631196</v>
      </c>
      <c r="D23">
        <v>57866.666666999998</v>
      </c>
      <c r="E23">
        <v>2583089.094362</v>
      </c>
      <c r="F23">
        <v>3.7933206766045499E-3</v>
      </c>
      <c r="G23">
        <f t="shared" si="0"/>
        <v>57866.666666999998</v>
      </c>
      <c r="I23" s="2">
        <f t="shared" si="1"/>
        <v>9980.1342447631105</v>
      </c>
      <c r="J23" s="4">
        <f t="shared" si="2"/>
        <v>0</v>
      </c>
    </row>
    <row r="24" spans="1:10" x14ac:dyDescent="0.35">
      <c r="A24">
        <v>12</v>
      </c>
      <c r="B24">
        <v>48068.181407501601</v>
      </c>
      <c r="C24">
        <v>9798.4852711507592</v>
      </c>
      <c r="D24">
        <v>57866.666666999998</v>
      </c>
      <c r="E24">
        <v>2535020.9129539998</v>
      </c>
      <c r="F24">
        <v>3.7933206766045499E-3</v>
      </c>
      <c r="G24">
        <f t="shared" si="0"/>
        <v>57866.666666999998</v>
      </c>
      <c r="I24" s="2">
        <f t="shared" si="1"/>
        <v>9798.4852711507428</v>
      </c>
      <c r="J24" s="4">
        <f t="shared" si="2"/>
        <v>1.6370904631912708E-11</v>
      </c>
    </row>
    <row r="25" spans="1:10" x14ac:dyDescent="0.35">
      <c r="A25">
        <v>13</v>
      </c>
      <c r="B25">
        <v>48250.519433921501</v>
      </c>
      <c r="C25">
        <v>9616.1472447309006</v>
      </c>
      <c r="D25">
        <v>57866.666666999998</v>
      </c>
      <c r="E25">
        <v>2486770.3935199999</v>
      </c>
      <c r="F25">
        <v>3.7933206766045499E-3</v>
      </c>
      <c r="G25">
        <f t="shared" si="0"/>
        <v>57866.666666999998</v>
      </c>
      <c r="I25" s="2">
        <f t="shared" si="1"/>
        <v>9616.1472447308915</v>
      </c>
      <c r="J25" s="4">
        <f t="shared" si="2"/>
        <v>0</v>
      </c>
    </row>
    <row r="26" spans="1:10" x14ac:dyDescent="0.35">
      <c r="A26">
        <v>14</v>
      </c>
      <c r="B26">
        <v>48433.549126947102</v>
      </c>
      <c r="C26">
        <v>9433.1175517053107</v>
      </c>
      <c r="D26">
        <v>57866.666666999998</v>
      </c>
      <c r="E26">
        <v>2438336.844393</v>
      </c>
      <c r="F26">
        <v>3.7933206766045499E-3</v>
      </c>
      <c r="G26">
        <f t="shared" si="0"/>
        <v>57866.666666999998</v>
      </c>
      <c r="I26" s="2">
        <f t="shared" si="1"/>
        <v>9433.1175517052889</v>
      </c>
      <c r="J26" s="4">
        <f t="shared" si="2"/>
        <v>2.1827872842550278E-11</v>
      </c>
    </row>
    <row r="27" spans="1:10" x14ac:dyDescent="0.35">
      <c r="A27">
        <v>15</v>
      </c>
      <c r="B27">
        <v>48617.273110291702</v>
      </c>
      <c r="C27">
        <v>9249.3935683607106</v>
      </c>
      <c r="D27">
        <v>57866.666666999998</v>
      </c>
      <c r="E27">
        <v>2389719.5712830001</v>
      </c>
      <c r="F27">
        <v>3.7933206766045499E-3</v>
      </c>
      <c r="G27">
        <f t="shared" si="0"/>
        <v>57866.666666999998</v>
      </c>
      <c r="I27" s="2">
        <f t="shared" si="1"/>
        <v>9249.3935683606996</v>
      </c>
      <c r="J27" s="4">
        <f t="shared" si="2"/>
        <v>0</v>
      </c>
    </row>
    <row r="28" spans="1:10" x14ac:dyDescent="0.35">
      <c r="A28">
        <v>16</v>
      </c>
      <c r="B28">
        <v>48801.694017621099</v>
      </c>
      <c r="C28">
        <v>9064.9726610313191</v>
      </c>
      <c r="D28">
        <v>57866.666666999998</v>
      </c>
      <c r="E28">
        <v>2340917.8772649998</v>
      </c>
      <c r="F28">
        <v>3.7933206766045499E-3</v>
      </c>
      <c r="G28">
        <f t="shared" si="0"/>
        <v>57866.666666999998</v>
      </c>
      <c r="I28" s="2">
        <f t="shared" si="1"/>
        <v>9064.972661031301</v>
      </c>
      <c r="J28" s="4">
        <f t="shared" si="2"/>
        <v>1.8189894035458565E-11</v>
      </c>
    </row>
    <row r="29" spans="1:10" x14ac:dyDescent="0.35">
      <c r="A29">
        <v>17</v>
      </c>
      <c r="B29">
        <v>48986.814492591402</v>
      </c>
      <c r="C29">
        <v>8879.8521860609508</v>
      </c>
      <c r="D29">
        <v>57866.666666999998</v>
      </c>
      <c r="E29">
        <v>2291931.0627720002</v>
      </c>
      <c r="F29">
        <v>3.7933206766045499E-3</v>
      </c>
      <c r="G29">
        <f t="shared" si="0"/>
        <v>57866.666666999998</v>
      </c>
      <c r="I29" s="2">
        <f t="shared" si="1"/>
        <v>8879.8521860609326</v>
      </c>
      <c r="J29" s="4">
        <f t="shared" si="2"/>
        <v>1.8189894035458565E-11</v>
      </c>
    </row>
    <row r="30" spans="1:10" x14ac:dyDescent="0.35">
      <c r="A30">
        <v>18</v>
      </c>
      <c r="B30">
        <v>49172.637188887202</v>
      </c>
      <c r="C30">
        <v>8694.0294897652093</v>
      </c>
      <c r="D30">
        <v>57866.666666999998</v>
      </c>
      <c r="E30">
        <v>2242758.4255829998</v>
      </c>
      <c r="F30">
        <v>3.7933206766045499E-3</v>
      </c>
      <c r="G30">
        <f t="shared" si="0"/>
        <v>57866.666666999998</v>
      </c>
      <c r="I30" s="2">
        <f t="shared" si="1"/>
        <v>8694.0294897651929</v>
      </c>
      <c r="J30" s="4">
        <f t="shared" si="2"/>
        <v>1.6370904631912708E-11</v>
      </c>
    </row>
    <row r="31" spans="1:10" x14ac:dyDescent="0.35">
      <c r="A31">
        <v>19</v>
      </c>
      <c r="B31">
        <v>49359.164770258998</v>
      </c>
      <c r="C31">
        <v>8507.5019083934203</v>
      </c>
      <c r="D31">
        <v>57866.666666999998</v>
      </c>
      <c r="E31">
        <v>2193399.2608130001</v>
      </c>
      <c r="F31">
        <v>3.7933206766045499E-3</v>
      </c>
      <c r="G31">
        <f t="shared" si="0"/>
        <v>57866.666666999998</v>
      </c>
      <c r="I31" s="2">
        <f t="shared" si="1"/>
        <v>8507.5019083934149</v>
      </c>
      <c r="J31" s="4">
        <f t="shared" si="2"/>
        <v>0</v>
      </c>
    </row>
    <row r="32" spans="1:10" x14ac:dyDescent="0.35">
      <c r="A32">
        <v>20</v>
      </c>
      <c r="B32">
        <v>49546.3999105619</v>
      </c>
      <c r="C32">
        <v>8320.2667680904797</v>
      </c>
      <c r="D32">
        <v>57866.666666999998</v>
      </c>
      <c r="E32">
        <v>2143852.8609020002</v>
      </c>
      <c r="F32">
        <v>3.7933206766045499E-3</v>
      </c>
      <c r="G32">
        <f t="shared" si="0"/>
        <v>57866.666666999998</v>
      </c>
      <c r="I32" s="2">
        <f t="shared" si="1"/>
        <v>8320.2667680904597</v>
      </c>
      <c r="J32" s="4">
        <f t="shared" si="2"/>
        <v>2.0008883439004421E-11</v>
      </c>
    </row>
    <row r="33" spans="1:10" x14ac:dyDescent="0.35">
      <c r="A33">
        <v>21</v>
      </c>
      <c r="B33">
        <v>49734.345293794002</v>
      </c>
      <c r="C33">
        <v>8132.3213848584201</v>
      </c>
      <c r="D33">
        <v>57866.666666999998</v>
      </c>
      <c r="E33">
        <v>2094118.5156080001</v>
      </c>
      <c r="F33">
        <v>3.7933206766045499E-3</v>
      </c>
      <c r="G33">
        <f t="shared" si="0"/>
        <v>57866.666666999998</v>
      </c>
      <c r="I33" s="2">
        <f t="shared" si="1"/>
        <v>8132.3213848584091</v>
      </c>
      <c r="J33" s="4">
        <f t="shared" si="2"/>
        <v>1.0913936421275139E-11</v>
      </c>
    </row>
    <row r="34" spans="1:10" x14ac:dyDescent="0.35">
      <c r="A34">
        <v>22</v>
      </c>
      <c r="B34">
        <v>49923.003614134301</v>
      </c>
      <c r="C34">
        <v>7943.6630645180803</v>
      </c>
      <c r="D34">
        <v>57866.666666999998</v>
      </c>
      <c r="E34">
        <v>2044195.5119940001</v>
      </c>
      <c r="F34">
        <v>3.7933206766045499E-3</v>
      </c>
      <c r="G34">
        <f t="shared" si="0"/>
        <v>57866.666666999998</v>
      </c>
      <c r="I34" s="2">
        <f t="shared" si="1"/>
        <v>7943.6630645180712</v>
      </c>
      <c r="J34" s="4">
        <f t="shared" si="2"/>
        <v>9.0949470177292824E-12</v>
      </c>
    </row>
    <row r="35" spans="1:10" x14ac:dyDescent="0.35">
      <c r="A35">
        <v>23</v>
      </c>
      <c r="B35">
        <v>50112.377575981998</v>
      </c>
      <c r="C35">
        <v>7754.2891026703901</v>
      </c>
      <c r="D35">
        <v>57866.666666999998</v>
      </c>
      <c r="E35">
        <v>1994083.134418</v>
      </c>
      <c r="F35">
        <v>3.7933206766045499E-3</v>
      </c>
      <c r="G35">
        <f t="shared" si="0"/>
        <v>57866.666666999998</v>
      </c>
      <c r="I35" s="2">
        <f t="shared" si="1"/>
        <v>7754.2891026703719</v>
      </c>
      <c r="J35" s="4">
        <f t="shared" si="2"/>
        <v>1.8189894035458565E-11</v>
      </c>
    </row>
    <row r="36" spans="1:10" x14ac:dyDescent="0.35">
      <c r="A36">
        <v>24</v>
      </c>
      <c r="B36">
        <v>50302.469893994799</v>
      </c>
      <c r="C36">
        <v>7564.1967846575899</v>
      </c>
      <c r="D36">
        <v>57866.666666999998</v>
      </c>
      <c r="E36">
        <v>1943780.6645239999</v>
      </c>
      <c r="F36">
        <v>3.7933206766045499E-3</v>
      </c>
      <c r="G36">
        <f t="shared" si="0"/>
        <v>57866.666666999998</v>
      </c>
      <c r="I36" s="2">
        <f t="shared" si="1"/>
        <v>7564.1967846575853</v>
      </c>
      <c r="J36" s="4">
        <f t="shared" si="2"/>
        <v>0</v>
      </c>
    </row>
    <row r="37" spans="1:10" x14ac:dyDescent="0.35">
      <c r="A37">
        <v>25</v>
      </c>
      <c r="B37">
        <v>50493.283293127999</v>
      </c>
      <c r="C37">
        <v>7373.3833855244302</v>
      </c>
      <c r="D37">
        <v>57866.666666999998</v>
      </c>
      <c r="E37">
        <v>1893287.3812309999</v>
      </c>
      <c r="F37">
        <v>3.7933206766045499E-3</v>
      </c>
      <c r="G37">
        <f t="shared" si="0"/>
        <v>57866.666666999998</v>
      </c>
      <c r="I37" s="2">
        <f t="shared" si="1"/>
        <v>7373.3833855244184</v>
      </c>
      <c r="J37" s="4">
        <f t="shared" si="2"/>
        <v>1.1823431123048067E-11</v>
      </c>
    </row>
    <row r="38" spans="1:10" x14ac:dyDescent="0.35">
      <c r="A38">
        <v>26</v>
      </c>
      <c r="B38">
        <v>50684.820508673401</v>
      </c>
      <c r="C38">
        <v>7181.8461699789596</v>
      </c>
      <c r="D38">
        <v>57866.666666999998</v>
      </c>
      <c r="E38">
        <v>1842602.560722</v>
      </c>
      <c r="F38">
        <v>3.7933206766045499E-3</v>
      </c>
      <c r="G38">
        <f t="shared" si="0"/>
        <v>57866.666666999998</v>
      </c>
      <c r="I38" s="2">
        <f t="shared" si="1"/>
        <v>7181.8461699789468</v>
      </c>
      <c r="J38" s="4">
        <f t="shared" si="2"/>
        <v>1.2732925824820995E-11</v>
      </c>
    </row>
    <row r="39" spans="1:10" x14ac:dyDescent="0.35">
      <c r="A39">
        <v>27</v>
      </c>
      <c r="B39">
        <v>50877.084286299003</v>
      </c>
      <c r="C39">
        <v>6989.5823923534199</v>
      </c>
      <c r="D39">
        <v>57866.666666999998</v>
      </c>
      <c r="E39">
        <v>1791725.4764360001</v>
      </c>
      <c r="F39">
        <v>3.7933206766045499E-3</v>
      </c>
      <c r="G39">
        <f t="shared" si="0"/>
        <v>57866.666666999998</v>
      </c>
      <c r="I39" s="2">
        <f t="shared" si="1"/>
        <v>6989.5823923534053</v>
      </c>
      <c r="J39" s="4">
        <f t="shared" si="2"/>
        <v>1.4551915228366852E-11</v>
      </c>
    </row>
    <row r="40" spans="1:10" x14ac:dyDescent="0.35">
      <c r="A40">
        <v>28</v>
      </c>
      <c r="B40">
        <v>51070.077382087497</v>
      </c>
      <c r="C40">
        <v>6796.58929656485</v>
      </c>
      <c r="D40">
        <v>57866.666666999998</v>
      </c>
      <c r="E40">
        <v>1740655.3990539999</v>
      </c>
      <c r="F40">
        <v>3.7933206766045499E-3</v>
      </c>
      <c r="G40">
        <f t="shared" si="0"/>
        <v>57866.666666999998</v>
      </c>
      <c r="I40" s="2">
        <f t="shared" si="1"/>
        <v>6796.5892965648363</v>
      </c>
      <c r="J40" s="4">
        <f t="shared" si="2"/>
        <v>1.3642420526593924E-11</v>
      </c>
    </row>
    <row r="41" spans="1:10" x14ac:dyDescent="0.35">
      <c r="A41">
        <v>29</v>
      </c>
      <c r="B41">
        <v>51263.802562576799</v>
      </c>
      <c r="C41">
        <v>6602.8641160755797</v>
      </c>
      <c r="D41">
        <v>57866.666666999998</v>
      </c>
      <c r="E41">
        <v>1689391.5964909999</v>
      </c>
      <c r="F41">
        <v>3.7933206766045499E-3</v>
      </c>
      <c r="G41">
        <f t="shared" si="0"/>
        <v>57866.666666999998</v>
      </c>
      <c r="I41" s="2">
        <f t="shared" si="1"/>
        <v>6602.8641160755697</v>
      </c>
      <c r="J41" s="4">
        <f t="shared" si="2"/>
        <v>1.0004441719502211E-11</v>
      </c>
    </row>
    <row r="42" spans="1:10" x14ac:dyDescent="0.35">
      <c r="A42">
        <v>30</v>
      </c>
      <c r="B42">
        <v>51458.262604798801</v>
      </c>
      <c r="C42">
        <v>6408.4040738535796</v>
      </c>
      <c r="D42">
        <v>57866.666666999998</v>
      </c>
      <c r="E42">
        <v>1637933.3338860001</v>
      </c>
      <c r="F42">
        <v>3.7933206766045499E-3</v>
      </c>
      <c r="G42">
        <f t="shared" si="0"/>
        <v>57866.666666999998</v>
      </c>
      <c r="I42" s="2">
        <f t="shared" si="1"/>
        <v>6408.404073853575</v>
      </c>
      <c r="J42" s="4">
        <f t="shared" si="2"/>
        <v>0</v>
      </c>
    </row>
    <row r="43" spans="1:10" x14ac:dyDescent="0.35">
      <c r="A43">
        <v>31</v>
      </c>
      <c r="B43">
        <v>51653.460296319703</v>
      </c>
      <c r="C43">
        <v>6213.2063823326498</v>
      </c>
      <c r="D43">
        <v>57866.666666999998</v>
      </c>
      <c r="E43">
        <v>1586279.87359</v>
      </c>
      <c r="F43">
        <v>3.7933206766045499E-3</v>
      </c>
      <c r="G43">
        <f t="shared" si="0"/>
        <v>57866.666666999998</v>
      </c>
      <c r="I43" s="2">
        <f t="shared" si="1"/>
        <v>6213.2063823326453</v>
      </c>
      <c r="J43" s="4">
        <f t="shared" si="2"/>
        <v>0</v>
      </c>
    </row>
    <row r="44" spans="1:10" x14ac:dyDescent="0.35">
      <c r="A44">
        <v>32</v>
      </c>
      <c r="B44">
        <v>51849.398435279902</v>
      </c>
      <c r="C44">
        <v>6017.2682433724503</v>
      </c>
      <c r="D44">
        <v>57866.666666999998</v>
      </c>
      <c r="E44">
        <v>1534430.4751550001</v>
      </c>
      <c r="F44">
        <v>3.7933206766045499E-3</v>
      </c>
      <c r="G44">
        <f t="shared" si="0"/>
        <v>57866.666666999998</v>
      </c>
      <c r="I44" s="2">
        <f t="shared" si="1"/>
        <v>6017.2682433724458</v>
      </c>
      <c r="J44" s="4">
        <f t="shared" si="2"/>
        <v>0</v>
      </c>
    </row>
    <row r="45" spans="1:10" x14ac:dyDescent="0.35">
      <c r="A45">
        <v>33</v>
      </c>
      <c r="B45">
        <v>52046.079830433999</v>
      </c>
      <c r="C45">
        <v>5820.5868482183996</v>
      </c>
      <c r="D45">
        <v>57866.666666999998</v>
      </c>
      <c r="E45">
        <v>1482384.3953249999</v>
      </c>
      <c r="F45">
        <v>3.7933206766045499E-3</v>
      </c>
      <c r="G45">
        <f t="shared" ref="G45:G72" si="3">D45</f>
        <v>57866.666666999998</v>
      </c>
      <c r="I45" s="2">
        <f t="shared" ref="I45:I72" si="4">IPMT($C$7/12,A45,$C$3,-$C$2)</f>
        <v>5820.5868482183905</v>
      </c>
      <c r="J45" s="4">
        <f t="shared" si="2"/>
        <v>9.0949470177292824E-12</v>
      </c>
    </row>
    <row r="46" spans="1:10" x14ac:dyDescent="0.35">
      <c r="A46">
        <v>34</v>
      </c>
      <c r="B46">
        <v>52243.507301190999</v>
      </c>
      <c r="C46">
        <v>5623.1593774614103</v>
      </c>
      <c r="D46">
        <v>57866.666666999998</v>
      </c>
      <c r="E46">
        <v>1430140.888024</v>
      </c>
      <c r="F46">
        <v>3.7933206766045499E-3</v>
      </c>
      <c r="G46">
        <f t="shared" si="3"/>
        <v>57866.666666999998</v>
      </c>
      <c r="I46" s="2">
        <f t="shared" si="4"/>
        <v>5623.1593774613948</v>
      </c>
      <c r="J46" s="4">
        <f t="shared" si="2"/>
        <v>1.546140993013978E-11</v>
      </c>
    </row>
    <row r="47" spans="1:10" x14ac:dyDescent="0.35">
      <c r="A47">
        <v>35</v>
      </c>
      <c r="B47">
        <v>52441.683677654903</v>
      </c>
      <c r="C47">
        <v>5424.9830009974503</v>
      </c>
      <c r="D47">
        <v>57866.666666999998</v>
      </c>
      <c r="E47">
        <v>1377699.204346</v>
      </c>
      <c r="F47">
        <v>3.7933206766045499E-3</v>
      </c>
      <c r="G47">
        <f t="shared" si="3"/>
        <v>57866.666666999998</v>
      </c>
      <c r="I47" s="2">
        <f t="shared" si="4"/>
        <v>5424.9830009974476</v>
      </c>
      <c r="J47" s="4">
        <f t="shared" si="2"/>
        <v>0</v>
      </c>
    </row>
    <row r="48" spans="1:10" x14ac:dyDescent="0.35">
      <c r="A48">
        <v>36</v>
      </c>
      <c r="B48">
        <v>52640.611800665298</v>
      </c>
      <c r="C48">
        <v>5226.0548779870496</v>
      </c>
      <c r="D48">
        <v>57866.666666999998</v>
      </c>
      <c r="E48">
        <v>1325058.5925449999</v>
      </c>
      <c r="F48">
        <v>3.7933206766045499E-3</v>
      </c>
      <c r="G48">
        <f t="shared" si="3"/>
        <v>57866.666666999998</v>
      </c>
      <c r="I48" s="2">
        <f t="shared" si="4"/>
        <v>5226.0548779870451</v>
      </c>
      <c r="J48" s="4">
        <f t="shared" si="2"/>
        <v>0</v>
      </c>
    </row>
    <row r="49" spans="1:10" x14ac:dyDescent="0.35">
      <c r="A49">
        <v>37</v>
      </c>
      <c r="B49">
        <v>52840.294521837903</v>
      </c>
      <c r="C49">
        <v>5026.3721568144701</v>
      </c>
      <c r="D49">
        <v>57866.666666999998</v>
      </c>
      <c r="E49">
        <v>1272218.2980229999</v>
      </c>
      <c r="F49">
        <v>3.7933206766045499E-3</v>
      </c>
      <c r="G49">
        <f t="shared" si="3"/>
        <v>57866.666666999998</v>
      </c>
      <c r="I49" s="2">
        <f t="shared" si="4"/>
        <v>5026.3721568144683</v>
      </c>
      <c r="J49" s="4">
        <f t="shared" si="2"/>
        <v>0</v>
      </c>
    </row>
    <row r="50" spans="1:10" x14ac:dyDescent="0.35">
      <c r="A50">
        <v>38</v>
      </c>
      <c r="B50">
        <v>53040.7347036055</v>
      </c>
      <c r="C50">
        <v>4825.9319750469103</v>
      </c>
      <c r="D50">
        <v>57866.666666999998</v>
      </c>
      <c r="E50">
        <v>1219177.5633189999</v>
      </c>
      <c r="F50">
        <v>3.7933206766045499E-3</v>
      </c>
      <c r="G50">
        <f t="shared" si="3"/>
        <v>57866.666666999998</v>
      </c>
      <c r="I50" s="2">
        <f t="shared" si="4"/>
        <v>4825.9319750469076</v>
      </c>
      <c r="J50" s="4">
        <f t="shared" si="2"/>
        <v>0</v>
      </c>
    </row>
    <row r="51" spans="1:10" x14ac:dyDescent="0.35">
      <c r="A51">
        <v>39</v>
      </c>
      <c r="B51">
        <v>53241.935219259001</v>
      </c>
      <c r="C51">
        <v>4624.7314593934298</v>
      </c>
      <c r="D51">
        <v>57866.666666999998</v>
      </c>
      <c r="E51">
        <v>1165935.6281000001</v>
      </c>
      <c r="F51">
        <v>3.7933206766045499E-3</v>
      </c>
      <c r="G51">
        <f t="shared" si="3"/>
        <v>57866.666666999998</v>
      </c>
      <c r="I51" s="2">
        <f t="shared" si="4"/>
        <v>4624.7314593934261</v>
      </c>
      <c r="J51" s="4">
        <f t="shared" si="2"/>
        <v>0</v>
      </c>
    </row>
    <row r="52" spans="1:10" x14ac:dyDescent="0.35">
      <c r="A52">
        <v>40</v>
      </c>
      <c r="B52">
        <v>53443.898952988602</v>
      </c>
      <c r="C52">
        <v>4422.7677256637699</v>
      </c>
      <c r="D52">
        <v>57866.666666999998</v>
      </c>
      <c r="E52">
        <v>1112491.729147</v>
      </c>
      <c r="F52">
        <v>3.7933206766045499E-3</v>
      </c>
      <c r="G52">
        <f t="shared" si="3"/>
        <v>57866.666666999998</v>
      </c>
      <c r="I52" s="2">
        <f t="shared" si="4"/>
        <v>4422.7677256637717</v>
      </c>
      <c r="J52" s="4">
        <f t="shared" si="2"/>
        <v>0</v>
      </c>
    </row>
    <row r="53" spans="1:10" x14ac:dyDescent="0.35">
      <c r="A53">
        <v>41</v>
      </c>
      <c r="B53">
        <v>53646.628799925304</v>
      </c>
      <c r="C53">
        <v>4220.0378787270402</v>
      </c>
      <c r="D53">
        <v>57866.666666999998</v>
      </c>
      <c r="E53">
        <v>1058845.1003469999</v>
      </c>
      <c r="F53">
        <v>3.7933206766045499E-3</v>
      </c>
      <c r="G53">
        <f t="shared" si="3"/>
        <v>57866.666666999998</v>
      </c>
      <c r="I53" s="2">
        <f t="shared" si="4"/>
        <v>4220.0378787270365</v>
      </c>
      <c r="J53" s="4">
        <f t="shared" si="2"/>
        <v>0</v>
      </c>
    </row>
    <row r="54" spans="1:10" x14ac:dyDescent="0.35">
      <c r="A54">
        <v>42</v>
      </c>
      <c r="B54">
        <v>53850.127666182198</v>
      </c>
      <c r="C54">
        <v>4016.5390124701498</v>
      </c>
      <c r="D54">
        <v>57866.666666999998</v>
      </c>
      <c r="E54">
        <v>1004994.972681</v>
      </c>
      <c r="F54">
        <v>3.7933206766045499E-3</v>
      </c>
      <c r="G54">
        <f t="shared" si="3"/>
        <v>57866.666666999998</v>
      </c>
      <c r="I54" s="2">
        <f t="shared" si="4"/>
        <v>4016.5390124701516</v>
      </c>
      <c r="J54" s="4">
        <f t="shared" si="2"/>
        <v>0</v>
      </c>
    </row>
    <row r="55" spans="1:10" x14ac:dyDescent="0.35">
      <c r="A55">
        <v>43</v>
      </c>
      <c r="B55">
        <v>54054.398468896099</v>
      </c>
      <c r="C55">
        <v>3812.2682097562301</v>
      </c>
      <c r="D55">
        <v>57866.666666999998</v>
      </c>
      <c r="E55">
        <v>950940.57421200001</v>
      </c>
      <c r="F55">
        <v>3.7933206766045499E-3</v>
      </c>
      <c r="G55">
        <f t="shared" si="3"/>
        <v>57866.666666999998</v>
      </c>
      <c r="I55" s="2">
        <f t="shared" si="4"/>
        <v>3812.2682097562283</v>
      </c>
      <c r="J55" s="4">
        <f t="shared" si="2"/>
        <v>0</v>
      </c>
    </row>
    <row r="56" spans="1:10" x14ac:dyDescent="0.35">
      <c r="A56">
        <v>44</v>
      </c>
      <c r="B56">
        <v>54259.444136269602</v>
      </c>
      <c r="C56">
        <v>3607.2225423827399</v>
      </c>
      <c r="D56">
        <v>57866.666666999998</v>
      </c>
      <c r="E56">
        <v>896681.130076</v>
      </c>
      <c r="F56">
        <v>3.7933206766045499E-3</v>
      </c>
      <c r="G56">
        <f t="shared" si="3"/>
        <v>57866.666666999998</v>
      </c>
      <c r="I56" s="2">
        <f t="shared" si="4"/>
        <v>3607.2225423827445</v>
      </c>
      <c r="J56" s="4">
        <f t="shared" si="2"/>
        <v>-4.5474735088646412E-12</v>
      </c>
    </row>
    <row r="57" spans="1:10" x14ac:dyDescent="0.35">
      <c r="A57">
        <v>45</v>
      </c>
      <c r="B57">
        <v>54465.267607612797</v>
      </c>
      <c r="C57">
        <v>3401.3990710395601</v>
      </c>
      <c r="D57">
        <v>57866.666666999998</v>
      </c>
      <c r="E57">
        <v>842215.86246800004</v>
      </c>
      <c r="F57">
        <v>3.7933206766045499E-3</v>
      </c>
      <c r="G57">
        <f t="shared" si="3"/>
        <v>57866.666666999998</v>
      </c>
      <c r="I57" s="2">
        <f t="shared" si="4"/>
        <v>3401.3990710395638</v>
      </c>
      <c r="J57" s="4">
        <f t="shared" si="2"/>
        <v>-3.637978807091713E-12</v>
      </c>
    </row>
    <row r="58" spans="1:10" x14ac:dyDescent="0.35">
      <c r="A58">
        <v>46</v>
      </c>
      <c r="B58">
        <v>54671.871833385601</v>
      </c>
      <c r="C58">
        <v>3194.7948452668102</v>
      </c>
      <c r="D58">
        <v>57866.666666999998</v>
      </c>
      <c r="E58">
        <v>787543.99063500005</v>
      </c>
      <c r="F58">
        <v>3.7933206766045499E-3</v>
      </c>
      <c r="G58">
        <f t="shared" si="3"/>
        <v>57866.666666999998</v>
      </c>
      <c r="I58" s="2">
        <f t="shared" si="4"/>
        <v>3194.794845266807</v>
      </c>
      <c r="J58" s="4">
        <f t="shared" si="2"/>
        <v>0</v>
      </c>
    </row>
    <row r="59" spans="1:10" x14ac:dyDescent="0.35">
      <c r="A59">
        <v>47</v>
      </c>
      <c r="B59">
        <v>54879.2597752398</v>
      </c>
      <c r="C59">
        <v>2987.40690341256</v>
      </c>
      <c r="D59">
        <v>57866.666666999998</v>
      </c>
      <c r="E59">
        <v>732664.73086000001</v>
      </c>
      <c r="F59">
        <v>3.7933206766045499E-3</v>
      </c>
      <c r="G59">
        <f t="shared" si="3"/>
        <v>57866.666666999998</v>
      </c>
      <c r="I59" s="2">
        <f t="shared" si="4"/>
        <v>2987.4069034125523</v>
      </c>
      <c r="J59" s="4">
        <f t="shared" si="2"/>
        <v>7.73070496506989E-12</v>
      </c>
    </row>
    <row r="60" spans="1:10" x14ac:dyDescent="0.35">
      <c r="A60">
        <v>48</v>
      </c>
      <c r="B60">
        <v>55087.434406061999</v>
      </c>
      <c r="C60">
        <v>2779.23227259038</v>
      </c>
      <c r="D60">
        <v>57866.666666999998</v>
      </c>
      <c r="E60">
        <v>677577.29645400005</v>
      </c>
      <c r="F60">
        <v>3.7933206766045499E-3</v>
      </c>
      <c r="G60">
        <f t="shared" si="3"/>
        <v>57866.666666999998</v>
      </c>
      <c r="I60" s="2">
        <f t="shared" si="4"/>
        <v>2779.2322725903832</v>
      </c>
      <c r="J60" s="4">
        <f t="shared" si="2"/>
        <v>0</v>
      </c>
    </row>
    <row r="61" spans="1:10" x14ac:dyDescent="0.35">
      <c r="A61">
        <v>49</v>
      </c>
      <c r="B61">
        <v>55296.398710015601</v>
      </c>
      <c r="C61">
        <v>2570.2679686367701</v>
      </c>
      <c r="D61">
        <v>57866.666666999998</v>
      </c>
      <c r="E61">
        <v>622280.89774399996</v>
      </c>
      <c r="F61">
        <v>3.7933206766045499E-3</v>
      </c>
      <c r="G61">
        <f t="shared" si="3"/>
        <v>57866.666666999998</v>
      </c>
      <c r="I61" s="2">
        <f t="shared" si="4"/>
        <v>2570.2679686367724</v>
      </c>
      <c r="J61" s="4">
        <f t="shared" si="2"/>
        <v>0</v>
      </c>
    </row>
    <row r="62" spans="1:10" x14ac:dyDescent="0.35">
      <c r="A62">
        <v>50</v>
      </c>
      <c r="B62">
        <v>55506.155682584103</v>
      </c>
      <c r="C62">
        <v>2360.5109960682998</v>
      </c>
      <c r="D62">
        <v>57866.666666999998</v>
      </c>
      <c r="E62">
        <v>566774.74206099997</v>
      </c>
      <c r="F62">
        <v>3.7933206766045499E-3</v>
      </c>
      <c r="G62">
        <f t="shared" si="3"/>
        <v>57866.666666999998</v>
      </c>
      <c r="I62" s="2">
        <f t="shared" si="4"/>
        <v>2360.5109960683026</v>
      </c>
      <c r="J62" s="4">
        <f t="shared" si="2"/>
        <v>0</v>
      </c>
    </row>
    <row r="63" spans="1:10" x14ac:dyDescent="0.35">
      <c r="A63">
        <v>51</v>
      </c>
      <c r="B63">
        <v>55716.708330613699</v>
      </c>
      <c r="C63">
        <v>2149.95834803872</v>
      </c>
      <c r="D63">
        <v>57866.666666999998</v>
      </c>
      <c r="E63">
        <v>511058.03373000002</v>
      </c>
      <c r="F63">
        <v>3.7933206766045499E-3</v>
      </c>
      <c r="G63">
        <f t="shared" si="3"/>
        <v>57866.666666999998</v>
      </c>
      <c r="I63" s="2">
        <f t="shared" si="4"/>
        <v>2149.9583480387259</v>
      </c>
      <c r="J63" s="4">
        <f t="shared" si="2"/>
        <v>-5.9117155615240335E-12</v>
      </c>
    </row>
    <row r="64" spans="1:10" x14ac:dyDescent="0.35">
      <c r="A64">
        <v>52</v>
      </c>
      <c r="B64">
        <v>55928.059672356503</v>
      </c>
      <c r="C64">
        <v>1938.6070062958599</v>
      </c>
      <c r="D64">
        <v>57866.666666999998</v>
      </c>
      <c r="E64">
        <v>455129.97405800002</v>
      </c>
      <c r="F64">
        <v>3.7933206766045499E-3</v>
      </c>
      <c r="G64">
        <f t="shared" si="3"/>
        <v>57866.666666999998</v>
      </c>
      <c r="I64" s="2">
        <f t="shared" si="4"/>
        <v>1938.6070062958647</v>
      </c>
      <c r="J64" s="4">
        <f t="shared" si="2"/>
        <v>-4.7748471843078732E-12</v>
      </c>
    </row>
    <row r="65" spans="1:10" x14ac:dyDescent="0.35">
      <c r="A65">
        <v>53</v>
      </c>
      <c r="B65">
        <v>56140.212737513997</v>
      </c>
      <c r="C65">
        <v>1726.45394113834</v>
      </c>
      <c r="D65">
        <v>57866.666666999998</v>
      </c>
      <c r="E65">
        <v>398989.76131999999</v>
      </c>
      <c r="F65">
        <v>3.7933206766045499E-3</v>
      </c>
      <c r="G65">
        <f t="shared" si="3"/>
        <v>57866.666666999998</v>
      </c>
      <c r="I65" s="2">
        <f t="shared" si="4"/>
        <v>1726.4539411383428</v>
      </c>
      <c r="J65" s="4">
        <f t="shared" si="2"/>
        <v>-2.7284841053187847E-12</v>
      </c>
    </row>
    <row r="66" spans="1:10" x14ac:dyDescent="0.35">
      <c r="A66">
        <v>54</v>
      </c>
      <c r="B66">
        <v>56353.170567280198</v>
      </c>
      <c r="C66">
        <v>1513.4961113721499</v>
      </c>
      <c r="D66">
        <v>57866.666666999998</v>
      </c>
      <c r="E66">
        <v>342636.590753</v>
      </c>
      <c r="F66">
        <v>3.7933206766045499E-3</v>
      </c>
      <c r="G66">
        <f t="shared" si="3"/>
        <v>57866.666666999998</v>
      </c>
      <c r="I66" s="2">
        <f t="shared" si="4"/>
        <v>1513.4961113721533</v>
      </c>
      <c r="J66" s="4">
        <f t="shared" si="2"/>
        <v>-3.4106051316484809E-12</v>
      </c>
    </row>
    <row r="67" spans="1:10" x14ac:dyDescent="0.35">
      <c r="A67">
        <v>55</v>
      </c>
      <c r="B67">
        <v>56566.9362143853</v>
      </c>
      <c r="C67">
        <v>1299.7304642670599</v>
      </c>
      <c r="D67">
        <v>57866.666666999998</v>
      </c>
      <c r="E67">
        <v>286069.65453900001</v>
      </c>
      <c r="F67">
        <v>3.7933206766045499E-3</v>
      </c>
      <c r="G67">
        <f t="shared" si="3"/>
        <v>57866.666666999998</v>
      </c>
      <c r="I67" s="2">
        <f t="shared" si="4"/>
        <v>1299.7304642670672</v>
      </c>
      <c r="J67" s="4">
        <f t="shared" si="2"/>
        <v>-7.2759576141834259E-12</v>
      </c>
    </row>
    <row r="68" spans="1:10" x14ac:dyDescent="0.35">
      <c r="A68">
        <v>56</v>
      </c>
      <c r="B68">
        <v>56781.512743139501</v>
      </c>
      <c r="C68">
        <v>1085.15393551286</v>
      </c>
      <c r="D68">
        <v>57866.666666999998</v>
      </c>
      <c r="E68">
        <v>229288.14179600001</v>
      </c>
      <c r="F68">
        <v>3.7933206766045499E-3</v>
      </c>
      <c r="G68">
        <f t="shared" si="3"/>
        <v>57866.666666999998</v>
      </c>
      <c r="I68" s="2">
        <f t="shared" si="4"/>
        <v>1085.1539355128693</v>
      </c>
      <c r="J68" s="4">
        <f t="shared" si="2"/>
        <v>-9.3223206931725144E-12</v>
      </c>
    </row>
    <row r="69" spans="1:10" x14ac:dyDescent="0.35">
      <c r="A69">
        <v>57</v>
      </c>
      <c r="B69">
        <v>56996.903229476899</v>
      </c>
      <c r="C69">
        <v>869.76344917543395</v>
      </c>
      <c r="D69">
        <v>57866.666666999998</v>
      </c>
      <c r="E69">
        <v>172291.23856699999</v>
      </c>
      <c r="F69">
        <v>3.7933206766045499E-3</v>
      </c>
      <c r="G69">
        <f t="shared" si="3"/>
        <v>57866.666666999998</v>
      </c>
      <c r="I69" s="2">
        <f t="shared" si="4"/>
        <v>869.76344917543452</v>
      </c>
      <c r="J69" s="4">
        <f t="shared" si="2"/>
        <v>0</v>
      </c>
    </row>
    <row r="70" spans="1:10" x14ac:dyDescent="0.35">
      <c r="A70">
        <v>58</v>
      </c>
      <c r="B70">
        <v>57213.1107609998</v>
      </c>
      <c r="C70">
        <v>653.555917652625</v>
      </c>
      <c r="D70">
        <v>57866.666666999998</v>
      </c>
      <c r="E70">
        <v>115078.127806</v>
      </c>
      <c r="F70">
        <v>3.7933206766045499E-3</v>
      </c>
      <c r="G70">
        <f t="shared" si="3"/>
        <v>57866.666666999998</v>
      </c>
      <c r="I70" s="2">
        <f t="shared" si="4"/>
        <v>653.55591765263171</v>
      </c>
      <c r="J70" s="4">
        <f t="shared" si="2"/>
        <v>-6.7075234255753458E-12</v>
      </c>
    </row>
    <row r="71" spans="1:10" x14ac:dyDescent="0.35">
      <c r="A71">
        <v>59</v>
      </c>
      <c r="B71">
        <v>57430.138437022302</v>
      </c>
      <c r="C71">
        <v>436.528241630065</v>
      </c>
      <c r="D71">
        <v>57866.666666999998</v>
      </c>
      <c r="E71">
        <v>57647.989369000003</v>
      </c>
      <c r="F71">
        <v>3.7933206766045499E-3</v>
      </c>
      <c r="G71">
        <f t="shared" si="3"/>
        <v>57866.666666999998</v>
      </c>
      <c r="I71" s="2">
        <f t="shared" si="4"/>
        <v>436.52824163006602</v>
      </c>
      <c r="J71" s="4">
        <f t="shared" si="2"/>
        <v>-1.0231815394945443E-12</v>
      </c>
    </row>
    <row r="72" spans="1:10" x14ac:dyDescent="0.35">
      <c r="A72">
        <v>60</v>
      </c>
      <c r="B72">
        <v>57647.989368615701</v>
      </c>
      <c r="C72">
        <v>218.67731003663999</v>
      </c>
      <c r="D72">
        <v>57866.666666999998</v>
      </c>
      <c r="E72">
        <v>0</v>
      </c>
      <c r="F72">
        <v>3.7933206766045499E-3</v>
      </c>
      <c r="G72">
        <f t="shared" si="3"/>
        <v>57866.666666999998</v>
      </c>
      <c r="I72" s="2">
        <f t="shared" si="4"/>
        <v>218.67731003664849</v>
      </c>
      <c r="J72" s="4">
        <f t="shared" si="2"/>
        <v>-8.4980911196907982E-12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</dc:creator>
  <cp:lastModifiedBy>kik</cp:lastModifiedBy>
  <dcterms:created xsi:type="dcterms:W3CDTF">2019-10-28T12:39:18Z</dcterms:created>
  <dcterms:modified xsi:type="dcterms:W3CDTF">2020-03-31T09:22:10Z</dcterms:modified>
</cp:coreProperties>
</file>