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TestPathDurations" r:id="rId3" sheetId="1"/>
    <sheet name="ModelEntityVisitCount" r:id="rId4" sheetId="2"/>
    <sheet name="ModelStats" r:id="rId5" sheetId="3"/>
  </sheets>
</workbook>
</file>

<file path=xl/sharedStrings.xml><?xml version="1.0" encoding="utf-8"?>
<sst xmlns="http://schemas.openxmlformats.org/spreadsheetml/2006/main" count="490" uniqueCount="117">
  <si>
    <t/>
  </si>
  <si>
    <t>Test Model Name</t>
  </si>
  <si>
    <t>Model visit seq num</t>
  </si>
  <si>
    <t>Steps (via nodes and edges)</t>
  </si>
  <si>
    <t>Entity visit seq num</t>
  </si>
  <si>
    <t>Date</t>
  </si>
  <si>
    <t>Time</t>
  </si>
  <si>
    <t>DURATION for each step (seconds)</t>
  </si>
  <si>
    <t>Failure?</t>
  </si>
  <si>
    <t>Age_Confirmation</t>
  </si>
  <si>
    <t>v_Start</t>
  </si>
  <si>
    <t>21/04/2021</t>
  </si>
  <si>
    <t>11:11:49.357</t>
  </si>
  <si>
    <t>00:00.045</t>
  </si>
  <si>
    <t>e_Go_To_Age_Check_Page</t>
  </si>
  <si>
    <t>11:11:49.402</t>
  </si>
  <si>
    <t>00:00.001</t>
  </si>
  <si>
    <t>v_Verify_In_Age_Page_SHARED</t>
  </si>
  <si>
    <t>11:11:49.403</t>
  </si>
  <si>
    <t>00:04.987</t>
  </si>
  <si>
    <t>e_Click_Over_16</t>
  </si>
  <si>
    <t>11:11:54.390</t>
  </si>
  <si>
    <t>00:00.690</t>
  </si>
  <si>
    <t>v_Over_16_Age_Confirmation_Message</t>
  </si>
  <si>
    <t>11:11:55.080</t>
  </si>
  <si>
    <t>00:00.620</t>
  </si>
  <si>
    <t>e_Click_Confirm_Over_16</t>
  </si>
  <si>
    <t>11:11:55.700</t>
  </si>
  <si>
    <t>00:00.678</t>
  </si>
  <si>
    <t>v_Verify_In_Location_Page_SHARED</t>
  </si>
  <si>
    <t>11:11:56.378</t>
  </si>
  <si>
    <t>00:00.310</t>
  </si>
  <si>
    <t>Location_Confirmation</t>
  </si>
  <si>
    <t>11:11:56.688</t>
  </si>
  <si>
    <t>00:01.724</t>
  </si>
  <si>
    <t>e_Click_No</t>
  </si>
  <si>
    <t>11:11:58.412</t>
  </si>
  <si>
    <t>00:00.257</t>
  </si>
  <si>
    <t>v_Invalid_Location_Warning_Message</t>
  </si>
  <si>
    <t>11:11:58.669</t>
  </si>
  <si>
    <t>00:00.608</t>
  </si>
  <si>
    <t>e_Click_Ok</t>
  </si>
  <si>
    <t>11:11:59.277</t>
  </si>
  <si>
    <t>00:00.155</t>
  </si>
  <si>
    <t>11:11:59.432</t>
  </si>
  <si>
    <t>00:00.610</t>
  </si>
  <si>
    <t>11:12:00.042</t>
  </si>
  <si>
    <t>00:00.040</t>
  </si>
  <si>
    <t>11:12:00.082</t>
  </si>
  <si>
    <t>00:00.038</t>
  </si>
  <si>
    <t>11:12:00.120</t>
  </si>
  <si>
    <t>00:00.204</t>
  </si>
  <si>
    <t>11:12:00.324</t>
  </si>
  <si>
    <t>00:00.583</t>
  </si>
  <si>
    <t>11:12:00.907</t>
  </si>
  <si>
    <t>00:00.208</t>
  </si>
  <si>
    <t>11:12:01.115</t>
  </si>
  <si>
    <t>00:00.615</t>
  </si>
  <si>
    <t>e_Click_Yes</t>
  </si>
  <si>
    <t>11:12:01.730</t>
  </si>
  <si>
    <t>00:00.271</t>
  </si>
  <si>
    <t>v_Verify_In_Helping_Others_Page_SHARED</t>
  </si>
  <si>
    <t>11:12:02.001</t>
  </si>
  <si>
    <t>00:01.519</t>
  </si>
  <si>
    <t>e_Click_Back_Arrow</t>
  </si>
  <si>
    <t>11:12:03.520</t>
  </si>
  <si>
    <t>00:00.302</t>
  </si>
  <si>
    <t>11:12:03.822</t>
  </si>
  <si>
    <t>00:00.496</t>
  </si>
  <si>
    <t>TEST_RESULT</t>
  </si>
  <si>
    <t>11:12:04.318</t>
  </si>
  <si>
    <t>Successful</t>
  </si>
  <si>
    <t>Model #</t>
  </si>
  <si>
    <t>Entity (nodes and edges)</t>
  </si>
  <si>
    <t>Visit count of entity</t>
  </si>
  <si>
    <t>Total visit count of model entities</t>
  </si>
  <si>
    <t>Total time on entity</t>
  </si>
  <si>
    <t>Total time on model</t>
  </si>
  <si>
    <t>1/2</t>
  </si>
  <si>
    <t>00:00:04.987</t>
  </si>
  <si>
    <t>00:00:00.045</t>
  </si>
  <si>
    <t>v_12_15_Age_Confirmation_Message</t>
  </si>
  <si>
    <t>00:00:00.000</t>
  </si>
  <si>
    <t>v_Verify_Secondary_School_Check</t>
  </si>
  <si>
    <t>00:00:00.620</t>
  </si>
  <si>
    <t>v_Verify_Secondary_School_Warning_Message</t>
  </si>
  <si>
    <t>v_Verify_In_Parent_Required_Check_Page</t>
  </si>
  <si>
    <t>v_Verify_In_Parent_Optional_Check_Page</t>
  </si>
  <si>
    <t>00:00:00.350</t>
  </si>
  <si>
    <t>00:00:00.001</t>
  </si>
  <si>
    <t>e_Click_Am_12_15</t>
  </si>
  <si>
    <t>e_Click_Back_Button_11ACM3_VIAPS1</t>
  </si>
  <si>
    <t>e_Click_Back_Arrow_VSSC4_VIAPS1</t>
  </si>
  <si>
    <t>e_Click_Under_12</t>
  </si>
  <si>
    <t>00:00:00.690</t>
  </si>
  <si>
    <t>e_Click_Back_Button_O1ACM5_VIAPS1</t>
  </si>
  <si>
    <t>e_Click_Back_Arrow_VIPRCP7_VSSC4</t>
  </si>
  <si>
    <t>e_Click_Back_Arrow_VIPOCP8_VIAPS1</t>
  </si>
  <si>
    <t>e_Click_To_Confirm_Am_12_15</t>
  </si>
  <si>
    <t>e_Click_Continue_Button</t>
  </si>
  <si>
    <t>00:00:00.678</t>
  </si>
  <si>
    <t>00:00:07.371</t>
  </si>
  <si>
    <t>2/2</t>
  </si>
  <si>
    <t>00:00:03.483</t>
  </si>
  <si>
    <t>00:00:01.191</t>
  </si>
  <si>
    <t>00:00:01.519</t>
  </si>
  <si>
    <t>00:00:00.461</t>
  </si>
  <si>
    <t>00:00:00.363</t>
  </si>
  <si>
    <t>00:00:00.271</t>
  </si>
  <si>
    <t>00:00:00.302</t>
  </si>
  <si>
    <t>00:00:07.590</t>
  </si>
  <si>
    <t>Total</t>
  </si>
  <si>
    <t>00:00:14.961</t>
  </si>
  <si>
    <t># of Nodes</t>
  </si>
  <si>
    <t># of Edges</t>
  </si>
  <si>
    <t>Total # of entities</t>
  </si>
  <si>
    <t>SUM exec of entities</t>
  </si>
</sst>
</file>

<file path=xl/styles.xml><?xml version="1.0" encoding="utf-8"?>
<styleSheet xmlns="http://schemas.openxmlformats.org/spreadsheetml/2006/main">
  <numFmts count="4">
    <numFmt numFmtId="164" formatCode="d/m/yy h:mm:ss.000"/>
    <numFmt numFmtId="165" formatCode="d/m/yy"/>
    <numFmt numFmtId="166" formatCode="h:mm:ss.000"/>
    <numFmt numFmtId="167" formatCode="mm:ss.000"/>
  </numFmts>
  <fonts count="20">
    <font>
      <sz val="11.0"/>
      <color indexed="8"/>
      <name val="Calibri"/>
      <family val="2"/>
      <scheme val="minor"/>
    </font>
    <font>
      <name val="Calibri"/>
      <sz val="15.0"/>
      <b val="true"/>
    </font>
    <font>
      <name val="Calibri"/>
      <sz val="15.0"/>
      <b val="true"/>
    </font>
    <font>
      <name val="Calibri"/>
      <sz val="15.0"/>
      <b val="true"/>
    </font>
    <font>
      <name val="Calibri"/>
      <sz val="15.0"/>
      <b val="true"/>
    </font>
    <font>
      <name val="Calibri"/>
      <sz val="15.0"/>
      <b val="true"/>
    </font>
    <font>
      <name val="Calibri"/>
      <sz val="15.0"/>
      <b val="true"/>
    </font>
    <font>
      <name val="Calibri"/>
      <sz val="11.0"/>
    </font>
    <font>
      <name val="Calibri"/>
      <sz val="11.0"/>
    </font>
    <font>
      <name val="Calibri"/>
      <sz val="14.0"/>
      <b val="true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4.0"/>
      <b val="true"/>
    </font>
  </fonts>
  <fills count="8">
    <fill>
      <patternFill patternType="none"/>
    </fill>
    <fill>
      <patternFill patternType="darkGray"/>
    </fill>
    <fill>
      <patternFill patternType="none">
        <fgColor rgb="99CE73"/>
      </patternFill>
    </fill>
    <fill>
      <patternFill patternType="solid">
        <fgColor rgb="99CE73"/>
      </patternFill>
    </fill>
    <fill>
      <patternFill patternType="none">
        <fgColor rgb="FFFFFF"/>
      </patternFill>
    </fill>
    <fill>
      <patternFill patternType="solid">
        <fgColor rgb="FFFFFF"/>
      </patternFill>
    </fill>
    <fill>
      <patternFill patternType="none">
        <fgColor rgb="A8B3C7"/>
      </patternFill>
    </fill>
    <fill>
      <patternFill patternType="solid">
        <fgColor rgb="A8B3C7"/>
      </patternFill>
    </fill>
  </fills>
  <borders count="5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0">
    <xf numFmtId="0" fontId="0" fillId="0" borderId="0" xfId="0"/>
    <xf numFmtId="0" fontId="1" fillId="3" borderId="4" xfId="0" applyFill="true" applyFont="true" applyBorder="true">
      <alignment horizontal="center" vertical="center"/>
    </xf>
    <xf numFmtId="164" fontId="2" fillId="3" borderId="4" xfId="0" applyFill="true" applyFont="true" applyBorder="true" applyNumberFormat="true">
      <alignment horizontal="center" vertical="center"/>
    </xf>
    <xf numFmtId="165" fontId="3" fillId="3" borderId="4" xfId="0" applyFill="true" applyFont="true" applyBorder="true" applyNumberFormat="true">
      <alignment horizontal="center" vertical="center"/>
    </xf>
    <xf numFmtId="166" fontId="4" fillId="3" borderId="4" xfId="0" applyFill="true" applyFont="true" applyBorder="true" applyNumberFormat="true">
      <alignment horizontal="center" vertical="center"/>
    </xf>
    <xf numFmtId="167" fontId="5" fillId="3" borderId="4" xfId="0" applyFill="true" applyFont="true" applyBorder="true" applyNumberFormat="true">
      <alignment horizontal="center" vertical="center"/>
    </xf>
    <xf numFmtId="166" fontId="6" fillId="3" borderId="4" xfId="0" applyFill="true" applyFont="true" applyBorder="true" applyNumberFormat="true">
      <alignment horizontal="center" vertical="center"/>
    </xf>
    <xf numFmtId="0" fontId="7" fillId="5" borderId="4" xfId="0" applyFill="true" applyFont="true" applyBorder="true">
      <alignment horizontal="distributed" vertical="center"/>
    </xf>
    <xf numFmtId="0" fontId="8" fillId="7" borderId="4" xfId="0" applyFill="true" applyFont="true" applyBorder="true">
      <alignment horizontal="distributed" vertical="center"/>
    </xf>
    <xf numFmtId="0" fontId="9" fillId="7" borderId="4" xfId="0" applyFill="true" applyFont="true" applyBorder="true">
      <alignment horizontal="distributed" vertical="center"/>
    </xf>
    <xf numFmtId="164" fontId="10" fillId="5" borderId="4" xfId="0" applyFill="true" applyFont="true" applyBorder="true" applyNumberFormat="true">
      <alignment horizontal="distributed" vertical="center"/>
    </xf>
    <xf numFmtId="165" fontId="11" fillId="5" borderId="4" xfId="0" applyFill="true" applyFont="true" applyBorder="true" applyNumberFormat="true">
      <alignment horizontal="distributed" vertical="center"/>
    </xf>
    <xf numFmtId="165" fontId="12" fillId="7" borderId="4" xfId="0" applyFill="true" applyFont="true" applyBorder="true" applyNumberFormat="true">
      <alignment horizontal="distributed" vertical="center"/>
    </xf>
    <xf numFmtId="166" fontId="13" fillId="5" borderId="4" xfId="0" applyFill="true" applyFont="true" applyBorder="true" applyNumberFormat="true">
      <alignment horizontal="distributed" vertical="center"/>
    </xf>
    <xf numFmtId="166" fontId="14" fillId="7" borderId="4" xfId="0" applyFill="true" applyFont="true" applyBorder="true" applyNumberFormat="true">
      <alignment horizontal="distributed" vertical="center"/>
    </xf>
    <xf numFmtId="167" fontId="15" fillId="5" borderId="4" xfId="0" applyFill="true" applyFont="true" applyBorder="true" applyNumberFormat="true">
      <alignment horizontal="distributed" vertical="center"/>
    </xf>
    <xf numFmtId="167" fontId="16" fillId="7" borderId="4" xfId="0" applyFill="true" applyFont="true" applyBorder="true" applyNumberFormat="true">
      <alignment horizontal="distributed" vertical="center"/>
    </xf>
    <xf numFmtId="166" fontId="17" fillId="5" borderId="4" xfId="0" applyFill="true" applyFont="true" applyBorder="true" applyNumberFormat="true">
      <alignment horizontal="distributed" vertical="center"/>
    </xf>
    <xf numFmtId="166" fontId="18" fillId="7" borderId="4" xfId="0" applyFill="true" applyFont="true" applyBorder="true" applyNumberFormat="true">
      <alignment horizontal="distributed" vertical="center"/>
    </xf>
    <xf numFmtId="166" fontId="19" fillId="7" borderId="4" xfId="0" applyFill="true" applyFont="true" applyBorder="true" applyNumberFormat="true">
      <alignment horizontal="distributed" vertical="center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H24"/>
  <sheetViews>
    <sheetView workbookViewId="0" tabSelected="true"/>
  </sheetViews>
  <sheetFormatPr defaultRowHeight="15.0" baseColWidth="45"/>
  <sheetData>
    <row r="1" ht="40.0" customHeight="true">
      <c r="A1" t="s" s="1">
        <v>1</v>
      </c>
      <c r="B1" t="s" s="1">
        <v>2</v>
      </c>
      <c r="C1" t="s" s="1">
        <v>3</v>
      </c>
      <c r="D1" t="s" s="1">
        <v>4</v>
      </c>
      <c r="E1" t="s" s="3">
        <v>5</v>
      </c>
      <c r="F1" t="s" s="4">
        <v>6</v>
      </c>
      <c r="G1" t="s" s="5">
        <v>7</v>
      </c>
      <c r="H1" t="s" s="1">
        <v>8</v>
      </c>
    </row>
    <row r="2" ht="25.0" customHeight="true">
      <c r="A2" t="s" s="8">
        <v>9</v>
      </c>
      <c r="B2" t="n" s="8">
        <v>1.0</v>
      </c>
      <c r="C2" t="s" s="8">
        <v>10</v>
      </c>
      <c r="D2" t="n" s="8">
        <v>1.0</v>
      </c>
      <c r="E2" t="s" s="12">
        <v>11</v>
      </c>
      <c r="F2" t="s" s="14">
        <v>12</v>
      </c>
      <c r="G2" t="s" s="16">
        <v>13</v>
      </c>
      <c r="H2" t="s" s="8">
        <v>0</v>
      </c>
    </row>
    <row r="3" ht="25.0" customHeight="true">
      <c r="A3" s="7"/>
      <c r="B3" s="7"/>
      <c r="C3" t="s" s="7">
        <v>14</v>
      </c>
      <c r="D3" t="n" s="7">
        <v>1.0</v>
      </c>
      <c r="E3" t="s" s="11">
        <v>11</v>
      </c>
      <c r="F3" t="s" s="13">
        <v>15</v>
      </c>
      <c r="G3" t="s" s="15">
        <v>16</v>
      </c>
      <c r="H3" t="s" s="7">
        <v>0</v>
      </c>
    </row>
    <row r="4" ht="25.0" customHeight="true">
      <c r="A4" s="7"/>
      <c r="B4" s="7"/>
      <c r="C4" t="s" s="7">
        <v>17</v>
      </c>
      <c r="D4" t="n" s="7">
        <v>1.0</v>
      </c>
      <c r="E4" t="s" s="11">
        <v>11</v>
      </c>
      <c r="F4" t="s" s="13">
        <v>18</v>
      </c>
      <c r="G4" t="s" s="15">
        <v>19</v>
      </c>
      <c r="H4" t="s" s="7">
        <v>0</v>
      </c>
    </row>
    <row r="5" ht="25.0" customHeight="true">
      <c r="A5" s="7"/>
      <c r="B5" s="7"/>
      <c r="C5" t="s" s="7">
        <v>20</v>
      </c>
      <c r="D5" t="n" s="7">
        <v>1.0</v>
      </c>
      <c r="E5" t="s" s="11">
        <v>11</v>
      </c>
      <c r="F5" t="s" s="13">
        <v>21</v>
      </c>
      <c r="G5" t="s" s="15">
        <v>22</v>
      </c>
      <c r="H5" t="s" s="7">
        <v>0</v>
      </c>
    </row>
    <row r="6" ht="25.0" customHeight="true">
      <c r="A6" s="7"/>
      <c r="B6" s="7"/>
      <c r="C6" t="s" s="7">
        <v>23</v>
      </c>
      <c r="D6" t="n" s="7">
        <v>1.0</v>
      </c>
      <c r="E6" t="s" s="11">
        <v>11</v>
      </c>
      <c r="F6" t="s" s="13">
        <v>24</v>
      </c>
      <c r="G6" t="s" s="15">
        <v>25</v>
      </c>
      <c r="H6" t="s" s="7">
        <v>0</v>
      </c>
    </row>
    <row r="7" ht="25.0" customHeight="true">
      <c r="A7" s="7"/>
      <c r="B7" s="7"/>
      <c r="C7" t="s" s="7">
        <v>26</v>
      </c>
      <c r="D7" t="n" s="7">
        <v>1.0</v>
      </c>
      <c r="E7" t="s" s="11">
        <v>11</v>
      </c>
      <c r="F7" t="s" s="13">
        <v>27</v>
      </c>
      <c r="G7" t="s" s="15">
        <v>28</v>
      </c>
      <c r="H7" t="s" s="7">
        <v>0</v>
      </c>
    </row>
    <row r="8" ht="25.0" customHeight="true">
      <c r="A8" s="7"/>
      <c r="B8" s="7"/>
      <c r="C8" t="s" s="7">
        <v>29</v>
      </c>
      <c r="D8" t="n" s="7">
        <v>1.0</v>
      </c>
      <c r="E8" t="s" s="11">
        <v>11</v>
      </c>
      <c r="F8" t="s" s="13">
        <v>30</v>
      </c>
      <c r="G8" t="s" s="15">
        <v>31</v>
      </c>
      <c r="H8" t="s" s="7">
        <v>0</v>
      </c>
    </row>
    <row r="9" ht="25.0" customHeight="true">
      <c r="A9" t="s" s="8">
        <v>32</v>
      </c>
      <c r="B9" t="n" s="8">
        <v>1.0</v>
      </c>
      <c r="C9" t="s" s="8">
        <v>29</v>
      </c>
      <c r="D9" t="n" s="8">
        <v>1.0</v>
      </c>
      <c r="E9" t="s" s="12">
        <v>11</v>
      </c>
      <c r="F9" t="s" s="14">
        <v>33</v>
      </c>
      <c r="G9" t="s" s="16">
        <v>34</v>
      </c>
      <c r="H9" t="s" s="8">
        <v>0</v>
      </c>
    </row>
    <row r="10" ht="25.0" customHeight="true">
      <c r="A10" s="7"/>
      <c r="B10" s="7"/>
      <c r="C10" t="s" s="7">
        <v>35</v>
      </c>
      <c r="D10" t="n" s="7">
        <v>1.0</v>
      </c>
      <c r="E10" t="s" s="11">
        <v>11</v>
      </c>
      <c r="F10" t="s" s="13">
        <v>36</v>
      </c>
      <c r="G10" t="s" s="15">
        <v>37</v>
      </c>
      <c r="H10" t="s" s="7">
        <v>0</v>
      </c>
    </row>
    <row r="11" ht="25.0" customHeight="true">
      <c r="A11" s="7"/>
      <c r="B11" s="7"/>
      <c r="C11" t="s" s="7">
        <v>38</v>
      </c>
      <c r="D11" t="n" s="7">
        <v>1.0</v>
      </c>
      <c r="E11" t="s" s="11">
        <v>11</v>
      </c>
      <c r="F11" t="s" s="13">
        <v>39</v>
      </c>
      <c r="G11" t="s" s="15">
        <v>40</v>
      </c>
      <c r="H11" t="s" s="7">
        <v>0</v>
      </c>
    </row>
    <row r="12" ht="25.0" customHeight="true">
      <c r="A12" s="7"/>
      <c r="B12" s="7"/>
      <c r="C12" t="s" s="7">
        <v>41</v>
      </c>
      <c r="D12" t="n" s="7">
        <v>1.0</v>
      </c>
      <c r="E12" t="s" s="11">
        <v>11</v>
      </c>
      <c r="F12" t="s" s="13">
        <v>42</v>
      </c>
      <c r="G12" t="s" s="15">
        <v>43</v>
      </c>
      <c r="H12" t="s" s="7">
        <v>0</v>
      </c>
    </row>
    <row r="13" ht="25.0" customHeight="true">
      <c r="A13" s="7"/>
      <c r="B13" s="7"/>
      <c r="C13" t="s" s="7">
        <v>29</v>
      </c>
      <c r="D13" t="n" s="7">
        <v>2.0</v>
      </c>
      <c r="E13" t="s" s="11">
        <v>11</v>
      </c>
      <c r="F13" t="s" s="13">
        <v>44</v>
      </c>
      <c r="G13" t="s" s="15">
        <v>45</v>
      </c>
      <c r="H13" t="s" s="7">
        <v>0</v>
      </c>
    </row>
    <row r="14" ht="25.0" customHeight="true">
      <c r="A14" t="s" s="8">
        <v>9</v>
      </c>
      <c r="B14" t="n" s="8">
        <v>2.0</v>
      </c>
      <c r="C14" t="s" s="8">
        <v>29</v>
      </c>
      <c r="D14" t="n" s="8">
        <v>2.0</v>
      </c>
      <c r="E14" t="s" s="12">
        <v>11</v>
      </c>
      <c r="F14" t="s" s="14">
        <v>46</v>
      </c>
      <c r="G14" t="s" s="16">
        <v>47</v>
      </c>
      <c r="H14" t="s" s="8">
        <v>0</v>
      </c>
    </row>
    <row r="15" ht="25.0" customHeight="true">
      <c r="A15" t="s" s="8">
        <v>32</v>
      </c>
      <c r="B15" t="n" s="8">
        <v>2.0</v>
      </c>
      <c r="C15" t="s" s="8">
        <v>29</v>
      </c>
      <c r="D15" t="n" s="8">
        <v>3.0</v>
      </c>
      <c r="E15" t="s" s="12">
        <v>11</v>
      </c>
      <c r="F15" t="s" s="14">
        <v>48</v>
      </c>
      <c r="G15" t="s" s="16">
        <v>49</v>
      </c>
      <c r="H15" t="s" s="8">
        <v>0</v>
      </c>
    </row>
    <row r="16" ht="25.0" customHeight="true">
      <c r="A16" s="7"/>
      <c r="B16" s="7"/>
      <c r="C16" t="s" s="7">
        <v>35</v>
      </c>
      <c r="D16" t="n" s="7">
        <v>2.0</v>
      </c>
      <c r="E16" t="s" s="11">
        <v>11</v>
      </c>
      <c r="F16" t="s" s="13">
        <v>50</v>
      </c>
      <c r="G16" t="s" s="15">
        <v>51</v>
      </c>
      <c r="H16" t="s" s="7">
        <v>0</v>
      </c>
    </row>
    <row r="17" ht="25.0" customHeight="true">
      <c r="A17" s="7"/>
      <c r="B17" s="7"/>
      <c r="C17" t="s" s="7">
        <v>38</v>
      </c>
      <c r="D17" t="n" s="7">
        <v>2.0</v>
      </c>
      <c r="E17" t="s" s="11">
        <v>11</v>
      </c>
      <c r="F17" t="s" s="13">
        <v>52</v>
      </c>
      <c r="G17" t="s" s="15">
        <v>53</v>
      </c>
      <c r="H17" t="s" s="7">
        <v>0</v>
      </c>
    </row>
    <row r="18" ht="25.0" customHeight="true">
      <c r="A18" s="7"/>
      <c r="B18" s="7"/>
      <c r="C18" t="s" s="7">
        <v>41</v>
      </c>
      <c r="D18" t="n" s="7">
        <v>2.0</v>
      </c>
      <c r="E18" t="s" s="11">
        <v>11</v>
      </c>
      <c r="F18" t="s" s="13">
        <v>54</v>
      </c>
      <c r="G18" t="s" s="15">
        <v>55</v>
      </c>
      <c r="H18" t="s" s="7">
        <v>0</v>
      </c>
    </row>
    <row r="19" ht="25.0" customHeight="true">
      <c r="A19" s="7"/>
      <c r="B19" s="7"/>
      <c r="C19" t="s" s="7">
        <v>29</v>
      </c>
      <c r="D19" t="n" s="7">
        <v>4.0</v>
      </c>
      <c r="E19" t="s" s="11">
        <v>11</v>
      </c>
      <c r="F19" t="s" s="13">
        <v>56</v>
      </c>
      <c r="G19" t="s" s="15">
        <v>57</v>
      </c>
      <c r="H19" t="s" s="7">
        <v>0</v>
      </c>
    </row>
    <row r="20" ht="25.0" customHeight="true">
      <c r="A20" s="7"/>
      <c r="B20" s="7"/>
      <c r="C20" t="s" s="7">
        <v>58</v>
      </c>
      <c r="D20" t="n" s="7">
        <v>1.0</v>
      </c>
      <c r="E20" t="s" s="11">
        <v>11</v>
      </c>
      <c r="F20" t="s" s="13">
        <v>59</v>
      </c>
      <c r="G20" t="s" s="15">
        <v>60</v>
      </c>
      <c r="H20" t="s" s="7">
        <v>0</v>
      </c>
    </row>
    <row r="21" ht="25.0" customHeight="true">
      <c r="A21" s="7"/>
      <c r="B21" s="7"/>
      <c r="C21" t="s" s="7">
        <v>61</v>
      </c>
      <c r="D21" t="n" s="7">
        <v>1.0</v>
      </c>
      <c r="E21" t="s" s="11">
        <v>11</v>
      </c>
      <c r="F21" t="s" s="13">
        <v>62</v>
      </c>
      <c r="G21" t="s" s="15">
        <v>63</v>
      </c>
      <c r="H21" t="s" s="7">
        <v>0</v>
      </c>
    </row>
    <row r="22" ht="25.0" customHeight="true">
      <c r="A22" s="7"/>
      <c r="B22" s="7"/>
      <c r="C22" t="s" s="7">
        <v>64</v>
      </c>
      <c r="D22" t="n" s="7">
        <v>1.0</v>
      </c>
      <c r="E22" t="s" s="11">
        <v>11</v>
      </c>
      <c r="F22" t="s" s="13">
        <v>65</v>
      </c>
      <c r="G22" t="s" s="15">
        <v>66</v>
      </c>
      <c r="H22" t="s" s="7">
        <v>0</v>
      </c>
    </row>
    <row r="23" ht="25.0" customHeight="true">
      <c r="A23" s="7"/>
      <c r="B23" s="7"/>
      <c r="C23" t="s" s="7">
        <v>29</v>
      </c>
      <c r="D23" t="n" s="7">
        <v>5.0</v>
      </c>
      <c r="E23" t="s" s="11">
        <v>11</v>
      </c>
      <c r="F23" t="s" s="13">
        <v>67</v>
      </c>
      <c r="G23" t="s" s="15">
        <v>68</v>
      </c>
      <c r="H23" t="s" s="7">
        <v>0</v>
      </c>
    </row>
    <row r="24" ht="25.0" customHeight="true">
      <c r="A24" t="s" s="7">
        <v>69</v>
      </c>
      <c r="B24" s="7"/>
      <c r="C24" t="s" s="7">
        <v>0</v>
      </c>
      <c r="D24" s="7"/>
      <c r="E24" t="s" s="11">
        <v>11</v>
      </c>
      <c r="F24" t="s" s="13">
        <v>70</v>
      </c>
      <c r="G24" t="s" s="7">
        <v>0</v>
      </c>
      <c r="H24" t="s" s="7">
        <v>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G34"/>
  <sheetViews>
    <sheetView workbookViewId="0">
      <pane ySplit="2.0" state="frozen" topLeftCell="A3" activePane="bottomLeft"/>
      <selection pane="bottomLeft"/>
    </sheetView>
  </sheetViews>
  <sheetFormatPr defaultRowHeight="15.0" baseColWidth="45"/>
  <sheetData>
    <row r="1" ht="25.0" customHeight="true">
      <c r="A1" s="7" t="n">
        <f>COUNTA(A3:A33)</f>
        <v>0.0</v>
      </c>
      <c r="B1" s="7" t="n">
        <f>COUNTA(B3:B33)</f>
        <v>0.0</v>
      </c>
      <c r="C1" s="7" t="n">
        <f>COUNTA(C3:C33)</f>
        <v>0.0</v>
      </c>
      <c r="D1" s="7"/>
      <c r="E1" s="7"/>
      <c r="F1" s="7"/>
      <c r="G1" s="7"/>
    </row>
    <row r="2" ht="40.0" customHeight="true">
      <c r="A2" t="s" s="1">
        <v>72</v>
      </c>
      <c r="B2" t="s" s="1">
        <v>1</v>
      </c>
      <c r="C2" t="s" s="1">
        <v>73</v>
      </c>
      <c r="D2" t="s" s="1">
        <v>74</v>
      </c>
      <c r="E2" t="s" s="1">
        <v>75</v>
      </c>
      <c r="F2" t="s" s="6">
        <v>76</v>
      </c>
      <c r="G2" t="s" s="6">
        <v>77</v>
      </c>
    </row>
    <row r="3" ht="25.0" customHeight="true">
      <c r="A3" t="s" s="8">
        <v>78</v>
      </c>
      <c r="B3" t="s" s="8">
        <v>9</v>
      </c>
      <c r="C3" t="s" s="8">
        <v>17</v>
      </c>
      <c r="D3" t="n" s="8">
        <v>1.0</v>
      </c>
      <c r="E3" s="8"/>
      <c r="F3" t="s" s="18">
        <v>79</v>
      </c>
      <c r="G3" t="s" s="18">
        <v>0</v>
      </c>
    </row>
    <row r="4" ht="25.0" customHeight="true">
      <c r="A4" s="7"/>
      <c r="B4" s="7"/>
      <c r="C4" t="s" s="7">
        <v>10</v>
      </c>
      <c r="D4" t="n" s="7">
        <v>1.0</v>
      </c>
      <c r="E4" s="7"/>
      <c r="F4" t="s" s="17">
        <v>80</v>
      </c>
      <c r="G4" t="s" s="17">
        <v>0</v>
      </c>
    </row>
    <row r="5" ht="25.0" customHeight="true">
      <c r="A5" s="7"/>
      <c r="B5" s="7"/>
      <c r="C5" t="s" s="7">
        <v>81</v>
      </c>
      <c r="D5" t="n" s="7">
        <v>0.0</v>
      </c>
      <c r="E5" s="7"/>
      <c r="F5" t="s" s="17">
        <v>82</v>
      </c>
      <c r="G5" t="s" s="17">
        <v>0</v>
      </c>
    </row>
    <row r="6" ht="25.0" customHeight="true">
      <c r="A6" s="7"/>
      <c r="B6" s="7"/>
      <c r="C6" t="s" s="7">
        <v>83</v>
      </c>
      <c r="D6" t="n" s="7">
        <v>0.0</v>
      </c>
      <c r="E6" s="7"/>
      <c r="F6" t="s" s="17">
        <v>82</v>
      </c>
      <c r="G6" t="s" s="17">
        <v>0</v>
      </c>
    </row>
    <row r="7" ht="25.0" customHeight="true">
      <c r="A7" s="7"/>
      <c r="B7" s="7"/>
      <c r="C7" t="s" s="7">
        <v>23</v>
      </c>
      <c r="D7" t="n" s="7">
        <v>1.0</v>
      </c>
      <c r="E7" s="7"/>
      <c r="F7" t="s" s="17">
        <v>84</v>
      </c>
      <c r="G7" t="s" s="17">
        <v>0</v>
      </c>
    </row>
    <row r="8" ht="25.0" customHeight="true">
      <c r="A8" s="7"/>
      <c r="B8" s="7"/>
      <c r="C8" t="s" s="7">
        <v>85</v>
      </c>
      <c r="D8" t="n" s="7">
        <v>0.0</v>
      </c>
      <c r="E8" s="7"/>
      <c r="F8" t="s" s="17">
        <v>82</v>
      </c>
      <c r="G8" t="s" s="17">
        <v>0</v>
      </c>
    </row>
    <row r="9" ht="25.0" customHeight="true">
      <c r="A9" s="7"/>
      <c r="B9" s="7"/>
      <c r="C9" t="s" s="7">
        <v>86</v>
      </c>
      <c r="D9" t="n" s="7">
        <v>0.0</v>
      </c>
      <c r="E9" s="7"/>
      <c r="F9" t="s" s="17">
        <v>82</v>
      </c>
      <c r="G9" t="s" s="17">
        <v>0</v>
      </c>
    </row>
    <row r="10" ht="25.0" customHeight="true">
      <c r="A10" s="7"/>
      <c r="B10" s="7"/>
      <c r="C10" t="s" s="7">
        <v>87</v>
      </c>
      <c r="D10" t="n" s="7">
        <v>0.0</v>
      </c>
      <c r="E10" s="7"/>
      <c r="F10" t="s" s="17">
        <v>82</v>
      </c>
      <c r="G10" t="s" s="17">
        <v>0</v>
      </c>
    </row>
    <row r="11" ht="25.0" customHeight="true">
      <c r="A11" s="7"/>
      <c r="B11" s="7"/>
      <c r="C11" t="s" s="7">
        <v>29</v>
      </c>
      <c r="D11" t="n" s="7">
        <v>2.0</v>
      </c>
      <c r="E11" s="7"/>
      <c r="F11" t="s" s="17">
        <v>88</v>
      </c>
      <c r="G11" t="s" s="17">
        <v>0</v>
      </c>
    </row>
    <row r="12" ht="25.0" customHeight="true">
      <c r="A12" s="7"/>
      <c r="B12" s="7"/>
      <c r="C12" t="s" s="7">
        <v>14</v>
      </c>
      <c r="D12" t="n" s="7">
        <v>1.0</v>
      </c>
      <c r="E12" s="7"/>
      <c r="F12" t="s" s="17">
        <v>89</v>
      </c>
      <c r="G12" t="s" s="17">
        <v>0</v>
      </c>
    </row>
    <row r="13" ht="25.0" customHeight="true">
      <c r="A13" s="7"/>
      <c r="B13" s="7"/>
      <c r="C13" t="s" s="7">
        <v>90</v>
      </c>
      <c r="D13" t="n" s="7">
        <v>0.0</v>
      </c>
      <c r="E13" s="7"/>
      <c r="F13" t="s" s="17">
        <v>82</v>
      </c>
      <c r="G13" t="s" s="17">
        <v>0</v>
      </c>
    </row>
    <row r="14" ht="25.0" customHeight="true">
      <c r="A14" s="7"/>
      <c r="B14" s="7"/>
      <c r="C14" t="s" s="7">
        <v>91</v>
      </c>
      <c r="D14" t="n" s="7">
        <v>0.0</v>
      </c>
      <c r="E14" s="7"/>
      <c r="F14" t="s" s="17">
        <v>82</v>
      </c>
      <c r="G14" t="s" s="17">
        <v>0</v>
      </c>
    </row>
    <row r="15" ht="25.0" customHeight="true">
      <c r="A15" s="7"/>
      <c r="B15" s="7"/>
      <c r="C15" t="s" s="7">
        <v>92</v>
      </c>
      <c r="D15" t="n" s="7">
        <v>0.0</v>
      </c>
      <c r="E15" s="7"/>
      <c r="F15" t="s" s="17">
        <v>82</v>
      </c>
      <c r="G15" t="s" s="17">
        <v>0</v>
      </c>
    </row>
    <row r="16" ht="25.0" customHeight="true">
      <c r="A16" s="7"/>
      <c r="B16" s="7"/>
      <c r="C16" t="s" s="7">
        <v>93</v>
      </c>
      <c r="D16" t="n" s="7">
        <v>0.0</v>
      </c>
      <c r="E16" s="7"/>
      <c r="F16" t="s" s="17">
        <v>82</v>
      </c>
      <c r="G16" t="s" s="17">
        <v>0</v>
      </c>
    </row>
    <row r="17" ht="25.0" customHeight="true">
      <c r="A17" s="7"/>
      <c r="B17" s="7"/>
      <c r="C17" t="s" s="7">
        <v>20</v>
      </c>
      <c r="D17" t="n" s="7">
        <v>1.0</v>
      </c>
      <c r="E17" s="7"/>
      <c r="F17" t="s" s="17">
        <v>94</v>
      </c>
      <c r="G17" t="s" s="17">
        <v>0</v>
      </c>
    </row>
    <row r="18" ht="25.0" customHeight="true">
      <c r="A18" s="7"/>
      <c r="B18" s="7"/>
      <c r="C18" t="s" s="7">
        <v>95</v>
      </c>
      <c r="D18" t="n" s="7">
        <v>0.0</v>
      </c>
      <c r="E18" s="7"/>
      <c r="F18" t="s" s="17">
        <v>82</v>
      </c>
      <c r="G18" t="s" s="17">
        <v>0</v>
      </c>
    </row>
    <row r="19" ht="25.0" customHeight="true">
      <c r="A19" s="7"/>
      <c r="B19" s="7"/>
      <c r="C19" t="s" s="7">
        <v>35</v>
      </c>
      <c r="D19" t="n" s="7">
        <v>0.0</v>
      </c>
      <c r="E19" s="7"/>
      <c r="F19" t="s" s="17">
        <v>82</v>
      </c>
      <c r="G19" t="s" s="17">
        <v>0</v>
      </c>
    </row>
    <row r="20" ht="25.0" customHeight="true">
      <c r="A20" s="7"/>
      <c r="B20" s="7"/>
      <c r="C20" t="s" s="7">
        <v>41</v>
      </c>
      <c r="D20" t="n" s="7">
        <v>0.0</v>
      </c>
      <c r="E20" s="7"/>
      <c r="F20" t="s" s="17">
        <v>82</v>
      </c>
      <c r="G20" t="s" s="17">
        <v>0</v>
      </c>
    </row>
    <row r="21" ht="25.0" customHeight="true">
      <c r="A21" s="7"/>
      <c r="B21" s="7"/>
      <c r="C21" t="s" s="7">
        <v>58</v>
      </c>
      <c r="D21" t="n" s="7">
        <v>0.0</v>
      </c>
      <c r="E21" s="7"/>
      <c r="F21" t="s" s="17">
        <v>82</v>
      </c>
      <c r="G21" t="s" s="17">
        <v>0</v>
      </c>
    </row>
    <row r="22" ht="25.0" customHeight="true">
      <c r="A22" s="7"/>
      <c r="B22" s="7"/>
      <c r="C22" t="s" s="7">
        <v>96</v>
      </c>
      <c r="D22" t="n" s="7">
        <v>0.0</v>
      </c>
      <c r="E22" s="7"/>
      <c r="F22" t="s" s="17">
        <v>82</v>
      </c>
      <c r="G22" t="s" s="17">
        <v>0</v>
      </c>
    </row>
    <row r="23" ht="25.0" customHeight="true">
      <c r="A23" s="7"/>
      <c r="B23" s="7"/>
      <c r="C23" t="s" s="7">
        <v>97</v>
      </c>
      <c r="D23" t="n" s="7">
        <v>0.0</v>
      </c>
      <c r="E23" s="7"/>
      <c r="F23" t="s" s="17">
        <v>82</v>
      </c>
      <c r="G23" t="s" s="17">
        <v>0</v>
      </c>
    </row>
    <row r="24" ht="25.0" customHeight="true">
      <c r="A24" s="7"/>
      <c r="B24" s="7"/>
      <c r="C24" t="s" s="7">
        <v>98</v>
      </c>
      <c r="D24" t="n" s="7">
        <v>0.0</v>
      </c>
      <c r="E24" s="7"/>
      <c r="F24" t="s" s="17">
        <v>82</v>
      </c>
      <c r="G24" t="s" s="17">
        <v>0</v>
      </c>
    </row>
    <row r="25" ht="25.0" customHeight="true">
      <c r="A25" s="7"/>
      <c r="B25" s="7"/>
      <c r="C25" t="s" s="7">
        <v>99</v>
      </c>
      <c r="D25" t="n" s="7">
        <v>0.0</v>
      </c>
      <c r="E25" s="7"/>
      <c r="F25" t="s" s="17">
        <v>82</v>
      </c>
      <c r="G25" t="s" s="17">
        <v>0</v>
      </c>
    </row>
    <row r="26" ht="25.0" customHeight="true">
      <c r="A26" s="7"/>
      <c r="B26" s="7"/>
      <c r="C26" t="s" s="7">
        <v>26</v>
      </c>
      <c r="D26" t="n" s="7">
        <v>1.0</v>
      </c>
      <c r="E26" s="7" t="n">
        <f>SUM(D3:D26)</f>
        <v>0.0</v>
      </c>
      <c r="F26" t="s" s="17">
        <v>100</v>
      </c>
      <c r="G26" t="s" s="17">
        <v>101</v>
      </c>
    </row>
    <row r="27" ht="25.0" customHeight="true">
      <c r="A27" t="s" s="8">
        <v>102</v>
      </c>
      <c r="B27" t="s" s="8">
        <v>32</v>
      </c>
      <c r="C27" t="s" s="8">
        <v>29</v>
      </c>
      <c r="D27" t="n" s="8">
        <v>5.0</v>
      </c>
      <c r="E27" s="8"/>
      <c r="F27" t="s" s="18">
        <v>103</v>
      </c>
      <c r="G27" t="s" s="18">
        <v>0</v>
      </c>
    </row>
    <row r="28" ht="25.0" customHeight="true">
      <c r="A28" s="7"/>
      <c r="B28" s="7"/>
      <c r="C28" t="s" s="7">
        <v>38</v>
      </c>
      <c r="D28" t="n" s="7">
        <v>2.0</v>
      </c>
      <c r="E28" s="7"/>
      <c r="F28" t="s" s="17">
        <v>104</v>
      </c>
      <c r="G28" t="s" s="17">
        <v>0</v>
      </c>
    </row>
    <row r="29" ht="25.0" customHeight="true">
      <c r="A29" s="7"/>
      <c r="B29" s="7"/>
      <c r="C29" t="s" s="7">
        <v>61</v>
      </c>
      <c r="D29" t="n" s="7">
        <v>1.0</v>
      </c>
      <c r="E29" s="7"/>
      <c r="F29" t="s" s="17">
        <v>105</v>
      </c>
      <c r="G29" t="s" s="17">
        <v>0</v>
      </c>
    </row>
    <row r="30" ht="25.0" customHeight="true">
      <c r="A30" s="7"/>
      <c r="B30" s="7"/>
      <c r="C30" t="s" s="7">
        <v>35</v>
      </c>
      <c r="D30" t="n" s="7">
        <v>2.0</v>
      </c>
      <c r="E30" s="7"/>
      <c r="F30" t="s" s="17">
        <v>106</v>
      </c>
      <c r="G30" t="s" s="17">
        <v>0</v>
      </c>
    </row>
    <row r="31" ht="25.0" customHeight="true">
      <c r="A31" s="7"/>
      <c r="B31" s="7"/>
      <c r="C31" t="s" s="7">
        <v>41</v>
      </c>
      <c r="D31" t="n" s="7">
        <v>2.0</v>
      </c>
      <c r="E31" s="7"/>
      <c r="F31" t="s" s="17">
        <v>107</v>
      </c>
      <c r="G31" t="s" s="17">
        <v>0</v>
      </c>
    </row>
    <row r="32" ht="25.0" customHeight="true">
      <c r="A32" s="7"/>
      <c r="B32" s="7"/>
      <c r="C32" t="s" s="7">
        <v>58</v>
      </c>
      <c r="D32" t="n" s="7">
        <v>1.0</v>
      </c>
      <c r="E32" s="7"/>
      <c r="F32" t="s" s="17">
        <v>108</v>
      </c>
      <c r="G32" t="s" s="17">
        <v>0</v>
      </c>
    </row>
    <row r="33" ht="25.0" customHeight="true">
      <c r="A33" s="7"/>
      <c r="B33" s="7"/>
      <c r="C33" t="s" s="7">
        <v>64</v>
      </c>
      <c r="D33" t="n" s="7">
        <v>1.0</v>
      </c>
      <c r="E33" s="7" t="n">
        <f>SUM(D27:D33)</f>
        <v>0.0</v>
      </c>
      <c r="F33" t="s" s="17">
        <v>109</v>
      </c>
      <c r="G33" t="s" s="17">
        <v>110</v>
      </c>
    </row>
    <row r="34" ht="25.0" customHeight="true">
      <c r="A34" t="s" s="9">
        <v>0</v>
      </c>
      <c r="B34" t="s" s="9">
        <v>111</v>
      </c>
      <c r="C34" t="s" s="9">
        <v>0</v>
      </c>
      <c r="D34" t="s" s="9">
        <v>0</v>
      </c>
      <c r="E34" s="9" t="n">
        <f>SUM(D3:D33)</f>
        <v>0.0</v>
      </c>
      <c r="F34" t="s" s="9">
        <v>0</v>
      </c>
      <c r="G34" t="s" s="19">
        <v>112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G3"/>
  <sheetViews>
    <sheetView workbookViewId="0"/>
  </sheetViews>
  <sheetFormatPr defaultRowHeight="15.0" baseColWidth="45"/>
  <sheetData>
    <row r="1" ht="40.0" customHeight="true">
      <c r="A1" t="s" s="1">
        <v>72</v>
      </c>
      <c r="B1" t="s" s="1">
        <v>1</v>
      </c>
      <c r="C1" t="s" s="1">
        <v>113</v>
      </c>
      <c r="D1" t="s" s="1">
        <v>114</v>
      </c>
      <c r="E1" t="s" s="1">
        <v>115</v>
      </c>
      <c r="F1" t="s" s="6">
        <v>77</v>
      </c>
      <c r="G1" t="s" s="1">
        <v>116</v>
      </c>
    </row>
    <row r="2" ht="25.0" customHeight="true">
      <c r="A2" s="7" t="n">
        <f>ModelEntityVisitCount!A3</f>
        <v>0.0</v>
      </c>
      <c r="B2" s="7" t="n">
        <f>ModelEntityVisitCount!B3</f>
        <v>0.0</v>
      </c>
      <c r="C2" s="7" t="n">
        <f>COUNTIF(ModelEntityVisitCount!C3:C26, "v_*")</f>
        <v>0.0</v>
      </c>
      <c r="D2" s="7" t="n">
        <f>COUNTIF(ModelEntityVisitCount!C3:C26, "e_*")</f>
        <v>0.0</v>
      </c>
      <c r="E2" s="7" t="n">
        <f>C2+D2</f>
        <v>0.0</v>
      </c>
      <c r="F2" s="17" t="n">
        <f>ModelEntityVisitCount!G26</f>
        <v>0.0</v>
      </c>
      <c r="G2" s="7" t="n">
        <f>ModelEntityVisitCount!E26</f>
        <v>0.0</v>
      </c>
    </row>
    <row r="3" ht="25.0" customHeight="true">
      <c r="A3" s="7" t="n">
        <f>ModelEntityVisitCount!A27</f>
        <v>0.0</v>
      </c>
      <c r="B3" s="7" t="n">
        <f>ModelEntityVisitCount!B27</f>
        <v>0.0</v>
      </c>
      <c r="C3" s="7" t="n">
        <f>COUNTIF(ModelEntityVisitCount!C27:C33, "v_*")</f>
        <v>0.0</v>
      </c>
      <c r="D3" s="7" t="n">
        <f>COUNTIF(ModelEntityVisitCount!C27:C33, "e_*")</f>
        <v>0.0</v>
      </c>
      <c r="E3" s="7" t="n">
        <f>C3+D3</f>
        <v>0.0</v>
      </c>
      <c r="F3" s="17" t="n">
        <f>ModelEntityVisitCount!G33</f>
        <v>0.0</v>
      </c>
      <c r="G3" s="7" t="n">
        <f>ModelEntityVisitCount!E33</f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2021-04-21T10:12:04Z</dcterms:created>
  <dc:creator>Apache POI</dc:creator>
</cp:coreProperties>
</file>