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slicers/slicer2.xml" ContentType="application/vnd.ms-excel.slicer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gdobon91@gmailxcom\Desktop\Digital Transformer\HerramientasAnaliticaDeDatos\Ejercicios\"/>
    </mc:Choice>
  </mc:AlternateContent>
  <bookViews>
    <workbookView xWindow="0" yWindow="0" windowWidth="21570" windowHeight="8085" activeTab="2"/>
  </bookViews>
  <sheets>
    <sheet name="Hoja1" sheetId="1" r:id="rId1"/>
    <sheet name="Titanic" sheetId="2" r:id="rId2"/>
    <sheet name="Hoja4" sheetId="4" r:id="rId3"/>
    <sheet name="Hoja3" sheetId="3" r:id="rId4"/>
  </sheets>
  <definedNames>
    <definedName name="SegmentaciónDeDatos_Billete">#N/A</definedName>
    <definedName name="SegmentaciónDeDatos_Ciudad">#N/A</definedName>
    <definedName name="SegmentaciónDeDatos_Edad">#N/A</definedName>
    <definedName name="SegmentaciónDeDatos_Sexo">#N/A</definedName>
    <definedName name="tblTest">tbTestAmpliado[]</definedName>
  </definedNames>
  <calcPr calcId="162913"/>
  <pivotCaches>
    <pivotCache cacheId="6" r:id="rId5"/>
    <pivotCache cacheId="12" r:id="rId6"/>
  </pivotCaches>
  <fileRecoveryPr repairLoad="1"/>
  <extLst>
    <ext xmlns:x14="http://schemas.microsoft.com/office/spreadsheetml/2009/9/main" uri="{BBE1A952-AA13-448e-AADC-164F8A28A991}">
      <x14:slicerCaches>
        <x14:slicerCache r:id="rId7"/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0"/>
      </x15:slicerCaches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83" i="1" l="1"/>
  <c r="H184" i="1"/>
  <c r="H185" i="1"/>
  <c r="H186" i="1"/>
  <c r="H187" i="1"/>
  <c r="H188" i="1"/>
  <c r="H189" i="1"/>
  <c r="H190" i="1"/>
  <c r="H191" i="1"/>
  <c r="H192" i="1"/>
  <c r="H193" i="1"/>
  <c r="A185" i="1"/>
  <c r="H32" i="1"/>
  <c r="O20" i="1"/>
  <c r="O21" i="1"/>
  <c r="O22" i="1"/>
  <c r="O23" i="1"/>
  <c r="O16" i="1"/>
  <c r="O17" i="1"/>
  <c r="O18" i="1"/>
  <c r="O19" i="1"/>
  <c r="G17" i="1"/>
  <c r="F21" i="1"/>
  <c r="J17" i="1"/>
  <c r="H17" i="1"/>
  <c r="D13" i="1"/>
  <c r="E11" i="1"/>
  <c r="E9" i="1"/>
  <c r="I4" i="1"/>
  <c r="G7" i="1"/>
  <c r="G4" i="1"/>
  <c r="E7" i="1"/>
  <c r="E4" i="1"/>
  <c r="O24" i="1" l="1"/>
  <c r="L24" i="1"/>
  <c r="M24" i="1"/>
  <c r="N24" i="1"/>
</calcChain>
</file>

<file path=xl/sharedStrings.xml><?xml version="1.0" encoding="utf-8"?>
<sst xmlns="http://schemas.openxmlformats.org/spreadsheetml/2006/main" count="5313" uniqueCount="123">
  <si>
    <t>Lógicas</t>
  </si>
  <si>
    <t>Matematicas</t>
  </si>
  <si>
    <t>Busqueda</t>
  </si>
  <si>
    <t>Fecha</t>
  </si>
  <si>
    <t>Estaditicas</t>
  </si>
  <si>
    <t>Y</t>
  </si>
  <si>
    <t>patata</t>
  </si>
  <si>
    <t>O</t>
  </si>
  <si>
    <t>&gt;</t>
  </si>
  <si>
    <t>=</t>
  </si>
  <si>
    <t>SI</t>
  </si>
  <si>
    <t>SI.ERROR</t>
  </si>
  <si>
    <t>Suma</t>
  </si>
  <si>
    <t>Dividir</t>
  </si>
  <si>
    <t>Suma.producto</t>
  </si>
  <si>
    <t>Zaragoza</t>
  </si>
  <si>
    <t>Huesca</t>
  </si>
  <si>
    <t>Teruel</t>
  </si>
  <si>
    <t>ALT+V+D</t>
  </si>
  <si>
    <t>a</t>
  </si>
  <si>
    <t>b</t>
  </si>
  <si>
    <t>c</t>
  </si>
  <si>
    <t>d</t>
  </si>
  <si>
    <t>Ciudad</t>
  </si>
  <si>
    <t>Pamplona</t>
  </si>
  <si>
    <t>Total</t>
  </si>
  <si>
    <t>Graficos</t>
  </si>
  <si>
    <t>ID</t>
  </si>
  <si>
    <t>Billete</t>
  </si>
  <si>
    <t>Sexo</t>
  </si>
  <si>
    <t>Edad</t>
  </si>
  <si>
    <t>Supervivencia</t>
  </si>
  <si>
    <t>Primera</t>
  </si>
  <si>
    <t>mujer</t>
  </si>
  <si>
    <t>Superviviente</t>
  </si>
  <si>
    <t>hombre</t>
  </si>
  <si>
    <t>Fallecido</t>
  </si>
  <si>
    <t>Segunda</t>
  </si>
  <si>
    <t>Tercera</t>
  </si>
  <si>
    <t>Etiquetas de fila</t>
  </si>
  <si>
    <t>Total general</t>
  </si>
  <si>
    <t>Etiquetas de columna</t>
  </si>
  <si>
    <t>Cuenta de ID</t>
  </si>
  <si>
    <t>0-5</t>
  </si>
  <si>
    <t>5-10</t>
  </si>
  <si>
    <t>10-15</t>
  </si>
  <si>
    <t>15-20</t>
  </si>
  <si>
    <t>20-25</t>
  </si>
  <si>
    <t>25-30</t>
  </si>
  <si>
    <t>30-35</t>
  </si>
  <si>
    <t>35-40</t>
  </si>
  <si>
    <t>40-45</t>
  </si>
  <si>
    <t>45-50</t>
  </si>
  <si>
    <t>50-55</t>
  </si>
  <si>
    <t>55-60</t>
  </si>
  <si>
    <t>60-65</t>
  </si>
  <si>
    <t>65-70</t>
  </si>
  <si>
    <t>70-75</t>
  </si>
  <si>
    <t>75-80</t>
  </si>
  <si>
    <t>Parque</t>
  </si>
  <si>
    <t xml:space="preserve">2.001 </t>
  </si>
  <si>
    <t xml:space="preserve">2.002 </t>
  </si>
  <si>
    <t xml:space="preserve">2.003 </t>
  </si>
  <si>
    <t xml:space="preserve">2.004 </t>
  </si>
  <si>
    <t xml:space="preserve">2.005 </t>
  </si>
  <si>
    <t xml:space="preserve">2.006 </t>
  </si>
  <si>
    <t xml:space="preserve">2.007 </t>
  </si>
  <si>
    <t xml:space="preserve">2.008 </t>
  </si>
  <si>
    <t xml:space="preserve">2.009 </t>
  </si>
  <si>
    <t xml:space="preserve">2.010 </t>
  </si>
  <si>
    <t xml:space="preserve">2.011 </t>
  </si>
  <si>
    <t>Great Smoky Mountains NP</t>
  </si>
  <si>
    <t>Grand Canyon NP</t>
  </si>
  <si>
    <t>Olympic NP</t>
  </si>
  <si>
    <t>Yosemite NP</t>
  </si>
  <si>
    <t>Rocky Mountain NP</t>
  </si>
  <si>
    <t>Cuyahoga Valley NP</t>
  </si>
  <si>
    <t>Yellowstone NP</t>
  </si>
  <si>
    <t>Grand Teton NP</t>
  </si>
  <si>
    <t>Acadia NP</t>
  </si>
  <si>
    <t>Zion NP</t>
  </si>
  <si>
    <t>Mammoth Cave NP</t>
  </si>
  <si>
    <t>Glacier NP</t>
  </si>
  <si>
    <t>Shenandoah NP</t>
  </si>
  <si>
    <t>Haleakala NP</t>
  </si>
  <si>
    <t>Hawaii Volcanoes NP</t>
  </si>
  <si>
    <t>Mount Rainier NP</t>
  </si>
  <si>
    <t>Hot Springs NP</t>
  </si>
  <si>
    <t>Joshua Tree NP</t>
  </si>
  <si>
    <t>Bryce Canyon NP</t>
  </si>
  <si>
    <t>Everglades NP</t>
  </si>
  <si>
    <t>Death Valley NP</t>
  </si>
  <si>
    <t>Badlands NP</t>
  </si>
  <si>
    <t>Sequoia NP</t>
  </si>
  <si>
    <t>Arches NP</t>
  </si>
  <si>
    <t>Saguaro NP</t>
  </si>
  <si>
    <t>Virgin Islands NP</t>
  </si>
  <si>
    <t>Wind Cave NP</t>
  </si>
  <si>
    <t>Petrified Forest NP</t>
  </si>
  <si>
    <t>Capitol Reef NP</t>
  </si>
  <si>
    <t xml:space="preserve">Suma de 2.001 </t>
  </si>
  <si>
    <t xml:space="preserve">Suma de 2.002 </t>
  </si>
  <si>
    <t xml:space="preserve">Suma de 2.004 </t>
  </si>
  <si>
    <t xml:space="preserve">Suma de 2.003 </t>
  </si>
  <si>
    <t xml:space="preserve">Suma de 2.005 </t>
  </si>
  <si>
    <t xml:space="preserve">Suma de 2.006 </t>
  </si>
  <si>
    <t xml:space="preserve">Suma de 2.007 </t>
  </si>
  <si>
    <t xml:space="preserve">Suma de 2.008 </t>
  </si>
  <si>
    <t xml:space="preserve">Suma de 2.009 </t>
  </si>
  <si>
    <t xml:space="preserve">Suma de 2.010 </t>
  </si>
  <si>
    <t xml:space="preserve">Suma de 2.011 </t>
  </si>
  <si>
    <t>Valores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</si>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</sst>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_);\(#,##0.0000\);&quot;-  &quot;;&quot; &quot;@&quot; &quot;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Protection="0">
      <alignment vertical="top"/>
    </xf>
  </cellStyleXfs>
  <cellXfs count="13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0" borderId="0" xfId="0" pivotButton="1" applyFont="1"/>
    <xf numFmtId="0" fontId="4" fillId="0" borderId="0" xfId="0" applyFont="1"/>
  </cellXfs>
  <cellStyles count="2">
    <cellStyle name="Factor" xfId="1"/>
    <cellStyle name="Normal" xfId="0" builtinId="0"/>
  </cellStyles>
  <dxfs count="6">
    <dxf>
      <font>
        <u/>
      </font>
    </dxf>
    <dxf>
      <font>
        <u/>
      </font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microsoft.com/office/2007/relationships/slicerCache" Target="slicerCaches/slicerCache4.xml"/><Relationship Id="rId4" Type="http://schemas.openxmlformats.org/officeDocument/2006/relationships/worksheet" Target="worksheets/sheet4.xml"/><Relationship Id="rId9" Type="http://schemas.microsoft.com/office/2007/relationships/slicerCache" Target="slicerCaches/slicerCache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Hoja1!$D$183:$D$193</c:f>
              <c:numCache>
                <c:formatCode>General</c:formatCode>
                <c:ptCount val="11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6B-4BA6-B329-A21A81B9F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0230776"/>
        <c:axId val="630232088"/>
      </c:lineChart>
      <c:catAx>
        <c:axId val="6302307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30232088"/>
        <c:crosses val="autoZero"/>
        <c:auto val="1"/>
        <c:lblAlgn val="ctr"/>
        <c:lblOffset val="100"/>
        <c:noMultiLvlLbl val="0"/>
      </c:catAx>
      <c:valAx>
        <c:axId val="630232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30230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Hoja1!$C$201</c:f>
              <c:strCache>
                <c:ptCount val="1"/>
                <c:pt idx="0">
                  <c:v>Graficos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Hoja1!$C$202:$C$214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16-4359-B0B3-0A4B862D7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9380176"/>
        <c:axId val="629380832"/>
      </c:barChart>
      <c:catAx>
        <c:axId val="629380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9380832"/>
        <c:crosses val="autoZero"/>
        <c:auto val="1"/>
        <c:lblAlgn val="ctr"/>
        <c:lblOffset val="100"/>
        <c:noMultiLvlLbl val="0"/>
      </c:catAx>
      <c:valAx>
        <c:axId val="62938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9380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[Libro1 (Autoguardado).xlsx]Titanic!TablaDinámica1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7.6469816272965882E-2"/>
          <c:y val="5.0925925925925923E-2"/>
          <c:w val="0.68584470691163602"/>
          <c:h val="0.70376020705745113"/>
        </c:manualLayout>
      </c:layout>
      <c:areaChart>
        <c:grouping val="standard"/>
        <c:varyColors val="0"/>
        <c:ser>
          <c:idx val="0"/>
          <c:order val="0"/>
          <c:tx>
            <c:strRef>
              <c:f>Titanic!$J$4:$J$5</c:f>
              <c:strCache>
                <c:ptCount val="1"/>
                <c:pt idx="0">
                  <c:v>Fallecido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Titanic!$I$6:$I$22</c:f>
              <c:strCache>
                <c:ptCount val="16"/>
                <c:pt idx="0">
                  <c:v>0-5</c:v>
                </c:pt>
                <c:pt idx="1">
                  <c:v>5-10</c:v>
                </c:pt>
                <c:pt idx="2">
                  <c:v>10-15</c:v>
                </c:pt>
                <c:pt idx="3">
                  <c:v>15-20</c:v>
                </c:pt>
                <c:pt idx="4">
                  <c:v>20-25</c:v>
                </c:pt>
                <c:pt idx="5">
                  <c:v>25-30</c:v>
                </c:pt>
                <c:pt idx="6">
                  <c:v>30-35</c:v>
                </c:pt>
                <c:pt idx="7">
                  <c:v>35-40</c:v>
                </c:pt>
                <c:pt idx="8">
                  <c:v>40-45</c:v>
                </c:pt>
                <c:pt idx="9">
                  <c:v>45-50</c:v>
                </c:pt>
                <c:pt idx="10">
                  <c:v>50-55</c:v>
                </c:pt>
                <c:pt idx="11">
                  <c:v>55-60</c:v>
                </c:pt>
                <c:pt idx="12">
                  <c:v>60-65</c:v>
                </c:pt>
                <c:pt idx="13">
                  <c:v>65-70</c:v>
                </c:pt>
                <c:pt idx="14">
                  <c:v>70-75</c:v>
                </c:pt>
                <c:pt idx="15">
                  <c:v>75-80</c:v>
                </c:pt>
              </c:strCache>
            </c:strRef>
          </c:cat>
          <c:val>
            <c:numRef>
              <c:f>Titanic!$J$6:$J$22</c:f>
              <c:numCache>
                <c:formatCode>General</c:formatCode>
                <c:ptCount val="16"/>
                <c:pt idx="0">
                  <c:v>18</c:v>
                </c:pt>
                <c:pt idx="1">
                  <c:v>14</c:v>
                </c:pt>
                <c:pt idx="2">
                  <c:v>16</c:v>
                </c:pt>
                <c:pt idx="3">
                  <c:v>71</c:v>
                </c:pt>
                <c:pt idx="4">
                  <c:v>113</c:v>
                </c:pt>
                <c:pt idx="5">
                  <c:v>104</c:v>
                </c:pt>
                <c:pt idx="6">
                  <c:v>78</c:v>
                </c:pt>
                <c:pt idx="7">
                  <c:v>56</c:v>
                </c:pt>
                <c:pt idx="8">
                  <c:v>49</c:v>
                </c:pt>
                <c:pt idx="9">
                  <c:v>34</c:v>
                </c:pt>
                <c:pt idx="10">
                  <c:v>22</c:v>
                </c:pt>
                <c:pt idx="11">
                  <c:v>16</c:v>
                </c:pt>
                <c:pt idx="12">
                  <c:v>17</c:v>
                </c:pt>
                <c:pt idx="13">
                  <c:v>5</c:v>
                </c:pt>
                <c:pt idx="1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37-4E78-9723-C904D5125843}"/>
            </c:ext>
          </c:extLst>
        </c:ser>
        <c:ser>
          <c:idx val="1"/>
          <c:order val="1"/>
          <c:tx>
            <c:strRef>
              <c:f>Titanic!$K$4:$K$5</c:f>
              <c:strCache>
                <c:ptCount val="1"/>
                <c:pt idx="0">
                  <c:v>Superviviente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Titanic!$I$6:$I$22</c:f>
              <c:strCache>
                <c:ptCount val="16"/>
                <c:pt idx="0">
                  <c:v>0-5</c:v>
                </c:pt>
                <c:pt idx="1">
                  <c:v>5-10</c:v>
                </c:pt>
                <c:pt idx="2">
                  <c:v>10-15</c:v>
                </c:pt>
                <c:pt idx="3">
                  <c:v>15-20</c:v>
                </c:pt>
                <c:pt idx="4">
                  <c:v>20-25</c:v>
                </c:pt>
                <c:pt idx="5">
                  <c:v>25-30</c:v>
                </c:pt>
                <c:pt idx="6">
                  <c:v>30-35</c:v>
                </c:pt>
                <c:pt idx="7">
                  <c:v>35-40</c:v>
                </c:pt>
                <c:pt idx="8">
                  <c:v>40-45</c:v>
                </c:pt>
                <c:pt idx="9">
                  <c:v>45-50</c:v>
                </c:pt>
                <c:pt idx="10">
                  <c:v>50-55</c:v>
                </c:pt>
                <c:pt idx="11">
                  <c:v>55-60</c:v>
                </c:pt>
                <c:pt idx="12">
                  <c:v>60-65</c:v>
                </c:pt>
                <c:pt idx="13">
                  <c:v>65-70</c:v>
                </c:pt>
                <c:pt idx="14">
                  <c:v>70-75</c:v>
                </c:pt>
                <c:pt idx="15">
                  <c:v>75-80</c:v>
                </c:pt>
              </c:strCache>
            </c:strRef>
          </c:cat>
          <c:val>
            <c:numRef>
              <c:f>Titanic!$K$6:$K$22</c:f>
              <c:numCache>
                <c:formatCode>General</c:formatCode>
                <c:ptCount val="16"/>
                <c:pt idx="0">
                  <c:v>33</c:v>
                </c:pt>
                <c:pt idx="1">
                  <c:v>17</c:v>
                </c:pt>
                <c:pt idx="2">
                  <c:v>11</c:v>
                </c:pt>
                <c:pt idx="3">
                  <c:v>45</c:v>
                </c:pt>
                <c:pt idx="4">
                  <c:v>71</c:v>
                </c:pt>
                <c:pt idx="5">
                  <c:v>56</c:v>
                </c:pt>
                <c:pt idx="6">
                  <c:v>54</c:v>
                </c:pt>
                <c:pt idx="7">
                  <c:v>44</c:v>
                </c:pt>
                <c:pt idx="8">
                  <c:v>20</c:v>
                </c:pt>
                <c:pt idx="9">
                  <c:v>32</c:v>
                </c:pt>
                <c:pt idx="10">
                  <c:v>21</c:v>
                </c:pt>
                <c:pt idx="11">
                  <c:v>11</c:v>
                </c:pt>
                <c:pt idx="12">
                  <c:v>10</c:v>
                </c:pt>
                <c:pt idx="1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37-4E78-9723-C904D51258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401320"/>
        <c:axId val="485406896"/>
      </c:areaChart>
      <c:catAx>
        <c:axId val="485401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85406896"/>
        <c:crosses val="autoZero"/>
        <c:auto val="1"/>
        <c:lblAlgn val="ctr"/>
        <c:lblOffset val="100"/>
        <c:noMultiLvlLbl val="0"/>
      </c:catAx>
      <c:valAx>
        <c:axId val="48540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85401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590550</xdr:colOff>
      <xdr:row>169</xdr:row>
      <xdr:rowOff>180975</xdr:rowOff>
    </xdr:from>
    <xdr:to>
      <xdr:col>13</xdr:col>
      <xdr:colOff>133350</xdr:colOff>
      <xdr:row>174</xdr:row>
      <xdr:rowOff>152400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iudad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iudad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86875" y="33451800"/>
              <a:ext cx="1828800" cy="923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 de tabla. La segmentación de datos de tabla se admite en Excel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2</xdr:col>
      <xdr:colOff>442912</xdr:colOff>
      <xdr:row>164</xdr:row>
      <xdr:rowOff>76200</xdr:rowOff>
    </xdr:from>
    <xdr:to>
      <xdr:col>8</xdr:col>
      <xdr:colOff>280987</xdr:colOff>
      <xdr:row>178</xdr:row>
      <xdr:rowOff>152400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4762</xdr:colOff>
      <xdr:row>200</xdr:row>
      <xdr:rowOff>28574</xdr:rowOff>
    </xdr:from>
    <xdr:to>
      <xdr:col>9</xdr:col>
      <xdr:colOff>752475</xdr:colOff>
      <xdr:row>215</xdr:row>
      <xdr:rowOff>19049</xdr:rowOff>
    </xdr:to>
    <xdr:graphicFrame macro="">
      <xdr:nvGraphicFramePr>
        <xdr:cNvPr id="10" name="Gráfico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504825</xdr:colOff>
      <xdr:row>30</xdr:row>
      <xdr:rowOff>0</xdr:rowOff>
    </xdr:from>
    <xdr:to>
      <xdr:col>16</xdr:col>
      <xdr:colOff>47625</xdr:colOff>
      <xdr:row>43</xdr:row>
      <xdr:rowOff>47625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Billet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Bille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449175" y="57150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13</xdr:col>
      <xdr:colOff>504825</xdr:colOff>
      <xdr:row>16</xdr:row>
      <xdr:rowOff>19050</xdr:rowOff>
    </xdr:from>
    <xdr:to>
      <xdr:col>16</xdr:col>
      <xdr:colOff>47625</xdr:colOff>
      <xdr:row>29</xdr:row>
      <xdr:rowOff>66675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Sex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x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449175" y="306705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13</xdr:col>
      <xdr:colOff>447675</xdr:colOff>
      <xdr:row>1</xdr:row>
      <xdr:rowOff>76200</xdr:rowOff>
    </xdr:from>
    <xdr:to>
      <xdr:col>15</xdr:col>
      <xdr:colOff>752475</xdr:colOff>
      <xdr:row>14</xdr:row>
      <xdr:rowOff>123825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Edad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ad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392025" y="2667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8</xdr:col>
      <xdr:colOff>142875</xdr:colOff>
      <xdr:row>23</xdr:row>
      <xdr:rowOff>76200</xdr:rowOff>
    </xdr:from>
    <xdr:to>
      <xdr:col>12</xdr:col>
      <xdr:colOff>314325</xdr:colOff>
      <xdr:row>37</xdr:row>
      <xdr:rowOff>152400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gdobon91@gmailxcom" refreshedDate="44161.831512731478" createdVersion="6" refreshedVersion="6" minRefreshableVersion="3" recordCount="1309">
  <cacheSource type="worksheet">
    <worksheetSource ref="A1:E1310" sheet="Titanic"/>
  </cacheSource>
  <cacheFields count="5">
    <cacheField name="ID" numFmtId="0">
      <sharedItems containsSemiMixedTypes="0" containsString="0" containsNumber="1" containsInteger="1" minValue="1" maxValue="1309"/>
    </cacheField>
    <cacheField name="Billete" numFmtId="0">
      <sharedItems count="3">
        <s v="Primera"/>
        <s v="Segunda"/>
        <s v="Tercera"/>
      </sharedItems>
    </cacheField>
    <cacheField name="Sexo" numFmtId="0">
      <sharedItems count="2">
        <s v="mujer"/>
        <s v="hombre"/>
      </sharedItems>
    </cacheField>
    <cacheField name="Edad" numFmtId="0">
      <sharedItems containsString="0" containsBlank="1" containsNumber="1" minValue="0.16669999999999999" maxValue="80" count="99">
        <n v="29"/>
        <n v="0.91669999999999996"/>
        <n v="2"/>
        <n v="30"/>
        <n v="25"/>
        <n v="48"/>
        <n v="63"/>
        <n v="39"/>
        <n v="53"/>
        <n v="71"/>
        <n v="47"/>
        <n v="18"/>
        <n v="24"/>
        <n v="26"/>
        <n v="80"/>
        <m/>
        <n v="50"/>
        <n v="32"/>
        <n v="36"/>
        <n v="37"/>
        <n v="42"/>
        <n v="19"/>
        <n v="35"/>
        <n v="28"/>
        <n v="45"/>
        <n v="40"/>
        <n v="58"/>
        <n v="22"/>
        <n v="41"/>
        <n v="44"/>
        <n v="59"/>
        <n v="60"/>
        <n v="33"/>
        <n v="17"/>
        <n v="11"/>
        <n v="14"/>
        <n v="49"/>
        <n v="76"/>
        <n v="46"/>
        <n v="27"/>
        <n v="64"/>
        <n v="55"/>
        <n v="70"/>
        <n v="38"/>
        <n v="51"/>
        <n v="31"/>
        <n v="4"/>
        <n v="54"/>
        <n v="23"/>
        <n v="43"/>
        <n v="52"/>
        <n v="16"/>
        <n v="32.5"/>
        <n v="21"/>
        <n v="15"/>
        <n v="65"/>
        <n v="28.5"/>
        <n v="45.5"/>
        <n v="56"/>
        <n v="13"/>
        <n v="61"/>
        <n v="34"/>
        <n v="6"/>
        <n v="57"/>
        <n v="62"/>
        <n v="67"/>
        <n v="1"/>
        <n v="12"/>
        <n v="20"/>
        <n v="0.83330000000000004"/>
        <n v="8"/>
        <n v="0.66669999999999996"/>
        <n v="7"/>
        <n v="3"/>
        <n v="36.5"/>
        <n v="18.5"/>
        <n v="5"/>
        <n v="66"/>
        <n v="9"/>
        <n v="0.75"/>
        <n v="70.5"/>
        <n v="22.5"/>
        <n v="0.33329999999999999"/>
        <n v="0.16669999999999999"/>
        <n v="40.5"/>
        <n v="10"/>
        <n v="23.5"/>
        <n v="34.5"/>
        <n v="20.5"/>
        <n v="30.5"/>
        <n v="55.5"/>
        <n v="38.5"/>
        <n v="14.5"/>
        <n v="24.5"/>
        <n v="60.5"/>
        <n v="74"/>
        <n v="0.41670000000000001"/>
        <n v="11.5"/>
        <n v="26.5"/>
      </sharedItems>
      <fieldGroup base="3">
        <rangePr autoStart="0" startNum="0" endNum="80" groupInterval="5"/>
        <groupItems count="18">
          <s v="&lt;0 o (en blanco)"/>
          <s v="0-5"/>
          <s v="5-10"/>
          <s v="10-15"/>
          <s v="15-20"/>
          <s v="20-25"/>
          <s v="25-30"/>
          <s v="30-35"/>
          <s v="35-40"/>
          <s v="40-45"/>
          <s v="45-50"/>
          <s v="50-55"/>
          <s v="55-60"/>
          <s v="60-65"/>
          <s v="65-70"/>
          <s v="70-75"/>
          <s v="75-80"/>
          <s v="&gt;80"/>
        </groupItems>
      </fieldGroup>
    </cacheField>
    <cacheField name="Supervivencia" numFmtId="0">
      <sharedItems count="2">
        <s v="Superviviente"/>
        <s v="Fallecido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vgdobon91@gmailxcom" refreshedDate="44161.846194907404" createdVersion="6" refreshedVersion="6" minRefreshableVersion="3" recordCount="29">
  <cacheSource type="worksheet">
    <worksheetSource name="Tabla5"/>
  </cacheSource>
  <cacheFields count="12">
    <cacheField name="Parque" numFmtId="0">
      <sharedItems count="29">
        <s v="Great Smoky Mountains NP"/>
        <s v="Grand Canyon NP"/>
        <s v="Olympic NP"/>
        <s v="Yosemite NP"/>
        <s v="Rocky Mountain NP"/>
        <s v="Cuyahoga Valley NP"/>
        <s v="Yellowstone NP"/>
        <s v="Grand Teton NP"/>
        <s v="Acadia NP"/>
        <s v="Zion NP"/>
        <s v="Mammoth Cave NP"/>
        <s v="Glacier NP"/>
        <s v="Shenandoah NP"/>
        <s v="Haleakala NP"/>
        <s v="Hawaii Volcanoes NP"/>
        <s v="Mount Rainier NP"/>
        <s v="Hot Springs NP"/>
        <s v="Joshua Tree NP"/>
        <s v="Bryce Canyon NP"/>
        <s v="Everglades NP"/>
        <s v="Death Valley NP"/>
        <s v="Badlands NP"/>
        <s v="Sequoia NP"/>
        <s v="Arches NP"/>
        <s v="Saguaro NP"/>
        <s v="Virgin Islands NP"/>
        <s v="Wind Cave NP"/>
        <s v="Petrified Forest NP"/>
        <s v="Capitol Reef NP"/>
      </sharedItems>
    </cacheField>
    <cacheField name="2.001 " numFmtId="0">
      <sharedItems containsSemiMixedTypes="0" containsString="0" containsNumber="1" containsInteger="1" minValue="527760" maxValue="9197697"/>
    </cacheField>
    <cacheField name="2.002 " numFmtId="0">
      <sharedItems containsSemiMixedTypes="0" containsString="0" containsNumber="1" containsInteger="1" minValue="525646" maxValue="9316420"/>
    </cacheField>
    <cacheField name="2.003 " numFmtId="0">
      <sharedItems containsSemiMixedTypes="0" containsString="0" containsNumber="1" containsInteger="1" minValue="535441" maxValue="9366845"/>
    </cacheField>
    <cacheField name="2.004 " numFmtId="0">
      <sharedItems containsSemiMixedTypes="0" containsString="0" containsNumber="1" containsInteger="1" minValue="549708" maxValue="9167046"/>
    </cacheField>
    <cacheField name="2.005 " numFmtId="0">
      <sharedItems containsSemiMixedTypes="0" containsString="0" containsNumber="1" containsInteger="1" minValue="550255" maxValue="9192477"/>
    </cacheField>
    <cacheField name="2.006 " numFmtId="0">
      <sharedItems containsSemiMixedTypes="0" containsString="0" containsNumber="1" containsInteger="1" minValue="511511" maxValue="9289215"/>
    </cacheField>
    <cacheField name="2.007 " numFmtId="0">
      <sharedItems containsSemiMixedTypes="0" containsString="0" containsNumber="1" containsInteger="1" minValue="487305" maxValue="9372253"/>
    </cacheField>
    <cacheField name="2.008 " numFmtId="0">
      <sharedItems containsSemiMixedTypes="0" containsString="0" containsNumber="1" containsInteger="1" minValue="446174" maxValue="9044010"/>
    </cacheField>
    <cacheField name="2.009 " numFmtId="0">
      <sharedItems containsSemiMixedTypes="0" containsString="0" containsNumber="1" containsInteger="1" minValue="415847" maxValue="9491437"/>
    </cacheField>
    <cacheField name="2.010 " numFmtId="0">
      <sharedItems containsSemiMixedTypes="0" containsString="0" containsNumber="1" containsInteger="1" minValue="493477" maxValue="9463538"/>
    </cacheField>
    <cacheField name="2.011 " numFmtId="0">
      <sharedItems containsSemiMixedTypes="0" containsString="0" containsNumber="1" containsInteger="1" minValue="442414" maxValue="90088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09">
  <r>
    <n v="1"/>
    <x v="0"/>
    <x v="0"/>
    <x v="0"/>
    <x v="0"/>
  </r>
  <r>
    <n v="2"/>
    <x v="0"/>
    <x v="1"/>
    <x v="1"/>
    <x v="0"/>
  </r>
  <r>
    <n v="3"/>
    <x v="0"/>
    <x v="0"/>
    <x v="2"/>
    <x v="1"/>
  </r>
  <r>
    <n v="4"/>
    <x v="0"/>
    <x v="1"/>
    <x v="3"/>
    <x v="1"/>
  </r>
  <r>
    <n v="5"/>
    <x v="0"/>
    <x v="0"/>
    <x v="4"/>
    <x v="1"/>
  </r>
  <r>
    <n v="6"/>
    <x v="0"/>
    <x v="1"/>
    <x v="5"/>
    <x v="0"/>
  </r>
  <r>
    <n v="7"/>
    <x v="0"/>
    <x v="0"/>
    <x v="6"/>
    <x v="0"/>
  </r>
  <r>
    <n v="8"/>
    <x v="0"/>
    <x v="1"/>
    <x v="7"/>
    <x v="1"/>
  </r>
  <r>
    <n v="9"/>
    <x v="0"/>
    <x v="0"/>
    <x v="8"/>
    <x v="0"/>
  </r>
  <r>
    <n v="10"/>
    <x v="0"/>
    <x v="1"/>
    <x v="9"/>
    <x v="1"/>
  </r>
  <r>
    <n v="11"/>
    <x v="0"/>
    <x v="1"/>
    <x v="10"/>
    <x v="1"/>
  </r>
  <r>
    <n v="12"/>
    <x v="0"/>
    <x v="0"/>
    <x v="11"/>
    <x v="0"/>
  </r>
  <r>
    <n v="13"/>
    <x v="0"/>
    <x v="0"/>
    <x v="12"/>
    <x v="0"/>
  </r>
  <r>
    <n v="14"/>
    <x v="0"/>
    <x v="0"/>
    <x v="13"/>
    <x v="0"/>
  </r>
  <r>
    <n v="15"/>
    <x v="0"/>
    <x v="1"/>
    <x v="14"/>
    <x v="0"/>
  </r>
  <r>
    <n v="16"/>
    <x v="0"/>
    <x v="1"/>
    <x v="15"/>
    <x v="1"/>
  </r>
  <r>
    <n v="17"/>
    <x v="0"/>
    <x v="1"/>
    <x v="12"/>
    <x v="1"/>
  </r>
  <r>
    <n v="18"/>
    <x v="0"/>
    <x v="0"/>
    <x v="16"/>
    <x v="0"/>
  </r>
  <r>
    <n v="19"/>
    <x v="0"/>
    <x v="0"/>
    <x v="17"/>
    <x v="0"/>
  </r>
  <r>
    <n v="20"/>
    <x v="0"/>
    <x v="1"/>
    <x v="18"/>
    <x v="1"/>
  </r>
  <r>
    <n v="21"/>
    <x v="0"/>
    <x v="1"/>
    <x v="19"/>
    <x v="0"/>
  </r>
  <r>
    <n v="22"/>
    <x v="0"/>
    <x v="0"/>
    <x v="10"/>
    <x v="0"/>
  </r>
  <r>
    <n v="23"/>
    <x v="0"/>
    <x v="1"/>
    <x v="13"/>
    <x v="0"/>
  </r>
  <r>
    <n v="24"/>
    <x v="0"/>
    <x v="0"/>
    <x v="20"/>
    <x v="0"/>
  </r>
  <r>
    <n v="25"/>
    <x v="0"/>
    <x v="0"/>
    <x v="0"/>
    <x v="0"/>
  </r>
  <r>
    <n v="26"/>
    <x v="0"/>
    <x v="1"/>
    <x v="4"/>
    <x v="1"/>
  </r>
  <r>
    <n v="27"/>
    <x v="0"/>
    <x v="1"/>
    <x v="4"/>
    <x v="0"/>
  </r>
  <r>
    <n v="28"/>
    <x v="0"/>
    <x v="0"/>
    <x v="21"/>
    <x v="0"/>
  </r>
  <r>
    <n v="29"/>
    <x v="0"/>
    <x v="0"/>
    <x v="22"/>
    <x v="0"/>
  </r>
  <r>
    <n v="30"/>
    <x v="0"/>
    <x v="1"/>
    <x v="23"/>
    <x v="0"/>
  </r>
  <r>
    <n v="31"/>
    <x v="0"/>
    <x v="1"/>
    <x v="24"/>
    <x v="1"/>
  </r>
  <r>
    <n v="32"/>
    <x v="0"/>
    <x v="1"/>
    <x v="25"/>
    <x v="0"/>
  </r>
  <r>
    <n v="33"/>
    <x v="0"/>
    <x v="0"/>
    <x v="3"/>
    <x v="0"/>
  </r>
  <r>
    <n v="34"/>
    <x v="0"/>
    <x v="0"/>
    <x v="26"/>
    <x v="0"/>
  </r>
  <r>
    <n v="35"/>
    <x v="0"/>
    <x v="1"/>
    <x v="20"/>
    <x v="1"/>
  </r>
  <r>
    <n v="36"/>
    <x v="0"/>
    <x v="0"/>
    <x v="24"/>
    <x v="0"/>
  </r>
  <r>
    <n v="37"/>
    <x v="0"/>
    <x v="0"/>
    <x v="27"/>
    <x v="0"/>
  </r>
  <r>
    <n v="38"/>
    <x v="0"/>
    <x v="1"/>
    <x v="15"/>
    <x v="0"/>
  </r>
  <r>
    <n v="39"/>
    <x v="0"/>
    <x v="1"/>
    <x v="28"/>
    <x v="1"/>
  </r>
  <r>
    <n v="40"/>
    <x v="0"/>
    <x v="1"/>
    <x v="5"/>
    <x v="1"/>
  </r>
  <r>
    <n v="41"/>
    <x v="0"/>
    <x v="1"/>
    <x v="15"/>
    <x v="1"/>
  </r>
  <r>
    <n v="42"/>
    <x v="0"/>
    <x v="0"/>
    <x v="29"/>
    <x v="0"/>
  </r>
  <r>
    <n v="43"/>
    <x v="0"/>
    <x v="0"/>
    <x v="30"/>
    <x v="0"/>
  </r>
  <r>
    <n v="44"/>
    <x v="0"/>
    <x v="0"/>
    <x v="31"/>
    <x v="0"/>
  </r>
  <r>
    <n v="45"/>
    <x v="0"/>
    <x v="0"/>
    <x v="28"/>
    <x v="0"/>
  </r>
  <r>
    <n v="46"/>
    <x v="0"/>
    <x v="1"/>
    <x v="24"/>
    <x v="1"/>
  </r>
  <r>
    <n v="47"/>
    <x v="0"/>
    <x v="1"/>
    <x v="15"/>
    <x v="1"/>
  </r>
  <r>
    <n v="48"/>
    <x v="0"/>
    <x v="1"/>
    <x v="20"/>
    <x v="0"/>
  </r>
  <r>
    <n v="49"/>
    <x v="0"/>
    <x v="0"/>
    <x v="8"/>
    <x v="0"/>
  </r>
  <r>
    <n v="50"/>
    <x v="0"/>
    <x v="1"/>
    <x v="18"/>
    <x v="0"/>
  </r>
  <r>
    <n v="51"/>
    <x v="0"/>
    <x v="0"/>
    <x v="26"/>
    <x v="0"/>
  </r>
  <r>
    <n v="52"/>
    <x v="0"/>
    <x v="1"/>
    <x v="32"/>
    <x v="1"/>
  </r>
  <r>
    <n v="53"/>
    <x v="0"/>
    <x v="1"/>
    <x v="23"/>
    <x v="1"/>
  </r>
  <r>
    <n v="54"/>
    <x v="0"/>
    <x v="1"/>
    <x v="33"/>
    <x v="1"/>
  </r>
  <r>
    <n v="55"/>
    <x v="0"/>
    <x v="1"/>
    <x v="34"/>
    <x v="0"/>
  </r>
  <r>
    <n v="56"/>
    <x v="0"/>
    <x v="0"/>
    <x v="35"/>
    <x v="0"/>
  </r>
  <r>
    <n v="57"/>
    <x v="0"/>
    <x v="1"/>
    <x v="18"/>
    <x v="0"/>
  </r>
  <r>
    <n v="58"/>
    <x v="0"/>
    <x v="0"/>
    <x v="18"/>
    <x v="0"/>
  </r>
  <r>
    <n v="59"/>
    <x v="0"/>
    <x v="1"/>
    <x v="36"/>
    <x v="1"/>
  </r>
  <r>
    <n v="60"/>
    <x v="0"/>
    <x v="0"/>
    <x v="15"/>
    <x v="0"/>
  </r>
  <r>
    <n v="61"/>
    <x v="0"/>
    <x v="1"/>
    <x v="18"/>
    <x v="1"/>
  </r>
  <r>
    <n v="62"/>
    <x v="0"/>
    <x v="0"/>
    <x v="37"/>
    <x v="0"/>
  </r>
  <r>
    <n v="63"/>
    <x v="0"/>
    <x v="1"/>
    <x v="38"/>
    <x v="1"/>
  </r>
  <r>
    <n v="64"/>
    <x v="0"/>
    <x v="0"/>
    <x v="10"/>
    <x v="0"/>
  </r>
  <r>
    <n v="65"/>
    <x v="0"/>
    <x v="1"/>
    <x v="39"/>
    <x v="0"/>
  </r>
  <r>
    <n v="66"/>
    <x v="0"/>
    <x v="0"/>
    <x v="32"/>
    <x v="0"/>
  </r>
  <r>
    <n v="67"/>
    <x v="0"/>
    <x v="0"/>
    <x v="18"/>
    <x v="0"/>
  </r>
  <r>
    <n v="68"/>
    <x v="0"/>
    <x v="0"/>
    <x v="3"/>
    <x v="0"/>
  </r>
  <r>
    <n v="69"/>
    <x v="0"/>
    <x v="1"/>
    <x v="24"/>
    <x v="0"/>
  </r>
  <r>
    <n v="70"/>
    <x v="0"/>
    <x v="0"/>
    <x v="15"/>
    <x v="0"/>
  </r>
  <r>
    <n v="71"/>
    <x v="0"/>
    <x v="1"/>
    <x v="15"/>
    <x v="1"/>
  </r>
  <r>
    <n v="72"/>
    <x v="0"/>
    <x v="1"/>
    <x v="39"/>
    <x v="1"/>
  </r>
  <r>
    <n v="73"/>
    <x v="0"/>
    <x v="0"/>
    <x v="13"/>
    <x v="0"/>
  </r>
  <r>
    <n v="74"/>
    <x v="0"/>
    <x v="0"/>
    <x v="27"/>
    <x v="0"/>
  </r>
  <r>
    <n v="75"/>
    <x v="0"/>
    <x v="1"/>
    <x v="15"/>
    <x v="1"/>
  </r>
  <r>
    <n v="76"/>
    <x v="0"/>
    <x v="1"/>
    <x v="10"/>
    <x v="1"/>
  </r>
  <r>
    <n v="77"/>
    <x v="0"/>
    <x v="0"/>
    <x v="7"/>
    <x v="0"/>
  </r>
  <r>
    <n v="78"/>
    <x v="0"/>
    <x v="1"/>
    <x v="19"/>
    <x v="1"/>
  </r>
  <r>
    <n v="79"/>
    <x v="0"/>
    <x v="0"/>
    <x v="40"/>
    <x v="0"/>
  </r>
  <r>
    <n v="80"/>
    <x v="0"/>
    <x v="0"/>
    <x v="41"/>
    <x v="0"/>
  </r>
  <r>
    <n v="81"/>
    <x v="0"/>
    <x v="1"/>
    <x v="15"/>
    <x v="1"/>
  </r>
  <r>
    <n v="82"/>
    <x v="0"/>
    <x v="1"/>
    <x v="42"/>
    <x v="1"/>
  </r>
  <r>
    <n v="83"/>
    <x v="0"/>
    <x v="0"/>
    <x v="18"/>
    <x v="0"/>
  </r>
  <r>
    <n v="84"/>
    <x v="0"/>
    <x v="0"/>
    <x v="40"/>
    <x v="0"/>
  </r>
  <r>
    <n v="85"/>
    <x v="0"/>
    <x v="1"/>
    <x v="7"/>
    <x v="1"/>
  </r>
  <r>
    <n v="86"/>
    <x v="0"/>
    <x v="0"/>
    <x v="43"/>
    <x v="0"/>
  </r>
  <r>
    <n v="87"/>
    <x v="0"/>
    <x v="1"/>
    <x v="44"/>
    <x v="0"/>
  </r>
  <r>
    <n v="88"/>
    <x v="0"/>
    <x v="1"/>
    <x v="39"/>
    <x v="0"/>
  </r>
  <r>
    <n v="89"/>
    <x v="0"/>
    <x v="0"/>
    <x v="32"/>
    <x v="0"/>
  </r>
  <r>
    <n v="90"/>
    <x v="0"/>
    <x v="1"/>
    <x v="45"/>
    <x v="1"/>
  </r>
  <r>
    <n v="91"/>
    <x v="0"/>
    <x v="0"/>
    <x v="39"/>
    <x v="0"/>
  </r>
  <r>
    <n v="92"/>
    <x v="0"/>
    <x v="1"/>
    <x v="45"/>
    <x v="0"/>
  </r>
  <r>
    <n v="93"/>
    <x v="0"/>
    <x v="0"/>
    <x v="33"/>
    <x v="0"/>
  </r>
  <r>
    <n v="94"/>
    <x v="0"/>
    <x v="1"/>
    <x v="8"/>
    <x v="0"/>
  </r>
  <r>
    <n v="95"/>
    <x v="0"/>
    <x v="1"/>
    <x v="46"/>
    <x v="0"/>
  </r>
  <r>
    <n v="96"/>
    <x v="0"/>
    <x v="0"/>
    <x v="47"/>
    <x v="0"/>
  </r>
  <r>
    <n v="97"/>
    <x v="0"/>
    <x v="1"/>
    <x v="16"/>
    <x v="1"/>
  </r>
  <r>
    <n v="98"/>
    <x v="0"/>
    <x v="0"/>
    <x v="39"/>
    <x v="0"/>
  </r>
  <r>
    <n v="99"/>
    <x v="0"/>
    <x v="0"/>
    <x v="5"/>
    <x v="0"/>
  </r>
  <r>
    <n v="100"/>
    <x v="0"/>
    <x v="0"/>
    <x v="5"/>
    <x v="0"/>
  </r>
  <r>
    <n v="101"/>
    <x v="0"/>
    <x v="1"/>
    <x v="36"/>
    <x v="0"/>
  </r>
  <r>
    <n v="102"/>
    <x v="0"/>
    <x v="1"/>
    <x v="7"/>
    <x v="1"/>
  </r>
  <r>
    <n v="103"/>
    <x v="0"/>
    <x v="0"/>
    <x v="48"/>
    <x v="0"/>
  </r>
  <r>
    <n v="104"/>
    <x v="0"/>
    <x v="0"/>
    <x v="43"/>
    <x v="0"/>
  </r>
  <r>
    <n v="105"/>
    <x v="0"/>
    <x v="0"/>
    <x v="47"/>
    <x v="0"/>
  </r>
  <r>
    <n v="106"/>
    <x v="0"/>
    <x v="0"/>
    <x v="18"/>
    <x v="1"/>
  </r>
  <r>
    <n v="107"/>
    <x v="0"/>
    <x v="1"/>
    <x v="15"/>
    <x v="1"/>
  </r>
  <r>
    <n v="108"/>
    <x v="0"/>
    <x v="0"/>
    <x v="15"/>
    <x v="0"/>
  </r>
  <r>
    <n v="109"/>
    <x v="0"/>
    <x v="0"/>
    <x v="15"/>
    <x v="0"/>
  </r>
  <r>
    <n v="110"/>
    <x v="0"/>
    <x v="1"/>
    <x v="18"/>
    <x v="0"/>
  </r>
  <r>
    <n v="111"/>
    <x v="0"/>
    <x v="1"/>
    <x v="3"/>
    <x v="1"/>
  </r>
  <r>
    <n v="112"/>
    <x v="0"/>
    <x v="0"/>
    <x v="12"/>
    <x v="0"/>
  </r>
  <r>
    <n v="113"/>
    <x v="0"/>
    <x v="0"/>
    <x v="23"/>
    <x v="0"/>
  </r>
  <r>
    <n v="114"/>
    <x v="0"/>
    <x v="0"/>
    <x v="48"/>
    <x v="0"/>
  </r>
  <r>
    <n v="115"/>
    <x v="0"/>
    <x v="1"/>
    <x v="21"/>
    <x v="1"/>
  </r>
  <r>
    <n v="116"/>
    <x v="0"/>
    <x v="1"/>
    <x v="40"/>
    <x v="1"/>
  </r>
  <r>
    <n v="117"/>
    <x v="0"/>
    <x v="0"/>
    <x v="31"/>
    <x v="0"/>
  </r>
  <r>
    <n v="118"/>
    <x v="0"/>
    <x v="0"/>
    <x v="3"/>
    <x v="0"/>
  </r>
  <r>
    <n v="119"/>
    <x v="0"/>
    <x v="1"/>
    <x v="15"/>
    <x v="1"/>
  </r>
  <r>
    <n v="120"/>
    <x v="0"/>
    <x v="1"/>
    <x v="16"/>
    <x v="0"/>
  </r>
  <r>
    <n v="121"/>
    <x v="0"/>
    <x v="1"/>
    <x v="49"/>
    <x v="0"/>
  </r>
  <r>
    <n v="122"/>
    <x v="0"/>
    <x v="0"/>
    <x v="15"/>
    <x v="0"/>
  </r>
  <r>
    <n v="123"/>
    <x v="0"/>
    <x v="0"/>
    <x v="27"/>
    <x v="0"/>
  </r>
  <r>
    <n v="124"/>
    <x v="0"/>
    <x v="1"/>
    <x v="31"/>
    <x v="0"/>
  </r>
  <r>
    <n v="125"/>
    <x v="0"/>
    <x v="0"/>
    <x v="5"/>
    <x v="0"/>
  </r>
  <r>
    <n v="126"/>
    <x v="0"/>
    <x v="1"/>
    <x v="15"/>
    <x v="1"/>
  </r>
  <r>
    <n v="127"/>
    <x v="0"/>
    <x v="1"/>
    <x v="19"/>
    <x v="1"/>
  </r>
  <r>
    <n v="128"/>
    <x v="0"/>
    <x v="0"/>
    <x v="22"/>
    <x v="0"/>
  </r>
  <r>
    <n v="129"/>
    <x v="0"/>
    <x v="1"/>
    <x v="10"/>
    <x v="1"/>
  </r>
  <r>
    <n v="130"/>
    <x v="0"/>
    <x v="0"/>
    <x v="22"/>
    <x v="0"/>
  </r>
  <r>
    <n v="131"/>
    <x v="0"/>
    <x v="0"/>
    <x v="27"/>
    <x v="0"/>
  </r>
  <r>
    <n v="132"/>
    <x v="0"/>
    <x v="0"/>
    <x v="24"/>
    <x v="0"/>
  </r>
  <r>
    <n v="133"/>
    <x v="0"/>
    <x v="1"/>
    <x v="12"/>
    <x v="1"/>
  </r>
  <r>
    <n v="134"/>
    <x v="0"/>
    <x v="1"/>
    <x v="36"/>
    <x v="0"/>
  </r>
  <r>
    <n v="135"/>
    <x v="0"/>
    <x v="0"/>
    <x v="15"/>
    <x v="0"/>
  </r>
  <r>
    <n v="136"/>
    <x v="0"/>
    <x v="1"/>
    <x v="9"/>
    <x v="1"/>
  </r>
  <r>
    <n v="137"/>
    <x v="0"/>
    <x v="1"/>
    <x v="8"/>
    <x v="0"/>
  </r>
  <r>
    <n v="138"/>
    <x v="0"/>
    <x v="0"/>
    <x v="21"/>
    <x v="0"/>
  </r>
  <r>
    <n v="139"/>
    <x v="0"/>
    <x v="1"/>
    <x v="43"/>
    <x v="1"/>
  </r>
  <r>
    <n v="140"/>
    <x v="0"/>
    <x v="0"/>
    <x v="26"/>
    <x v="0"/>
  </r>
  <r>
    <n v="141"/>
    <x v="0"/>
    <x v="1"/>
    <x v="48"/>
    <x v="0"/>
  </r>
  <r>
    <n v="142"/>
    <x v="0"/>
    <x v="0"/>
    <x v="24"/>
    <x v="0"/>
  </r>
  <r>
    <n v="143"/>
    <x v="0"/>
    <x v="1"/>
    <x v="38"/>
    <x v="1"/>
  </r>
  <r>
    <n v="144"/>
    <x v="0"/>
    <x v="1"/>
    <x v="4"/>
    <x v="0"/>
  </r>
  <r>
    <n v="145"/>
    <x v="0"/>
    <x v="0"/>
    <x v="4"/>
    <x v="0"/>
  </r>
  <r>
    <n v="146"/>
    <x v="0"/>
    <x v="1"/>
    <x v="5"/>
    <x v="0"/>
  </r>
  <r>
    <n v="147"/>
    <x v="0"/>
    <x v="0"/>
    <x v="36"/>
    <x v="0"/>
  </r>
  <r>
    <n v="148"/>
    <x v="0"/>
    <x v="1"/>
    <x v="15"/>
    <x v="1"/>
  </r>
  <r>
    <n v="149"/>
    <x v="0"/>
    <x v="1"/>
    <x v="24"/>
    <x v="1"/>
  </r>
  <r>
    <n v="150"/>
    <x v="0"/>
    <x v="0"/>
    <x v="22"/>
    <x v="0"/>
  </r>
  <r>
    <n v="151"/>
    <x v="0"/>
    <x v="1"/>
    <x v="25"/>
    <x v="1"/>
  </r>
  <r>
    <n v="152"/>
    <x v="0"/>
    <x v="1"/>
    <x v="39"/>
    <x v="0"/>
  </r>
  <r>
    <n v="153"/>
    <x v="0"/>
    <x v="1"/>
    <x v="15"/>
    <x v="0"/>
  </r>
  <r>
    <n v="154"/>
    <x v="0"/>
    <x v="0"/>
    <x v="12"/>
    <x v="0"/>
  </r>
  <r>
    <n v="155"/>
    <x v="0"/>
    <x v="1"/>
    <x v="41"/>
    <x v="1"/>
  </r>
  <r>
    <n v="156"/>
    <x v="0"/>
    <x v="0"/>
    <x v="50"/>
    <x v="0"/>
  </r>
  <r>
    <n v="157"/>
    <x v="0"/>
    <x v="1"/>
    <x v="20"/>
    <x v="1"/>
  </r>
  <r>
    <n v="158"/>
    <x v="0"/>
    <x v="1"/>
    <x v="15"/>
    <x v="1"/>
  </r>
  <r>
    <n v="159"/>
    <x v="0"/>
    <x v="1"/>
    <x v="41"/>
    <x v="1"/>
  </r>
  <r>
    <n v="160"/>
    <x v="0"/>
    <x v="0"/>
    <x v="51"/>
    <x v="0"/>
  </r>
  <r>
    <n v="161"/>
    <x v="0"/>
    <x v="0"/>
    <x v="29"/>
    <x v="0"/>
  </r>
  <r>
    <n v="162"/>
    <x v="0"/>
    <x v="0"/>
    <x v="44"/>
    <x v="0"/>
  </r>
  <r>
    <n v="163"/>
    <x v="0"/>
    <x v="1"/>
    <x v="20"/>
    <x v="1"/>
  </r>
  <r>
    <n v="164"/>
    <x v="0"/>
    <x v="0"/>
    <x v="22"/>
    <x v="0"/>
  </r>
  <r>
    <n v="165"/>
    <x v="0"/>
    <x v="1"/>
    <x v="22"/>
    <x v="0"/>
  </r>
  <r>
    <n v="166"/>
    <x v="0"/>
    <x v="1"/>
    <x v="43"/>
    <x v="0"/>
  </r>
  <r>
    <n v="167"/>
    <x v="0"/>
    <x v="1"/>
    <x v="15"/>
    <x v="1"/>
  </r>
  <r>
    <n v="168"/>
    <x v="0"/>
    <x v="0"/>
    <x v="22"/>
    <x v="0"/>
  </r>
  <r>
    <n v="169"/>
    <x v="0"/>
    <x v="0"/>
    <x v="43"/>
    <x v="0"/>
  </r>
  <r>
    <n v="170"/>
    <x v="0"/>
    <x v="0"/>
    <x v="16"/>
    <x v="1"/>
  </r>
  <r>
    <n v="171"/>
    <x v="0"/>
    <x v="1"/>
    <x v="36"/>
    <x v="0"/>
  </r>
  <r>
    <n v="172"/>
    <x v="0"/>
    <x v="1"/>
    <x v="38"/>
    <x v="1"/>
  </r>
  <r>
    <n v="173"/>
    <x v="0"/>
    <x v="1"/>
    <x v="16"/>
    <x v="1"/>
  </r>
  <r>
    <n v="174"/>
    <x v="0"/>
    <x v="1"/>
    <x v="52"/>
    <x v="1"/>
  </r>
  <r>
    <n v="175"/>
    <x v="0"/>
    <x v="1"/>
    <x v="26"/>
    <x v="1"/>
  </r>
  <r>
    <n v="176"/>
    <x v="0"/>
    <x v="1"/>
    <x v="28"/>
    <x v="1"/>
  </r>
  <r>
    <n v="177"/>
    <x v="0"/>
    <x v="0"/>
    <x v="15"/>
    <x v="0"/>
  </r>
  <r>
    <n v="178"/>
    <x v="0"/>
    <x v="1"/>
    <x v="20"/>
    <x v="0"/>
  </r>
  <r>
    <n v="179"/>
    <x v="0"/>
    <x v="0"/>
    <x v="24"/>
    <x v="0"/>
  </r>
  <r>
    <n v="180"/>
    <x v="0"/>
    <x v="1"/>
    <x v="15"/>
    <x v="1"/>
  </r>
  <r>
    <n v="181"/>
    <x v="0"/>
    <x v="0"/>
    <x v="7"/>
    <x v="0"/>
  </r>
  <r>
    <n v="182"/>
    <x v="0"/>
    <x v="0"/>
    <x v="36"/>
    <x v="0"/>
  </r>
  <r>
    <n v="183"/>
    <x v="0"/>
    <x v="0"/>
    <x v="3"/>
    <x v="0"/>
  </r>
  <r>
    <n v="184"/>
    <x v="0"/>
    <x v="1"/>
    <x v="22"/>
    <x v="0"/>
  </r>
  <r>
    <n v="185"/>
    <x v="0"/>
    <x v="1"/>
    <x v="15"/>
    <x v="1"/>
  </r>
  <r>
    <n v="186"/>
    <x v="0"/>
    <x v="1"/>
    <x v="20"/>
    <x v="1"/>
  </r>
  <r>
    <n v="187"/>
    <x v="0"/>
    <x v="0"/>
    <x v="41"/>
    <x v="0"/>
  </r>
  <r>
    <n v="188"/>
    <x v="0"/>
    <x v="0"/>
    <x v="51"/>
    <x v="0"/>
  </r>
  <r>
    <n v="189"/>
    <x v="0"/>
    <x v="0"/>
    <x v="44"/>
    <x v="0"/>
  </r>
  <r>
    <n v="190"/>
    <x v="0"/>
    <x v="1"/>
    <x v="0"/>
    <x v="1"/>
  </r>
  <r>
    <n v="191"/>
    <x v="0"/>
    <x v="0"/>
    <x v="53"/>
    <x v="0"/>
  </r>
  <r>
    <n v="192"/>
    <x v="0"/>
    <x v="1"/>
    <x v="3"/>
    <x v="1"/>
  </r>
  <r>
    <n v="193"/>
    <x v="0"/>
    <x v="0"/>
    <x v="26"/>
    <x v="0"/>
  </r>
  <r>
    <n v="194"/>
    <x v="0"/>
    <x v="0"/>
    <x v="54"/>
    <x v="0"/>
  </r>
  <r>
    <n v="195"/>
    <x v="0"/>
    <x v="1"/>
    <x v="3"/>
    <x v="1"/>
  </r>
  <r>
    <n v="196"/>
    <x v="0"/>
    <x v="0"/>
    <x v="51"/>
    <x v="0"/>
  </r>
  <r>
    <n v="197"/>
    <x v="0"/>
    <x v="1"/>
    <x v="15"/>
    <x v="0"/>
  </r>
  <r>
    <n v="198"/>
    <x v="0"/>
    <x v="1"/>
    <x v="21"/>
    <x v="1"/>
  </r>
  <r>
    <n v="199"/>
    <x v="0"/>
    <x v="0"/>
    <x v="11"/>
    <x v="0"/>
  </r>
  <r>
    <n v="200"/>
    <x v="0"/>
    <x v="0"/>
    <x v="12"/>
    <x v="0"/>
  </r>
  <r>
    <n v="201"/>
    <x v="0"/>
    <x v="1"/>
    <x v="38"/>
    <x v="1"/>
  </r>
  <r>
    <n v="202"/>
    <x v="0"/>
    <x v="1"/>
    <x v="47"/>
    <x v="1"/>
  </r>
  <r>
    <n v="203"/>
    <x v="0"/>
    <x v="1"/>
    <x v="18"/>
    <x v="0"/>
  </r>
  <r>
    <n v="204"/>
    <x v="0"/>
    <x v="1"/>
    <x v="23"/>
    <x v="1"/>
  </r>
  <r>
    <n v="205"/>
    <x v="0"/>
    <x v="0"/>
    <x v="15"/>
    <x v="0"/>
  </r>
  <r>
    <n v="206"/>
    <x v="0"/>
    <x v="1"/>
    <x v="55"/>
    <x v="1"/>
  </r>
  <r>
    <n v="207"/>
    <x v="0"/>
    <x v="1"/>
    <x v="29"/>
    <x v="1"/>
  </r>
  <r>
    <n v="208"/>
    <x v="0"/>
    <x v="0"/>
    <x v="32"/>
    <x v="0"/>
  </r>
  <r>
    <n v="209"/>
    <x v="0"/>
    <x v="0"/>
    <x v="19"/>
    <x v="0"/>
  </r>
  <r>
    <n v="210"/>
    <x v="0"/>
    <x v="1"/>
    <x v="3"/>
    <x v="0"/>
  </r>
  <r>
    <n v="211"/>
    <x v="0"/>
    <x v="1"/>
    <x v="41"/>
    <x v="1"/>
  </r>
  <r>
    <n v="212"/>
    <x v="0"/>
    <x v="1"/>
    <x v="10"/>
    <x v="1"/>
  </r>
  <r>
    <n v="213"/>
    <x v="0"/>
    <x v="1"/>
    <x v="19"/>
    <x v="1"/>
  </r>
  <r>
    <n v="214"/>
    <x v="0"/>
    <x v="0"/>
    <x v="45"/>
    <x v="0"/>
  </r>
  <r>
    <n v="215"/>
    <x v="0"/>
    <x v="0"/>
    <x v="48"/>
    <x v="0"/>
  </r>
  <r>
    <n v="216"/>
    <x v="0"/>
    <x v="1"/>
    <x v="26"/>
    <x v="1"/>
  </r>
  <r>
    <n v="217"/>
    <x v="0"/>
    <x v="0"/>
    <x v="21"/>
    <x v="0"/>
  </r>
  <r>
    <n v="218"/>
    <x v="0"/>
    <x v="1"/>
    <x v="40"/>
    <x v="1"/>
  </r>
  <r>
    <n v="219"/>
    <x v="0"/>
    <x v="0"/>
    <x v="7"/>
    <x v="0"/>
  </r>
  <r>
    <n v="220"/>
    <x v="0"/>
    <x v="1"/>
    <x v="15"/>
    <x v="0"/>
  </r>
  <r>
    <n v="221"/>
    <x v="0"/>
    <x v="0"/>
    <x v="27"/>
    <x v="0"/>
  </r>
  <r>
    <n v="222"/>
    <x v="0"/>
    <x v="1"/>
    <x v="55"/>
    <x v="1"/>
  </r>
  <r>
    <n v="223"/>
    <x v="0"/>
    <x v="1"/>
    <x v="56"/>
    <x v="1"/>
  </r>
  <r>
    <n v="224"/>
    <x v="0"/>
    <x v="1"/>
    <x v="15"/>
    <x v="1"/>
  </r>
  <r>
    <n v="225"/>
    <x v="0"/>
    <x v="1"/>
    <x v="57"/>
    <x v="1"/>
  </r>
  <r>
    <n v="226"/>
    <x v="0"/>
    <x v="1"/>
    <x v="48"/>
    <x v="1"/>
  </r>
  <r>
    <n v="227"/>
    <x v="0"/>
    <x v="1"/>
    <x v="0"/>
    <x v="1"/>
  </r>
  <r>
    <n v="228"/>
    <x v="0"/>
    <x v="0"/>
    <x v="27"/>
    <x v="0"/>
  </r>
  <r>
    <n v="229"/>
    <x v="0"/>
    <x v="1"/>
    <x v="11"/>
    <x v="1"/>
  </r>
  <r>
    <n v="230"/>
    <x v="0"/>
    <x v="0"/>
    <x v="33"/>
    <x v="0"/>
  </r>
  <r>
    <n v="231"/>
    <x v="0"/>
    <x v="0"/>
    <x v="3"/>
    <x v="0"/>
  </r>
  <r>
    <n v="232"/>
    <x v="0"/>
    <x v="1"/>
    <x v="50"/>
    <x v="0"/>
  </r>
  <r>
    <n v="233"/>
    <x v="0"/>
    <x v="1"/>
    <x v="10"/>
    <x v="1"/>
  </r>
  <r>
    <n v="234"/>
    <x v="0"/>
    <x v="0"/>
    <x v="58"/>
    <x v="0"/>
  </r>
  <r>
    <n v="235"/>
    <x v="0"/>
    <x v="1"/>
    <x v="43"/>
    <x v="1"/>
  </r>
  <r>
    <n v="236"/>
    <x v="0"/>
    <x v="1"/>
    <x v="15"/>
    <x v="0"/>
  </r>
  <r>
    <n v="237"/>
    <x v="0"/>
    <x v="1"/>
    <x v="27"/>
    <x v="1"/>
  </r>
  <r>
    <n v="238"/>
    <x v="0"/>
    <x v="1"/>
    <x v="15"/>
    <x v="1"/>
  </r>
  <r>
    <n v="239"/>
    <x v="0"/>
    <x v="0"/>
    <x v="49"/>
    <x v="0"/>
  </r>
  <r>
    <n v="240"/>
    <x v="0"/>
    <x v="1"/>
    <x v="45"/>
    <x v="1"/>
  </r>
  <r>
    <n v="241"/>
    <x v="0"/>
    <x v="1"/>
    <x v="24"/>
    <x v="0"/>
  </r>
  <r>
    <n v="242"/>
    <x v="0"/>
    <x v="1"/>
    <x v="15"/>
    <x v="1"/>
  </r>
  <r>
    <n v="243"/>
    <x v="0"/>
    <x v="0"/>
    <x v="32"/>
    <x v="0"/>
  </r>
  <r>
    <n v="244"/>
    <x v="0"/>
    <x v="1"/>
    <x v="38"/>
    <x v="1"/>
  </r>
  <r>
    <n v="245"/>
    <x v="0"/>
    <x v="1"/>
    <x v="18"/>
    <x v="1"/>
  </r>
  <r>
    <n v="246"/>
    <x v="0"/>
    <x v="0"/>
    <x v="32"/>
    <x v="0"/>
  </r>
  <r>
    <n v="247"/>
    <x v="0"/>
    <x v="1"/>
    <x v="41"/>
    <x v="1"/>
  </r>
  <r>
    <n v="248"/>
    <x v="0"/>
    <x v="0"/>
    <x v="47"/>
    <x v="0"/>
  </r>
  <r>
    <n v="249"/>
    <x v="0"/>
    <x v="1"/>
    <x v="32"/>
    <x v="1"/>
  </r>
  <r>
    <n v="250"/>
    <x v="0"/>
    <x v="1"/>
    <x v="59"/>
    <x v="0"/>
  </r>
  <r>
    <n v="251"/>
    <x v="0"/>
    <x v="0"/>
    <x v="11"/>
    <x v="0"/>
  </r>
  <r>
    <n v="252"/>
    <x v="0"/>
    <x v="0"/>
    <x v="53"/>
    <x v="0"/>
  </r>
  <r>
    <n v="253"/>
    <x v="0"/>
    <x v="1"/>
    <x v="60"/>
    <x v="1"/>
  </r>
  <r>
    <n v="254"/>
    <x v="0"/>
    <x v="0"/>
    <x v="5"/>
    <x v="0"/>
  </r>
  <r>
    <n v="255"/>
    <x v="0"/>
    <x v="1"/>
    <x v="15"/>
    <x v="0"/>
  </r>
  <r>
    <n v="256"/>
    <x v="0"/>
    <x v="0"/>
    <x v="12"/>
    <x v="0"/>
  </r>
  <r>
    <n v="257"/>
    <x v="0"/>
    <x v="1"/>
    <x v="15"/>
    <x v="0"/>
  </r>
  <r>
    <n v="258"/>
    <x v="0"/>
    <x v="0"/>
    <x v="22"/>
    <x v="0"/>
  </r>
  <r>
    <n v="259"/>
    <x v="0"/>
    <x v="0"/>
    <x v="3"/>
    <x v="0"/>
  </r>
  <r>
    <n v="260"/>
    <x v="0"/>
    <x v="1"/>
    <x v="61"/>
    <x v="0"/>
  </r>
  <r>
    <n v="261"/>
    <x v="0"/>
    <x v="0"/>
    <x v="25"/>
    <x v="0"/>
  </r>
  <r>
    <n v="262"/>
    <x v="0"/>
    <x v="1"/>
    <x v="22"/>
    <x v="0"/>
  </r>
  <r>
    <n v="263"/>
    <x v="0"/>
    <x v="1"/>
    <x v="16"/>
    <x v="1"/>
  </r>
  <r>
    <n v="264"/>
    <x v="0"/>
    <x v="0"/>
    <x v="7"/>
    <x v="0"/>
  </r>
  <r>
    <n v="265"/>
    <x v="0"/>
    <x v="1"/>
    <x v="58"/>
    <x v="0"/>
  </r>
  <r>
    <n v="266"/>
    <x v="0"/>
    <x v="1"/>
    <x v="23"/>
    <x v="0"/>
  </r>
  <r>
    <n v="267"/>
    <x v="0"/>
    <x v="1"/>
    <x v="58"/>
    <x v="1"/>
  </r>
  <r>
    <n v="268"/>
    <x v="0"/>
    <x v="1"/>
    <x v="58"/>
    <x v="1"/>
  </r>
  <r>
    <n v="269"/>
    <x v="0"/>
    <x v="1"/>
    <x v="12"/>
    <x v="1"/>
  </r>
  <r>
    <n v="270"/>
    <x v="0"/>
    <x v="1"/>
    <x v="15"/>
    <x v="1"/>
  </r>
  <r>
    <n v="271"/>
    <x v="0"/>
    <x v="0"/>
    <x v="11"/>
    <x v="0"/>
  </r>
  <r>
    <n v="272"/>
    <x v="0"/>
    <x v="1"/>
    <x v="12"/>
    <x v="0"/>
  </r>
  <r>
    <n v="273"/>
    <x v="0"/>
    <x v="0"/>
    <x v="48"/>
    <x v="0"/>
  </r>
  <r>
    <n v="274"/>
    <x v="0"/>
    <x v="1"/>
    <x v="62"/>
    <x v="0"/>
  </r>
  <r>
    <n v="275"/>
    <x v="0"/>
    <x v="1"/>
    <x v="24"/>
    <x v="0"/>
  </r>
  <r>
    <n v="276"/>
    <x v="0"/>
    <x v="0"/>
    <x v="25"/>
    <x v="0"/>
  </r>
  <r>
    <n v="277"/>
    <x v="0"/>
    <x v="1"/>
    <x v="63"/>
    <x v="1"/>
  </r>
  <r>
    <n v="278"/>
    <x v="0"/>
    <x v="0"/>
    <x v="15"/>
    <x v="0"/>
  </r>
  <r>
    <n v="279"/>
    <x v="0"/>
    <x v="1"/>
    <x v="17"/>
    <x v="0"/>
  </r>
  <r>
    <n v="280"/>
    <x v="0"/>
    <x v="1"/>
    <x v="64"/>
    <x v="1"/>
  </r>
  <r>
    <n v="281"/>
    <x v="0"/>
    <x v="1"/>
    <x v="47"/>
    <x v="0"/>
  </r>
  <r>
    <n v="282"/>
    <x v="0"/>
    <x v="0"/>
    <x v="49"/>
    <x v="0"/>
  </r>
  <r>
    <n v="283"/>
    <x v="0"/>
    <x v="0"/>
    <x v="50"/>
    <x v="0"/>
  </r>
  <r>
    <n v="284"/>
    <x v="0"/>
    <x v="1"/>
    <x v="15"/>
    <x v="1"/>
  </r>
  <r>
    <n v="285"/>
    <x v="0"/>
    <x v="0"/>
    <x v="64"/>
    <x v="0"/>
  </r>
  <r>
    <n v="286"/>
    <x v="0"/>
    <x v="1"/>
    <x v="65"/>
    <x v="1"/>
  </r>
  <r>
    <n v="287"/>
    <x v="0"/>
    <x v="0"/>
    <x v="6"/>
    <x v="1"/>
  </r>
  <r>
    <n v="288"/>
    <x v="0"/>
    <x v="1"/>
    <x v="60"/>
    <x v="1"/>
  </r>
  <r>
    <n v="289"/>
    <x v="0"/>
    <x v="0"/>
    <x v="5"/>
    <x v="0"/>
  </r>
  <r>
    <n v="290"/>
    <x v="0"/>
    <x v="0"/>
    <x v="11"/>
    <x v="0"/>
  </r>
  <r>
    <n v="291"/>
    <x v="0"/>
    <x v="1"/>
    <x v="50"/>
    <x v="1"/>
  </r>
  <r>
    <n v="292"/>
    <x v="0"/>
    <x v="0"/>
    <x v="7"/>
    <x v="0"/>
  </r>
  <r>
    <n v="293"/>
    <x v="0"/>
    <x v="1"/>
    <x v="5"/>
    <x v="0"/>
  </r>
  <r>
    <n v="294"/>
    <x v="0"/>
    <x v="0"/>
    <x v="15"/>
    <x v="0"/>
  </r>
  <r>
    <n v="295"/>
    <x v="0"/>
    <x v="1"/>
    <x v="36"/>
    <x v="1"/>
  </r>
  <r>
    <n v="296"/>
    <x v="0"/>
    <x v="1"/>
    <x v="33"/>
    <x v="0"/>
  </r>
  <r>
    <n v="297"/>
    <x v="0"/>
    <x v="0"/>
    <x v="7"/>
    <x v="0"/>
  </r>
  <r>
    <n v="298"/>
    <x v="0"/>
    <x v="0"/>
    <x v="15"/>
    <x v="0"/>
  </r>
  <r>
    <n v="299"/>
    <x v="0"/>
    <x v="1"/>
    <x v="45"/>
    <x v="0"/>
  </r>
  <r>
    <n v="300"/>
    <x v="0"/>
    <x v="1"/>
    <x v="25"/>
    <x v="1"/>
  </r>
  <r>
    <n v="301"/>
    <x v="0"/>
    <x v="1"/>
    <x v="60"/>
    <x v="1"/>
  </r>
  <r>
    <n v="302"/>
    <x v="0"/>
    <x v="1"/>
    <x v="10"/>
    <x v="1"/>
  </r>
  <r>
    <n v="303"/>
    <x v="0"/>
    <x v="0"/>
    <x v="22"/>
    <x v="0"/>
  </r>
  <r>
    <n v="304"/>
    <x v="0"/>
    <x v="1"/>
    <x v="40"/>
    <x v="1"/>
  </r>
  <r>
    <n v="305"/>
    <x v="0"/>
    <x v="0"/>
    <x v="31"/>
    <x v="0"/>
  </r>
  <r>
    <n v="306"/>
    <x v="0"/>
    <x v="1"/>
    <x v="31"/>
    <x v="1"/>
  </r>
  <r>
    <n v="307"/>
    <x v="0"/>
    <x v="1"/>
    <x v="47"/>
    <x v="1"/>
  </r>
  <r>
    <n v="308"/>
    <x v="0"/>
    <x v="1"/>
    <x v="53"/>
    <x v="1"/>
  </r>
  <r>
    <n v="309"/>
    <x v="0"/>
    <x v="0"/>
    <x v="41"/>
    <x v="0"/>
  </r>
  <r>
    <n v="310"/>
    <x v="0"/>
    <x v="0"/>
    <x v="45"/>
    <x v="0"/>
  </r>
  <r>
    <n v="311"/>
    <x v="0"/>
    <x v="1"/>
    <x v="63"/>
    <x v="1"/>
  </r>
  <r>
    <n v="312"/>
    <x v="0"/>
    <x v="0"/>
    <x v="24"/>
    <x v="0"/>
  </r>
  <r>
    <n v="313"/>
    <x v="0"/>
    <x v="1"/>
    <x v="16"/>
    <x v="1"/>
  </r>
  <r>
    <n v="314"/>
    <x v="0"/>
    <x v="1"/>
    <x v="39"/>
    <x v="1"/>
  </r>
  <r>
    <n v="315"/>
    <x v="0"/>
    <x v="0"/>
    <x v="16"/>
    <x v="0"/>
  </r>
  <r>
    <n v="316"/>
    <x v="0"/>
    <x v="0"/>
    <x v="53"/>
    <x v="0"/>
  </r>
  <r>
    <n v="317"/>
    <x v="0"/>
    <x v="1"/>
    <x v="44"/>
    <x v="1"/>
  </r>
  <r>
    <n v="318"/>
    <x v="0"/>
    <x v="1"/>
    <x v="53"/>
    <x v="0"/>
  </r>
  <r>
    <n v="319"/>
    <x v="0"/>
    <x v="1"/>
    <x v="15"/>
    <x v="1"/>
  </r>
  <r>
    <n v="320"/>
    <x v="0"/>
    <x v="0"/>
    <x v="45"/>
    <x v="0"/>
  </r>
  <r>
    <n v="321"/>
    <x v="0"/>
    <x v="1"/>
    <x v="15"/>
    <x v="0"/>
  </r>
  <r>
    <n v="322"/>
    <x v="0"/>
    <x v="1"/>
    <x v="64"/>
    <x v="1"/>
  </r>
  <r>
    <n v="323"/>
    <x v="0"/>
    <x v="0"/>
    <x v="18"/>
    <x v="0"/>
  </r>
  <r>
    <n v="324"/>
    <x v="1"/>
    <x v="1"/>
    <x v="3"/>
    <x v="1"/>
  </r>
  <r>
    <n v="325"/>
    <x v="1"/>
    <x v="0"/>
    <x v="23"/>
    <x v="0"/>
  </r>
  <r>
    <n v="326"/>
    <x v="1"/>
    <x v="1"/>
    <x v="3"/>
    <x v="1"/>
  </r>
  <r>
    <n v="327"/>
    <x v="1"/>
    <x v="1"/>
    <x v="11"/>
    <x v="1"/>
  </r>
  <r>
    <n v="328"/>
    <x v="1"/>
    <x v="1"/>
    <x v="4"/>
    <x v="1"/>
  </r>
  <r>
    <n v="329"/>
    <x v="1"/>
    <x v="1"/>
    <x v="61"/>
    <x v="1"/>
  </r>
  <r>
    <n v="330"/>
    <x v="1"/>
    <x v="0"/>
    <x v="18"/>
    <x v="0"/>
  </r>
  <r>
    <n v="331"/>
    <x v="1"/>
    <x v="1"/>
    <x v="63"/>
    <x v="1"/>
  </r>
  <r>
    <n v="332"/>
    <x v="1"/>
    <x v="1"/>
    <x v="11"/>
    <x v="1"/>
  </r>
  <r>
    <n v="333"/>
    <x v="1"/>
    <x v="1"/>
    <x v="48"/>
    <x v="1"/>
  </r>
  <r>
    <n v="334"/>
    <x v="1"/>
    <x v="0"/>
    <x v="18"/>
    <x v="0"/>
  </r>
  <r>
    <n v="335"/>
    <x v="1"/>
    <x v="1"/>
    <x v="23"/>
    <x v="1"/>
  </r>
  <r>
    <n v="336"/>
    <x v="1"/>
    <x v="1"/>
    <x v="44"/>
    <x v="1"/>
  </r>
  <r>
    <n v="337"/>
    <x v="1"/>
    <x v="1"/>
    <x v="17"/>
    <x v="0"/>
  </r>
  <r>
    <n v="338"/>
    <x v="1"/>
    <x v="0"/>
    <x v="21"/>
    <x v="0"/>
  </r>
  <r>
    <n v="339"/>
    <x v="1"/>
    <x v="1"/>
    <x v="23"/>
    <x v="1"/>
  </r>
  <r>
    <n v="340"/>
    <x v="1"/>
    <x v="1"/>
    <x v="66"/>
    <x v="0"/>
  </r>
  <r>
    <n v="341"/>
    <x v="1"/>
    <x v="0"/>
    <x v="46"/>
    <x v="0"/>
  </r>
  <r>
    <n v="342"/>
    <x v="1"/>
    <x v="0"/>
    <x v="67"/>
    <x v="0"/>
  </r>
  <r>
    <n v="343"/>
    <x v="1"/>
    <x v="0"/>
    <x v="18"/>
    <x v="0"/>
  </r>
  <r>
    <n v="344"/>
    <x v="1"/>
    <x v="1"/>
    <x v="61"/>
    <x v="0"/>
  </r>
  <r>
    <n v="345"/>
    <x v="1"/>
    <x v="0"/>
    <x v="21"/>
    <x v="0"/>
  </r>
  <r>
    <n v="346"/>
    <x v="1"/>
    <x v="1"/>
    <x v="48"/>
    <x v="1"/>
  </r>
  <r>
    <n v="347"/>
    <x v="1"/>
    <x v="1"/>
    <x v="13"/>
    <x v="1"/>
  </r>
  <r>
    <n v="348"/>
    <x v="1"/>
    <x v="1"/>
    <x v="20"/>
    <x v="1"/>
  </r>
  <r>
    <n v="349"/>
    <x v="1"/>
    <x v="1"/>
    <x v="39"/>
    <x v="1"/>
  </r>
  <r>
    <n v="350"/>
    <x v="1"/>
    <x v="0"/>
    <x v="12"/>
    <x v="0"/>
  </r>
  <r>
    <n v="351"/>
    <x v="1"/>
    <x v="0"/>
    <x v="54"/>
    <x v="0"/>
  </r>
  <r>
    <n v="352"/>
    <x v="1"/>
    <x v="1"/>
    <x v="31"/>
    <x v="1"/>
  </r>
  <r>
    <n v="353"/>
    <x v="1"/>
    <x v="0"/>
    <x v="25"/>
    <x v="0"/>
  </r>
  <r>
    <n v="354"/>
    <x v="1"/>
    <x v="0"/>
    <x v="68"/>
    <x v="0"/>
  </r>
  <r>
    <n v="355"/>
    <x v="1"/>
    <x v="1"/>
    <x v="4"/>
    <x v="1"/>
  </r>
  <r>
    <n v="356"/>
    <x v="1"/>
    <x v="0"/>
    <x v="18"/>
    <x v="0"/>
  </r>
  <r>
    <n v="357"/>
    <x v="1"/>
    <x v="1"/>
    <x v="4"/>
    <x v="1"/>
  </r>
  <r>
    <n v="358"/>
    <x v="1"/>
    <x v="1"/>
    <x v="20"/>
    <x v="1"/>
  </r>
  <r>
    <n v="359"/>
    <x v="1"/>
    <x v="0"/>
    <x v="20"/>
    <x v="0"/>
  </r>
  <r>
    <n v="360"/>
    <x v="1"/>
    <x v="1"/>
    <x v="69"/>
    <x v="0"/>
  </r>
  <r>
    <n v="361"/>
    <x v="1"/>
    <x v="1"/>
    <x v="13"/>
    <x v="0"/>
  </r>
  <r>
    <n v="362"/>
    <x v="1"/>
    <x v="0"/>
    <x v="27"/>
    <x v="0"/>
  </r>
  <r>
    <n v="363"/>
    <x v="1"/>
    <x v="0"/>
    <x v="22"/>
    <x v="0"/>
  </r>
  <r>
    <n v="364"/>
    <x v="1"/>
    <x v="1"/>
    <x v="15"/>
    <x v="1"/>
  </r>
  <r>
    <n v="365"/>
    <x v="1"/>
    <x v="1"/>
    <x v="21"/>
    <x v="1"/>
  </r>
  <r>
    <n v="366"/>
    <x v="1"/>
    <x v="0"/>
    <x v="29"/>
    <x v="1"/>
  </r>
  <r>
    <n v="367"/>
    <x v="1"/>
    <x v="1"/>
    <x v="47"/>
    <x v="1"/>
  </r>
  <r>
    <n v="368"/>
    <x v="1"/>
    <x v="1"/>
    <x v="50"/>
    <x v="1"/>
  </r>
  <r>
    <n v="369"/>
    <x v="1"/>
    <x v="1"/>
    <x v="19"/>
    <x v="1"/>
  </r>
  <r>
    <n v="370"/>
    <x v="1"/>
    <x v="0"/>
    <x v="0"/>
    <x v="1"/>
  </r>
  <r>
    <n v="371"/>
    <x v="1"/>
    <x v="0"/>
    <x v="4"/>
    <x v="0"/>
  </r>
  <r>
    <n v="372"/>
    <x v="1"/>
    <x v="0"/>
    <x v="24"/>
    <x v="0"/>
  </r>
  <r>
    <n v="373"/>
    <x v="1"/>
    <x v="1"/>
    <x v="0"/>
    <x v="1"/>
  </r>
  <r>
    <n v="374"/>
    <x v="1"/>
    <x v="0"/>
    <x v="23"/>
    <x v="0"/>
  </r>
  <r>
    <n v="375"/>
    <x v="1"/>
    <x v="1"/>
    <x v="0"/>
    <x v="1"/>
  </r>
  <r>
    <n v="376"/>
    <x v="1"/>
    <x v="1"/>
    <x v="23"/>
    <x v="1"/>
  </r>
  <r>
    <n v="377"/>
    <x v="1"/>
    <x v="1"/>
    <x v="12"/>
    <x v="0"/>
  </r>
  <r>
    <n v="378"/>
    <x v="1"/>
    <x v="0"/>
    <x v="70"/>
    <x v="0"/>
  </r>
  <r>
    <n v="379"/>
    <x v="1"/>
    <x v="1"/>
    <x v="45"/>
    <x v="1"/>
  </r>
  <r>
    <n v="380"/>
    <x v="1"/>
    <x v="0"/>
    <x v="45"/>
    <x v="0"/>
  </r>
  <r>
    <n v="381"/>
    <x v="1"/>
    <x v="0"/>
    <x v="27"/>
    <x v="0"/>
  </r>
  <r>
    <n v="382"/>
    <x v="1"/>
    <x v="0"/>
    <x v="3"/>
    <x v="1"/>
  </r>
  <r>
    <n v="383"/>
    <x v="1"/>
    <x v="0"/>
    <x v="15"/>
    <x v="1"/>
  </r>
  <r>
    <n v="384"/>
    <x v="1"/>
    <x v="1"/>
    <x v="53"/>
    <x v="1"/>
  </r>
  <r>
    <n v="385"/>
    <x v="1"/>
    <x v="1"/>
    <x v="15"/>
    <x v="1"/>
  </r>
  <r>
    <n v="386"/>
    <x v="1"/>
    <x v="1"/>
    <x v="70"/>
    <x v="0"/>
  </r>
  <r>
    <n v="387"/>
    <x v="1"/>
    <x v="1"/>
    <x v="11"/>
    <x v="1"/>
  </r>
  <r>
    <n v="388"/>
    <x v="1"/>
    <x v="0"/>
    <x v="5"/>
    <x v="0"/>
  </r>
  <r>
    <n v="389"/>
    <x v="1"/>
    <x v="0"/>
    <x v="23"/>
    <x v="0"/>
  </r>
  <r>
    <n v="390"/>
    <x v="1"/>
    <x v="1"/>
    <x v="17"/>
    <x v="1"/>
  </r>
  <r>
    <n v="391"/>
    <x v="1"/>
    <x v="1"/>
    <x v="33"/>
    <x v="1"/>
  </r>
  <r>
    <n v="392"/>
    <x v="1"/>
    <x v="1"/>
    <x v="0"/>
    <x v="1"/>
  </r>
  <r>
    <n v="393"/>
    <x v="1"/>
    <x v="0"/>
    <x v="12"/>
    <x v="0"/>
  </r>
  <r>
    <n v="394"/>
    <x v="1"/>
    <x v="1"/>
    <x v="4"/>
    <x v="1"/>
  </r>
  <r>
    <n v="395"/>
    <x v="1"/>
    <x v="1"/>
    <x v="11"/>
    <x v="1"/>
  </r>
  <r>
    <n v="396"/>
    <x v="1"/>
    <x v="0"/>
    <x v="11"/>
    <x v="0"/>
  </r>
  <r>
    <n v="397"/>
    <x v="1"/>
    <x v="0"/>
    <x v="61"/>
    <x v="0"/>
  </r>
  <r>
    <n v="398"/>
    <x v="1"/>
    <x v="1"/>
    <x v="47"/>
    <x v="1"/>
  </r>
  <r>
    <n v="399"/>
    <x v="1"/>
    <x v="1"/>
    <x v="70"/>
    <x v="0"/>
  </r>
  <r>
    <n v="400"/>
    <x v="1"/>
    <x v="1"/>
    <x v="20"/>
    <x v="1"/>
  </r>
  <r>
    <n v="401"/>
    <x v="1"/>
    <x v="0"/>
    <x v="61"/>
    <x v="0"/>
  </r>
  <r>
    <n v="402"/>
    <x v="1"/>
    <x v="0"/>
    <x v="39"/>
    <x v="0"/>
  </r>
  <r>
    <n v="403"/>
    <x v="1"/>
    <x v="0"/>
    <x v="3"/>
    <x v="0"/>
  </r>
  <r>
    <n v="404"/>
    <x v="1"/>
    <x v="1"/>
    <x v="48"/>
    <x v="1"/>
  </r>
  <r>
    <n v="405"/>
    <x v="1"/>
    <x v="1"/>
    <x v="53"/>
    <x v="1"/>
  </r>
  <r>
    <n v="406"/>
    <x v="1"/>
    <x v="1"/>
    <x v="11"/>
    <x v="1"/>
  </r>
  <r>
    <n v="407"/>
    <x v="1"/>
    <x v="1"/>
    <x v="25"/>
    <x v="1"/>
  </r>
  <r>
    <n v="408"/>
    <x v="1"/>
    <x v="0"/>
    <x v="0"/>
    <x v="0"/>
  </r>
  <r>
    <n v="409"/>
    <x v="1"/>
    <x v="1"/>
    <x v="11"/>
    <x v="1"/>
  </r>
  <r>
    <n v="410"/>
    <x v="1"/>
    <x v="1"/>
    <x v="18"/>
    <x v="1"/>
  </r>
  <r>
    <n v="411"/>
    <x v="1"/>
    <x v="1"/>
    <x v="15"/>
    <x v="1"/>
  </r>
  <r>
    <n v="412"/>
    <x v="1"/>
    <x v="0"/>
    <x v="43"/>
    <x v="1"/>
  </r>
  <r>
    <n v="413"/>
    <x v="1"/>
    <x v="1"/>
    <x v="22"/>
    <x v="1"/>
  </r>
  <r>
    <n v="414"/>
    <x v="1"/>
    <x v="1"/>
    <x v="43"/>
    <x v="1"/>
  </r>
  <r>
    <n v="415"/>
    <x v="1"/>
    <x v="1"/>
    <x v="61"/>
    <x v="1"/>
  </r>
  <r>
    <n v="416"/>
    <x v="1"/>
    <x v="0"/>
    <x v="61"/>
    <x v="0"/>
  </r>
  <r>
    <n v="417"/>
    <x v="1"/>
    <x v="1"/>
    <x v="51"/>
    <x v="1"/>
  </r>
  <r>
    <n v="418"/>
    <x v="1"/>
    <x v="1"/>
    <x v="13"/>
    <x v="1"/>
  </r>
  <r>
    <n v="419"/>
    <x v="1"/>
    <x v="1"/>
    <x v="10"/>
    <x v="1"/>
  </r>
  <r>
    <n v="420"/>
    <x v="1"/>
    <x v="1"/>
    <x v="53"/>
    <x v="1"/>
  </r>
  <r>
    <n v="421"/>
    <x v="1"/>
    <x v="1"/>
    <x v="53"/>
    <x v="1"/>
  </r>
  <r>
    <n v="422"/>
    <x v="1"/>
    <x v="1"/>
    <x v="12"/>
    <x v="1"/>
  </r>
  <r>
    <n v="423"/>
    <x v="1"/>
    <x v="1"/>
    <x v="12"/>
    <x v="1"/>
  </r>
  <r>
    <n v="424"/>
    <x v="1"/>
    <x v="1"/>
    <x v="61"/>
    <x v="1"/>
  </r>
  <r>
    <n v="425"/>
    <x v="1"/>
    <x v="1"/>
    <x v="3"/>
    <x v="1"/>
  </r>
  <r>
    <n v="426"/>
    <x v="1"/>
    <x v="1"/>
    <x v="50"/>
    <x v="1"/>
  </r>
  <r>
    <n v="427"/>
    <x v="1"/>
    <x v="1"/>
    <x v="3"/>
    <x v="1"/>
  </r>
  <r>
    <n v="428"/>
    <x v="1"/>
    <x v="1"/>
    <x v="71"/>
    <x v="0"/>
  </r>
  <r>
    <n v="429"/>
    <x v="1"/>
    <x v="0"/>
    <x v="12"/>
    <x v="0"/>
  </r>
  <r>
    <n v="430"/>
    <x v="1"/>
    <x v="1"/>
    <x v="29"/>
    <x v="1"/>
  </r>
  <r>
    <n v="431"/>
    <x v="1"/>
    <x v="0"/>
    <x v="62"/>
    <x v="0"/>
  </r>
  <r>
    <n v="432"/>
    <x v="1"/>
    <x v="1"/>
    <x v="23"/>
    <x v="1"/>
  </r>
  <r>
    <n v="433"/>
    <x v="1"/>
    <x v="1"/>
    <x v="64"/>
    <x v="0"/>
  </r>
  <r>
    <n v="434"/>
    <x v="1"/>
    <x v="1"/>
    <x v="3"/>
    <x v="1"/>
  </r>
  <r>
    <n v="435"/>
    <x v="1"/>
    <x v="0"/>
    <x v="72"/>
    <x v="0"/>
  </r>
  <r>
    <n v="436"/>
    <x v="1"/>
    <x v="1"/>
    <x v="49"/>
    <x v="1"/>
  </r>
  <r>
    <n v="437"/>
    <x v="1"/>
    <x v="0"/>
    <x v="24"/>
    <x v="0"/>
  </r>
  <r>
    <n v="438"/>
    <x v="1"/>
    <x v="0"/>
    <x v="12"/>
    <x v="0"/>
  </r>
  <r>
    <n v="439"/>
    <x v="1"/>
    <x v="0"/>
    <x v="12"/>
    <x v="0"/>
  </r>
  <r>
    <n v="440"/>
    <x v="1"/>
    <x v="1"/>
    <x v="36"/>
    <x v="1"/>
  </r>
  <r>
    <n v="441"/>
    <x v="1"/>
    <x v="0"/>
    <x v="5"/>
    <x v="0"/>
  </r>
  <r>
    <n v="442"/>
    <x v="1"/>
    <x v="0"/>
    <x v="41"/>
    <x v="0"/>
  </r>
  <r>
    <n v="443"/>
    <x v="1"/>
    <x v="1"/>
    <x v="12"/>
    <x v="1"/>
  </r>
  <r>
    <n v="444"/>
    <x v="1"/>
    <x v="1"/>
    <x v="17"/>
    <x v="1"/>
  </r>
  <r>
    <n v="445"/>
    <x v="1"/>
    <x v="1"/>
    <x v="53"/>
    <x v="1"/>
  </r>
  <r>
    <n v="446"/>
    <x v="1"/>
    <x v="0"/>
    <x v="11"/>
    <x v="1"/>
  </r>
  <r>
    <n v="447"/>
    <x v="1"/>
    <x v="0"/>
    <x v="68"/>
    <x v="0"/>
  </r>
  <r>
    <n v="448"/>
    <x v="1"/>
    <x v="1"/>
    <x v="48"/>
    <x v="1"/>
  </r>
  <r>
    <n v="449"/>
    <x v="1"/>
    <x v="1"/>
    <x v="18"/>
    <x v="1"/>
  </r>
  <r>
    <n v="450"/>
    <x v="1"/>
    <x v="0"/>
    <x v="47"/>
    <x v="0"/>
  </r>
  <r>
    <n v="451"/>
    <x v="1"/>
    <x v="1"/>
    <x v="16"/>
    <x v="1"/>
  </r>
  <r>
    <n v="452"/>
    <x v="1"/>
    <x v="1"/>
    <x v="29"/>
    <x v="1"/>
  </r>
  <r>
    <n v="453"/>
    <x v="1"/>
    <x v="0"/>
    <x v="0"/>
    <x v="0"/>
  </r>
  <r>
    <n v="454"/>
    <x v="1"/>
    <x v="1"/>
    <x v="53"/>
    <x v="1"/>
  </r>
  <r>
    <n v="455"/>
    <x v="1"/>
    <x v="1"/>
    <x v="20"/>
    <x v="0"/>
  </r>
  <r>
    <n v="456"/>
    <x v="1"/>
    <x v="1"/>
    <x v="6"/>
    <x v="1"/>
  </r>
  <r>
    <n v="457"/>
    <x v="1"/>
    <x v="0"/>
    <x v="31"/>
    <x v="1"/>
  </r>
  <r>
    <n v="458"/>
    <x v="1"/>
    <x v="1"/>
    <x v="32"/>
    <x v="1"/>
  </r>
  <r>
    <n v="459"/>
    <x v="1"/>
    <x v="0"/>
    <x v="33"/>
    <x v="0"/>
  </r>
  <r>
    <n v="460"/>
    <x v="1"/>
    <x v="1"/>
    <x v="20"/>
    <x v="1"/>
  </r>
  <r>
    <n v="461"/>
    <x v="1"/>
    <x v="0"/>
    <x v="12"/>
    <x v="0"/>
  </r>
  <r>
    <n v="462"/>
    <x v="1"/>
    <x v="1"/>
    <x v="10"/>
    <x v="1"/>
  </r>
  <r>
    <n v="463"/>
    <x v="1"/>
    <x v="1"/>
    <x v="12"/>
    <x v="1"/>
  </r>
  <r>
    <n v="464"/>
    <x v="1"/>
    <x v="1"/>
    <x v="27"/>
    <x v="1"/>
  </r>
  <r>
    <n v="465"/>
    <x v="1"/>
    <x v="1"/>
    <x v="17"/>
    <x v="1"/>
  </r>
  <r>
    <n v="466"/>
    <x v="1"/>
    <x v="0"/>
    <x v="48"/>
    <x v="0"/>
  </r>
  <r>
    <n v="467"/>
    <x v="1"/>
    <x v="1"/>
    <x v="61"/>
    <x v="1"/>
  </r>
  <r>
    <n v="468"/>
    <x v="1"/>
    <x v="0"/>
    <x v="12"/>
    <x v="0"/>
  </r>
  <r>
    <n v="469"/>
    <x v="1"/>
    <x v="0"/>
    <x v="27"/>
    <x v="1"/>
  </r>
  <r>
    <n v="470"/>
    <x v="1"/>
    <x v="0"/>
    <x v="15"/>
    <x v="0"/>
  </r>
  <r>
    <n v="471"/>
    <x v="1"/>
    <x v="1"/>
    <x v="22"/>
    <x v="1"/>
  </r>
  <r>
    <n v="472"/>
    <x v="1"/>
    <x v="0"/>
    <x v="24"/>
    <x v="0"/>
  </r>
  <r>
    <n v="473"/>
    <x v="1"/>
    <x v="1"/>
    <x v="63"/>
    <x v="1"/>
  </r>
  <r>
    <n v="474"/>
    <x v="1"/>
    <x v="1"/>
    <x v="15"/>
    <x v="1"/>
  </r>
  <r>
    <n v="475"/>
    <x v="1"/>
    <x v="1"/>
    <x v="45"/>
    <x v="1"/>
  </r>
  <r>
    <n v="476"/>
    <x v="1"/>
    <x v="0"/>
    <x v="13"/>
    <x v="1"/>
  </r>
  <r>
    <n v="477"/>
    <x v="1"/>
    <x v="1"/>
    <x v="3"/>
    <x v="1"/>
  </r>
  <r>
    <n v="478"/>
    <x v="1"/>
    <x v="1"/>
    <x v="15"/>
    <x v="1"/>
  </r>
  <r>
    <n v="479"/>
    <x v="1"/>
    <x v="0"/>
    <x v="66"/>
    <x v="0"/>
  </r>
  <r>
    <n v="480"/>
    <x v="1"/>
    <x v="0"/>
    <x v="73"/>
    <x v="0"/>
  </r>
  <r>
    <n v="481"/>
    <x v="1"/>
    <x v="1"/>
    <x v="4"/>
    <x v="1"/>
  </r>
  <r>
    <n v="482"/>
    <x v="1"/>
    <x v="0"/>
    <x v="27"/>
    <x v="0"/>
  </r>
  <r>
    <n v="483"/>
    <x v="1"/>
    <x v="0"/>
    <x v="33"/>
    <x v="0"/>
  </r>
  <r>
    <n v="484"/>
    <x v="1"/>
    <x v="0"/>
    <x v="15"/>
    <x v="0"/>
  </r>
  <r>
    <n v="485"/>
    <x v="1"/>
    <x v="0"/>
    <x v="61"/>
    <x v="0"/>
  </r>
  <r>
    <n v="486"/>
    <x v="1"/>
    <x v="1"/>
    <x v="18"/>
    <x v="1"/>
  </r>
  <r>
    <n v="487"/>
    <x v="1"/>
    <x v="1"/>
    <x v="12"/>
    <x v="1"/>
  </r>
  <r>
    <n v="488"/>
    <x v="1"/>
    <x v="1"/>
    <x v="60"/>
    <x v="1"/>
  </r>
  <r>
    <n v="489"/>
    <x v="1"/>
    <x v="1"/>
    <x v="16"/>
    <x v="1"/>
  </r>
  <r>
    <n v="490"/>
    <x v="1"/>
    <x v="0"/>
    <x v="20"/>
    <x v="0"/>
  </r>
  <r>
    <n v="491"/>
    <x v="1"/>
    <x v="0"/>
    <x v="63"/>
    <x v="1"/>
  </r>
  <r>
    <n v="492"/>
    <x v="1"/>
    <x v="1"/>
    <x v="15"/>
    <x v="1"/>
  </r>
  <r>
    <n v="493"/>
    <x v="1"/>
    <x v="1"/>
    <x v="66"/>
    <x v="0"/>
  </r>
  <r>
    <n v="494"/>
    <x v="1"/>
    <x v="1"/>
    <x v="45"/>
    <x v="1"/>
  </r>
  <r>
    <n v="495"/>
    <x v="1"/>
    <x v="0"/>
    <x v="12"/>
    <x v="0"/>
  </r>
  <r>
    <n v="496"/>
    <x v="1"/>
    <x v="1"/>
    <x v="15"/>
    <x v="1"/>
  </r>
  <r>
    <n v="497"/>
    <x v="1"/>
    <x v="1"/>
    <x v="3"/>
    <x v="1"/>
  </r>
  <r>
    <n v="498"/>
    <x v="1"/>
    <x v="1"/>
    <x v="25"/>
    <x v="1"/>
  </r>
  <r>
    <n v="499"/>
    <x v="1"/>
    <x v="1"/>
    <x v="17"/>
    <x v="1"/>
  </r>
  <r>
    <n v="500"/>
    <x v="1"/>
    <x v="1"/>
    <x v="3"/>
    <x v="1"/>
  </r>
  <r>
    <n v="501"/>
    <x v="1"/>
    <x v="1"/>
    <x v="38"/>
    <x v="1"/>
  </r>
  <r>
    <n v="502"/>
    <x v="1"/>
    <x v="0"/>
    <x v="59"/>
    <x v="0"/>
  </r>
  <r>
    <n v="503"/>
    <x v="1"/>
    <x v="0"/>
    <x v="28"/>
    <x v="0"/>
  </r>
  <r>
    <n v="504"/>
    <x v="1"/>
    <x v="1"/>
    <x v="21"/>
    <x v="0"/>
  </r>
  <r>
    <n v="505"/>
    <x v="1"/>
    <x v="1"/>
    <x v="7"/>
    <x v="1"/>
  </r>
  <r>
    <n v="506"/>
    <x v="1"/>
    <x v="1"/>
    <x v="5"/>
    <x v="1"/>
  </r>
  <r>
    <n v="507"/>
    <x v="1"/>
    <x v="1"/>
    <x v="42"/>
    <x v="1"/>
  </r>
  <r>
    <n v="508"/>
    <x v="1"/>
    <x v="1"/>
    <x v="39"/>
    <x v="1"/>
  </r>
  <r>
    <n v="509"/>
    <x v="1"/>
    <x v="1"/>
    <x v="47"/>
    <x v="1"/>
  </r>
  <r>
    <n v="510"/>
    <x v="1"/>
    <x v="1"/>
    <x v="7"/>
    <x v="1"/>
  </r>
  <r>
    <n v="511"/>
    <x v="1"/>
    <x v="1"/>
    <x v="51"/>
    <x v="1"/>
  </r>
  <r>
    <n v="512"/>
    <x v="1"/>
    <x v="1"/>
    <x v="64"/>
    <x v="1"/>
  </r>
  <r>
    <n v="513"/>
    <x v="1"/>
    <x v="1"/>
    <x v="52"/>
    <x v="1"/>
  </r>
  <r>
    <n v="514"/>
    <x v="1"/>
    <x v="0"/>
    <x v="35"/>
    <x v="0"/>
  </r>
  <r>
    <n v="515"/>
    <x v="1"/>
    <x v="1"/>
    <x v="2"/>
    <x v="0"/>
  </r>
  <r>
    <n v="516"/>
    <x v="1"/>
    <x v="1"/>
    <x v="73"/>
    <x v="0"/>
  </r>
  <r>
    <n v="517"/>
    <x v="1"/>
    <x v="1"/>
    <x v="74"/>
    <x v="1"/>
  </r>
  <r>
    <n v="518"/>
    <x v="1"/>
    <x v="1"/>
    <x v="13"/>
    <x v="1"/>
  </r>
  <r>
    <n v="519"/>
    <x v="1"/>
    <x v="1"/>
    <x v="21"/>
    <x v="1"/>
  </r>
  <r>
    <n v="520"/>
    <x v="1"/>
    <x v="1"/>
    <x v="23"/>
    <x v="1"/>
  </r>
  <r>
    <n v="521"/>
    <x v="1"/>
    <x v="1"/>
    <x v="68"/>
    <x v="0"/>
  </r>
  <r>
    <n v="522"/>
    <x v="1"/>
    <x v="0"/>
    <x v="0"/>
    <x v="0"/>
  </r>
  <r>
    <n v="523"/>
    <x v="1"/>
    <x v="1"/>
    <x v="7"/>
    <x v="1"/>
  </r>
  <r>
    <n v="524"/>
    <x v="1"/>
    <x v="1"/>
    <x v="27"/>
    <x v="0"/>
  </r>
  <r>
    <n v="525"/>
    <x v="1"/>
    <x v="1"/>
    <x v="15"/>
    <x v="0"/>
  </r>
  <r>
    <n v="526"/>
    <x v="1"/>
    <x v="1"/>
    <x v="48"/>
    <x v="1"/>
  </r>
  <r>
    <n v="527"/>
    <x v="1"/>
    <x v="1"/>
    <x v="0"/>
    <x v="0"/>
  </r>
  <r>
    <n v="528"/>
    <x v="1"/>
    <x v="1"/>
    <x v="23"/>
    <x v="1"/>
  </r>
  <r>
    <n v="529"/>
    <x v="1"/>
    <x v="1"/>
    <x v="15"/>
    <x v="1"/>
  </r>
  <r>
    <n v="530"/>
    <x v="1"/>
    <x v="0"/>
    <x v="16"/>
    <x v="0"/>
  </r>
  <r>
    <n v="531"/>
    <x v="1"/>
    <x v="1"/>
    <x v="21"/>
    <x v="1"/>
  </r>
  <r>
    <n v="532"/>
    <x v="1"/>
    <x v="1"/>
    <x v="15"/>
    <x v="1"/>
  </r>
  <r>
    <n v="533"/>
    <x v="1"/>
    <x v="1"/>
    <x v="28"/>
    <x v="1"/>
  </r>
  <r>
    <n v="534"/>
    <x v="1"/>
    <x v="0"/>
    <x v="53"/>
    <x v="0"/>
  </r>
  <r>
    <n v="535"/>
    <x v="1"/>
    <x v="0"/>
    <x v="21"/>
    <x v="0"/>
  </r>
  <r>
    <n v="536"/>
    <x v="1"/>
    <x v="1"/>
    <x v="49"/>
    <x v="1"/>
  </r>
  <r>
    <n v="537"/>
    <x v="1"/>
    <x v="0"/>
    <x v="17"/>
    <x v="0"/>
  </r>
  <r>
    <n v="538"/>
    <x v="1"/>
    <x v="1"/>
    <x v="61"/>
    <x v="1"/>
  </r>
  <r>
    <n v="539"/>
    <x v="1"/>
    <x v="1"/>
    <x v="3"/>
    <x v="0"/>
  </r>
  <r>
    <n v="540"/>
    <x v="1"/>
    <x v="1"/>
    <x v="39"/>
    <x v="1"/>
  </r>
  <r>
    <n v="541"/>
    <x v="1"/>
    <x v="0"/>
    <x v="2"/>
    <x v="0"/>
  </r>
  <r>
    <n v="542"/>
    <x v="1"/>
    <x v="0"/>
    <x v="70"/>
    <x v="0"/>
  </r>
  <r>
    <n v="543"/>
    <x v="1"/>
    <x v="0"/>
    <x v="32"/>
    <x v="0"/>
  </r>
  <r>
    <n v="544"/>
    <x v="1"/>
    <x v="1"/>
    <x v="18"/>
    <x v="1"/>
  </r>
  <r>
    <n v="545"/>
    <x v="1"/>
    <x v="1"/>
    <x v="61"/>
    <x v="1"/>
  </r>
  <r>
    <n v="546"/>
    <x v="1"/>
    <x v="0"/>
    <x v="3"/>
    <x v="0"/>
  </r>
  <r>
    <n v="547"/>
    <x v="1"/>
    <x v="0"/>
    <x v="23"/>
    <x v="0"/>
  </r>
  <r>
    <n v="548"/>
    <x v="1"/>
    <x v="1"/>
    <x v="48"/>
    <x v="1"/>
  </r>
  <r>
    <n v="549"/>
    <x v="1"/>
    <x v="1"/>
    <x v="69"/>
    <x v="0"/>
  </r>
  <r>
    <n v="550"/>
    <x v="1"/>
    <x v="1"/>
    <x v="73"/>
    <x v="0"/>
  </r>
  <r>
    <n v="551"/>
    <x v="1"/>
    <x v="0"/>
    <x v="12"/>
    <x v="0"/>
  </r>
  <r>
    <n v="552"/>
    <x v="1"/>
    <x v="0"/>
    <x v="16"/>
    <x v="0"/>
  </r>
  <r>
    <n v="553"/>
    <x v="1"/>
    <x v="1"/>
    <x v="21"/>
    <x v="1"/>
  </r>
  <r>
    <n v="554"/>
    <x v="1"/>
    <x v="0"/>
    <x v="53"/>
    <x v="0"/>
  </r>
  <r>
    <n v="555"/>
    <x v="1"/>
    <x v="1"/>
    <x v="13"/>
    <x v="1"/>
  </r>
  <r>
    <n v="556"/>
    <x v="1"/>
    <x v="1"/>
    <x v="4"/>
    <x v="1"/>
  </r>
  <r>
    <n v="557"/>
    <x v="1"/>
    <x v="1"/>
    <x v="39"/>
    <x v="1"/>
  </r>
  <r>
    <n v="558"/>
    <x v="1"/>
    <x v="0"/>
    <x v="4"/>
    <x v="0"/>
  </r>
  <r>
    <n v="559"/>
    <x v="1"/>
    <x v="0"/>
    <x v="11"/>
    <x v="0"/>
  </r>
  <r>
    <n v="560"/>
    <x v="1"/>
    <x v="0"/>
    <x v="68"/>
    <x v="0"/>
  </r>
  <r>
    <n v="561"/>
    <x v="1"/>
    <x v="0"/>
    <x v="3"/>
    <x v="0"/>
  </r>
  <r>
    <n v="562"/>
    <x v="1"/>
    <x v="1"/>
    <x v="30"/>
    <x v="1"/>
  </r>
  <r>
    <n v="563"/>
    <x v="1"/>
    <x v="0"/>
    <x v="3"/>
    <x v="0"/>
  </r>
  <r>
    <n v="564"/>
    <x v="1"/>
    <x v="1"/>
    <x v="22"/>
    <x v="1"/>
  </r>
  <r>
    <n v="565"/>
    <x v="1"/>
    <x v="0"/>
    <x v="25"/>
    <x v="0"/>
  </r>
  <r>
    <n v="566"/>
    <x v="1"/>
    <x v="1"/>
    <x v="4"/>
    <x v="1"/>
  </r>
  <r>
    <n v="567"/>
    <x v="1"/>
    <x v="1"/>
    <x v="28"/>
    <x v="1"/>
  </r>
  <r>
    <n v="568"/>
    <x v="1"/>
    <x v="1"/>
    <x v="4"/>
    <x v="1"/>
  </r>
  <r>
    <n v="569"/>
    <x v="1"/>
    <x v="1"/>
    <x v="75"/>
    <x v="1"/>
  </r>
  <r>
    <n v="570"/>
    <x v="1"/>
    <x v="1"/>
    <x v="35"/>
    <x v="1"/>
  </r>
  <r>
    <n v="571"/>
    <x v="1"/>
    <x v="0"/>
    <x v="16"/>
    <x v="0"/>
  </r>
  <r>
    <n v="572"/>
    <x v="1"/>
    <x v="1"/>
    <x v="48"/>
    <x v="1"/>
  </r>
  <r>
    <n v="573"/>
    <x v="1"/>
    <x v="0"/>
    <x v="23"/>
    <x v="0"/>
  </r>
  <r>
    <n v="574"/>
    <x v="1"/>
    <x v="0"/>
    <x v="39"/>
    <x v="0"/>
  </r>
  <r>
    <n v="575"/>
    <x v="1"/>
    <x v="1"/>
    <x v="0"/>
    <x v="1"/>
  </r>
  <r>
    <n v="576"/>
    <x v="1"/>
    <x v="0"/>
    <x v="39"/>
    <x v="1"/>
  </r>
  <r>
    <n v="577"/>
    <x v="1"/>
    <x v="1"/>
    <x v="25"/>
    <x v="1"/>
  </r>
  <r>
    <n v="578"/>
    <x v="1"/>
    <x v="0"/>
    <x v="45"/>
    <x v="0"/>
  </r>
  <r>
    <n v="579"/>
    <x v="1"/>
    <x v="1"/>
    <x v="3"/>
    <x v="1"/>
  </r>
  <r>
    <n v="580"/>
    <x v="1"/>
    <x v="1"/>
    <x v="48"/>
    <x v="1"/>
  </r>
  <r>
    <n v="581"/>
    <x v="1"/>
    <x v="0"/>
    <x v="45"/>
    <x v="0"/>
  </r>
  <r>
    <n v="582"/>
    <x v="1"/>
    <x v="1"/>
    <x v="15"/>
    <x v="1"/>
  </r>
  <r>
    <n v="583"/>
    <x v="1"/>
    <x v="0"/>
    <x v="67"/>
    <x v="0"/>
  </r>
  <r>
    <n v="584"/>
    <x v="1"/>
    <x v="0"/>
    <x v="25"/>
    <x v="0"/>
  </r>
  <r>
    <n v="585"/>
    <x v="1"/>
    <x v="0"/>
    <x v="52"/>
    <x v="0"/>
  </r>
  <r>
    <n v="586"/>
    <x v="1"/>
    <x v="1"/>
    <x v="39"/>
    <x v="1"/>
  </r>
  <r>
    <n v="587"/>
    <x v="1"/>
    <x v="0"/>
    <x v="0"/>
    <x v="0"/>
  </r>
  <r>
    <n v="588"/>
    <x v="1"/>
    <x v="1"/>
    <x v="2"/>
    <x v="0"/>
  </r>
  <r>
    <n v="589"/>
    <x v="1"/>
    <x v="0"/>
    <x v="46"/>
    <x v="0"/>
  </r>
  <r>
    <n v="590"/>
    <x v="1"/>
    <x v="0"/>
    <x v="0"/>
    <x v="0"/>
  </r>
  <r>
    <n v="591"/>
    <x v="1"/>
    <x v="0"/>
    <x v="1"/>
    <x v="0"/>
  </r>
  <r>
    <n v="592"/>
    <x v="1"/>
    <x v="0"/>
    <x v="76"/>
    <x v="0"/>
  </r>
  <r>
    <n v="593"/>
    <x v="1"/>
    <x v="1"/>
    <x v="18"/>
    <x v="1"/>
  </r>
  <r>
    <n v="594"/>
    <x v="1"/>
    <x v="0"/>
    <x v="32"/>
    <x v="0"/>
  </r>
  <r>
    <n v="595"/>
    <x v="1"/>
    <x v="1"/>
    <x v="77"/>
    <x v="1"/>
  </r>
  <r>
    <n v="596"/>
    <x v="1"/>
    <x v="1"/>
    <x v="15"/>
    <x v="1"/>
  </r>
  <r>
    <n v="597"/>
    <x v="1"/>
    <x v="1"/>
    <x v="45"/>
    <x v="0"/>
  </r>
  <r>
    <n v="598"/>
    <x v="1"/>
    <x v="1"/>
    <x v="15"/>
    <x v="0"/>
  </r>
  <r>
    <n v="599"/>
    <x v="1"/>
    <x v="0"/>
    <x v="13"/>
    <x v="0"/>
  </r>
  <r>
    <n v="600"/>
    <x v="1"/>
    <x v="0"/>
    <x v="12"/>
    <x v="1"/>
  </r>
  <r>
    <n v="601"/>
    <x v="2"/>
    <x v="1"/>
    <x v="20"/>
    <x v="1"/>
  </r>
  <r>
    <n v="602"/>
    <x v="2"/>
    <x v="1"/>
    <x v="59"/>
    <x v="1"/>
  </r>
  <r>
    <n v="603"/>
    <x v="2"/>
    <x v="1"/>
    <x v="51"/>
    <x v="1"/>
  </r>
  <r>
    <n v="604"/>
    <x v="2"/>
    <x v="0"/>
    <x v="22"/>
    <x v="0"/>
  </r>
  <r>
    <n v="605"/>
    <x v="2"/>
    <x v="0"/>
    <x v="51"/>
    <x v="0"/>
  </r>
  <r>
    <n v="606"/>
    <x v="2"/>
    <x v="1"/>
    <x v="4"/>
    <x v="0"/>
  </r>
  <r>
    <n v="607"/>
    <x v="2"/>
    <x v="1"/>
    <x v="68"/>
    <x v="0"/>
  </r>
  <r>
    <n v="608"/>
    <x v="2"/>
    <x v="0"/>
    <x v="11"/>
    <x v="0"/>
  </r>
  <r>
    <n v="609"/>
    <x v="2"/>
    <x v="1"/>
    <x v="3"/>
    <x v="1"/>
  </r>
  <r>
    <n v="610"/>
    <x v="2"/>
    <x v="1"/>
    <x v="13"/>
    <x v="1"/>
  </r>
  <r>
    <n v="611"/>
    <x v="2"/>
    <x v="0"/>
    <x v="25"/>
    <x v="1"/>
  </r>
  <r>
    <n v="612"/>
    <x v="2"/>
    <x v="1"/>
    <x v="69"/>
    <x v="0"/>
  </r>
  <r>
    <n v="613"/>
    <x v="2"/>
    <x v="0"/>
    <x v="11"/>
    <x v="0"/>
  </r>
  <r>
    <n v="614"/>
    <x v="2"/>
    <x v="1"/>
    <x v="13"/>
    <x v="0"/>
  </r>
  <r>
    <n v="615"/>
    <x v="2"/>
    <x v="1"/>
    <x v="13"/>
    <x v="1"/>
  </r>
  <r>
    <n v="616"/>
    <x v="2"/>
    <x v="1"/>
    <x v="68"/>
    <x v="1"/>
  </r>
  <r>
    <n v="617"/>
    <x v="2"/>
    <x v="1"/>
    <x v="12"/>
    <x v="1"/>
  </r>
  <r>
    <n v="618"/>
    <x v="2"/>
    <x v="1"/>
    <x v="4"/>
    <x v="1"/>
  </r>
  <r>
    <n v="619"/>
    <x v="2"/>
    <x v="1"/>
    <x v="22"/>
    <x v="1"/>
  </r>
  <r>
    <n v="620"/>
    <x v="2"/>
    <x v="1"/>
    <x v="11"/>
    <x v="1"/>
  </r>
  <r>
    <n v="621"/>
    <x v="2"/>
    <x v="1"/>
    <x v="17"/>
    <x v="1"/>
  </r>
  <r>
    <n v="622"/>
    <x v="2"/>
    <x v="0"/>
    <x v="21"/>
    <x v="0"/>
  </r>
  <r>
    <n v="623"/>
    <x v="2"/>
    <x v="1"/>
    <x v="46"/>
    <x v="1"/>
  </r>
  <r>
    <n v="624"/>
    <x v="2"/>
    <x v="0"/>
    <x v="62"/>
    <x v="1"/>
  </r>
  <r>
    <n v="625"/>
    <x v="2"/>
    <x v="0"/>
    <x v="2"/>
    <x v="1"/>
  </r>
  <r>
    <n v="626"/>
    <x v="2"/>
    <x v="0"/>
    <x v="33"/>
    <x v="0"/>
  </r>
  <r>
    <n v="627"/>
    <x v="2"/>
    <x v="0"/>
    <x v="43"/>
    <x v="1"/>
  </r>
  <r>
    <n v="628"/>
    <x v="2"/>
    <x v="0"/>
    <x v="78"/>
    <x v="1"/>
  </r>
  <r>
    <n v="629"/>
    <x v="2"/>
    <x v="0"/>
    <x v="34"/>
    <x v="1"/>
  </r>
  <r>
    <n v="630"/>
    <x v="2"/>
    <x v="1"/>
    <x v="7"/>
    <x v="1"/>
  </r>
  <r>
    <n v="631"/>
    <x v="2"/>
    <x v="1"/>
    <x v="39"/>
    <x v="0"/>
  </r>
  <r>
    <n v="632"/>
    <x v="2"/>
    <x v="1"/>
    <x v="13"/>
    <x v="1"/>
  </r>
  <r>
    <n v="633"/>
    <x v="2"/>
    <x v="0"/>
    <x v="7"/>
    <x v="1"/>
  </r>
  <r>
    <n v="634"/>
    <x v="2"/>
    <x v="1"/>
    <x v="68"/>
    <x v="1"/>
  </r>
  <r>
    <n v="635"/>
    <x v="2"/>
    <x v="1"/>
    <x v="13"/>
    <x v="1"/>
  </r>
  <r>
    <n v="636"/>
    <x v="2"/>
    <x v="1"/>
    <x v="4"/>
    <x v="1"/>
  </r>
  <r>
    <n v="637"/>
    <x v="2"/>
    <x v="0"/>
    <x v="11"/>
    <x v="1"/>
  </r>
  <r>
    <n v="638"/>
    <x v="2"/>
    <x v="1"/>
    <x v="12"/>
    <x v="1"/>
  </r>
  <r>
    <n v="639"/>
    <x v="2"/>
    <x v="1"/>
    <x v="22"/>
    <x v="1"/>
  </r>
  <r>
    <n v="640"/>
    <x v="2"/>
    <x v="1"/>
    <x v="76"/>
    <x v="1"/>
  </r>
  <r>
    <n v="641"/>
    <x v="2"/>
    <x v="1"/>
    <x v="78"/>
    <x v="1"/>
  </r>
  <r>
    <n v="642"/>
    <x v="2"/>
    <x v="1"/>
    <x v="73"/>
    <x v="0"/>
  </r>
  <r>
    <n v="643"/>
    <x v="2"/>
    <x v="1"/>
    <x v="59"/>
    <x v="1"/>
  </r>
  <r>
    <n v="644"/>
    <x v="2"/>
    <x v="0"/>
    <x v="76"/>
    <x v="0"/>
  </r>
  <r>
    <n v="645"/>
    <x v="2"/>
    <x v="1"/>
    <x v="25"/>
    <x v="1"/>
  </r>
  <r>
    <n v="646"/>
    <x v="2"/>
    <x v="1"/>
    <x v="48"/>
    <x v="0"/>
  </r>
  <r>
    <n v="647"/>
    <x v="2"/>
    <x v="0"/>
    <x v="43"/>
    <x v="0"/>
  </r>
  <r>
    <n v="648"/>
    <x v="2"/>
    <x v="0"/>
    <x v="24"/>
    <x v="0"/>
  </r>
  <r>
    <n v="649"/>
    <x v="2"/>
    <x v="1"/>
    <x v="53"/>
    <x v="1"/>
  </r>
  <r>
    <n v="650"/>
    <x v="2"/>
    <x v="1"/>
    <x v="48"/>
    <x v="1"/>
  </r>
  <r>
    <n v="651"/>
    <x v="2"/>
    <x v="0"/>
    <x v="33"/>
    <x v="1"/>
  </r>
  <r>
    <n v="652"/>
    <x v="2"/>
    <x v="1"/>
    <x v="3"/>
    <x v="1"/>
  </r>
  <r>
    <n v="653"/>
    <x v="2"/>
    <x v="1"/>
    <x v="48"/>
    <x v="1"/>
  </r>
  <r>
    <n v="654"/>
    <x v="2"/>
    <x v="0"/>
    <x v="59"/>
    <x v="0"/>
  </r>
  <r>
    <n v="655"/>
    <x v="2"/>
    <x v="1"/>
    <x v="68"/>
    <x v="1"/>
  </r>
  <r>
    <n v="656"/>
    <x v="2"/>
    <x v="1"/>
    <x v="17"/>
    <x v="1"/>
  </r>
  <r>
    <n v="657"/>
    <x v="2"/>
    <x v="0"/>
    <x v="32"/>
    <x v="0"/>
  </r>
  <r>
    <n v="658"/>
    <x v="2"/>
    <x v="0"/>
    <x v="79"/>
    <x v="0"/>
  </r>
  <r>
    <n v="659"/>
    <x v="2"/>
    <x v="0"/>
    <x v="79"/>
    <x v="0"/>
  </r>
  <r>
    <n v="660"/>
    <x v="2"/>
    <x v="0"/>
    <x v="76"/>
    <x v="0"/>
  </r>
  <r>
    <n v="661"/>
    <x v="2"/>
    <x v="0"/>
    <x v="12"/>
    <x v="0"/>
  </r>
  <r>
    <n v="662"/>
    <x v="2"/>
    <x v="0"/>
    <x v="11"/>
    <x v="0"/>
  </r>
  <r>
    <n v="663"/>
    <x v="2"/>
    <x v="1"/>
    <x v="25"/>
    <x v="1"/>
  </r>
  <r>
    <n v="664"/>
    <x v="2"/>
    <x v="1"/>
    <x v="13"/>
    <x v="1"/>
  </r>
  <r>
    <n v="665"/>
    <x v="2"/>
    <x v="1"/>
    <x v="68"/>
    <x v="0"/>
  </r>
  <r>
    <n v="666"/>
    <x v="2"/>
    <x v="0"/>
    <x v="11"/>
    <x v="1"/>
  </r>
  <r>
    <n v="667"/>
    <x v="2"/>
    <x v="0"/>
    <x v="24"/>
    <x v="1"/>
  </r>
  <r>
    <n v="668"/>
    <x v="2"/>
    <x v="0"/>
    <x v="39"/>
    <x v="1"/>
  </r>
  <r>
    <n v="669"/>
    <x v="2"/>
    <x v="1"/>
    <x v="27"/>
    <x v="1"/>
  </r>
  <r>
    <n v="670"/>
    <x v="2"/>
    <x v="1"/>
    <x v="21"/>
    <x v="1"/>
  </r>
  <r>
    <n v="671"/>
    <x v="2"/>
    <x v="1"/>
    <x v="13"/>
    <x v="1"/>
  </r>
  <r>
    <n v="672"/>
    <x v="2"/>
    <x v="1"/>
    <x v="27"/>
    <x v="1"/>
  </r>
  <r>
    <n v="673"/>
    <x v="2"/>
    <x v="1"/>
    <x v="15"/>
    <x v="1"/>
  </r>
  <r>
    <n v="674"/>
    <x v="2"/>
    <x v="1"/>
    <x v="68"/>
    <x v="1"/>
  </r>
  <r>
    <n v="675"/>
    <x v="2"/>
    <x v="1"/>
    <x v="17"/>
    <x v="0"/>
  </r>
  <r>
    <n v="676"/>
    <x v="2"/>
    <x v="1"/>
    <x v="53"/>
    <x v="1"/>
  </r>
  <r>
    <n v="677"/>
    <x v="2"/>
    <x v="1"/>
    <x v="11"/>
    <x v="1"/>
  </r>
  <r>
    <n v="678"/>
    <x v="2"/>
    <x v="1"/>
    <x v="13"/>
    <x v="1"/>
  </r>
  <r>
    <n v="679"/>
    <x v="2"/>
    <x v="1"/>
    <x v="62"/>
    <x v="1"/>
  </r>
  <r>
    <n v="680"/>
    <x v="2"/>
    <x v="0"/>
    <x v="78"/>
    <x v="1"/>
  </r>
  <r>
    <n v="681"/>
    <x v="2"/>
    <x v="1"/>
    <x v="15"/>
    <x v="1"/>
  </r>
  <r>
    <n v="682"/>
    <x v="2"/>
    <x v="0"/>
    <x v="15"/>
    <x v="1"/>
  </r>
  <r>
    <n v="683"/>
    <x v="2"/>
    <x v="0"/>
    <x v="15"/>
    <x v="1"/>
  </r>
  <r>
    <n v="684"/>
    <x v="2"/>
    <x v="1"/>
    <x v="25"/>
    <x v="1"/>
  </r>
  <r>
    <n v="685"/>
    <x v="2"/>
    <x v="0"/>
    <x v="17"/>
    <x v="1"/>
  </r>
  <r>
    <n v="686"/>
    <x v="2"/>
    <x v="1"/>
    <x v="53"/>
    <x v="1"/>
  </r>
  <r>
    <n v="687"/>
    <x v="2"/>
    <x v="0"/>
    <x v="27"/>
    <x v="0"/>
  </r>
  <r>
    <n v="688"/>
    <x v="2"/>
    <x v="0"/>
    <x v="68"/>
    <x v="1"/>
  </r>
  <r>
    <n v="689"/>
    <x v="2"/>
    <x v="1"/>
    <x v="0"/>
    <x v="1"/>
  </r>
  <r>
    <n v="690"/>
    <x v="2"/>
    <x v="1"/>
    <x v="27"/>
    <x v="1"/>
  </r>
  <r>
    <n v="691"/>
    <x v="2"/>
    <x v="1"/>
    <x v="27"/>
    <x v="1"/>
  </r>
  <r>
    <n v="692"/>
    <x v="2"/>
    <x v="1"/>
    <x v="22"/>
    <x v="1"/>
  </r>
  <r>
    <n v="693"/>
    <x v="2"/>
    <x v="0"/>
    <x v="75"/>
    <x v="1"/>
  </r>
  <r>
    <n v="694"/>
    <x v="2"/>
    <x v="1"/>
    <x v="53"/>
    <x v="0"/>
  </r>
  <r>
    <n v="695"/>
    <x v="2"/>
    <x v="1"/>
    <x v="21"/>
    <x v="1"/>
  </r>
  <r>
    <n v="696"/>
    <x v="2"/>
    <x v="0"/>
    <x v="11"/>
    <x v="1"/>
  </r>
  <r>
    <n v="697"/>
    <x v="2"/>
    <x v="0"/>
    <x v="53"/>
    <x v="1"/>
  </r>
  <r>
    <n v="698"/>
    <x v="2"/>
    <x v="0"/>
    <x v="3"/>
    <x v="1"/>
  </r>
  <r>
    <n v="699"/>
    <x v="2"/>
    <x v="1"/>
    <x v="11"/>
    <x v="1"/>
  </r>
  <r>
    <n v="700"/>
    <x v="2"/>
    <x v="1"/>
    <x v="43"/>
    <x v="1"/>
  </r>
  <r>
    <n v="701"/>
    <x v="2"/>
    <x v="1"/>
    <x v="33"/>
    <x v="1"/>
  </r>
  <r>
    <n v="702"/>
    <x v="2"/>
    <x v="1"/>
    <x v="33"/>
    <x v="1"/>
  </r>
  <r>
    <n v="703"/>
    <x v="2"/>
    <x v="0"/>
    <x v="53"/>
    <x v="1"/>
  </r>
  <r>
    <n v="704"/>
    <x v="2"/>
    <x v="1"/>
    <x v="53"/>
    <x v="1"/>
  </r>
  <r>
    <n v="705"/>
    <x v="2"/>
    <x v="1"/>
    <x v="53"/>
    <x v="1"/>
  </r>
  <r>
    <n v="706"/>
    <x v="2"/>
    <x v="1"/>
    <x v="15"/>
    <x v="1"/>
  </r>
  <r>
    <n v="707"/>
    <x v="2"/>
    <x v="0"/>
    <x v="15"/>
    <x v="1"/>
  </r>
  <r>
    <n v="708"/>
    <x v="2"/>
    <x v="1"/>
    <x v="23"/>
    <x v="1"/>
  </r>
  <r>
    <n v="709"/>
    <x v="2"/>
    <x v="1"/>
    <x v="12"/>
    <x v="1"/>
  </r>
  <r>
    <n v="710"/>
    <x v="2"/>
    <x v="0"/>
    <x v="51"/>
    <x v="0"/>
  </r>
  <r>
    <n v="711"/>
    <x v="2"/>
    <x v="0"/>
    <x v="19"/>
    <x v="1"/>
  </r>
  <r>
    <n v="712"/>
    <x v="2"/>
    <x v="1"/>
    <x v="23"/>
    <x v="1"/>
  </r>
  <r>
    <n v="713"/>
    <x v="2"/>
    <x v="1"/>
    <x v="12"/>
    <x v="1"/>
  </r>
  <r>
    <n v="714"/>
    <x v="2"/>
    <x v="1"/>
    <x v="53"/>
    <x v="1"/>
  </r>
  <r>
    <n v="715"/>
    <x v="2"/>
    <x v="1"/>
    <x v="17"/>
    <x v="0"/>
  </r>
  <r>
    <n v="716"/>
    <x v="2"/>
    <x v="1"/>
    <x v="0"/>
    <x v="1"/>
  </r>
  <r>
    <n v="717"/>
    <x v="2"/>
    <x v="1"/>
    <x v="13"/>
    <x v="1"/>
  </r>
  <r>
    <n v="718"/>
    <x v="2"/>
    <x v="1"/>
    <x v="11"/>
    <x v="1"/>
  </r>
  <r>
    <n v="719"/>
    <x v="2"/>
    <x v="1"/>
    <x v="68"/>
    <x v="1"/>
  </r>
  <r>
    <n v="720"/>
    <x v="2"/>
    <x v="1"/>
    <x v="11"/>
    <x v="0"/>
  </r>
  <r>
    <n v="721"/>
    <x v="2"/>
    <x v="1"/>
    <x v="12"/>
    <x v="1"/>
  </r>
  <r>
    <n v="722"/>
    <x v="2"/>
    <x v="1"/>
    <x v="18"/>
    <x v="1"/>
  </r>
  <r>
    <n v="723"/>
    <x v="2"/>
    <x v="1"/>
    <x v="12"/>
    <x v="1"/>
  </r>
  <r>
    <n v="724"/>
    <x v="2"/>
    <x v="1"/>
    <x v="45"/>
    <x v="1"/>
  </r>
  <r>
    <n v="725"/>
    <x v="2"/>
    <x v="1"/>
    <x v="45"/>
    <x v="1"/>
  </r>
  <r>
    <n v="726"/>
    <x v="2"/>
    <x v="0"/>
    <x v="27"/>
    <x v="0"/>
  </r>
  <r>
    <n v="727"/>
    <x v="2"/>
    <x v="0"/>
    <x v="3"/>
    <x v="1"/>
  </r>
  <r>
    <n v="728"/>
    <x v="2"/>
    <x v="1"/>
    <x v="80"/>
    <x v="1"/>
  </r>
  <r>
    <n v="729"/>
    <x v="2"/>
    <x v="1"/>
    <x v="49"/>
    <x v="1"/>
  </r>
  <r>
    <n v="730"/>
    <x v="2"/>
    <x v="1"/>
    <x v="22"/>
    <x v="1"/>
  </r>
  <r>
    <n v="731"/>
    <x v="2"/>
    <x v="1"/>
    <x v="39"/>
    <x v="1"/>
  </r>
  <r>
    <n v="732"/>
    <x v="2"/>
    <x v="1"/>
    <x v="21"/>
    <x v="1"/>
  </r>
  <r>
    <n v="733"/>
    <x v="2"/>
    <x v="1"/>
    <x v="3"/>
    <x v="1"/>
  </r>
  <r>
    <n v="734"/>
    <x v="2"/>
    <x v="1"/>
    <x v="78"/>
    <x v="0"/>
  </r>
  <r>
    <n v="735"/>
    <x v="2"/>
    <x v="1"/>
    <x v="73"/>
    <x v="0"/>
  </r>
  <r>
    <n v="736"/>
    <x v="2"/>
    <x v="0"/>
    <x v="18"/>
    <x v="0"/>
  </r>
  <r>
    <n v="737"/>
    <x v="2"/>
    <x v="1"/>
    <x v="30"/>
    <x v="1"/>
  </r>
  <r>
    <n v="738"/>
    <x v="2"/>
    <x v="1"/>
    <x v="21"/>
    <x v="1"/>
  </r>
  <r>
    <n v="739"/>
    <x v="2"/>
    <x v="0"/>
    <x v="33"/>
    <x v="0"/>
  </r>
  <r>
    <n v="740"/>
    <x v="2"/>
    <x v="1"/>
    <x v="29"/>
    <x v="1"/>
  </r>
  <r>
    <n v="741"/>
    <x v="2"/>
    <x v="1"/>
    <x v="33"/>
    <x v="1"/>
  </r>
  <r>
    <n v="742"/>
    <x v="2"/>
    <x v="1"/>
    <x v="81"/>
    <x v="1"/>
  </r>
  <r>
    <n v="743"/>
    <x v="2"/>
    <x v="1"/>
    <x v="24"/>
    <x v="0"/>
  </r>
  <r>
    <n v="744"/>
    <x v="2"/>
    <x v="0"/>
    <x v="27"/>
    <x v="1"/>
  </r>
  <r>
    <n v="745"/>
    <x v="2"/>
    <x v="1"/>
    <x v="21"/>
    <x v="1"/>
  </r>
  <r>
    <n v="746"/>
    <x v="2"/>
    <x v="0"/>
    <x v="3"/>
    <x v="0"/>
  </r>
  <r>
    <n v="747"/>
    <x v="2"/>
    <x v="1"/>
    <x v="0"/>
    <x v="0"/>
  </r>
  <r>
    <n v="748"/>
    <x v="2"/>
    <x v="1"/>
    <x v="82"/>
    <x v="1"/>
  </r>
  <r>
    <n v="749"/>
    <x v="2"/>
    <x v="1"/>
    <x v="61"/>
    <x v="1"/>
  </r>
  <r>
    <n v="750"/>
    <x v="2"/>
    <x v="0"/>
    <x v="23"/>
    <x v="1"/>
  </r>
  <r>
    <n v="751"/>
    <x v="2"/>
    <x v="1"/>
    <x v="39"/>
    <x v="1"/>
  </r>
  <r>
    <n v="752"/>
    <x v="2"/>
    <x v="1"/>
    <x v="4"/>
    <x v="1"/>
  </r>
  <r>
    <n v="753"/>
    <x v="2"/>
    <x v="1"/>
    <x v="12"/>
    <x v="1"/>
  </r>
  <r>
    <n v="754"/>
    <x v="2"/>
    <x v="1"/>
    <x v="27"/>
    <x v="1"/>
  </r>
  <r>
    <n v="755"/>
    <x v="2"/>
    <x v="1"/>
    <x v="53"/>
    <x v="1"/>
  </r>
  <r>
    <n v="756"/>
    <x v="2"/>
    <x v="1"/>
    <x v="33"/>
    <x v="1"/>
  </r>
  <r>
    <n v="757"/>
    <x v="2"/>
    <x v="1"/>
    <x v="15"/>
    <x v="1"/>
  </r>
  <r>
    <n v="758"/>
    <x v="2"/>
    <x v="0"/>
    <x v="15"/>
    <x v="0"/>
  </r>
  <r>
    <n v="759"/>
    <x v="2"/>
    <x v="1"/>
    <x v="74"/>
    <x v="0"/>
  </r>
  <r>
    <n v="760"/>
    <x v="2"/>
    <x v="0"/>
    <x v="18"/>
    <x v="0"/>
  </r>
  <r>
    <n v="761"/>
    <x v="2"/>
    <x v="1"/>
    <x v="3"/>
    <x v="0"/>
  </r>
  <r>
    <n v="762"/>
    <x v="2"/>
    <x v="1"/>
    <x v="51"/>
    <x v="1"/>
  </r>
  <r>
    <n v="763"/>
    <x v="2"/>
    <x v="1"/>
    <x v="66"/>
    <x v="0"/>
  </r>
  <r>
    <n v="764"/>
    <x v="2"/>
    <x v="0"/>
    <x v="83"/>
    <x v="0"/>
  </r>
  <r>
    <n v="765"/>
    <x v="2"/>
    <x v="1"/>
    <x v="13"/>
    <x v="1"/>
  </r>
  <r>
    <n v="766"/>
    <x v="2"/>
    <x v="0"/>
    <x v="32"/>
    <x v="0"/>
  </r>
  <r>
    <n v="767"/>
    <x v="2"/>
    <x v="1"/>
    <x v="4"/>
    <x v="1"/>
  </r>
  <r>
    <n v="768"/>
    <x v="2"/>
    <x v="1"/>
    <x v="15"/>
    <x v="1"/>
  </r>
  <r>
    <n v="769"/>
    <x v="2"/>
    <x v="1"/>
    <x v="15"/>
    <x v="1"/>
  </r>
  <r>
    <n v="770"/>
    <x v="2"/>
    <x v="1"/>
    <x v="27"/>
    <x v="1"/>
  </r>
  <r>
    <n v="771"/>
    <x v="2"/>
    <x v="1"/>
    <x v="18"/>
    <x v="1"/>
  </r>
  <r>
    <n v="772"/>
    <x v="2"/>
    <x v="0"/>
    <x v="21"/>
    <x v="0"/>
  </r>
  <r>
    <n v="773"/>
    <x v="2"/>
    <x v="1"/>
    <x v="33"/>
    <x v="1"/>
  </r>
  <r>
    <n v="774"/>
    <x v="2"/>
    <x v="1"/>
    <x v="20"/>
    <x v="1"/>
  </r>
  <r>
    <n v="775"/>
    <x v="2"/>
    <x v="1"/>
    <x v="49"/>
    <x v="1"/>
  </r>
  <r>
    <n v="776"/>
    <x v="2"/>
    <x v="1"/>
    <x v="15"/>
    <x v="1"/>
  </r>
  <r>
    <n v="777"/>
    <x v="2"/>
    <x v="1"/>
    <x v="17"/>
    <x v="1"/>
  </r>
  <r>
    <n v="778"/>
    <x v="2"/>
    <x v="1"/>
    <x v="21"/>
    <x v="0"/>
  </r>
  <r>
    <n v="779"/>
    <x v="2"/>
    <x v="0"/>
    <x v="3"/>
    <x v="0"/>
  </r>
  <r>
    <n v="780"/>
    <x v="2"/>
    <x v="0"/>
    <x v="12"/>
    <x v="1"/>
  </r>
  <r>
    <n v="781"/>
    <x v="2"/>
    <x v="0"/>
    <x v="48"/>
    <x v="0"/>
  </r>
  <r>
    <n v="782"/>
    <x v="2"/>
    <x v="1"/>
    <x v="32"/>
    <x v="1"/>
  </r>
  <r>
    <n v="783"/>
    <x v="2"/>
    <x v="1"/>
    <x v="55"/>
    <x v="1"/>
  </r>
  <r>
    <n v="784"/>
    <x v="2"/>
    <x v="1"/>
    <x v="12"/>
    <x v="0"/>
  </r>
  <r>
    <n v="785"/>
    <x v="2"/>
    <x v="1"/>
    <x v="48"/>
    <x v="1"/>
  </r>
  <r>
    <n v="786"/>
    <x v="2"/>
    <x v="0"/>
    <x v="27"/>
    <x v="0"/>
  </r>
  <r>
    <n v="787"/>
    <x v="2"/>
    <x v="1"/>
    <x v="11"/>
    <x v="1"/>
  </r>
  <r>
    <n v="788"/>
    <x v="2"/>
    <x v="1"/>
    <x v="51"/>
    <x v="1"/>
  </r>
  <r>
    <n v="789"/>
    <x v="2"/>
    <x v="1"/>
    <x v="24"/>
    <x v="1"/>
  </r>
  <r>
    <n v="790"/>
    <x v="2"/>
    <x v="1"/>
    <x v="15"/>
    <x v="1"/>
  </r>
  <r>
    <n v="791"/>
    <x v="2"/>
    <x v="1"/>
    <x v="7"/>
    <x v="1"/>
  </r>
  <r>
    <n v="792"/>
    <x v="2"/>
    <x v="1"/>
    <x v="33"/>
    <x v="1"/>
  </r>
  <r>
    <n v="793"/>
    <x v="2"/>
    <x v="1"/>
    <x v="54"/>
    <x v="1"/>
  </r>
  <r>
    <n v="794"/>
    <x v="2"/>
    <x v="1"/>
    <x v="10"/>
    <x v="1"/>
  </r>
  <r>
    <n v="795"/>
    <x v="2"/>
    <x v="0"/>
    <x v="76"/>
    <x v="0"/>
  </r>
  <r>
    <n v="796"/>
    <x v="2"/>
    <x v="1"/>
    <x v="15"/>
    <x v="1"/>
  </r>
  <r>
    <n v="797"/>
    <x v="2"/>
    <x v="1"/>
    <x v="84"/>
    <x v="1"/>
  </r>
  <r>
    <n v="798"/>
    <x v="2"/>
    <x v="1"/>
    <x v="84"/>
    <x v="1"/>
  </r>
  <r>
    <n v="799"/>
    <x v="2"/>
    <x v="1"/>
    <x v="15"/>
    <x v="0"/>
  </r>
  <r>
    <n v="800"/>
    <x v="2"/>
    <x v="1"/>
    <x v="11"/>
    <x v="1"/>
  </r>
  <r>
    <n v="801"/>
    <x v="2"/>
    <x v="0"/>
    <x v="15"/>
    <x v="1"/>
  </r>
  <r>
    <n v="802"/>
    <x v="2"/>
    <x v="1"/>
    <x v="15"/>
    <x v="1"/>
  </r>
  <r>
    <n v="803"/>
    <x v="2"/>
    <x v="1"/>
    <x v="15"/>
    <x v="1"/>
  </r>
  <r>
    <n v="804"/>
    <x v="2"/>
    <x v="1"/>
    <x v="13"/>
    <x v="1"/>
  </r>
  <r>
    <n v="805"/>
    <x v="2"/>
    <x v="1"/>
    <x v="15"/>
    <x v="1"/>
  </r>
  <r>
    <n v="806"/>
    <x v="2"/>
    <x v="1"/>
    <x v="15"/>
    <x v="0"/>
  </r>
  <r>
    <n v="807"/>
    <x v="2"/>
    <x v="0"/>
    <x v="53"/>
    <x v="1"/>
  </r>
  <r>
    <n v="808"/>
    <x v="2"/>
    <x v="0"/>
    <x v="78"/>
    <x v="1"/>
  </r>
  <r>
    <n v="809"/>
    <x v="2"/>
    <x v="1"/>
    <x v="15"/>
    <x v="1"/>
  </r>
  <r>
    <n v="810"/>
    <x v="2"/>
    <x v="1"/>
    <x v="11"/>
    <x v="1"/>
  </r>
  <r>
    <n v="811"/>
    <x v="2"/>
    <x v="1"/>
    <x v="51"/>
    <x v="1"/>
  </r>
  <r>
    <n v="812"/>
    <x v="2"/>
    <x v="0"/>
    <x v="5"/>
    <x v="1"/>
  </r>
  <r>
    <n v="813"/>
    <x v="2"/>
    <x v="1"/>
    <x v="15"/>
    <x v="1"/>
  </r>
  <r>
    <n v="814"/>
    <x v="2"/>
    <x v="1"/>
    <x v="15"/>
    <x v="1"/>
  </r>
  <r>
    <n v="815"/>
    <x v="2"/>
    <x v="1"/>
    <x v="4"/>
    <x v="1"/>
  </r>
  <r>
    <n v="816"/>
    <x v="2"/>
    <x v="1"/>
    <x v="15"/>
    <x v="1"/>
  </r>
  <r>
    <n v="817"/>
    <x v="2"/>
    <x v="1"/>
    <x v="15"/>
    <x v="1"/>
  </r>
  <r>
    <n v="818"/>
    <x v="2"/>
    <x v="1"/>
    <x v="27"/>
    <x v="1"/>
  </r>
  <r>
    <n v="819"/>
    <x v="2"/>
    <x v="0"/>
    <x v="51"/>
    <x v="0"/>
  </r>
  <r>
    <n v="820"/>
    <x v="2"/>
    <x v="0"/>
    <x v="15"/>
    <x v="0"/>
  </r>
  <r>
    <n v="821"/>
    <x v="2"/>
    <x v="1"/>
    <x v="78"/>
    <x v="0"/>
  </r>
  <r>
    <n v="822"/>
    <x v="2"/>
    <x v="1"/>
    <x v="32"/>
    <x v="1"/>
  </r>
  <r>
    <n v="823"/>
    <x v="2"/>
    <x v="1"/>
    <x v="28"/>
    <x v="1"/>
  </r>
  <r>
    <n v="824"/>
    <x v="2"/>
    <x v="0"/>
    <x v="45"/>
    <x v="0"/>
  </r>
  <r>
    <n v="825"/>
    <x v="2"/>
    <x v="1"/>
    <x v="43"/>
    <x v="1"/>
  </r>
  <r>
    <n v="826"/>
    <x v="2"/>
    <x v="1"/>
    <x v="78"/>
    <x v="1"/>
  </r>
  <r>
    <n v="827"/>
    <x v="2"/>
    <x v="1"/>
    <x v="66"/>
    <x v="1"/>
  </r>
  <r>
    <n v="828"/>
    <x v="2"/>
    <x v="1"/>
    <x v="34"/>
    <x v="1"/>
  </r>
  <r>
    <n v="829"/>
    <x v="2"/>
    <x v="0"/>
    <x v="85"/>
    <x v="1"/>
  </r>
  <r>
    <n v="830"/>
    <x v="2"/>
    <x v="0"/>
    <x v="51"/>
    <x v="1"/>
  </r>
  <r>
    <n v="831"/>
    <x v="2"/>
    <x v="1"/>
    <x v="35"/>
    <x v="1"/>
  </r>
  <r>
    <n v="832"/>
    <x v="2"/>
    <x v="1"/>
    <x v="25"/>
    <x v="1"/>
  </r>
  <r>
    <n v="833"/>
    <x v="2"/>
    <x v="0"/>
    <x v="49"/>
    <x v="1"/>
  </r>
  <r>
    <n v="834"/>
    <x v="2"/>
    <x v="1"/>
    <x v="44"/>
    <x v="1"/>
  </r>
  <r>
    <n v="835"/>
    <x v="2"/>
    <x v="1"/>
    <x v="17"/>
    <x v="1"/>
  </r>
  <r>
    <n v="836"/>
    <x v="2"/>
    <x v="1"/>
    <x v="15"/>
    <x v="1"/>
  </r>
  <r>
    <n v="837"/>
    <x v="2"/>
    <x v="1"/>
    <x v="68"/>
    <x v="1"/>
  </r>
  <r>
    <n v="838"/>
    <x v="2"/>
    <x v="1"/>
    <x v="19"/>
    <x v="1"/>
  </r>
  <r>
    <n v="839"/>
    <x v="2"/>
    <x v="1"/>
    <x v="23"/>
    <x v="1"/>
  </r>
  <r>
    <n v="840"/>
    <x v="2"/>
    <x v="1"/>
    <x v="21"/>
    <x v="1"/>
  </r>
  <r>
    <n v="841"/>
    <x v="2"/>
    <x v="0"/>
    <x v="12"/>
    <x v="1"/>
  </r>
  <r>
    <n v="842"/>
    <x v="2"/>
    <x v="0"/>
    <x v="33"/>
    <x v="1"/>
  </r>
  <r>
    <n v="843"/>
    <x v="2"/>
    <x v="1"/>
    <x v="15"/>
    <x v="1"/>
  </r>
  <r>
    <n v="844"/>
    <x v="2"/>
    <x v="1"/>
    <x v="15"/>
    <x v="1"/>
  </r>
  <r>
    <n v="845"/>
    <x v="2"/>
    <x v="1"/>
    <x v="23"/>
    <x v="1"/>
  </r>
  <r>
    <n v="846"/>
    <x v="2"/>
    <x v="0"/>
    <x v="12"/>
    <x v="0"/>
  </r>
  <r>
    <n v="847"/>
    <x v="2"/>
    <x v="1"/>
    <x v="68"/>
    <x v="1"/>
  </r>
  <r>
    <n v="848"/>
    <x v="2"/>
    <x v="1"/>
    <x v="86"/>
    <x v="1"/>
  </r>
  <r>
    <n v="849"/>
    <x v="2"/>
    <x v="1"/>
    <x v="28"/>
    <x v="1"/>
  </r>
  <r>
    <n v="850"/>
    <x v="2"/>
    <x v="1"/>
    <x v="13"/>
    <x v="1"/>
  </r>
  <r>
    <n v="851"/>
    <x v="2"/>
    <x v="1"/>
    <x v="53"/>
    <x v="1"/>
  </r>
  <r>
    <n v="852"/>
    <x v="2"/>
    <x v="0"/>
    <x v="24"/>
    <x v="0"/>
  </r>
  <r>
    <n v="853"/>
    <x v="2"/>
    <x v="0"/>
    <x v="15"/>
    <x v="1"/>
  </r>
  <r>
    <n v="854"/>
    <x v="2"/>
    <x v="1"/>
    <x v="4"/>
    <x v="1"/>
  </r>
  <r>
    <n v="855"/>
    <x v="2"/>
    <x v="1"/>
    <x v="15"/>
    <x v="1"/>
  </r>
  <r>
    <n v="856"/>
    <x v="2"/>
    <x v="1"/>
    <x v="34"/>
    <x v="1"/>
  </r>
  <r>
    <n v="857"/>
    <x v="2"/>
    <x v="0"/>
    <x v="15"/>
    <x v="0"/>
  </r>
  <r>
    <n v="858"/>
    <x v="2"/>
    <x v="1"/>
    <x v="39"/>
    <x v="0"/>
  </r>
  <r>
    <n v="859"/>
    <x v="2"/>
    <x v="1"/>
    <x v="15"/>
    <x v="0"/>
  </r>
  <r>
    <n v="860"/>
    <x v="2"/>
    <x v="0"/>
    <x v="11"/>
    <x v="1"/>
  </r>
  <r>
    <n v="861"/>
    <x v="2"/>
    <x v="0"/>
    <x v="13"/>
    <x v="0"/>
  </r>
  <r>
    <n v="862"/>
    <x v="2"/>
    <x v="0"/>
    <x v="48"/>
    <x v="1"/>
  </r>
  <r>
    <n v="863"/>
    <x v="2"/>
    <x v="0"/>
    <x v="27"/>
    <x v="0"/>
  </r>
  <r>
    <n v="864"/>
    <x v="2"/>
    <x v="1"/>
    <x v="23"/>
    <x v="1"/>
  </r>
  <r>
    <n v="865"/>
    <x v="2"/>
    <x v="0"/>
    <x v="23"/>
    <x v="1"/>
  </r>
  <r>
    <n v="866"/>
    <x v="2"/>
    <x v="0"/>
    <x v="15"/>
    <x v="1"/>
  </r>
  <r>
    <n v="867"/>
    <x v="2"/>
    <x v="0"/>
    <x v="2"/>
    <x v="0"/>
  </r>
  <r>
    <n v="868"/>
    <x v="2"/>
    <x v="0"/>
    <x v="27"/>
    <x v="0"/>
  </r>
  <r>
    <n v="869"/>
    <x v="2"/>
    <x v="1"/>
    <x v="49"/>
    <x v="1"/>
  </r>
  <r>
    <n v="870"/>
    <x v="2"/>
    <x v="1"/>
    <x v="23"/>
    <x v="1"/>
  </r>
  <r>
    <n v="871"/>
    <x v="2"/>
    <x v="0"/>
    <x v="39"/>
    <x v="0"/>
  </r>
  <r>
    <n v="872"/>
    <x v="2"/>
    <x v="1"/>
    <x v="15"/>
    <x v="1"/>
  </r>
  <r>
    <n v="873"/>
    <x v="2"/>
    <x v="0"/>
    <x v="15"/>
    <x v="0"/>
  </r>
  <r>
    <n v="874"/>
    <x v="2"/>
    <x v="1"/>
    <x v="20"/>
    <x v="1"/>
  </r>
  <r>
    <n v="875"/>
    <x v="2"/>
    <x v="1"/>
    <x v="15"/>
    <x v="0"/>
  </r>
  <r>
    <n v="876"/>
    <x v="2"/>
    <x v="1"/>
    <x v="3"/>
    <x v="1"/>
  </r>
  <r>
    <n v="877"/>
    <x v="2"/>
    <x v="1"/>
    <x v="15"/>
    <x v="1"/>
  </r>
  <r>
    <n v="878"/>
    <x v="2"/>
    <x v="0"/>
    <x v="39"/>
    <x v="1"/>
  </r>
  <r>
    <n v="879"/>
    <x v="2"/>
    <x v="0"/>
    <x v="4"/>
    <x v="1"/>
  </r>
  <r>
    <n v="880"/>
    <x v="2"/>
    <x v="1"/>
    <x v="15"/>
    <x v="1"/>
  </r>
  <r>
    <n v="881"/>
    <x v="2"/>
    <x v="1"/>
    <x v="0"/>
    <x v="0"/>
  </r>
  <r>
    <n v="882"/>
    <x v="2"/>
    <x v="1"/>
    <x v="53"/>
    <x v="0"/>
  </r>
  <r>
    <n v="883"/>
    <x v="2"/>
    <x v="1"/>
    <x v="15"/>
    <x v="1"/>
  </r>
  <r>
    <n v="884"/>
    <x v="2"/>
    <x v="1"/>
    <x v="68"/>
    <x v="1"/>
  </r>
  <r>
    <n v="885"/>
    <x v="2"/>
    <x v="1"/>
    <x v="5"/>
    <x v="1"/>
  </r>
  <r>
    <n v="886"/>
    <x v="2"/>
    <x v="1"/>
    <x v="33"/>
    <x v="1"/>
  </r>
  <r>
    <n v="887"/>
    <x v="2"/>
    <x v="0"/>
    <x v="15"/>
    <x v="0"/>
  </r>
  <r>
    <n v="888"/>
    <x v="2"/>
    <x v="1"/>
    <x v="15"/>
    <x v="0"/>
  </r>
  <r>
    <n v="889"/>
    <x v="2"/>
    <x v="1"/>
    <x v="61"/>
    <x v="1"/>
  </r>
  <r>
    <n v="890"/>
    <x v="2"/>
    <x v="1"/>
    <x v="13"/>
    <x v="0"/>
  </r>
  <r>
    <n v="891"/>
    <x v="2"/>
    <x v="1"/>
    <x v="27"/>
    <x v="1"/>
  </r>
  <r>
    <n v="892"/>
    <x v="2"/>
    <x v="1"/>
    <x v="32"/>
    <x v="1"/>
  </r>
  <r>
    <n v="893"/>
    <x v="2"/>
    <x v="1"/>
    <x v="45"/>
    <x v="1"/>
  </r>
  <r>
    <n v="894"/>
    <x v="2"/>
    <x v="1"/>
    <x v="0"/>
    <x v="1"/>
  </r>
  <r>
    <n v="895"/>
    <x v="2"/>
    <x v="1"/>
    <x v="46"/>
    <x v="0"/>
  </r>
  <r>
    <n v="896"/>
    <x v="2"/>
    <x v="0"/>
    <x v="66"/>
    <x v="0"/>
  </r>
  <r>
    <n v="897"/>
    <x v="2"/>
    <x v="1"/>
    <x v="36"/>
    <x v="1"/>
  </r>
  <r>
    <n v="898"/>
    <x v="2"/>
    <x v="1"/>
    <x v="32"/>
    <x v="1"/>
  </r>
  <r>
    <n v="899"/>
    <x v="2"/>
    <x v="1"/>
    <x v="21"/>
    <x v="1"/>
  </r>
  <r>
    <n v="900"/>
    <x v="2"/>
    <x v="0"/>
    <x v="39"/>
    <x v="0"/>
  </r>
  <r>
    <n v="901"/>
    <x v="2"/>
    <x v="1"/>
    <x v="15"/>
    <x v="1"/>
  </r>
  <r>
    <n v="902"/>
    <x v="2"/>
    <x v="0"/>
    <x v="15"/>
    <x v="1"/>
  </r>
  <r>
    <n v="903"/>
    <x v="2"/>
    <x v="1"/>
    <x v="15"/>
    <x v="1"/>
  </r>
  <r>
    <n v="904"/>
    <x v="2"/>
    <x v="0"/>
    <x v="15"/>
    <x v="1"/>
  </r>
  <r>
    <n v="905"/>
    <x v="2"/>
    <x v="1"/>
    <x v="48"/>
    <x v="1"/>
  </r>
  <r>
    <n v="906"/>
    <x v="2"/>
    <x v="1"/>
    <x v="17"/>
    <x v="0"/>
  </r>
  <r>
    <n v="907"/>
    <x v="2"/>
    <x v="1"/>
    <x v="39"/>
    <x v="1"/>
  </r>
  <r>
    <n v="908"/>
    <x v="2"/>
    <x v="0"/>
    <x v="68"/>
    <x v="1"/>
  </r>
  <r>
    <n v="909"/>
    <x v="2"/>
    <x v="0"/>
    <x v="53"/>
    <x v="1"/>
  </r>
  <r>
    <n v="910"/>
    <x v="2"/>
    <x v="1"/>
    <x v="17"/>
    <x v="0"/>
  </r>
  <r>
    <n v="911"/>
    <x v="2"/>
    <x v="1"/>
    <x v="33"/>
    <x v="1"/>
  </r>
  <r>
    <n v="912"/>
    <x v="2"/>
    <x v="1"/>
    <x v="53"/>
    <x v="1"/>
  </r>
  <r>
    <n v="913"/>
    <x v="2"/>
    <x v="1"/>
    <x v="3"/>
    <x v="1"/>
  </r>
  <r>
    <n v="914"/>
    <x v="2"/>
    <x v="1"/>
    <x v="53"/>
    <x v="0"/>
  </r>
  <r>
    <n v="915"/>
    <x v="2"/>
    <x v="1"/>
    <x v="32"/>
    <x v="1"/>
  </r>
  <r>
    <n v="916"/>
    <x v="2"/>
    <x v="1"/>
    <x v="27"/>
    <x v="1"/>
  </r>
  <r>
    <n v="917"/>
    <x v="2"/>
    <x v="0"/>
    <x v="46"/>
    <x v="0"/>
  </r>
  <r>
    <n v="918"/>
    <x v="2"/>
    <x v="1"/>
    <x v="7"/>
    <x v="0"/>
  </r>
  <r>
    <n v="919"/>
    <x v="2"/>
    <x v="1"/>
    <x v="15"/>
    <x v="1"/>
  </r>
  <r>
    <n v="920"/>
    <x v="2"/>
    <x v="1"/>
    <x v="75"/>
    <x v="1"/>
  </r>
  <r>
    <n v="921"/>
    <x v="2"/>
    <x v="1"/>
    <x v="15"/>
    <x v="1"/>
  </r>
  <r>
    <n v="922"/>
    <x v="2"/>
    <x v="1"/>
    <x v="15"/>
    <x v="1"/>
  </r>
  <r>
    <n v="923"/>
    <x v="2"/>
    <x v="0"/>
    <x v="15"/>
    <x v="0"/>
  </r>
  <r>
    <n v="924"/>
    <x v="2"/>
    <x v="0"/>
    <x v="15"/>
    <x v="0"/>
  </r>
  <r>
    <n v="925"/>
    <x v="2"/>
    <x v="1"/>
    <x v="87"/>
    <x v="1"/>
  </r>
  <r>
    <n v="926"/>
    <x v="2"/>
    <x v="1"/>
    <x v="29"/>
    <x v="1"/>
  </r>
  <r>
    <n v="927"/>
    <x v="2"/>
    <x v="1"/>
    <x v="15"/>
    <x v="0"/>
  </r>
  <r>
    <n v="928"/>
    <x v="2"/>
    <x v="1"/>
    <x v="15"/>
    <x v="1"/>
  </r>
  <r>
    <n v="929"/>
    <x v="2"/>
    <x v="0"/>
    <x v="15"/>
    <x v="1"/>
  </r>
  <r>
    <n v="930"/>
    <x v="2"/>
    <x v="1"/>
    <x v="15"/>
    <x v="1"/>
  </r>
  <r>
    <n v="931"/>
    <x v="2"/>
    <x v="1"/>
    <x v="15"/>
    <x v="1"/>
  </r>
  <r>
    <n v="932"/>
    <x v="2"/>
    <x v="1"/>
    <x v="15"/>
    <x v="1"/>
  </r>
  <r>
    <n v="933"/>
    <x v="2"/>
    <x v="0"/>
    <x v="27"/>
    <x v="1"/>
  </r>
  <r>
    <n v="934"/>
    <x v="2"/>
    <x v="1"/>
    <x v="13"/>
    <x v="1"/>
  </r>
  <r>
    <n v="935"/>
    <x v="2"/>
    <x v="0"/>
    <x v="46"/>
    <x v="0"/>
  </r>
  <r>
    <n v="936"/>
    <x v="2"/>
    <x v="1"/>
    <x v="0"/>
    <x v="0"/>
  </r>
  <r>
    <n v="937"/>
    <x v="2"/>
    <x v="0"/>
    <x v="13"/>
    <x v="0"/>
  </r>
  <r>
    <n v="938"/>
    <x v="2"/>
    <x v="0"/>
    <x v="66"/>
    <x v="1"/>
  </r>
  <r>
    <n v="939"/>
    <x v="2"/>
    <x v="1"/>
    <x v="11"/>
    <x v="1"/>
  </r>
  <r>
    <n v="940"/>
    <x v="2"/>
    <x v="0"/>
    <x v="18"/>
    <x v="1"/>
  </r>
  <r>
    <n v="941"/>
    <x v="2"/>
    <x v="1"/>
    <x v="15"/>
    <x v="1"/>
  </r>
  <r>
    <n v="942"/>
    <x v="2"/>
    <x v="1"/>
    <x v="4"/>
    <x v="0"/>
  </r>
  <r>
    <n v="943"/>
    <x v="2"/>
    <x v="1"/>
    <x v="15"/>
    <x v="1"/>
  </r>
  <r>
    <n v="944"/>
    <x v="2"/>
    <x v="0"/>
    <x v="19"/>
    <x v="1"/>
  </r>
  <r>
    <n v="945"/>
    <x v="2"/>
    <x v="1"/>
    <x v="15"/>
    <x v="1"/>
  </r>
  <r>
    <n v="946"/>
    <x v="2"/>
    <x v="1"/>
    <x v="15"/>
    <x v="0"/>
  </r>
  <r>
    <n v="947"/>
    <x v="2"/>
    <x v="1"/>
    <x v="15"/>
    <x v="1"/>
  </r>
  <r>
    <n v="948"/>
    <x v="2"/>
    <x v="0"/>
    <x v="27"/>
    <x v="0"/>
  </r>
  <r>
    <n v="949"/>
    <x v="2"/>
    <x v="1"/>
    <x v="15"/>
    <x v="1"/>
  </r>
  <r>
    <n v="950"/>
    <x v="2"/>
    <x v="1"/>
    <x v="13"/>
    <x v="0"/>
  </r>
  <r>
    <n v="951"/>
    <x v="2"/>
    <x v="1"/>
    <x v="0"/>
    <x v="1"/>
  </r>
  <r>
    <n v="952"/>
    <x v="2"/>
    <x v="1"/>
    <x v="0"/>
    <x v="1"/>
  </r>
  <r>
    <n v="953"/>
    <x v="2"/>
    <x v="1"/>
    <x v="27"/>
    <x v="1"/>
  </r>
  <r>
    <n v="954"/>
    <x v="2"/>
    <x v="1"/>
    <x v="27"/>
    <x v="0"/>
  </r>
  <r>
    <n v="955"/>
    <x v="2"/>
    <x v="1"/>
    <x v="15"/>
    <x v="1"/>
  </r>
  <r>
    <n v="956"/>
    <x v="2"/>
    <x v="0"/>
    <x v="15"/>
    <x v="1"/>
  </r>
  <r>
    <n v="957"/>
    <x v="2"/>
    <x v="0"/>
    <x v="15"/>
    <x v="1"/>
  </r>
  <r>
    <n v="958"/>
    <x v="2"/>
    <x v="0"/>
    <x v="15"/>
    <x v="1"/>
  </r>
  <r>
    <n v="959"/>
    <x v="2"/>
    <x v="0"/>
    <x v="15"/>
    <x v="1"/>
  </r>
  <r>
    <n v="960"/>
    <x v="2"/>
    <x v="1"/>
    <x v="17"/>
    <x v="1"/>
  </r>
  <r>
    <n v="961"/>
    <x v="2"/>
    <x v="1"/>
    <x v="87"/>
    <x v="1"/>
  </r>
  <r>
    <n v="962"/>
    <x v="2"/>
    <x v="0"/>
    <x v="15"/>
    <x v="1"/>
  </r>
  <r>
    <n v="963"/>
    <x v="2"/>
    <x v="1"/>
    <x v="15"/>
    <x v="1"/>
  </r>
  <r>
    <n v="964"/>
    <x v="2"/>
    <x v="1"/>
    <x v="18"/>
    <x v="1"/>
  </r>
  <r>
    <n v="965"/>
    <x v="2"/>
    <x v="1"/>
    <x v="7"/>
    <x v="1"/>
  </r>
  <r>
    <n v="966"/>
    <x v="2"/>
    <x v="1"/>
    <x v="12"/>
    <x v="1"/>
  </r>
  <r>
    <n v="967"/>
    <x v="2"/>
    <x v="0"/>
    <x v="4"/>
    <x v="1"/>
  </r>
  <r>
    <n v="968"/>
    <x v="2"/>
    <x v="0"/>
    <x v="24"/>
    <x v="1"/>
  </r>
  <r>
    <n v="969"/>
    <x v="2"/>
    <x v="1"/>
    <x v="18"/>
    <x v="1"/>
  </r>
  <r>
    <n v="970"/>
    <x v="2"/>
    <x v="0"/>
    <x v="3"/>
    <x v="1"/>
  </r>
  <r>
    <n v="971"/>
    <x v="2"/>
    <x v="1"/>
    <x v="68"/>
    <x v="0"/>
  </r>
  <r>
    <n v="972"/>
    <x v="2"/>
    <x v="1"/>
    <x v="15"/>
    <x v="1"/>
  </r>
  <r>
    <n v="973"/>
    <x v="2"/>
    <x v="1"/>
    <x v="23"/>
    <x v="1"/>
  </r>
  <r>
    <n v="974"/>
    <x v="2"/>
    <x v="1"/>
    <x v="15"/>
    <x v="1"/>
  </r>
  <r>
    <n v="975"/>
    <x v="2"/>
    <x v="1"/>
    <x v="3"/>
    <x v="1"/>
  </r>
  <r>
    <n v="976"/>
    <x v="2"/>
    <x v="0"/>
    <x v="13"/>
    <x v="1"/>
  </r>
  <r>
    <n v="977"/>
    <x v="2"/>
    <x v="1"/>
    <x v="15"/>
    <x v="1"/>
  </r>
  <r>
    <n v="978"/>
    <x v="2"/>
    <x v="1"/>
    <x v="88"/>
    <x v="1"/>
  </r>
  <r>
    <n v="979"/>
    <x v="2"/>
    <x v="1"/>
    <x v="39"/>
    <x v="0"/>
  </r>
  <r>
    <n v="980"/>
    <x v="2"/>
    <x v="1"/>
    <x v="44"/>
    <x v="1"/>
  </r>
  <r>
    <n v="981"/>
    <x v="2"/>
    <x v="0"/>
    <x v="48"/>
    <x v="0"/>
  </r>
  <r>
    <n v="982"/>
    <x v="2"/>
    <x v="1"/>
    <x v="17"/>
    <x v="0"/>
  </r>
  <r>
    <n v="983"/>
    <x v="2"/>
    <x v="1"/>
    <x v="15"/>
    <x v="1"/>
  </r>
  <r>
    <n v="984"/>
    <x v="2"/>
    <x v="1"/>
    <x v="15"/>
    <x v="1"/>
  </r>
  <r>
    <n v="985"/>
    <x v="2"/>
    <x v="0"/>
    <x v="15"/>
    <x v="0"/>
  </r>
  <r>
    <n v="986"/>
    <x v="2"/>
    <x v="1"/>
    <x v="12"/>
    <x v="0"/>
  </r>
  <r>
    <n v="987"/>
    <x v="2"/>
    <x v="1"/>
    <x v="27"/>
    <x v="1"/>
  </r>
  <r>
    <n v="988"/>
    <x v="2"/>
    <x v="0"/>
    <x v="15"/>
    <x v="1"/>
  </r>
  <r>
    <n v="989"/>
    <x v="2"/>
    <x v="1"/>
    <x v="15"/>
    <x v="1"/>
  </r>
  <r>
    <n v="990"/>
    <x v="2"/>
    <x v="1"/>
    <x v="15"/>
    <x v="1"/>
  </r>
  <r>
    <n v="991"/>
    <x v="2"/>
    <x v="1"/>
    <x v="0"/>
    <x v="1"/>
  </r>
  <r>
    <n v="992"/>
    <x v="2"/>
    <x v="1"/>
    <x v="15"/>
    <x v="0"/>
  </r>
  <r>
    <n v="993"/>
    <x v="2"/>
    <x v="0"/>
    <x v="89"/>
    <x v="1"/>
  </r>
  <r>
    <n v="994"/>
    <x v="2"/>
    <x v="0"/>
    <x v="15"/>
    <x v="0"/>
  </r>
  <r>
    <n v="995"/>
    <x v="2"/>
    <x v="1"/>
    <x v="15"/>
    <x v="1"/>
  </r>
  <r>
    <n v="996"/>
    <x v="2"/>
    <x v="1"/>
    <x v="22"/>
    <x v="1"/>
  </r>
  <r>
    <n v="997"/>
    <x v="2"/>
    <x v="1"/>
    <x v="32"/>
    <x v="1"/>
  </r>
  <r>
    <n v="998"/>
    <x v="2"/>
    <x v="0"/>
    <x v="15"/>
    <x v="0"/>
  </r>
  <r>
    <n v="999"/>
    <x v="2"/>
    <x v="1"/>
    <x v="15"/>
    <x v="1"/>
  </r>
  <r>
    <n v="1000"/>
    <x v="2"/>
    <x v="0"/>
    <x v="15"/>
    <x v="0"/>
  </r>
  <r>
    <n v="1001"/>
    <x v="2"/>
    <x v="1"/>
    <x v="15"/>
    <x v="0"/>
  </r>
  <r>
    <n v="1002"/>
    <x v="2"/>
    <x v="0"/>
    <x v="15"/>
    <x v="0"/>
  </r>
  <r>
    <n v="1003"/>
    <x v="2"/>
    <x v="0"/>
    <x v="15"/>
    <x v="0"/>
  </r>
  <r>
    <n v="1004"/>
    <x v="2"/>
    <x v="1"/>
    <x v="15"/>
    <x v="0"/>
  </r>
  <r>
    <n v="1005"/>
    <x v="2"/>
    <x v="0"/>
    <x v="15"/>
    <x v="0"/>
  </r>
  <r>
    <n v="1006"/>
    <x v="2"/>
    <x v="1"/>
    <x v="15"/>
    <x v="1"/>
  </r>
  <r>
    <n v="1007"/>
    <x v="2"/>
    <x v="0"/>
    <x v="15"/>
    <x v="0"/>
  </r>
  <r>
    <n v="1008"/>
    <x v="2"/>
    <x v="0"/>
    <x v="54"/>
    <x v="0"/>
  </r>
  <r>
    <n v="1009"/>
    <x v="2"/>
    <x v="0"/>
    <x v="22"/>
    <x v="1"/>
  </r>
  <r>
    <n v="1010"/>
    <x v="2"/>
    <x v="1"/>
    <x v="15"/>
    <x v="1"/>
  </r>
  <r>
    <n v="1011"/>
    <x v="2"/>
    <x v="1"/>
    <x v="12"/>
    <x v="1"/>
  </r>
  <r>
    <n v="1012"/>
    <x v="2"/>
    <x v="0"/>
    <x v="21"/>
    <x v="1"/>
  </r>
  <r>
    <n v="1013"/>
    <x v="2"/>
    <x v="0"/>
    <x v="15"/>
    <x v="1"/>
  </r>
  <r>
    <n v="1014"/>
    <x v="2"/>
    <x v="0"/>
    <x v="15"/>
    <x v="1"/>
  </r>
  <r>
    <n v="1015"/>
    <x v="2"/>
    <x v="0"/>
    <x v="15"/>
    <x v="1"/>
  </r>
  <r>
    <n v="1016"/>
    <x v="2"/>
    <x v="1"/>
    <x v="90"/>
    <x v="1"/>
  </r>
  <r>
    <n v="1017"/>
    <x v="2"/>
    <x v="1"/>
    <x v="15"/>
    <x v="1"/>
  </r>
  <r>
    <n v="1018"/>
    <x v="2"/>
    <x v="1"/>
    <x v="53"/>
    <x v="0"/>
  </r>
  <r>
    <n v="1019"/>
    <x v="2"/>
    <x v="1"/>
    <x v="15"/>
    <x v="1"/>
  </r>
  <r>
    <n v="1020"/>
    <x v="2"/>
    <x v="1"/>
    <x v="12"/>
    <x v="1"/>
  </r>
  <r>
    <n v="1021"/>
    <x v="2"/>
    <x v="1"/>
    <x v="53"/>
    <x v="1"/>
  </r>
  <r>
    <n v="1022"/>
    <x v="2"/>
    <x v="1"/>
    <x v="23"/>
    <x v="1"/>
  </r>
  <r>
    <n v="1023"/>
    <x v="2"/>
    <x v="1"/>
    <x v="15"/>
    <x v="1"/>
  </r>
  <r>
    <n v="1024"/>
    <x v="2"/>
    <x v="0"/>
    <x v="15"/>
    <x v="0"/>
  </r>
  <r>
    <n v="1025"/>
    <x v="2"/>
    <x v="1"/>
    <x v="4"/>
    <x v="1"/>
  </r>
  <r>
    <n v="1026"/>
    <x v="2"/>
    <x v="1"/>
    <x v="62"/>
    <x v="0"/>
  </r>
  <r>
    <n v="1027"/>
    <x v="2"/>
    <x v="0"/>
    <x v="39"/>
    <x v="0"/>
  </r>
  <r>
    <n v="1028"/>
    <x v="2"/>
    <x v="1"/>
    <x v="15"/>
    <x v="1"/>
  </r>
  <r>
    <n v="1029"/>
    <x v="2"/>
    <x v="0"/>
    <x v="15"/>
    <x v="0"/>
  </r>
  <r>
    <n v="1030"/>
    <x v="2"/>
    <x v="1"/>
    <x v="15"/>
    <x v="1"/>
  </r>
  <r>
    <n v="1031"/>
    <x v="2"/>
    <x v="1"/>
    <x v="15"/>
    <x v="1"/>
  </r>
  <r>
    <n v="1032"/>
    <x v="2"/>
    <x v="1"/>
    <x v="61"/>
    <x v="1"/>
  </r>
  <r>
    <n v="1033"/>
    <x v="2"/>
    <x v="1"/>
    <x v="15"/>
    <x v="1"/>
  </r>
  <r>
    <n v="1034"/>
    <x v="2"/>
    <x v="1"/>
    <x v="15"/>
    <x v="0"/>
  </r>
  <r>
    <n v="1035"/>
    <x v="2"/>
    <x v="1"/>
    <x v="15"/>
    <x v="0"/>
  </r>
  <r>
    <n v="1036"/>
    <x v="2"/>
    <x v="1"/>
    <x v="15"/>
    <x v="0"/>
  </r>
  <r>
    <n v="1037"/>
    <x v="2"/>
    <x v="0"/>
    <x v="15"/>
    <x v="0"/>
  </r>
  <r>
    <n v="1038"/>
    <x v="2"/>
    <x v="0"/>
    <x v="15"/>
    <x v="0"/>
  </r>
  <r>
    <n v="1039"/>
    <x v="2"/>
    <x v="1"/>
    <x v="15"/>
    <x v="1"/>
  </r>
  <r>
    <n v="1040"/>
    <x v="2"/>
    <x v="0"/>
    <x v="15"/>
    <x v="0"/>
  </r>
  <r>
    <n v="1041"/>
    <x v="2"/>
    <x v="0"/>
    <x v="12"/>
    <x v="0"/>
  </r>
  <r>
    <n v="1042"/>
    <x v="2"/>
    <x v="1"/>
    <x v="15"/>
    <x v="1"/>
  </r>
  <r>
    <n v="1043"/>
    <x v="2"/>
    <x v="0"/>
    <x v="15"/>
    <x v="0"/>
  </r>
  <r>
    <n v="1044"/>
    <x v="2"/>
    <x v="0"/>
    <x v="15"/>
    <x v="0"/>
  </r>
  <r>
    <n v="1045"/>
    <x v="2"/>
    <x v="0"/>
    <x v="15"/>
    <x v="0"/>
  </r>
  <r>
    <n v="1046"/>
    <x v="2"/>
    <x v="1"/>
    <x v="11"/>
    <x v="1"/>
  </r>
  <r>
    <n v="1047"/>
    <x v="2"/>
    <x v="1"/>
    <x v="27"/>
    <x v="1"/>
  </r>
  <r>
    <n v="1048"/>
    <x v="2"/>
    <x v="0"/>
    <x v="54"/>
    <x v="0"/>
  </r>
  <r>
    <n v="1049"/>
    <x v="2"/>
    <x v="0"/>
    <x v="66"/>
    <x v="0"/>
  </r>
  <r>
    <n v="1050"/>
    <x v="2"/>
    <x v="1"/>
    <x v="68"/>
    <x v="0"/>
  </r>
  <r>
    <n v="1051"/>
    <x v="2"/>
    <x v="0"/>
    <x v="21"/>
    <x v="0"/>
  </r>
  <r>
    <n v="1052"/>
    <x v="2"/>
    <x v="1"/>
    <x v="32"/>
    <x v="1"/>
  </r>
  <r>
    <n v="1053"/>
    <x v="2"/>
    <x v="1"/>
    <x v="15"/>
    <x v="1"/>
  </r>
  <r>
    <n v="1054"/>
    <x v="2"/>
    <x v="1"/>
    <x v="15"/>
    <x v="1"/>
  </r>
  <r>
    <n v="1055"/>
    <x v="2"/>
    <x v="0"/>
    <x v="15"/>
    <x v="1"/>
  </r>
  <r>
    <n v="1056"/>
    <x v="2"/>
    <x v="1"/>
    <x v="15"/>
    <x v="1"/>
  </r>
  <r>
    <n v="1057"/>
    <x v="2"/>
    <x v="1"/>
    <x v="67"/>
    <x v="0"/>
  </r>
  <r>
    <n v="1058"/>
    <x v="2"/>
    <x v="0"/>
    <x v="35"/>
    <x v="0"/>
  </r>
  <r>
    <n v="1059"/>
    <x v="2"/>
    <x v="0"/>
    <x v="0"/>
    <x v="1"/>
  </r>
  <r>
    <n v="1060"/>
    <x v="2"/>
    <x v="1"/>
    <x v="23"/>
    <x v="1"/>
  </r>
  <r>
    <n v="1061"/>
    <x v="2"/>
    <x v="0"/>
    <x v="11"/>
    <x v="0"/>
  </r>
  <r>
    <n v="1062"/>
    <x v="2"/>
    <x v="0"/>
    <x v="13"/>
    <x v="0"/>
  </r>
  <r>
    <n v="1063"/>
    <x v="2"/>
    <x v="1"/>
    <x v="53"/>
    <x v="1"/>
  </r>
  <r>
    <n v="1064"/>
    <x v="2"/>
    <x v="1"/>
    <x v="28"/>
    <x v="1"/>
  </r>
  <r>
    <n v="1065"/>
    <x v="2"/>
    <x v="1"/>
    <x v="7"/>
    <x v="0"/>
  </r>
  <r>
    <n v="1066"/>
    <x v="2"/>
    <x v="1"/>
    <x v="53"/>
    <x v="1"/>
  </r>
  <r>
    <n v="1067"/>
    <x v="2"/>
    <x v="1"/>
    <x v="56"/>
    <x v="1"/>
  </r>
  <r>
    <n v="1068"/>
    <x v="2"/>
    <x v="0"/>
    <x v="27"/>
    <x v="0"/>
  </r>
  <r>
    <n v="1069"/>
    <x v="2"/>
    <x v="1"/>
    <x v="60"/>
    <x v="1"/>
  </r>
  <r>
    <n v="1070"/>
    <x v="2"/>
    <x v="1"/>
    <x v="15"/>
    <x v="1"/>
  </r>
  <r>
    <n v="1071"/>
    <x v="2"/>
    <x v="1"/>
    <x v="15"/>
    <x v="1"/>
  </r>
  <r>
    <n v="1072"/>
    <x v="2"/>
    <x v="0"/>
    <x v="15"/>
    <x v="0"/>
  </r>
  <r>
    <n v="1073"/>
    <x v="2"/>
    <x v="1"/>
    <x v="15"/>
    <x v="1"/>
  </r>
  <r>
    <n v="1074"/>
    <x v="2"/>
    <x v="1"/>
    <x v="15"/>
    <x v="1"/>
  </r>
  <r>
    <n v="1075"/>
    <x v="2"/>
    <x v="1"/>
    <x v="15"/>
    <x v="1"/>
  </r>
  <r>
    <n v="1076"/>
    <x v="2"/>
    <x v="1"/>
    <x v="48"/>
    <x v="1"/>
  </r>
  <r>
    <n v="1077"/>
    <x v="2"/>
    <x v="0"/>
    <x v="15"/>
    <x v="1"/>
  </r>
  <r>
    <n v="1078"/>
    <x v="2"/>
    <x v="0"/>
    <x v="15"/>
    <x v="0"/>
  </r>
  <r>
    <n v="1079"/>
    <x v="2"/>
    <x v="0"/>
    <x v="15"/>
    <x v="0"/>
  </r>
  <r>
    <n v="1080"/>
    <x v="2"/>
    <x v="0"/>
    <x v="27"/>
    <x v="0"/>
  </r>
  <r>
    <n v="1081"/>
    <x v="2"/>
    <x v="1"/>
    <x v="15"/>
    <x v="0"/>
  </r>
  <r>
    <n v="1082"/>
    <x v="2"/>
    <x v="0"/>
    <x v="15"/>
    <x v="0"/>
  </r>
  <r>
    <n v="1083"/>
    <x v="2"/>
    <x v="1"/>
    <x v="78"/>
    <x v="0"/>
  </r>
  <r>
    <n v="1084"/>
    <x v="2"/>
    <x v="1"/>
    <x v="23"/>
    <x v="1"/>
  </r>
  <r>
    <n v="1085"/>
    <x v="2"/>
    <x v="1"/>
    <x v="20"/>
    <x v="1"/>
  </r>
  <r>
    <n v="1086"/>
    <x v="2"/>
    <x v="1"/>
    <x v="15"/>
    <x v="1"/>
  </r>
  <r>
    <n v="1087"/>
    <x v="2"/>
    <x v="0"/>
    <x v="45"/>
    <x v="1"/>
  </r>
  <r>
    <n v="1088"/>
    <x v="2"/>
    <x v="1"/>
    <x v="23"/>
    <x v="1"/>
  </r>
  <r>
    <n v="1089"/>
    <x v="2"/>
    <x v="1"/>
    <x v="17"/>
    <x v="0"/>
  </r>
  <r>
    <n v="1090"/>
    <x v="2"/>
    <x v="1"/>
    <x v="68"/>
    <x v="1"/>
  </r>
  <r>
    <n v="1091"/>
    <x v="2"/>
    <x v="0"/>
    <x v="48"/>
    <x v="1"/>
  </r>
  <r>
    <n v="1092"/>
    <x v="2"/>
    <x v="0"/>
    <x v="68"/>
    <x v="1"/>
  </r>
  <r>
    <n v="1093"/>
    <x v="2"/>
    <x v="1"/>
    <x v="68"/>
    <x v="1"/>
  </r>
  <r>
    <n v="1094"/>
    <x v="2"/>
    <x v="1"/>
    <x v="51"/>
    <x v="1"/>
  </r>
  <r>
    <n v="1095"/>
    <x v="2"/>
    <x v="0"/>
    <x v="45"/>
    <x v="0"/>
  </r>
  <r>
    <n v="1096"/>
    <x v="2"/>
    <x v="0"/>
    <x v="15"/>
    <x v="1"/>
  </r>
  <r>
    <n v="1097"/>
    <x v="2"/>
    <x v="1"/>
    <x v="2"/>
    <x v="1"/>
  </r>
  <r>
    <n v="1098"/>
    <x v="2"/>
    <x v="1"/>
    <x v="62"/>
    <x v="1"/>
  </r>
  <r>
    <n v="1099"/>
    <x v="2"/>
    <x v="0"/>
    <x v="73"/>
    <x v="1"/>
  </r>
  <r>
    <n v="1100"/>
    <x v="2"/>
    <x v="0"/>
    <x v="70"/>
    <x v="1"/>
  </r>
  <r>
    <n v="1101"/>
    <x v="2"/>
    <x v="0"/>
    <x v="0"/>
    <x v="1"/>
  </r>
  <r>
    <n v="1102"/>
    <x v="2"/>
    <x v="1"/>
    <x v="66"/>
    <x v="1"/>
  </r>
  <r>
    <n v="1103"/>
    <x v="2"/>
    <x v="1"/>
    <x v="72"/>
    <x v="1"/>
  </r>
  <r>
    <n v="1104"/>
    <x v="2"/>
    <x v="1"/>
    <x v="2"/>
    <x v="1"/>
  </r>
  <r>
    <n v="1105"/>
    <x v="2"/>
    <x v="1"/>
    <x v="51"/>
    <x v="1"/>
  </r>
  <r>
    <n v="1106"/>
    <x v="2"/>
    <x v="1"/>
    <x v="35"/>
    <x v="1"/>
  </r>
  <r>
    <n v="1107"/>
    <x v="2"/>
    <x v="0"/>
    <x v="28"/>
    <x v="1"/>
  </r>
  <r>
    <n v="1108"/>
    <x v="2"/>
    <x v="1"/>
    <x v="53"/>
    <x v="1"/>
  </r>
  <r>
    <n v="1109"/>
    <x v="2"/>
    <x v="1"/>
    <x v="21"/>
    <x v="1"/>
  </r>
  <r>
    <n v="1110"/>
    <x v="2"/>
    <x v="1"/>
    <x v="15"/>
    <x v="1"/>
  </r>
  <r>
    <n v="1111"/>
    <x v="2"/>
    <x v="1"/>
    <x v="17"/>
    <x v="1"/>
  </r>
  <r>
    <n v="1112"/>
    <x v="2"/>
    <x v="1"/>
    <x v="79"/>
    <x v="1"/>
  </r>
  <r>
    <n v="1113"/>
    <x v="2"/>
    <x v="0"/>
    <x v="73"/>
    <x v="1"/>
  </r>
  <r>
    <n v="1114"/>
    <x v="2"/>
    <x v="0"/>
    <x v="13"/>
    <x v="1"/>
  </r>
  <r>
    <n v="1115"/>
    <x v="2"/>
    <x v="1"/>
    <x v="15"/>
    <x v="1"/>
  </r>
  <r>
    <n v="1116"/>
    <x v="2"/>
    <x v="1"/>
    <x v="15"/>
    <x v="1"/>
  </r>
  <r>
    <n v="1117"/>
    <x v="2"/>
    <x v="1"/>
    <x v="15"/>
    <x v="1"/>
  </r>
  <r>
    <n v="1118"/>
    <x v="2"/>
    <x v="1"/>
    <x v="53"/>
    <x v="1"/>
  </r>
  <r>
    <n v="1119"/>
    <x v="2"/>
    <x v="1"/>
    <x v="4"/>
    <x v="1"/>
  </r>
  <r>
    <n v="1120"/>
    <x v="2"/>
    <x v="1"/>
    <x v="27"/>
    <x v="1"/>
  </r>
  <r>
    <n v="1121"/>
    <x v="2"/>
    <x v="1"/>
    <x v="4"/>
    <x v="0"/>
  </r>
  <r>
    <n v="1122"/>
    <x v="2"/>
    <x v="1"/>
    <x v="15"/>
    <x v="0"/>
  </r>
  <r>
    <n v="1123"/>
    <x v="2"/>
    <x v="0"/>
    <x v="15"/>
    <x v="0"/>
  </r>
  <r>
    <n v="1124"/>
    <x v="2"/>
    <x v="0"/>
    <x v="15"/>
    <x v="0"/>
  </r>
  <r>
    <n v="1125"/>
    <x v="2"/>
    <x v="0"/>
    <x v="15"/>
    <x v="1"/>
  </r>
  <r>
    <n v="1126"/>
    <x v="2"/>
    <x v="1"/>
    <x v="12"/>
    <x v="1"/>
  </r>
  <r>
    <n v="1127"/>
    <x v="2"/>
    <x v="0"/>
    <x v="23"/>
    <x v="1"/>
  </r>
  <r>
    <n v="1128"/>
    <x v="2"/>
    <x v="1"/>
    <x v="21"/>
    <x v="1"/>
  </r>
  <r>
    <n v="1129"/>
    <x v="2"/>
    <x v="1"/>
    <x v="15"/>
    <x v="1"/>
  </r>
  <r>
    <n v="1130"/>
    <x v="2"/>
    <x v="1"/>
    <x v="4"/>
    <x v="1"/>
  </r>
  <r>
    <n v="1131"/>
    <x v="2"/>
    <x v="0"/>
    <x v="11"/>
    <x v="1"/>
  </r>
  <r>
    <n v="1132"/>
    <x v="2"/>
    <x v="1"/>
    <x v="17"/>
    <x v="0"/>
  </r>
  <r>
    <n v="1133"/>
    <x v="2"/>
    <x v="1"/>
    <x v="15"/>
    <x v="1"/>
  </r>
  <r>
    <n v="1134"/>
    <x v="2"/>
    <x v="1"/>
    <x v="33"/>
    <x v="1"/>
  </r>
  <r>
    <n v="1135"/>
    <x v="2"/>
    <x v="1"/>
    <x v="12"/>
    <x v="1"/>
  </r>
  <r>
    <n v="1136"/>
    <x v="2"/>
    <x v="1"/>
    <x v="15"/>
    <x v="1"/>
  </r>
  <r>
    <n v="1137"/>
    <x v="2"/>
    <x v="0"/>
    <x v="15"/>
    <x v="1"/>
  </r>
  <r>
    <n v="1138"/>
    <x v="2"/>
    <x v="1"/>
    <x v="15"/>
    <x v="1"/>
  </r>
  <r>
    <n v="1139"/>
    <x v="2"/>
    <x v="1"/>
    <x v="15"/>
    <x v="1"/>
  </r>
  <r>
    <n v="1140"/>
    <x v="2"/>
    <x v="1"/>
    <x v="43"/>
    <x v="1"/>
  </r>
  <r>
    <n v="1141"/>
    <x v="2"/>
    <x v="1"/>
    <x v="53"/>
    <x v="1"/>
  </r>
  <r>
    <n v="1142"/>
    <x v="2"/>
    <x v="1"/>
    <x v="85"/>
    <x v="1"/>
  </r>
  <r>
    <n v="1143"/>
    <x v="2"/>
    <x v="1"/>
    <x v="46"/>
    <x v="1"/>
  </r>
  <r>
    <n v="1144"/>
    <x v="2"/>
    <x v="1"/>
    <x v="72"/>
    <x v="1"/>
  </r>
  <r>
    <n v="1145"/>
    <x v="2"/>
    <x v="1"/>
    <x v="2"/>
    <x v="1"/>
  </r>
  <r>
    <n v="1146"/>
    <x v="2"/>
    <x v="1"/>
    <x v="70"/>
    <x v="1"/>
  </r>
  <r>
    <n v="1147"/>
    <x v="2"/>
    <x v="0"/>
    <x v="7"/>
    <x v="1"/>
  </r>
  <r>
    <n v="1148"/>
    <x v="2"/>
    <x v="0"/>
    <x v="27"/>
    <x v="1"/>
  </r>
  <r>
    <n v="1149"/>
    <x v="2"/>
    <x v="1"/>
    <x v="22"/>
    <x v="1"/>
  </r>
  <r>
    <n v="1150"/>
    <x v="2"/>
    <x v="0"/>
    <x v="15"/>
    <x v="0"/>
  </r>
  <r>
    <n v="1151"/>
    <x v="2"/>
    <x v="1"/>
    <x v="15"/>
    <x v="1"/>
  </r>
  <r>
    <n v="1152"/>
    <x v="2"/>
    <x v="0"/>
    <x v="15"/>
    <x v="1"/>
  </r>
  <r>
    <n v="1153"/>
    <x v="2"/>
    <x v="1"/>
    <x v="16"/>
    <x v="1"/>
  </r>
  <r>
    <n v="1154"/>
    <x v="2"/>
    <x v="0"/>
    <x v="10"/>
    <x v="1"/>
  </r>
  <r>
    <n v="1155"/>
    <x v="2"/>
    <x v="1"/>
    <x v="15"/>
    <x v="1"/>
  </r>
  <r>
    <n v="1156"/>
    <x v="2"/>
    <x v="1"/>
    <x v="15"/>
    <x v="1"/>
  </r>
  <r>
    <n v="1157"/>
    <x v="2"/>
    <x v="0"/>
    <x v="2"/>
    <x v="1"/>
  </r>
  <r>
    <n v="1158"/>
    <x v="2"/>
    <x v="1"/>
    <x v="11"/>
    <x v="1"/>
  </r>
  <r>
    <n v="1159"/>
    <x v="2"/>
    <x v="0"/>
    <x v="28"/>
    <x v="1"/>
  </r>
  <r>
    <n v="1160"/>
    <x v="2"/>
    <x v="0"/>
    <x v="15"/>
    <x v="0"/>
  </r>
  <r>
    <n v="1161"/>
    <x v="2"/>
    <x v="1"/>
    <x v="16"/>
    <x v="1"/>
  </r>
  <r>
    <n v="1162"/>
    <x v="2"/>
    <x v="1"/>
    <x v="51"/>
    <x v="1"/>
  </r>
  <r>
    <n v="1163"/>
    <x v="2"/>
    <x v="1"/>
    <x v="15"/>
    <x v="0"/>
  </r>
  <r>
    <n v="1164"/>
    <x v="2"/>
    <x v="1"/>
    <x v="15"/>
    <x v="1"/>
  </r>
  <r>
    <n v="1165"/>
    <x v="2"/>
    <x v="1"/>
    <x v="15"/>
    <x v="1"/>
  </r>
  <r>
    <n v="1166"/>
    <x v="2"/>
    <x v="1"/>
    <x v="4"/>
    <x v="1"/>
  </r>
  <r>
    <n v="1167"/>
    <x v="2"/>
    <x v="1"/>
    <x v="15"/>
    <x v="1"/>
  </r>
  <r>
    <n v="1168"/>
    <x v="2"/>
    <x v="1"/>
    <x v="15"/>
    <x v="1"/>
  </r>
  <r>
    <n v="1169"/>
    <x v="2"/>
    <x v="1"/>
    <x v="15"/>
    <x v="1"/>
  </r>
  <r>
    <n v="1170"/>
    <x v="2"/>
    <x v="1"/>
    <x v="91"/>
    <x v="1"/>
  </r>
  <r>
    <n v="1171"/>
    <x v="2"/>
    <x v="1"/>
    <x v="15"/>
    <x v="1"/>
  </r>
  <r>
    <n v="1172"/>
    <x v="2"/>
    <x v="1"/>
    <x v="92"/>
    <x v="1"/>
  </r>
  <r>
    <n v="1173"/>
    <x v="2"/>
    <x v="0"/>
    <x v="15"/>
    <x v="1"/>
  </r>
  <r>
    <n v="1174"/>
    <x v="2"/>
    <x v="0"/>
    <x v="15"/>
    <x v="1"/>
  </r>
  <r>
    <n v="1175"/>
    <x v="2"/>
    <x v="0"/>
    <x v="15"/>
    <x v="1"/>
  </r>
  <r>
    <n v="1176"/>
    <x v="2"/>
    <x v="0"/>
    <x v="15"/>
    <x v="1"/>
  </r>
  <r>
    <n v="1177"/>
    <x v="2"/>
    <x v="1"/>
    <x v="15"/>
    <x v="1"/>
  </r>
  <r>
    <n v="1178"/>
    <x v="2"/>
    <x v="1"/>
    <x v="15"/>
    <x v="1"/>
  </r>
  <r>
    <n v="1179"/>
    <x v="2"/>
    <x v="1"/>
    <x v="15"/>
    <x v="1"/>
  </r>
  <r>
    <n v="1180"/>
    <x v="2"/>
    <x v="1"/>
    <x v="15"/>
    <x v="1"/>
  </r>
  <r>
    <n v="1181"/>
    <x v="2"/>
    <x v="0"/>
    <x v="15"/>
    <x v="1"/>
  </r>
  <r>
    <n v="1182"/>
    <x v="2"/>
    <x v="1"/>
    <x v="12"/>
    <x v="1"/>
  </r>
  <r>
    <n v="1183"/>
    <x v="2"/>
    <x v="0"/>
    <x v="53"/>
    <x v="0"/>
  </r>
  <r>
    <n v="1184"/>
    <x v="2"/>
    <x v="1"/>
    <x v="7"/>
    <x v="1"/>
  </r>
  <r>
    <n v="1185"/>
    <x v="2"/>
    <x v="1"/>
    <x v="15"/>
    <x v="1"/>
  </r>
  <r>
    <n v="1186"/>
    <x v="2"/>
    <x v="1"/>
    <x v="15"/>
    <x v="1"/>
  </r>
  <r>
    <n v="1187"/>
    <x v="2"/>
    <x v="1"/>
    <x v="15"/>
    <x v="1"/>
  </r>
  <r>
    <n v="1188"/>
    <x v="2"/>
    <x v="0"/>
    <x v="66"/>
    <x v="0"/>
  </r>
  <r>
    <n v="1189"/>
    <x v="2"/>
    <x v="0"/>
    <x v="12"/>
    <x v="0"/>
  </r>
  <r>
    <n v="1190"/>
    <x v="2"/>
    <x v="0"/>
    <x v="46"/>
    <x v="0"/>
  </r>
  <r>
    <n v="1191"/>
    <x v="2"/>
    <x v="1"/>
    <x v="4"/>
    <x v="0"/>
  </r>
  <r>
    <n v="1192"/>
    <x v="2"/>
    <x v="1"/>
    <x v="68"/>
    <x v="1"/>
  </r>
  <r>
    <n v="1193"/>
    <x v="2"/>
    <x v="1"/>
    <x v="93"/>
    <x v="1"/>
  </r>
  <r>
    <n v="1194"/>
    <x v="2"/>
    <x v="1"/>
    <x v="15"/>
    <x v="1"/>
  </r>
  <r>
    <n v="1195"/>
    <x v="2"/>
    <x v="1"/>
    <x v="15"/>
    <x v="1"/>
  </r>
  <r>
    <n v="1196"/>
    <x v="2"/>
    <x v="1"/>
    <x v="15"/>
    <x v="1"/>
  </r>
  <r>
    <n v="1197"/>
    <x v="2"/>
    <x v="1"/>
    <x v="0"/>
    <x v="0"/>
  </r>
  <r>
    <n v="1198"/>
    <x v="2"/>
    <x v="1"/>
    <x v="15"/>
    <x v="1"/>
  </r>
  <r>
    <n v="1199"/>
    <x v="2"/>
    <x v="0"/>
    <x v="15"/>
    <x v="0"/>
  </r>
  <r>
    <n v="1200"/>
    <x v="2"/>
    <x v="1"/>
    <x v="15"/>
    <x v="1"/>
  </r>
  <r>
    <n v="1201"/>
    <x v="2"/>
    <x v="1"/>
    <x v="15"/>
    <x v="1"/>
  </r>
  <r>
    <n v="1202"/>
    <x v="2"/>
    <x v="1"/>
    <x v="27"/>
    <x v="1"/>
  </r>
  <r>
    <n v="1203"/>
    <x v="2"/>
    <x v="1"/>
    <x v="15"/>
    <x v="1"/>
  </r>
  <r>
    <n v="1204"/>
    <x v="2"/>
    <x v="1"/>
    <x v="25"/>
    <x v="1"/>
  </r>
  <r>
    <n v="1205"/>
    <x v="2"/>
    <x v="1"/>
    <x v="53"/>
    <x v="1"/>
  </r>
  <r>
    <n v="1206"/>
    <x v="2"/>
    <x v="0"/>
    <x v="11"/>
    <x v="0"/>
  </r>
  <r>
    <n v="1207"/>
    <x v="2"/>
    <x v="1"/>
    <x v="46"/>
    <x v="1"/>
  </r>
  <r>
    <n v="1208"/>
    <x v="2"/>
    <x v="1"/>
    <x v="85"/>
    <x v="1"/>
  </r>
  <r>
    <n v="1209"/>
    <x v="2"/>
    <x v="0"/>
    <x v="78"/>
    <x v="1"/>
  </r>
  <r>
    <n v="1210"/>
    <x v="2"/>
    <x v="0"/>
    <x v="2"/>
    <x v="1"/>
  </r>
  <r>
    <n v="1211"/>
    <x v="2"/>
    <x v="1"/>
    <x v="25"/>
    <x v="1"/>
  </r>
  <r>
    <n v="1212"/>
    <x v="2"/>
    <x v="0"/>
    <x v="24"/>
    <x v="1"/>
  </r>
  <r>
    <n v="1213"/>
    <x v="2"/>
    <x v="1"/>
    <x v="15"/>
    <x v="1"/>
  </r>
  <r>
    <n v="1214"/>
    <x v="2"/>
    <x v="1"/>
    <x v="15"/>
    <x v="1"/>
  </r>
  <r>
    <n v="1215"/>
    <x v="2"/>
    <x v="1"/>
    <x v="15"/>
    <x v="1"/>
  </r>
  <r>
    <n v="1216"/>
    <x v="2"/>
    <x v="1"/>
    <x v="15"/>
    <x v="1"/>
  </r>
  <r>
    <n v="1217"/>
    <x v="2"/>
    <x v="0"/>
    <x v="15"/>
    <x v="0"/>
  </r>
  <r>
    <n v="1218"/>
    <x v="2"/>
    <x v="1"/>
    <x v="21"/>
    <x v="1"/>
  </r>
  <r>
    <n v="1219"/>
    <x v="2"/>
    <x v="1"/>
    <x v="3"/>
    <x v="1"/>
  </r>
  <r>
    <n v="1220"/>
    <x v="2"/>
    <x v="1"/>
    <x v="15"/>
    <x v="1"/>
  </r>
  <r>
    <n v="1221"/>
    <x v="2"/>
    <x v="1"/>
    <x v="17"/>
    <x v="1"/>
  </r>
  <r>
    <n v="1222"/>
    <x v="2"/>
    <x v="1"/>
    <x v="15"/>
    <x v="1"/>
  </r>
  <r>
    <n v="1223"/>
    <x v="2"/>
    <x v="1"/>
    <x v="32"/>
    <x v="1"/>
  </r>
  <r>
    <n v="1224"/>
    <x v="2"/>
    <x v="0"/>
    <x v="48"/>
    <x v="0"/>
  </r>
  <r>
    <n v="1225"/>
    <x v="2"/>
    <x v="1"/>
    <x v="53"/>
    <x v="1"/>
  </r>
  <r>
    <n v="1226"/>
    <x v="2"/>
    <x v="1"/>
    <x v="94"/>
    <x v="1"/>
  </r>
  <r>
    <n v="1227"/>
    <x v="2"/>
    <x v="1"/>
    <x v="21"/>
    <x v="1"/>
  </r>
  <r>
    <n v="1228"/>
    <x v="2"/>
    <x v="0"/>
    <x v="27"/>
    <x v="1"/>
  </r>
  <r>
    <n v="1229"/>
    <x v="2"/>
    <x v="1"/>
    <x v="45"/>
    <x v="0"/>
  </r>
  <r>
    <n v="1230"/>
    <x v="2"/>
    <x v="1"/>
    <x v="39"/>
    <x v="1"/>
  </r>
  <r>
    <n v="1231"/>
    <x v="2"/>
    <x v="0"/>
    <x v="2"/>
    <x v="1"/>
  </r>
  <r>
    <n v="1232"/>
    <x v="2"/>
    <x v="0"/>
    <x v="0"/>
    <x v="1"/>
  </r>
  <r>
    <n v="1233"/>
    <x v="2"/>
    <x v="1"/>
    <x v="51"/>
    <x v="0"/>
  </r>
  <r>
    <n v="1234"/>
    <x v="2"/>
    <x v="1"/>
    <x v="29"/>
    <x v="0"/>
  </r>
  <r>
    <n v="1235"/>
    <x v="2"/>
    <x v="1"/>
    <x v="4"/>
    <x v="1"/>
  </r>
  <r>
    <n v="1236"/>
    <x v="2"/>
    <x v="1"/>
    <x v="95"/>
    <x v="1"/>
  </r>
  <r>
    <n v="1237"/>
    <x v="2"/>
    <x v="1"/>
    <x v="35"/>
    <x v="0"/>
  </r>
  <r>
    <n v="1238"/>
    <x v="2"/>
    <x v="1"/>
    <x v="12"/>
    <x v="1"/>
  </r>
  <r>
    <n v="1239"/>
    <x v="2"/>
    <x v="1"/>
    <x v="4"/>
    <x v="0"/>
  </r>
  <r>
    <n v="1240"/>
    <x v="2"/>
    <x v="1"/>
    <x v="61"/>
    <x v="1"/>
  </r>
  <r>
    <n v="1241"/>
    <x v="2"/>
    <x v="1"/>
    <x v="96"/>
    <x v="0"/>
  </r>
  <r>
    <n v="1242"/>
    <x v="2"/>
    <x v="1"/>
    <x v="15"/>
    <x v="1"/>
  </r>
  <r>
    <n v="1243"/>
    <x v="2"/>
    <x v="1"/>
    <x v="15"/>
    <x v="1"/>
  </r>
  <r>
    <n v="1244"/>
    <x v="2"/>
    <x v="1"/>
    <x v="15"/>
    <x v="1"/>
  </r>
  <r>
    <n v="1245"/>
    <x v="2"/>
    <x v="0"/>
    <x v="51"/>
    <x v="0"/>
  </r>
  <r>
    <n v="1246"/>
    <x v="2"/>
    <x v="1"/>
    <x v="15"/>
    <x v="1"/>
  </r>
  <r>
    <n v="1247"/>
    <x v="2"/>
    <x v="1"/>
    <x v="15"/>
    <x v="1"/>
  </r>
  <r>
    <n v="1248"/>
    <x v="2"/>
    <x v="0"/>
    <x v="15"/>
    <x v="0"/>
  </r>
  <r>
    <n v="1249"/>
    <x v="2"/>
    <x v="1"/>
    <x v="17"/>
    <x v="1"/>
  </r>
  <r>
    <n v="1250"/>
    <x v="2"/>
    <x v="1"/>
    <x v="15"/>
    <x v="1"/>
  </r>
  <r>
    <n v="1251"/>
    <x v="2"/>
    <x v="1"/>
    <x v="15"/>
    <x v="1"/>
  </r>
  <r>
    <n v="1252"/>
    <x v="2"/>
    <x v="1"/>
    <x v="89"/>
    <x v="1"/>
  </r>
  <r>
    <n v="1253"/>
    <x v="2"/>
    <x v="1"/>
    <x v="29"/>
    <x v="1"/>
  </r>
  <r>
    <n v="1254"/>
    <x v="2"/>
    <x v="1"/>
    <x v="15"/>
    <x v="1"/>
  </r>
  <r>
    <n v="1255"/>
    <x v="2"/>
    <x v="1"/>
    <x v="4"/>
    <x v="0"/>
  </r>
  <r>
    <n v="1256"/>
    <x v="2"/>
    <x v="1"/>
    <x v="15"/>
    <x v="1"/>
  </r>
  <r>
    <n v="1257"/>
    <x v="2"/>
    <x v="1"/>
    <x v="72"/>
    <x v="0"/>
  </r>
  <r>
    <n v="1258"/>
    <x v="2"/>
    <x v="0"/>
    <x v="78"/>
    <x v="0"/>
  </r>
  <r>
    <n v="1259"/>
    <x v="2"/>
    <x v="0"/>
    <x v="0"/>
    <x v="0"/>
  </r>
  <r>
    <n v="1260"/>
    <x v="2"/>
    <x v="1"/>
    <x v="18"/>
    <x v="1"/>
  </r>
  <r>
    <n v="1261"/>
    <x v="2"/>
    <x v="0"/>
    <x v="11"/>
    <x v="0"/>
  </r>
  <r>
    <n v="1262"/>
    <x v="2"/>
    <x v="0"/>
    <x v="6"/>
    <x v="0"/>
  </r>
  <r>
    <n v="1263"/>
    <x v="2"/>
    <x v="1"/>
    <x v="15"/>
    <x v="1"/>
  </r>
  <r>
    <n v="1264"/>
    <x v="2"/>
    <x v="1"/>
    <x v="97"/>
    <x v="1"/>
  </r>
  <r>
    <n v="1265"/>
    <x v="2"/>
    <x v="1"/>
    <x v="84"/>
    <x v="1"/>
  </r>
  <r>
    <n v="1266"/>
    <x v="2"/>
    <x v="0"/>
    <x v="85"/>
    <x v="1"/>
  </r>
  <r>
    <n v="1267"/>
    <x v="2"/>
    <x v="1"/>
    <x v="18"/>
    <x v="1"/>
  </r>
  <r>
    <n v="1268"/>
    <x v="2"/>
    <x v="0"/>
    <x v="3"/>
    <x v="1"/>
  </r>
  <r>
    <n v="1269"/>
    <x v="2"/>
    <x v="1"/>
    <x v="15"/>
    <x v="1"/>
  </r>
  <r>
    <n v="1270"/>
    <x v="2"/>
    <x v="1"/>
    <x v="32"/>
    <x v="1"/>
  </r>
  <r>
    <n v="1271"/>
    <x v="2"/>
    <x v="1"/>
    <x v="23"/>
    <x v="1"/>
  </r>
  <r>
    <n v="1272"/>
    <x v="2"/>
    <x v="1"/>
    <x v="23"/>
    <x v="1"/>
  </r>
  <r>
    <n v="1273"/>
    <x v="2"/>
    <x v="1"/>
    <x v="10"/>
    <x v="1"/>
  </r>
  <r>
    <n v="1274"/>
    <x v="2"/>
    <x v="0"/>
    <x v="11"/>
    <x v="1"/>
  </r>
  <r>
    <n v="1275"/>
    <x v="2"/>
    <x v="1"/>
    <x v="45"/>
    <x v="1"/>
  </r>
  <r>
    <n v="1276"/>
    <x v="2"/>
    <x v="1"/>
    <x v="51"/>
    <x v="1"/>
  </r>
  <r>
    <n v="1277"/>
    <x v="2"/>
    <x v="0"/>
    <x v="45"/>
    <x v="1"/>
  </r>
  <r>
    <n v="1278"/>
    <x v="2"/>
    <x v="1"/>
    <x v="27"/>
    <x v="0"/>
  </r>
  <r>
    <n v="1279"/>
    <x v="2"/>
    <x v="1"/>
    <x v="68"/>
    <x v="1"/>
  </r>
  <r>
    <n v="1280"/>
    <x v="2"/>
    <x v="0"/>
    <x v="35"/>
    <x v="1"/>
  </r>
  <r>
    <n v="1281"/>
    <x v="2"/>
    <x v="1"/>
    <x v="27"/>
    <x v="1"/>
  </r>
  <r>
    <n v="1282"/>
    <x v="2"/>
    <x v="1"/>
    <x v="27"/>
    <x v="1"/>
  </r>
  <r>
    <n v="1283"/>
    <x v="2"/>
    <x v="1"/>
    <x v="15"/>
    <x v="1"/>
  </r>
  <r>
    <n v="1284"/>
    <x v="2"/>
    <x v="1"/>
    <x v="15"/>
    <x v="1"/>
  </r>
  <r>
    <n v="1285"/>
    <x v="2"/>
    <x v="1"/>
    <x v="15"/>
    <x v="1"/>
  </r>
  <r>
    <n v="1286"/>
    <x v="2"/>
    <x v="1"/>
    <x v="52"/>
    <x v="1"/>
  </r>
  <r>
    <n v="1287"/>
    <x v="2"/>
    <x v="0"/>
    <x v="43"/>
    <x v="0"/>
  </r>
  <r>
    <n v="1288"/>
    <x v="2"/>
    <x v="1"/>
    <x v="44"/>
    <x v="1"/>
  </r>
  <r>
    <n v="1289"/>
    <x v="2"/>
    <x v="1"/>
    <x v="11"/>
    <x v="1"/>
  </r>
  <r>
    <n v="1290"/>
    <x v="2"/>
    <x v="1"/>
    <x v="53"/>
    <x v="1"/>
  </r>
  <r>
    <n v="1291"/>
    <x v="2"/>
    <x v="0"/>
    <x v="10"/>
    <x v="0"/>
  </r>
  <r>
    <n v="1292"/>
    <x v="2"/>
    <x v="1"/>
    <x v="15"/>
    <x v="1"/>
  </r>
  <r>
    <n v="1293"/>
    <x v="2"/>
    <x v="1"/>
    <x v="15"/>
    <x v="1"/>
  </r>
  <r>
    <n v="1294"/>
    <x v="2"/>
    <x v="1"/>
    <x v="15"/>
    <x v="1"/>
  </r>
  <r>
    <n v="1295"/>
    <x v="2"/>
    <x v="1"/>
    <x v="56"/>
    <x v="1"/>
  </r>
  <r>
    <n v="1296"/>
    <x v="2"/>
    <x v="1"/>
    <x v="53"/>
    <x v="1"/>
  </r>
  <r>
    <n v="1297"/>
    <x v="2"/>
    <x v="1"/>
    <x v="39"/>
    <x v="1"/>
  </r>
  <r>
    <n v="1298"/>
    <x v="2"/>
    <x v="1"/>
    <x v="15"/>
    <x v="1"/>
  </r>
  <r>
    <n v="1299"/>
    <x v="2"/>
    <x v="1"/>
    <x v="18"/>
    <x v="1"/>
  </r>
  <r>
    <n v="1300"/>
    <x v="2"/>
    <x v="1"/>
    <x v="39"/>
    <x v="1"/>
  </r>
  <r>
    <n v="1301"/>
    <x v="2"/>
    <x v="0"/>
    <x v="54"/>
    <x v="0"/>
  </r>
  <r>
    <n v="1302"/>
    <x v="2"/>
    <x v="1"/>
    <x v="57"/>
    <x v="1"/>
  </r>
  <r>
    <n v="1303"/>
    <x v="2"/>
    <x v="1"/>
    <x v="15"/>
    <x v="1"/>
  </r>
  <r>
    <n v="1304"/>
    <x v="2"/>
    <x v="1"/>
    <x v="15"/>
    <x v="1"/>
  </r>
  <r>
    <n v="1305"/>
    <x v="2"/>
    <x v="0"/>
    <x v="92"/>
    <x v="1"/>
  </r>
  <r>
    <n v="1306"/>
    <x v="2"/>
    <x v="0"/>
    <x v="15"/>
    <x v="1"/>
  </r>
  <r>
    <n v="1307"/>
    <x v="2"/>
    <x v="1"/>
    <x v="98"/>
    <x v="1"/>
  </r>
  <r>
    <n v="1308"/>
    <x v="2"/>
    <x v="1"/>
    <x v="39"/>
    <x v="1"/>
  </r>
  <r>
    <n v="1309"/>
    <x v="2"/>
    <x v="1"/>
    <x v="0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9">
  <r>
    <x v="0"/>
    <n v="9197697"/>
    <n v="9316420"/>
    <n v="9366845"/>
    <n v="9167046"/>
    <n v="9192477"/>
    <n v="9289215"/>
    <n v="9372253"/>
    <n v="9044010"/>
    <n v="9491437"/>
    <n v="9463538"/>
    <n v="9008830"/>
  </r>
  <r>
    <x v="1"/>
    <n v="4104809"/>
    <n v="4001974"/>
    <n v="4124900"/>
    <n v="4326234"/>
    <n v="4401522"/>
    <n v="4279439"/>
    <n v="4413668"/>
    <n v="4425314"/>
    <n v="4348068"/>
    <n v="4388386"/>
    <n v="4298178"/>
  </r>
  <r>
    <x v="2"/>
    <n v="3416069"/>
    <n v="3691310"/>
    <n v="3225327"/>
    <n v="3073722"/>
    <n v="3142774"/>
    <n v="2749197"/>
    <n v="2988686"/>
    <n v="3081451"/>
    <n v="3276459"/>
    <n v="2844563"/>
    <n v="2966502"/>
  </r>
  <r>
    <x v="3"/>
    <n v="3368731"/>
    <n v="3361867"/>
    <n v="3378664"/>
    <n v="3280911"/>
    <n v="3304144"/>
    <n v="3242644"/>
    <n v="3503428"/>
    <n v="3431514"/>
    <n v="3737472"/>
    <n v="3901408"/>
    <n v="3951393"/>
  </r>
  <r>
    <x v="4"/>
    <n v="3139685"/>
    <n v="2988475"/>
    <n v="3067256"/>
    <n v="2781899"/>
    <n v="2798368"/>
    <n v="2743676"/>
    <n v="2895383"/>
    <n v="2757390"/>
    <n v="2822325"/>
    <n v="2955821"/>
    <n v="3176941"/>
  </r>
  <r>
    <x v="5"/>
    <n v="3123353"/>
    <n v="3217935"/>
    <n v="2879591"/>
    <n v="3306175"/>
    <n v="2533827"/>
    <n v="2468816"/>
    <n v="2486656"/>
    <n v="2828233"/>
    <n v="2589288"/>
    <n v="2492670"/>
    <n v="2161185"/>
  </r>
  <r>
    <x v="6"/>
    <n v="2758526"/>
    <n v="2973677"/>
    <n v="3019375"/>
    <n v="2868317"/>
    <n v="2835651"/>
    <n v="2870295"/>
    <n v="3151343"/>
    <n v="3066580"/>
    <n v="3295187"/>
    <n v="3640185"/>
    <n v="3394326"/>
  </r>
  <r>
    <x v="7"/>
    <n v="2535108"/>
    <n v="2612629"/>
    <n v="2355693"/>
    <n v="2360373"/>
    <n v="2463442"/>
    <n v="2406476"/>
    <n v="2588574"/>
    <n v="2485987"/>
    <n v="2580081"/>
    <n v="2669374"/>
    <n v="2587437"/>
  </r>
  <r>
    <x v="8"/>
    <n v="2516551"/>
    <n v="2558572"/>
    <n v="2431062"/>
    <n v="2207847"/>
    <n v="2051484"/>
    <n v="2083588"/>
    <n v="2202228"/>
    <n v="2075857"/>
    <n v="2227698"/>
    <n v="2504208"/>
    <n v="2374645"/>
  </r>
  <r>
    <x v="9"/>
    <n v="2217779"/>
    <n v="2592545"/>
    <n v="2458792"/>
    <n v="2677342"/>
    <n v="2586665"/>
    <n v="2567350"/>
    <n v="2657281"/>
    <n v="2690154"/>
    <n v="2735402"/>
    <n v="2665972"/>
    <n v="2825505"/>
  </r>
  <r>
    <x v="10"/>
    <n v="1883580"/>
    <n v="1891307"/>
    <n v="1869137"/>
    <n v="1888267"/>
    <n v="1878006"/>
    <n v="597934"/>
    <n v="487305"/>
    <n v="446174"/>
    <n v="503856"/>
    <n v="497225"/>
    <n v="483319"/>
  </r>
  <r>
    <x v="11"/>
    <n v="1680614"/>
    <n v="1905689"/>
    <n v="1664046"/>
    <n v="2033933"/>
    <n v="1925101"/>
    <n v="1964399"/>
    <n v="2083329"/>
    <n v="1808027"/>
    <n v="2031348"/>
    <n v="2200048"/>
    <n v="1853564"/>
  </r>
  <r>
    <x v="12"/>
    <n v="1498561"/>
    <n v="1389244"/>
    <n v="1163950"/>
    <n v="1261000"/>
    <n v="1094912"/>
    <n v="1076150"/>
    <n v="1107227"/>
    <n v="1075878"/>
    <n v="1120981"/>
    <n v="1253386"/>
    <n v="1209883"/>
  </r>
  <r>
    <x v="13"/>
    <n v="1410974"/>
    <n v="1521080"/>
    <n v="1444668"/>
    <n v="1455477"/>
    <n v="1474681"/>
    <n v="1426068"/>
    <n v="1322817"/>
    <n v="1185068"/>
    <n v="1109104"/>
    <n v="1105606"/>
    <n v="956989"/>
  </r>
  <r>
    <x v="14"/>
    <n v="1343286"/>
    <n v="1110998"/>
    <n v="991875"/>
    <n v="1307391"/>
    <n v="1661196"/>
    <n v="1612246"/>
    <n v="1467779"/>
    <n v="1270538"/>
    <n v="1233105"/>
    <n v="1304667"/>
    <n v="1352123"/>
  </r>
  <r>
    <x v="15"/>
    <n v="1301103"/>
    <n v="1310390"/>
    <n v="1262351"/>
    <n v="1217750"/>
    <n v="1173897"/>
    <n v="1113601"/>
    <n v="1047685"/>
    <n v="1163227"/>
    <n v="1151654"/>
    <n v="1191754"/>
    <n v="1038229"/>
  </r>
  <r>
    <x v="16"/>
    <n v="1296786"/>
    <n v="1440227"/>
    <n v="1561311"/>
    <n v="1418735"/>
    <n v="1340160"/>
    <n v="1273456"/>
    <n v="1300152"/>
    <n v="1238147"/>
    <n v="1284707"/>
    <n v="1311807"/>
    <n v="1396354"/>
  </r>
  <r>
    <x v="17"/>
    <n v="1280917"/>
    <n v="1178376"/>
    <n v="1283346"/>
    <n v="1243659"/>
    <n v="1375111"/>
    <n v="1256421"/>
    <n v="1298979"/>
    <n v="1392446"/>
    <n v="1304471"/>
    <n v="1434976"/>
    <n v="1396237"/>
  </r>
  <r>
    <x v="18"/>
    <n v="1068619"/>
    <n v="886436"/>
    <n v="903760"/>
    <n v="987253"/>
    <n v="1017681"/>
    <n v="890676"/>
    <n v="1012563"/>
    <n v="1043321"/>
    <n v="1216377"/>
    <n v="1285492"/>
    <n v="1296000"/>
  </r>
  <r>
    <x v="19"/>
    <n v="1049851"/>
    <n v="968909"/>
    <n v="1040648"/>
    <n v="1181355"/>
    <n v="1233837"/>
    <n v="954022"/>
    <n v="1074764"/>
    <n v="822118"/>
    <n v="900882"/>
    <n v="915538"/>
    <n v="934351"/>
  </r>
  <r>
    <x v="20"/>
    <n v="1014636"/>
    <n v="897596"/>
    <n v="890375"/>
    <n v="764820"/>
    <n v="800113"/>
    <n v="744440"/>
    <n v="704122"/>
    <n v="871938"/>
    <n v="828574"/>
    <n v="984775"/>
    <n v="946867"/>
  </r>
  <r>
    <x v="21"/>
    <n v="955469"/>
    <n v="908898"/>
    <n v="871034"/>
    <n v="936030"/>
    <n v="909146"/>
    <n v="840118"/>
    <n v="886654"/>
    <n v="845734"/>
    <n v="933918"/>
    <n v="977778"/>
    <n v="870741"/>
  </r>
  <r>
    <x v="22"/>
    <n v="870327"/>
    <n v="920292"/>
    <n v="979297"/>
    <n v="1000177"/>
    <n v="1004843"/>
    <n v="954507"/>
    <n v="979537"/>
    <n v="930011"/>
    <n v="965170"/>
    <n v="1002979"/>
    <n v="1006583"/>
  </r>
  <r>
    <x v="23"/>
    <n v="754026"/>
    <n v="769672"/>
    <n v="757781"/>
    <n v="733131"/>
    <n v="781670"/>
    <n v="833049"/>
    <n v="860181"/>
    <n v="928795"/>
    <n v="996312"/>
    <n v="1014405"/>
    <n v="1040758"/>
  </r>
  <r>
    <x v="24"/>
    <n v="725874"/>
    <n v="615045"/>
    <n v="643697"/>
    <n v="651464"/>
    <n v="727208"/>
    <n v="619983"/>
    <n v="658477"/>
    <n v="699137"/>
    <n v="665234"/>
    <n v="717614"/>
    <n v="610045"/>
  </r>
  <r>
    <x v="25"/>
    <n v="677401"/>
    <n v="693494"/>
    <n v="821681"/>
    <n v="793590"/>
    <n v="803040"/>
    <n v="677289"/>
    <n v="571382"/>
    <n v="469034"/>
    <n v="415847"/>
    <n v="493477"/>
    <n v="442414"/>
  </r>
  <r>
    <x v="26"/>
    <n v="650357"/>
    <n v="810298"/>
    <n v="874167"/>
    <n v="593877"/>
    <n v="612478"/>
    <n v="591049"/>
    <n v="603158"/>
    <n v="573433"/>
    <n v="587868"/>
    <n v="577141"/>
    <n v="538394"/>
  </r>
  <r>
    <x v="27"/>
    <n v="583904"/>
    <n v="571586"/>
    <n v="586245"/>
    <n v="580000"/>
    <n v="598378"/>
    <n v="581681"/>
    <n v="563590"/>
    <n v="543714"/>
    <n v="631613"/>
    <n v="664725"/>
    <n v="614054"/>
  </r>
  <r>
    <x v="28"/>
    <n v="527760"/>
    <n v="525646"/>
    <n v="535441"/>
    <n v="549708"/>
    <n v="550255"/>
    <n v="511511"/>
    <n v="554907"/>
    <n v="604811"/>
    <n v="617208"/>
    <n v="662661"/>
    <n v="6688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aDinámica1" cacheId="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2">
  <location ref="I4:L22" firstHeaderRow="1" firstDataRow="2" firstDataCol="1"/>
  <pivotFields count="5">
    <pivotField dataField="1" showAll="0"/>
    <pivotField showAll="0">
      <items count="4">
        <item x="0"/>
        <item x="1"/>
        <item x="2"/>
        <item t="default"/>
      </items>
    </pivotField>
    <pivotField showAll="0">
      <items count="3">
        <item x="1"/>
        <item x="0"/>
        <item t="default"/>
      </items>
    </pivotField>
    <pivotField axis="axisRow" showAll="0">
      <items count="19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axis="axisCol" showAll="0">
      <items count="3">
        <item x="1"/>
        <item x="0"/>
        <item t="default"/>
      </items>
    </pivotField>
  </pivotFields>
  <rowFields count="1">
    <field x="3"/>
  </rowFields>
  <rowItems count="17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Cuenta de ID" fld="0" subtotal="count" baseField="3" baseItem="0"/>
  </dataFields>
  <formats count="1">
    <format dxfId="1">
      <pivotArea type="origin" dataOnly="0" labelOnly="1" outline="0" fieldPosition="0"/>
    </format>
  </formats>
  <chartFormats count="2"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4" cacheId="12" dataOnRows="1" applyNumberFormats="0" applyBorderFormats="0" applyFontFormats="0" applyPatternFormats="0" applyAlignmentFormats="0" applyWidthHeightFormats="1" dataCaption="Valores" updatedVersion="6" minRefreshableVersion="3" showDrill="0" useAutoFormatting="1" rowGrandTotals="0" colGrandTotals="0" itemPrintTitles="1" createdVersion="6" indent="0" compact="0" compactData="0" multipleFieldFilters="0">
  <location ref="E3:G322" firstHeaderRow="1" firstDataRow="1" firstDataCol="2"/>
  <pivotFields count="12">
    <pivotField axis="axisRow" compact="0" outline="0" showAll="0" defaultSubtotal="0">
      <items count="29">
        <item x="8"/>
        <item x="23"/>
        <item x="21"/>
        <item x="18"/>
        <item x="28"/>
        <item x="5"/>
        <item x="20"/>
        <item x="19"/>
        <item x="11"/>
        <item x="1"/>
        <item x="7"/>
        <item x="0"/>
        <item x="13"/>
        <item x="14"/>
        <item x="16"/>
        <item x="17"/>
        <item x="10"/>
        <item x="15"/>
        <item x="2"/>
        <item x="27"/>
        <item x="4"/>
        <item x="24"/>
        <item x="22"/>
        <item x="12"/>
        <item x="25"/>
        <item x="26"/>
        <item x="6"/>
        <item x="3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-2"/>
  </rowFields>
  <rowItems count="319">
    <i>
      <x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>
      <x v="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>
      <x v="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>
      <x v="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>
      <x v="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>
      <x v="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>
      <x v="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>
      <x v="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>
      <x v="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>
      <x v="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>
      <x v="1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>
      <x v="1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>
      <x v="1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>
      <x v="1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>
      <x v="1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>
      <x v="1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>
      <x v="1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>
      <x v="1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>
      <x v="1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>
      <x v="1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>
      <x v="2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>
      <x v="2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>
      <x v="2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>
      <x v="2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>
      <x v="2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>
      <x v="2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>
      <x v="2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>
      <x v="2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>
      <x v="2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</rowItems>
  <colItems count="1">
    <i/>
  </colItems>
  <dataFields count="11">
    <dataField name="2001" fld="1" baseField="0" baseItem="0"/>
    <dataField name="2002" fld="2" baseField="0" baseItem="0"/>
    <dataField name="2003" fld="3" baseField="0" baseItem="0"/>
    <dataField name="2004" fld="4" baseField="0" baseItem="0"/>
    <dataField name="2005" fld="5" baseField="0" baseItem="0"/>
    <dataField name="2006" fld="6" baseField="0" baseItem="0"/>
    <dataField name="2007" fld="7" baseField="0" baseItem="0"/>
    <dataField name="2008" fld="8" baseField="0" baseItem="0"/>
    <dataField name="2009" fld="9" baseField="0" baseItem="0"/>
    <dataField name="2010" fld="10" baseField="0" baseItem="0"/>
    <dataField name="2011" fld="11" baseField="0" baseItem="0"/>
  </dataFields>
  <pivotTableStyleInfo name="PivotStyleLight16" showRowHeaders="0" showColHeaders="0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3.xml><?xml version="1.0" encoding="utf-8"?>
<pivotTableDefinition xmlns="http://schemas.openxmlformats.org/spreadsheetml/2006/main" name="TablaDinámica3" cacheId="12" dataOnRows="1" applyNumberFormats="0" applyBorderFormats="0" applyFontFormats="0" applyPatternFormats="0" applyAlignmentFormats="0" applyWidthHeightFormats="1" dataCaption="Valores" updatedVersion="6" minRefreshableVersion="3" showDrill="0" useAutoFormatting="1" rowGrandTotals="0" colGrandTotals="0" itemPrintTitles="1" createdVersion="6" indent="0" compact="0" compactData="0" multipleFieldFilters="0">
  <location ref="A3:C322" firstHeaderRow="1" firstDataRow="1" firstDataCol="2"/>
  <pivotFields count="12">
    <pivotField axis="axisRow" compact="0" outline="0" showAll="0" defaultSubtotal="0">
      <items count="29">
        <item x="8"/>
        <item x="23"/>
        <item x="21"/>
        <item x="18"/>
        <item x="28"/>
        <item x="5"/>
        <item x="20"/>
        <item x="19"/>
        <item x="11"/>
        <item x="1"/>
        <item x="7"/>
        <item x="0"/>
        <item x="13"/>
        <item x="14"/>
        <item x="16"/>
        <item x="17"/>
        <item x="10"/>
        <item x="15"/>
        <item x="2"/>
        <item x="27"/>
        <item x="4"/>
        <item x="24"/>
        <item x="22"/>
        <item x="12"/>
        <item x="25"/>
        <item x="26"/>
        <item x="6"/>
        <item x="3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-2"/>
  </rowFields>
  <rowItems count="319">
    <i>
      <x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>
      <x v="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>
      <x v="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>
      <x v="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>
      <x v="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>
      <x v="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>
      <x v="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>
      <x v="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>
      <x v="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>
      <x v="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>
      <x v="1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>
      <x v="1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>
      <x v="1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>
      <x v="1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>
      <x v="1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>
      <x v="1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>
      <x v="1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>
      <x v="1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>
      <x v="1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>
      <x v="1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>
      <x v="2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>
      <x v="2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>
      <x v="2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>
      <x v="2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>
      <x v="2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>
      <x v="2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>
      <x v="2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>
      <x v="2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>
      <x v="2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</rowItems>
  <colItems count="1">
    <i/>
  </colItems>
  <dataFields count="11">
    <dataField name="Suma de 2.001 " fld="1" baseField="0" baseItem="0"/>
    <dataField name="Suma de 2.002 " fld="2" baseField="0" baseItem="0"/>
    <dataField name="Suma de 2.003 " fld="3" baseField="0" baseItem="0"/>
    <dataField name="Suma de 2.004 " fld="4" baseField="0" baseItem="0"/>
    <dataField name="Suma de 2.005 " fld="5" baseField="0" baseItem="0"/>
    <dataField name="Suma de 2.006 " fld="6" baseField="0" baseItem="0"/>
    <dataField name="Suma de 2.007 " fld="7" baseField="0" baseItem="0"/>
    <dataField name="Suma de 2.008 " fld="8" baseField="0" baseItem="0"/>
    <dataField name="Suma de 2.009 " fld="9" baseField="0" baseItem="0"/>
    <dataField name="Suma de 2.010 " fld="10" baseField="0" baseItem="0"/>
    <dataField name="Suma de 2.011 " fld="11" baseField="0" baseItem="0"/>
  </dataFields>
  <pivotTableStyleInfo name="PivotStyleLight16" showRowHeaders="0" showColHeaders="0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Billete" sourceName="Billete">
  <pivotTables>
    <pivotTable tabId="2" name="TablaDinámica1"/>
  </pivotTables>
  <data>
    <tabular pivotCacheId="1">
      <items count="3">
        <i x="0" s="1"/>
        <i x="1" s="1"/>
        <i x="2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Sexo" sourceName="Sexo">
  <pivotTables>
    <pivotTable tabId="2" name="TablaDinámica1"/>
  </pivotTables>
  <data>
    <tabular pivotCacheId="1">
      <items count="2">
        <i x="1" s="1"/>
        <i x="0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Edad" sourceName="Edad">
  <pivotTables>
    <pivotTable tabId="2" name="TablaDinámica1"/>
  </pivotTables>
  <data>
    <tabular pivotCacheId="1">
      <items count="18">
        <i x="0"/>
        <i x="1" s="1"/>
        <i x="3" s="1"/>
        <i x="4" s="1"/>
        <i x="5" s="1"/>
        <i x="6" s="1"/>
        <i x="7" s="1"/>
        <i x="8" s="1"/>
        <i x="9" s="1"/>
        <i x="10" s="1"/>
        <i x="11" s="1"/>
        <i x="2" s="1"/>
        <i x="12" s="1"/>
        <i x="13" s="1"/>
        <i x="14" s="1"/>
        <i x="15" s="1"/>
        <i x="16" s="1"/>
        <i x="17" s="1" nd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Ciudad" sourceName="Ciudad">
  <extLst>
    <x:ext xmlns:x15="http://schemas.microsoft.com/office/spreadsheetml/2010/11/main" uri="{2F2917AC-EB37-4324-AD4E-5DD8C200BD13}">
      <x15:tableSlicerCache tableId="1" column="5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Ciudad" cache="SegmentaciónDeDatos_Ciudad" caption="Ciudad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Billete" cache="SegmentaciónDeDatos_Billete" caption="Billete" rowHeight="241300"/>
  <slicer name="Sexo" cache="SegmentaciónDeDatos_Sexo" caption="Sexo" rowHeight="241300"/>
  <slicer name="Edad" cache="SegmentaciónDeDatos_Edad" caption="Edad" rowHeight="241300"/>
</slicers>
</file>

<file path=xl/tables/table1.xml><?xml version="1.0" encoding="utf-8"?>
<table xmlns="http://schemas.openxmlformats.org/spreadsheetml/2006/main" id="2" name="Tabla2" displayName="Tabla2" ref="C201:C214" totalsRowShown="0">
  <autoFilter ref="C201:C214"/>
  <tableColumns count="1">
    <tableColumn id="1" name="Grafico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bTestAmpliado" displayName="tbTestAmpliado" ref="C182:H193" totalsRowShown="0">
  <autoFilter ref="C182:H193"/>
  <tableColumns count="6">
    <tableColumn id="5" name="Ciudad" dataDxfId="5"/>
    <tableColumn id="4" name="d" dataDxfId="4"/>
    <tableColumn id="2" name="b"/>
    <tableColumn id="1" name="a" dataDxfId="3"/>
    <tableColumn id="3" name="c"/>
    <tableColumn id="6" name="Total" dataDxfId="2">
      <calculatedColumnFormula>SUM(tbTestAmpliado[[#This Row],[d]:[b]])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abla4" displayName="Tabla4" ref="A1:E1310" totalsRowShown="0">
  <autoFilter ref="A1:E1310"/>
  <tableColumns count="5">
    <tableColumn id="1" name="ID"/>
    <tableColumn id="2" name="Billete"/>
    <tableColumn id="3" name="Sexo"/>
    <tableColumn id="4" name="Edad"/>
    <tableColumn id="5" name="Supervivenci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a5" displayName="Tabla5" ref="A1:L30" totalsRowShown="0">
  <autoFilter ref="A1:L30"/>
  <tableColumns count="12">
    <tableColumn id="1" name="Parque"/>
    <tableColumn id="2" name="2.001 "/>
    <tableColumn id="3" name="2.002 "/>
    <tableColumn id="4" name="2.003 "/>
    <tableColumn id="5" name="2.004 "/>
    <tableColumn id="6" name="2.005 "/>
    <tableColumn id="7" name="2.006 "/>
    <tableColumn id="8" name="2.007 "/>
    <tableColumn id="9" name="2.008 "/>
    <tableColumn id="10" name="2.009 "/>
    <tableColumn id="11" name="2.010 "/>
    <tableColumn id="12" name="2.011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Relationship Id="rId4" Type="http://schemas.microsoft.com/office/2007/relationships/slicer" Target="../slicers/slicer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4"/>
  <sheetViews>
    <sheetView workbookViewId="0">
      <selection activeCell="H183" sqref="H183"/>
    </sheetView>
  </sheetViews>
  <sheetFormatPr baseColWidth="10" defaultColWidth="0" defaultRowHeight="15" x14ac:dyDescent="0.25"/>
  <cols>
    <col min="1" max="1" width="22.140625" style="1" customWidth="1"/>
    <col min="2" max="2" width="14.42578125" style="1" bestFit="1" customWidth="1"/>
    <col min="3" max="4" width="11.42578125" customWidth="1"/>
    <col min="5" max="5" width="11.85546875" bestFit="1" customWidth="1"/>
    <col min="6" max="6" width="11.42578125" customWidth="1"/>
    <col min="7" max="7" width="13.42578125" customWidth="1"/>
    <col min="8" max="14" width="11.42578125" customWidth="1"/>
    <col min="15" max="15" width="11.7109375" customWidth="1"/>
    <col min="16" max="16384" width="11.42578125" hidden="1"/>
  </cols>
  <sheetData>
    <row r="1" spans="1:15" ht="34.5" customHeight="1" x14ac:dyDescent="0.25">
      <c r="A1" s="2" t="s">
        <v>0</v>
      </c>
    </row>
    <row r="2" spans="1:15" x14ac:dyDescent="0.25">
      <c r="B2" s="1" t="s">
        <v>5</v>
      </c>
    </row>
    <row r="3" spans="1:15" x14ac:dyDescent="0.25">
      <c r="C3" t="s">
        <v>6</v>
      </c>
      <c r="G3" t="s">
        <v>9</v>
      </c>
      <c r="I3" t="s">
        <v>8</v>
      </c>
    </row>
    <row r="4" spans="1:15" x14ac:dyDescent="0.25">
      <c r="C4">
        <v>0</v>
      </c>
      <c r="E4" t="b">
        <f>AND(C3,C4)</f>
        <v>0</v>
      </c>
      <c r="G4" t="b">
        <f>AND(C3="patata",C4)</f>
        <v>0</v>
      </c>
      <c r="I4" t="b">
        <f>AND(C3=M$56)</f>
        <v>0</v>
      </c>
    </row>
    <row r="5" spans="1:15" x14ac:dyDescent="0.25">
      <c r="B5" s="1" t="s">
        <v>7</v>
      </c>
    </row>
    <row r="6" spans="1:15" x14ac:dyDescent="0.25">
      <c r="C6">
        <v>1</v>
      </c>
    </row>
    <row r="7" spans="1:15" x14ac:dyDescent="0.25">
      <c r="C7">
        <v>0</v>
      </c>
      <c r="E7" t="b">
        <f>OR(C6,E8)</f>
        <v>1</v>
      </c>
      <c r="G7" t="b">
        <f>OR(C6=1,C7=0)</f>
        <v>1</v>
      </c>
    </row>
    <row r="9" spans="1:15" x14ac:dyDescent="0.25">
      <c r="B9" s="1" t="s">
        <v>10</v>
      </c>
      <c r="E9">
        <f>IF(C6&gt;C7,1,0)</f>
        <v>1</v>
      </c>
    </row>
    <row r="11" spans="1:15" x14ac:dyDescent="0.25">
      <c r="E11">
        <f>IF(OR(C6,C7),1,0)</f>
        <v>1</v>
      </c>
    </row>
    <row r="13" spans="1:15" x14ac:dyDescent="0.25">
      <c r="B13" s="1" t="s">
        <v>11</v>
      </c>
      <c r="D13">
        <f ca="1">IFERROR(1/RANDBETWEEN(0,5),"Error")</f>
        <v>0.33333333333333331</v>
      </c>
    </row>
    <row r="15" spans="1:15" ht="34.5" customHeight="1" x14ac:dyDescent="0.25">
      <c r="A15" s="2" t="s">
        <v>1</v>
      </c>
    </row>
    <row r="16" spans="1:15" x14ac:dyDescent="0.25">
      <c r="B16" s="1" t="s">
        <v>12</v>
      </c>
      <c r="L16" s="3">
        <v>1</v>
      </c>
      <c r="M16" s="3">
        <v>1</v>
      </c>
      <c r="N16" s="3">
        <v>1</v>
      </c>
      <c r="O16" s="5">
        <f t="shared" ref="O16:O24" si="0">SUM(L16:N16)</f>
        <v>3</v>
      </c>
    </row>
    <row r="17" spans="2:15" x14ac:dyDescent="0.25">
      <c r="D17">
        <v>1</v>
      </c>
      <c r="E17">
        <v>1</v>
      </c>
      <c r="F17">
        <v>1</v>
      </c>
      <c r="G17">
        <f>SUM(D17:F17)</f>
        <v>3</v>
      </c>
      <c r="H17">
        <f>SUM(D17:F18)</f>
        <v>6</v>
      </c>
      <c r="J17">
        <f>SUM(D17:D18,E17:E18,F17:F20)</f>
        <v>8</v>
      </c>
      <c r="L17" s="3">
        <v>1</v>
      </c>
      <c r="M17" s="3">
        <v>1</v>
      </c>
      <c r="N17" s="3">
        <v>1</v>
      </c>
      <c r="O17" s="5">
        <f t="shared" si="0"/>
        <v>3</v>
      </c>
    </row>
    <row r="18" spans="2:15" x14ac:dyDescent="0.25">
      <c r="D18">
        <v>1</v>
      </c>
      <c r="E18">
        <v>1</v>
      </c>
      <c r="F18">
        <v>1</v>
      </c>
      <c r="L18" s="3">
        <v>1</v>
      </c>
      <c r="M18" s="3">
        <v>1</v>
      </c>
      <c r="N18" s="3">
        <v>1</v>
      </c>
      <c r="O18" s="5">
        <f t="shared" si="0"/>
        <v>3</v>
      </c>
    </row>
    <row r="19" spans="2:15" x14ac:dyDescent="0.25">
      <c r="F19">
        <v>1</v>
      </c>
      <c r="L19" s="3">
        <v>1</v>
      </c>
      <c r="M19" s="3">
        <v>1</v>
      </c>
      <c r="N19" s="3">
        <v>1</v>
      </c>
      <c r="O19" s="5">
        <f t="shared" si="0"/>
        <v>3</v>
      </c>
    </row>
    <row r="20" spans="2:15" x14ac:dyDescent="0.25">
      <c r="F20">
        <v>1</v>
      </c>
      <c r="L20" s="3">
        <v>1</v>
      </c>
      <c r="M20" s="3">
        <v>1</v>
      </c>
      <c r="N20" s="3">
        <v>1</v>
      </c>
      <c r="O20" s="5">
        <f t="shared" si="0"/>
        <v>3</v>
      </c>
    </row>
    <row r="21" spans="2:15" x14ac:dyDescent="0.25">
      <c r="F21">
        <f>SUM(F17:F20)</f>
        <v>4</v>
      </c>
      <c r="L21" s="3">
        <v>1</v>
      </c>
      <c r="M21" s="3">
        <v>1</v>
      </c>
      <c r="N21" s="3">
        <v>1</v>
      </c>
      <c r="O21" s="5">
        <f t="shared" si="0"/>
        <v>3</v>
      </c>
    </row>
    <row r="22" spans="2:15" x14ac:dyDescent="0.25">
      <c r="L22" s="3">
        <v>1</v>
      </c>
      <c r="M22" s="3">
        <v>1</v>
      </c>
      <c r="N22" s="3">
        <v>1</v>
      </c>
      <c r="O22" s="5">
        <f t="shared" si="0"/>
        <v>3</v>
      </c>
    </row>
    <row r="23" spans="2:15" x14ac:dyDescent="0.25">
      <c r="L23" s="3">
        <v>1</v>
      </c>
      <c r="M23" s="3">
        <v>1</v>
      </c>
      <c r="N23" s="3">
        <v>1</v>
      </c>
      <c r="O23" s="5">
        <f t="shared" si="0"/>
        <v>3</v>
      </c>
    </row>
    <row r="24" spans="2:15" x14ac:dyDescent="0.25">
      <c r="L24" s="4">
        <f ca="1">SUM(L16:L24)</f>
        <v>8</v>
      </c>
      <c r="M24" s="4">
        <f ca="1">SUM(M16:M24)</f>
        <v>8</v>
      </c>
      <c r="N24" s="4">
        <f ca="1">SUM(N16:N24)</f>
        <v>8</v>
      </c>
      <c r="O24" s="6">
        <f t="shared" ca="1" si="0"/>
        <v>24</v>
      </c>
    </row>
    <row r="26" spans="2:15" x14ac:dyDescent="0.25">
      <c r="B26" s="1" t="s">
        <v>13</v>
      </c>
      <c r="D26" t="s">
        <v>18</v>
      </c>
      <c r="E26">
        <v>0.1</v>
      </c>
      <c r="F26">
        <v>0.01</v>
      </c>
      <c r="I26">
        <v>10</v>
      </c>
      <c r="J26">
        <v>100</v>
      </c>
    </row>
    <row r="27" spans="2:15" x14ac:dyDescent="0.25">
      <c r="E27">
        <v>1E-3</v>
      </c>
      <c r="F27">
        <v>1E-4</v>
      </c>
      <c r="I27">
        <v>1000</v>
      </c>
      <c r="J27">
        <v>10000</v>
      </c>
      <c r="K27" s="7"/>
      <c r="L27" s="7"/>
      <c r="M27" s="7"/>
      <c r="N27" s="7"/>
    </row>
    <row r="28" spans="2:15" x14ac:dyDescent="0.25">
      <c r="K28" s="7"/>
      <c r="L28" s="7"/>
      <c r="M28" s="7"/>
      <c r="N28" s="7"/>
    </row>
    <row r="29" spans="2:15" x14ac:dyDescent="0.25">
      <c r="K29" s="7"/>
      <c r="L29" s="7"/>
      <c r="M29" s="7"/>
      <c r="N29" s="7"/>
    </row>
    <row r="30" spans="2:15" x14ac:dyDescent="0.25">
      <c r="K30" s="7"/>
      <c r="L30" s="7"/>
      <c r="M30" s="7"/>
      <c r="N30" s="7"/>
    </row>
    <row r="31" spans="2:15" x14ac:dyDescent="0.25">
      <c r="K31" s="7"/>
      <c r="L31" s="7"/>
      <c r="M31" s="7"/>
      <c r="N31" s="7"/>
    </row>
    <row r="32" spans="2:15" x14ac:dyDescent="0.25">
      <c r="B32" s="1" t="s">
        <v>14</v>
      </c>
      <c r="E32" t="s">
        <v>15</v>
      </c>
      <c r="F32">
        <v>4</v>
      </c>
      <c r="H32">
        <f>SUMPRODUCT((E32:E34="Zaragoza")*(F32:F34))</f>
        <v>4</v>
      </c>
      <c r="K32" s="7"/>
      <c r="L32" s="7"/>
      <c r="M32" s="7"/>
      <c r="N32" s="7"/>
    </row>
    <row r="33" spans="5:14" x14ac:dyDescent="0.25">
      <c r="E33" t="s">
        <v>16</v>
      </c>
      <c r="F33">
        <v>5</v>
      </c>
      <c r="K33" s="7"/>
      <c r="L33" s="7"/>
      <c r="M33" s="7"/>
      <c r="N33" s="7"/>
    </row>
    <row r="34" spans="5:14" x14ac:dyDescent="0.25">
      <c r="E34" t="s">
        <v>17</v>
      </c>
      <c r="F34">
        <v>6</v>
      </c>
      <c r="K34" s="7"/>
      <c r="L34" s="7"/>
      <c r="M34" s="7"/>
      <c r="N34" s="7"/>
    </row>
    <row r="35" spans="5:14" x14ac:dyDescent="0.25">
      <c r="K35" s="7"/>
      <c r="L35" s="7"/>
      <c r="M35" s="7"/>
      <c r="N35" s="7"/>
    </row>
    <row r="36" spans="5:14" x14ac:dyDescent="0.25">
      <c r="K36" s="7"/>
      <c r="L36" s="7"/>
      <c r="M36" s="7"/>
      <c r="N36" s="7"/>
    </row>
    <row r="37" spans="5:14" x14ac:dyDescent="0.25">
      <c r="K37" s="7"/>
      <c r="L37" s="7"/>
      <c r="M37" s="7"/>
      <c r="N37" s="7"/>
    </row>
    <row r="38" spans="5:14" x14ac:dyDescent="0.25">
      <c r="K38" s="7"/>
      <c r="L38" s="7"/>
      <c r="M38" s="7"/>
      <c r="N38" s="7"/>
    </row>
    <row r="39" spans="5:14" x14ac:dyDescent="0.25">
      <c r="K39" s="7"/>
      <c r="L39" s="7"/>
      <c r="M39" s="7"/>
      <c r="N39" s="7"/>
    </row>
    <row r="40" spans="5:14" x14ac:dyDescent="0.25">
      <c r="K40" s="7"/>
      <c r="L40" s="7"/>
      <c r="M40" s="7"/>
      <c r="N40" s="7"/>
    </row>
    <row r="41" spans="5:14" x14ac:dyDescent="0.25">
      <c r="K41" s="7"/>
      <c r="L41" s="7"/>
      <c r="M41" s="7"/>
      <c r="N41" s="7"/>
    </row>
    <row r="42" spans="5:14" x14ac:dyDescent="0.25">
      <c r="K42" s="7"/>
      <c r="L42" s="7"/>
      <c r="M42" s="7"/>
      <c r="N42" s="7"/>
    </row>
    <row r="43" spans="5:14" x14ac:dyDescent="0.25">
      <c r="K43" s="7"/>
      <c r="L43" s="7"/>
      <c r="M43" s="7"/>
      <c r="N43" s="7"/>
    </row>
    <row r="44" spans="5:14" x14ac:dyDescent="0.25">
      <c r="K44" s="7"/>
      <c r="L44" s="7"/>
      <c r="M44" s="7"/>
      <c r="N44" s="7"/>
    </row>
    <row r="45" spans="5:14" x14ac:dyDescent="0.25">
      <c r="K45" s="7"/>
      <c r="L45" s="7"/>
      <c r="M45" s="7"/>
      <c r="N45" s="7"/>
    </row>
    <row r="46" spans="5:14" x14ac:dyDescent="0.25">
      <c r="K46" s="7"/>
      <c r="L46" s="7"/>
      <c r="M46" s="7"/>
      <c r="N46" s="7"/>
    </row>
    <row r="47" spans="5:14" x14ac:dyDescent="0.25">
      <c r="K47" s="7"/>
      <c r="L47" s="7"/>
      <c r="M47" s="7"/>
      <c r="N47" s="7"/>
    </row>
    <row r="48" spans="5:14" x14ac:dyDescent="0.25">
      <c r="K48" s="7"/>
      <c r="L48" s="7"/>
      <c r="M48" s="7"/>
      <c r="N48" s="7"/>
    </row>
    <row r="49" spans="1:14" x14ac:dyDescent="0.25">
      <c r="K49" s="7"/>
      <c r="L49" s="7"/>
      <c r="M49" s="7"/>
      <c r="N49" s="7"/>
    </row>
    <row r="50" spans="1:14" x14ac:dyDescent="0.25">
      <c r="K50" s="7"/>
      <c r="L50" s="7"/>
      <c r="M50" s="7"/>
      <c r="N50" s="7"/>
    </row>
    <row r="51" spans="1:14" x14ac:dyDescent="0.25">
      <c r="K51" s="7"/>
      <c r="L51" s="7"/>
      <c r="M51" s="7"/>
      <c r="N51" s="7"/>
    </row>
    <row r="52" spans="1:14" x14ac:dyDescent="0.25">
      <c r="K52" s="7"/>
      <c r="L52" s="7"/>
      <c r="M52" s="7"/>
      <c r="N52" s="7"/>
    </row>
    <row r="53" spans="1:14" ht="30" customHeight="1" x14ac:dyDescent="0.25">
      <c r="A53" s="2" t="s">
        <v>2</v>
      </c>
      <c r="K53" s="7"/>
      <c r="L53" s="7"/>
      <c r="M53" s="7"/>
      <c r="N53" s="7"/>
    </row>
    <row r="54" spans="1:14" x14ac:dyDescent="0.25">
      <c r="K54" s="7"/>
      <c r="L54" s="7"/>
      <c r="M54" s="7"/>
      <c r="N54" s="7"/>
    </row>
    <row r="55" spans="1:14" x14ac:dyDescent="0.25">
      <c r="K55" s="7"/>
      <c r="L55" s="7"/>
      <c r="M55" s="7"/>
      <c r="N55" s="7"/>
    </row>
    <row r="63" spans="1:14" ht="30.75" customHeight="1" x14ac:dyDescent="0.25">
      <c r="A63" s="2" t="s">
        <v>3</v>
      </c>
    </row>
    <row r="73" spans="1:1" ht="30" customHeight="1" x14ac:dyDescent="0.25">
      <c r="A73" s="2" t="s">
        <v>4</v>
      </c>
    </row>
    <row r="182" spans="1:8" x14ac:dyDescent="0.25">
      <c r="C182" t="s">
        <v>23</v>
      </c>
      <c r="D182" t="s">
        <v>22</v>
      </c>
      <c r="E182" t="s">
        <v>20</v>
      </c>
      <c r="F182" s="1" t="s">
        <v>19</v>
      </c>
      <c r="G182" t="s">
        <v>21</v>
      </c>
      <c r="H182" t="s">
        <v>25</v>
      </c>
    </row>
    <row r="183" spans="1:8" x14ac:dyDescent="0.25">
      <c r="C183" t="s">
        <v>15</v>
      </c>
      <c r="D183">
        <v>6</v>
      </c>
      <c r="E183">
        <v>6</v>
      </c>
      <c r="F183" s="1">
        <v>6</v>
      </c>
      <c r="G183">
        <v>6</v>
      </c>
      <c r="H183">
        <f>SUM(tbTestAmpliado[[#This Row],[d]:[b]])</f>
        <v>12</v>
      </c>
    </row>
    <row r="184" spans="1:8" x14ac:dyDescent="0.25">
      <c r="C184" t="s">
        <v>15</v>
      </c>
      <c r="D184">
        <v>6</v>
      </c>
      <c r="E184">
        <v>6</v>
      </c>
      <c r="F184" s="1">
        <v>6</v>
      </c>
      <c r="G184">
        <v>6</v>
      </c>
      <c r="H184">
        <f>SUM(tbTestAmpliado[[#This Row],[d]:[b]])</f>
        <v>12</v>
      </c>
    </row>
    <row r="185" spans="1:8" x14ac:dyDescent="0.25">
      <c r="A185" s="1">
        <f>SUM(tbTestAmpliado[a])</f>
        <v>65</v>
      </c>
      <c r="C185" t="s">
        <v>15</v>
      </c>
      <c r="D185">
        <v>6</v>
      </c>
      <c r="E185">
        <v>6</v>
      </c>
      <c r="F185" s="1">
        <v>6</v>
      </c>
      <c r="G185">
        <v>6</v>
      </c>
      <c r="H185">
        <f>SUM(tbTestAmpliado[[#This Row],[d]:[b]])</f>
        <v>12</v>
      </c>
    </row>
    <row r="186" spans="1:8" x14ac:dyDescent="0.25">
      <c r="C186" t="s">
        <v>15</v>
      </c>
      <c r="D186">
        <v>6</v>
      </c>
      <c r="E186">
        <v>6</v>
      </c>
      <c r="F186" s="1">
        <v>6</v>
      </c>
      <c r="G186">
        <v>6</v>
      </c>
      <c r="H186">
        <f>SUM(tbTestAmpliado[[#This Row],[d]:[b]])</f>
        <v>12</v>
      </c>
    </row>
    <row r="187" spans="1:8" x14ac:dyDescent="0.25">
      <c r="C187" t="s">
        <v>15</v>
      </c>
      <c r="D187">
        <v>6</v>
      </c>
      <c r="E187">
        <v>6</v>
      </c>
      <c r="F187" s="1">
        <v>6</v>
      </c>
      <c r="G187">
        <v>6</v>
      </c>
      <c r="H187">
        <f>SUM(tbTestAmpliado[[#This Row],[d]:[b]])</f>
        <v>12</v>
      </c>
    </row>
    <row r="188" spans="1:8" x14ac:dyDescent="0.25">
      <c r="C188" t="s">
        <v>15</v>
      </c>
      <c r="D188">
        <v>6</v>
      </c>
      <c r="E188">
        <v>6</v>
      </c>
      <c r="F188" s="1">
        <v>6</v>
      </c>
      <c r="G188">
        <v>6</v>
      </c>
      <c r="H188">
        <f>SUM(tbTestAmpliado[[#This Row],[d]:[b]])</f>
        <v>12</v>
      </c>
    </row>
    <row r="189" spans="1:8" x14ac:dyDescent="0.25">
      <c r="C189" t="s">
        <v>24</v>
      </c>
      <c r="D189">
        <v>6</v>
      </c>
      <c r="E189">
        <v>6</v>
      </c>
      <c r="F189" s="1">
        <v>6</v>
      </c>
      <c r="G189">
        <v>6</v>
      </c>
      <c r="H189">
        <f>SUM(tbTestAmpliado[[#This Row],[d]:[b]])</f>
        <v>12</v>
      </c>
    </row>
    <row r="190" spans="1:8" x14ac:dyDescent="0.25">
      <c r="C190" t="s">
        <v>24</v>
      </c>
      <c r="D190" s="1">
        <v>7</v>
      </c>
      <c r="E190">
        <v>4</v>
      </c>
      <c r="F190" s="1">
        <v>4</v>
      </c>
      <c r="G190">
        <v>6</v>
      </c>
      <c r="H190">
        <f>SUM(tbTestAmpliado[[#This Row],[d]:[b]])</f>
        <v>11</v>
      </c>
    </row>
    <row r="191" spans="1:8" x14ac:dyDescent="0.25">
      <c r="C191" t="s">
        <v>24</v>
      </c>
      <c r="D191" s="1">
        <v>8</v>
      </c>
      <c r="E191">
        <v>5</v>
      </c>
      <c r="F191" s="1">
        <v>5</v>
      </c>
      <c r="G191">
        <v>5</v>
      </c>
      <c r="H191">
        <f>SUM(tbTestAmpliado[[#This Row],[d]:[b]])</f>
        <v>13</v>
      </c>
    </row>
    <row r="192" spans="1:8" x14ac:dyDescent="0.25">
      <c r="C192" t="s">
        <v>24</v>
      </c>
      <c r="D192" s="1">
        <v>9</v>
      </c>
      <c r="E192">
        <v>6</v>
      </c>
      <c r="F192" s="1">
        <v>8</v>
      </c>
      <c r="G192">
        <v>4</v>
      </c>
      <c r="H192">
        <f>SUM(tbTestAmpliado[[#This Row],[d]:[b]])</f>
        <v>15</v>
      </c>
    </row>
    <row r="193" spans="3:8" x14ac:dyDescent="0.25">
      <c r="C193" t="s">
        <v>24</v>
      </c>
      <c r="D193" s="1">
        <v>10</v>
      </c>
      <c r="E193">
        <v>7</v>
      </c>
      <c r="F193" s="1">
        <v>6</v>
      </c>
      <c r="G193">
        <v>3</v>
      </c>
      <c r="H193">
        <f>SUM(tbTestAmpliado[[#This Row],[d]:[b]])</f>
        <v>17</v>
      </c>
    </row>
    <row r="201" spans="3:8" x14ac:dyDescent="0.25">
      <c r="C201" t="s">
        <v>26</v>
      </c>
    </row>
    <row r="202" spans="3:8" x14ac:dyDescent="0.25">
      <c r="C202">
        <v>1</v>
      </c>
    </row>
    <row r="203" spans="3:8" x14ac:dyDescent="0.25">
      <c r="C203">
        <v>2</v>
      </c>
    </row>
    <row r="204" spans="3:8" x14ac:dyDescent="0.25">
      <c r="C204">
        <v>3</v>
      </c>
    </row>
    <row r="205" spans="3:8" x14ac:dyDescent="0.25">
      <c r="C205">
        <v>4</v>
      </c>
    </row>
    <row r="206" spans="3:8" x14ac:dyDescent="0.25">
      <c r="C206">
        <v>5</v>
      </c>
    </row>
    <row r="207" spans="3:8" x14ac:dyDescent="0.25">
      <c r="C207">
        <v>6</v>
      </c>
    </row>
    <row r="208" spans="3:8" x14ac:dyDescent="0.25">
      <c r="C208">
        <v>7</v>
      </c>
    </row>
    <row r="209" spans="3:3" x14ac:dyDescent="0.25">
      <c r="C209">
        <v>8</v>
      </c>
    </row>
    <row r="210" spans="3:3" x14ac:dyDescent="0.25">
      <c r="C210">
        <v>9</v>
      </c>
    </row>
    <row r="211" spans="3:3" x14ac:dyDescent="0.25">
      <c r="C211">
        <v>10</v>
      </c>
    </row>
    <row r="212" spans="3:3" x14ac:dyDescent="0.25">
      <c r="C212">
        <v>20</v>
      </c>
    </row>
    <row r="213" spans="3:3" x14ac:dyDescent="0.25">
      <c r="C213">
        <v>30</v>
      </c>
    </row>
    <row r="214" spans="3:3" x14ac:dyDescent="0.25">
      <c r="C214">
        <v>10000</v>
      </c>
    </row>
  </sheetData>
  <pageMargins left="0.7" right="0.7" top="0.75" bottom="0.75" header="0.3" footer="0.3"/>
  <drawing r:id="rId1"/>
  <tableParts count="2">
    <tablePart r:id="rId2"/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0"/>
  <sheetViews>
    <sheetView topLeftCell="A19" workbookViewId="0">
      <selection activeCell="J11" sqref="J11"/>
    </sheetView>
  </sheetViews>
  <sheetFormatPr baseColWidth="10" defaultRowHeight="15" x14ac:dyDescent="0.25"/>
  <cols>
    <col min="5" max="5" width="15.5703125" customWidth="1"/>
    <col min="9" max="9" width="17.5703125" customWidth="1"/>
    <col min="10" max="10" width="22.42578125" bestFit="1" customWidth="1"/>
    <col min="11" max="11" width="13.42578125" bestFit="1" customWidth="1"/>
    <col min="12" max="12" width="12.5703125" bestFit="1" customWidth="1"/>
    <col min="13" max="13" width="17.5703125" bestFit="1" customWidth="1"/>
  </cols>
  <sheetData>
    <row r="1" spans="1:12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12" x14ac:dyDescent="0.25">
      <c r="A2">
        <v>1</v>
      </c>
      <c r="B2" t="s">
        <v>32</v>
      </c>
      <c r="C2" t="s">
        <v>33</v>
      </c>
      <c r="D2">
        <v>29</v>
      </c>
      <c r="E2" t="s">
        <v>34</v>
      </c>
    </row>
    <row r="3" spans="1:12" x14ac:dyDescent="0.25">
      <c r="A3">
        <v>2</v>
      </c>
      <c r="B3" t="s">
        <v>32</v>
      </c>
      <c r="C3" t="s">
        <v>35</v>
      </c>
      <c r="D3">
        <v>0.91669999999999996</v>
      </c>
      <c r="E3" t="s">
        <v>34</v>
      </c>
    </row>
    <row r="4" spans="1:12" x14ac:dyDescent="0.25">
      <c r="A4">
        <v>3</v>
      </c>
      <c r="B4" t="s">
        <v>32</v>
      </c>
      <c r="C4" t="s">
        <v>33</v>
      </c>
      <c r="D4">
        <v>2</v>
      </c>
      <c r="E4" t="s">
        <v>36</v>
      </c>
      <c r="I4" s="11" t="s">
        <v>42</v>
      </c>
      <c r="J4" s="8" t="s">
        <v>41</v>
      </c>
    </row>
    <row r="5" spans="1:12" x14ac:dyDescent="0.25">
      <c r="A5">
        <v>4</v>
      </c>
      <c r="B5" t="s">
        <v>32</v>
      </c>
      <c r="C5" t="s">
        <v>35</v>
      </c>
      <c r="D5">
        <v>30</v>
      </c>
      <c r="E5" t="s">
        <v>36</v>
      </c>
      <c r="I5" s="8" t="s">
        <v>39</v>
      </c>
      <c r="J5" t="s">
        <v>36</v>
      </c>
      <c r="K5" t="s">
        <v>34</v>
      </c>
      <c r="L5" t="s">
        <v>40</v>
      </c>
    </row>
    <row r="6" spans="1:12" x14ac:dyDescent="0.25">
      <c r="A6">
        <v>5</v>
      </c>
      <c r="B6" t="s">
        <v>32</v>
      </c>
      <c r="C6" t="s">
        <v>33</v>
      </c>
      <c r="D6">
        <v>25</v>
      </c>
      <c r="E6" t="s">
        <v>36</v>
      </c>
      <c r="I6" s="9" t="s">
        <v>43</v>
      </c>
      <c r="J6" s="10">
        <v>18</v>
      </c>
      <c r="K6" s="10">
        <v>33</v>
      </c>
      <c r="L6" s="10">
        <v>51</v>
      </c>
    </row>
    <row r="7" spans="1:12" x14ac:dyDescent="0.25">
      <c r="A7">
        <v>6</v>
      </c>
      <c r="B7" t="s">
        <v>32</v>
      </c>
      <c r="C7" t="s">
        <v>35</v>
      </c>
      <c r="D7">
        <v>48</v>
      </c>
      <c r="E7" t="s">
        <v>34</v>
      </c>
      <c r="I7" s="9" t="s">
        <v>44</v>
      </c>
      <c r="J7" s="10">
        <v>14</v>
      </c>
      <c r="K7" s="10">
        <v>17</v>
      </c>
      <c r="L7" s="10">
        <v>31</v>
      </c>
    </row>
    <row r="8" spans="1:12" x14ac:dyDescent="0.25">
      <c r="A8">
        <v>7</v>
      </c>
      <c r="B8" t="s">
        <v>32</v>
      </c>
      <c r="C8" t="s">
        <v>33</v>
      </c>
      <c r="D8">
        <v>63</v>
      </c>
      <c r="E8" t="s">
        <v>34</v>
      </c>
      <c r="I8" s="9" t="s">
        <v>45</v>
      </c>
      <c r="J8" s="10">
        <v>16</v>
      </c>
      <c r="K8" s="10">
        <v>11</v>
      </c>
      <c r="L8" s="10">
        <v>27</v>
      </c>
    </row>
    <row r="9" spans="1:12" x14ac:dyDescent="0.25">
      <c r="A9">
        <v>8</v>
      </c>
      <c r="B9" t="s">
        <v>32</v>
      </c>
      <c r="C9" t="s">
        <v>35</v>
      </c>
      <c r="D9">
        <v>39</v>
      </c>
      <c r="E9" t="s">
        <v>36</v>
      </c>
      <c r="I9" s="9" t="s">
        <v>46</v>
      </c>
      <c r="J9" s="10">
        <v>71</v>
      </c>
      <c r="K9" s="10">
        <v>45</v>
      </c>
      <c r="L9" s="10">
        <v>116</v>
      </c>
    </row>
    <row r="10" spans="1:12" x14ac:dyDescent="0.25">
      <c r="A10">
        <v>9</v>
      </c>
      <c r="B10" t="s">
        <v>32</v>
      </c>
      <c r="C10" t="s">
        <v>33</v>
      </c>
      <c r="D10">
        <v>53</v>
      </c>
      <c r="E10" t="s">
        <v>34</v>
      </c>
      <c r="I10" s="9" t="s">
        <v>47</v>
      </c>
      <c r="J10" s="10">
        <v>113</v>
      </c>
      <c r="K10" s="10">
        <v>71</v>
      </c>
      <c r="L10" s="10">
        <v>184</v>
      </c>
    </row>
    <row r="11" spans="1:12" x14ac:dyDescent="0.25">
      <c r="A11">
        <v>10</v>
      </c>
      <c r="B11" t="s">
        <v>32</v>
      </c>
      <c r="C11" t="s">
        <v>35</v>
      </c>
      <c r="D11">
        <v>71</v>
      </c>
      <c r="E11" t="s">
        <v>36</v>
      </c>
      <c r="I11" s="9" t="s">
        <v>48</v>
      </c>
      <c r="J11" s="10">
        <v>104</v>
      </c>
      <c r="K11" s="10">
        <v>56</v>
      </c>
      <c r="L11" s="10">
        <v>160</v>
      </c>
    </row>
    <row r="12" spans="1:12" x14ac:dyDescent="0.25">
      <c r="A12">
        <v>11</v>
      </c>
      <c r="B12" t="s">
        <v>32</v>
      </c>
      <c r="C12" t="s">
        <v>35</v>
      </c>
      <c r="D12">
        <v>47</v>
      </c>
      <c r="E12" t="s">
        <v>36</v>
      </c>
      <c r="I12" s="9" t="s">
        <v>49</v>
      </c>
      <c r="J12" s="10">
        <v>78</v>
      </c>
      <c r="K12" s="10">
        <v>54</v>
      </c>
      <c r="L12" s="10">
        <v>132</v>
      </c>
    </row>
    <row r="13" spans="1:12" x14ac:dyDescent="0.25">
      <c r="A13">
        <v>12</v>
      </c>
      <c r="B13" t="s">
        <v>32</v>
      </c>
      <c r="C13" t="s">
        <v>33</v>
      </c>
      <c r="D13">
        <v>18</v>
      </c>
      <c r="E13" t="s">
        <v>34</v>
      </c>
      <c r="I13" s="9" t="s">
        <v>50</v>
      </c>
      <c r="J13" s="10">
        <v>56</v>
      </c>
      <c r="K13" s="10">
        <v>44</v>
      </c>
      <c r="L13" s="10">
        <v>100</v>
      </c>
    </row>
    <row r="14" spans="1:12" x14ac:dyDescent="0.25">
      <c r="A14">
        <v>13</v>
      </c>
      <c r="B14" t="s">
        <v>32</v>
      </c>
      <c r="C14" t="s">
        <v>33</v>
      </c>
      <c r="D14">
        <v>24</v>
      </c>
      <c r="E14" t="s">
        <v>34</v>
      </c>
      <c r="I14" s="9" t="s">
        <v>51</v>
      </c>
      <c r="J14" s="10">
        <v>49</v>
      </c>
      <c r="K14" s="10">
        <v>20</v>
      </c>
      <c r="L14" s="10">
        <v>69</v>
      </c>
    </row>
    <row r="15" spans="1:12" x14ac:dyDescent="0.25">
      <c r="A15">
        <v>14</v>
      </c>
      <c r="B15" t="s">
        <v>32</v>
      </c>
      <c r="C15" t="s">
        <v>33</v>
      </c>
      <c r="D15">
        <v>26</v>
      </c>
      <c r="E15" t="s">
        <v>34</v>
      </c>
      <c r="I15" s="9" t="s">
        <v>52</v>
      </c>
      <c r="J15" s="10">
        <v>34</v>
      </c>
      <c r="K15" s="10">
        <v>32</v>
      </c>
      <c r="L15" s="10">
        <v>66</v>
      </c>
    </row>
    <row r="16" spans="1:12" x14ac:dyDescent="0.25">
      <c r="A16">
        <v>15</v>
      </c>
      <c r="B16" t="s">
        <v>32</v>
      </c>
      <c r="C16" t="s">
        <v>35</v>
      </c>
      <c r="D16">
        <v>80</v>
      </c>
      <c r="E16" t="s">
        <v>34</v>
      </c>
      <c r="I16" s="9" t="s">
        <v>53</v>
      </c>
      <c r="J16" s="10">
        <v>22</v>
      </c>
      <c r="K16" s="10">
        <v>21</v>
      </c>
      <c r="L16" s="10">
        <v>43</v>
      </c>
    </row>
    <row r="17" spans="1:12" x14ac:dyDescent="0.25">
      <c r="A17">
        <v>16</v>
      </c>
      <c r="B17" t="s">
        <v>32</v>
      </c>
      <c r="C17" t="s">
        <v>35</v>
      </c>
      <c r="E17" t="s">
        <v>36</v>
      </c>
      <c r="I17" s="9" t="s">
        <v>54</v>
      </c>
      <c r="J17" s="10">
        <v>16</v>
      </c>
      <c r="K17" s="10">
        <v>11</v>
      </c>
      <c r="L17" s="10">
        <v>27</v>
      </c>
    </row>
    <row r="18" spans="1:12" x14ac:dyDescent="0.25">
      <c r="A18">
        <v>17</v>
      </c>
      <c r="B18" t="s">
        <v>32</v>
      </c>
      <c r="C18" t="s">
        <v>35</v>
      </c>
      <c r="D18">
        <v>24</v>
      </c>
      <c r="E18" t="s">
        <v>36</v>
      </c>
      <c r="I18" s="9" t="s">
        <v>55</v>
      </c>
      <c r="J18" s="10">
        <v>17</v>
      </c>
      <c r="K18" s="10">
        <v>10</v>
      </c>
      <c r="L18" s="10">
        <v>27</v>
      </c>
    </row>
    <row r="19" spans="1:12" x14ac:dyDescent="0.25">
      <c r="A19">
        <v>18</v>
      </c>
      <c r="B19" t="s">
        <v>32</v>
      </c>
      <c r="C19" t="s">
        <v>33</v>
      </c>
      <c r="D19">
        <v>50</v>
      </c>
      <c r="E19" t="s">
        <v>34</v>
      </c>
      <c r="I19" s="9" t="s">
        <v>56</v>
      </c>
      <c r="J19" s="10">
        <v>5</v>
      </c>
      <c r="K19" s="10"/>
      <c r="L19" s="10">
        <v>5</v>
      </c>
    </row>
    <row r="20" spans="1:12" x14ac:dyDescent="0.25">
      <c r="A20">
        <v>19</v>
      </c>
      <c r="B20" t="s">
        <v>32</v>
      </c>
      <c r="C20" t="s">
        <v>33</v>
      </c>
      <c r="D20">
        <v>32</v>
      </c>
      <c r="E20" t="s">
        <v>34</v>
      </c>
      <c r="I20" s="9" t="s">
        <v>57</v>
      </c>
      <c r="J20" s="10">
        <v>6</v>
      </c>
      <c r="K20" s="10"/>
      <c r="L20" s="10">
        <v>6</v>
      </c>
    </row>
    <row r="21" spans="1:12" x14ac:dyDescent="0.25">
      <c r="A21">
        <v>20</v>
      </c>
      <c r="B21" t="s">
        <v>32</v>
      </c>
      <c r="C21" t="s">
        <v>35</v>
      </c>
      <c r="D21">
        <v>36</v>
      </c>
      <c r="E21" t="s">
        <v>36</v>
      </c>
      <c r="I21" s="9" t="s">
        <v>58</v>
      </c>
      <c r="J21" s="10"/>
      <c r="K21" s="10">
        <v>2</v>
      </c>
      <c r="L21" s="10">
        <v>2</v>
      </c>
    </row>
    <row r="22" spans="1:12" x14ac:dyDescent="0.25">
      <c r="A22">
        <v>21</v>
      </c>
      <c r="B22" t="s">
        <v>32</v>
      </c>
      <c r="C22" t="s">
        <v>35</v>
      </c>
      <c r="D22">
        <v>37</v>
      </c>
      <c r="E22" t="s">
        <v>34</v>
      </c>
      <c r="I22" s="9" t="s">
        <v>40</v>
      </c>
      <c r="J22" s="10">
        <v>619</v>
      </c>
      <c r="K22" s="10">
        <v>427</v>
      </c>
      <c r="L22" s="10">
        <v>1046</v>
      </c>
    </row>
    <row r="23" spans="1:12" x14ac:dyDescent="0.25">
      <c r="A23">
        <v>22</v>
      </c>
      <c r="B23" t="s">
        <v>32</v>
      </c>
      <c r="C23" t="s">
        <v>33</v>
      </c>
      <c r="D23">
        <v>47</v>
      </c>
      <c r="E23" t="s">
        <v>34</v>
      </c>
    </row>
    <row r="24" spans="1:12" x14ac:dyDescent="0.25">
      <c r="A24">
        <v>23</v>
      </c>
      <c r="B24" t="s">
        <v>32</v>
      </c>
      <c r="C24" t="s">
        <v>35</v>
      </c>
      <c r="D24">
        <v>26</v>
      </c>
      <c r="E24" t="s">
        <v>34</v>
      </c>
    </row>
    <row r="25" spans="1:12" x14ac:dyDescent="0.25">
      <c r="A25">
        <v>24</v>
      </c>
      <c r="B25" t="s">
        <v>32</v>
      </c>
      <c r="C25" t="s">
        <v>33</v>
      </c>
      <c r="D25">
        <v>42</v>
      </c>
      <c r="E25" t="s">
        <v>34</v>
      </c>
    </row>
    <row r="26" spans="1:12" x14ac:dyDescent="0.25">
      <c r="A26">
        <v>25</v>
      </c>
      <c r="B26" t="s">
        <v>32</v>
      </c>
      <c r="C26" t="s">
        <v>33</v>
      </c>
      <c r="D26">
        <v>29</v>
      </c>
      <c r="E26" t="s">
        <v>34</v>
      </c>
    </row>
    <row r="27" spans="1:12" x14ac:dyDescent="0.25">
      <c r="A27">
        <v>26</v>
      </c>
      <c r="B27" t="s">
        <v>32</v>
      </c>
      <c r="C27" t="s">
        <v>35</v>
      </c>
      <c r="D27">
        <v>25</v>
      </c>
      <c r="E27" t="s">
        <v>36</v>
      </c>
    </row>
    <row r="28" spans="1:12" x14ac:dyDescent="0.25">
      <c r="A28">
        <v>27</v>
      </c>
      <c r="B28" t="s">
        <v>32</v>
      </c>
      <c r="C28" t="s">
        <v>35</v>
      </c>
      <c r="D28">
        <v>25</v>
      </c>
      <c r="E28" t="s">
        <v>34</v>
      </c>
      <c r="I28" s="12"/>
    </row>
    <row r="29" spans="1:12" x14ac:dyDescent="0.25">
      <c r="A29">
        <v>28</v>
      </c>
      <c r="B29" t="s">
        <v>32</v>
      </c>
      <c r="C29" t="s">
        <v>33</v>
      </c>
      <c r="D29">
        <v>19</v>
      </c>
      <c r="E29" t="s">
        <v>34</v>
      </c>
    </row>
    <row r="30" spans="1:12" x14ac:dyDescent="0.25">
      <c r="A30">
        <v>29</v>
      </c>
      <c r="B30" t="s">
        <v>32</v>
      </c>
      <c r="C30" t="s">
        <v>33</v>
      </c>
      <c r="D30">
        <v>35</v>
      </c>
      <c r="E30" t="s">
        <v>34</v>
      </c>
      <c r="H30" s="12"/>
    </row>
    <row r="31" spans="1:12" x14ac:dyDescent="0.25">
      <c r="A31">
        <v>30</v>
      </c>
      <c r="B31" t="s">
        <v>32</v>
      </c>
      <c r="C31" t="s">
        <v>35</v>
      </c>
      <c r="D31">
        <v>28</v>
      </c>
      <c r="E31" t="s">
        <v>34</v>
      </c>
    </row>
    <row r="32" spans="1:12" x14ac:dyDescent="0.25">
      <c r="A32">
        <v>31</v>
      </c>
      <c r="B32" t="s">
        <v>32</v>
      </c>
      <c r="C32" t="s">
        <v>35</v>
      </c>
      <c r="D32">
        <v>45</v>
      </c>
      <c r="E32" t="s">
        <v>36</v>
      </c>
    </row>
    <row r="33" spans="1:5" x14ac:dyDescent="0.25">
      <c r="A33">
        <v>32</v>
      </c>
      <c r="B33" t="s">
        <v>32</v>
      </c>
      <c r="C33" t="s">
        <v>35</v>
      </c>
      <c r="D33">
        <v>40</v>
      </c>
      <c r="E33" t="s">
        <v>34</v>
      </c>
    </row>
    <row r="34" spans="1:5" x14ac:dyDescent="0.25">
      <c r="A34">
        <v>33</v>
      </c>
      <c r="B34" t="s">
        <v>32</v>
      </c>
      <c r="C34" t="s">
        <v>33</v>
      </c>
      <c r="D34">
        <v>30</v>
      </c>
      <c r="E34" t="s">
        <v>34</v>
      </c>
    </row>
    <row r="35" spans="1:5" x14ac:dyDescent="0.25">
      <c r="A35">
        <v>34</v>
      </c>
      <c r="B35" t="s">
        <v>32</v>
      </c>
      <c r="C35" t="s">
        <v>33</v>
      </c>
      <c r="D35">
        <v>58</v>
      </c>
      <c r="E35" t="s">
        <v>34</v>
      </c>
    </row>
    <row r="36" spans="1:5" x14ac:dyDescent="0.25">
      <c r="A36">
        <v>35</v>
      </c>
      <c r="B36" t="s">
        <v>32</v>
      </c>
      <c r="C36" t="s">
        <v>35</v>
      </c>
      <c r="D36">
        <v>42</v>
      </c>
      <c r="E36" t="s">
        <v>36</v>
      </c>
    </row>
    <row r="37" spans="1:5" x14ac:dyDescent="0.25">
      <c r="A37">
        <v>36</v>
      </c>
      <c r="B37" t="s">
        <v>32</v>
      </c>
      <c r="C37" t="s">
        <v>33</v>
      </c>
      <c r="D37">
        <v>45</v>
      </c>
      <c r="E37" t="s">
        <v>34</v>
      </c>
    </row>
    <row r="38" spans="1:5" x14ac:dyDescent="0.25">
      <c r="A38">
        <v>37</v>
      </c>
      <c r="B38" t="s">
        <v>32</v>
      </c>
      <c r="C38" t="s">
        <v>33</v>
      </c>
      <c r="D38">
        <v>22</v>
      </c>
      <c r="E38" t="s">
        <v>34</v>
      </c>
    </row>
    <row r="39" spans="1:5" x14ac:dyDescent="0.25">
      <c r="A39">
        <v>38</v>
      </c>
      <c r="B39" t="s">
        <v>32</v>
      </c>
      <c r="C39" t="s">
        <v>35</v>
      </c>
      <c r="E39" t="s">
        <v>34</v>
      </c>
    </row>
    <row r="40" spans="1:5" x14ac:dyDescent="0.25">
      <c r="A40">
        <v>39</v>
      </c>
      <c r="B40" t="s">
        <v>32</v>
      </c>
      <c r="C40" t="s">
        <v>35</v>
      </c>
      <c r="D40">
        <v>41</v>
      </c>
      <c r="E40" t="s">
        <v>36</v>
      </c>
    </row>
    <row r="41" spans="1:5" x14ac:dyDescent="0.25">
      <c r="A41">
        <v>40</v>
      </c>
      <c r="B41" t="s">
        <v>32</v>
      </c>
      <c r="C41" t="s">
        <v>35</v>
      </c>
      <c r="D41">
        <v>48</v>
      </c>
      <c r="E41" t="s">
        <v>36</v>
      </c>
    </row>
    <row r="42" spans="1:5" x14ac:dyDescent="0.25">
      <c r="A42">
        <v>41</v>
      </c>
      <c r="B42" t="s">
        <v>32</v>
      </c>
      <c r="C42" t="s">
        <v>35</v>
      </c>
      <c r="E42" t="s">
        <v>36</v>
      </c>
    </row>
    <row r="43" spans="1:5" x14ac:dyDescent="0.25">
      <c r="A43">
        <v>42</v>
      </c>
      <c r="B43" t="s">
        <v>32</v>
      </c>
      <c r="C43" t="s">
        <v>33</v>
      </c>
      <c r="D43">
        <v>44</v>
      </c>
      <c r="E43" t="s">
        <v>34</v>
      </c>
    </row>
    <row r="44" spans="1:5" x14ac:dyDescent="0.25">
      <c r="A44">
        <v>43</v>
      </c>
      <c r="B44" t="s">
        <v>32</v>
      </c>
      <c r="C44" t="s">
        <v>33</v>
      </c>
      <c r="D44">
        <v>59</v>
      </c>
      <c r="E44" t="s">
        <v>34</v>
      </c>
    </row>
    <row r="45" spans="1:5" x14ac:dyDescent="0.25">
      <c r="A45">
        <v>44</v>
      </c>
      <c r="B45" t="s">
        <v>32</v>
      </c>
      <c r="C45" t="s">
        <v>33</v>
      </c>
      <c r="D45">
        <v>60</v>
      </c>
      <c r="E45" t="s">
        <v>34</v>
      </c>
    </row>
    <row r="46" spans="1:5" x14ac:dyDescent="0.25">
      <c r="A46">
        <v>45</v>
      </c>
      <c r="B46" t="s">
        <v>32</v>
      </c>
      <c r="C46" t="s">
        <v>33</v>
      </c>
      <c r="D46">
        <v>41</v>
      </c>
      <c r="E46" t="s">
        <v>34</v>
      </c>
    </row>
    <row r="47" spans="1:5" x14ac:dyDescent="0.25">
      <c r="A47">
        <v>46</v>
      </c>
      <c r="B47" t="s">
        <v>32</v>
      </c>
      <c r="C47" t="s">
        <v>35</v>
      </c>
      <c r="D47">
        <v>45</v>
      </c>
      <c r="E47" t="s">
        <v>36</v>
      </c>
    </row>
    <row r="48" spans="1:5" x14ac:dyDescent="0.25">
      <c r="A48">
        <v>47</v>
      </c>
      <c r="B48" t="s">
        <v>32</v>
      </c>
      <c r="C48" t="s">
        <v>35</v>
      </c>
      <c r="E48" t="s">
        <v>36</v>
      </c>
    </row>
    <row r="49" spans="1:5" x14ac:dyDescent="0.25">
      <c r="A49">
        <v>48</v>
      </c>
      <c r="B49" t="s">
        <v>32</v>
      </c>
      <c r="C49" t="s">
        <v>35</v>
      </c>
      <c r="D49">
        <v>42</v>
      </c>
      <c r="E49" t="s">
        <v>34</v>
      </c>
    </row>
    <row r="50" spans="1:5" x14ac:dyDescent="0.25">
      <c r="A50">
        <v>49</v>
      </c>
      <c r="B50" t="s">
        <v>32</v>
      </c>
      <c r="C50" t="s">
        <v>33</v>
      </c>
      <c r="D50">
        <v>53</v>
      </c>
      <c r="E50" t="s">
        <v>34</v>
      </c>
    </row>
    <row r="51" spans="1:5" x14ac:dyDescent="0.25">
      <c r="A51">
        <v>50</v>
      </c>
      <c r="B51" t="s">
        <v>32</v>
      </c>
      <c r="C51" t="s">
        <v>35</v>
      </c>
      <c r="D51">
        <v>36</v>
      </c>
      <c r="E51" t="s">
        <v>34</v>
      </c>
    </row>
    <row r="52" spans="1:5" x14ac:dyDescent="0.25">
      <c r="A52">
        <v>51</v>
      </c>
      <c r="B52" t="s">
        <v>32</v>
      </c>
      <c r="C52" t="s">
        <v>33</v>
      </c>
      <c r="D52">
        <v>58</v>
      </c>
      <c r="E52" t="s">
        <v>34</v>
      </c>
    </row>
    <row r="53" spans="1:5" x14ac:dyDescent="0.25">
      <c r="A53">
        <v>52</v>
      </c>
      <c r="B53" t="s">
        <v>32</v>
      </c>
      <c r="C53" t="s">
        <v>35</v>
      </c>
      <c r="D53">
        <v>33</v>
      </c>
      <c r="E53" t="s">
        <v>36</v>
      </c>
    </row>
    <row r="54" spans="1:5" x14ac:dyDescent="0.25">
      <c r="A54">
        <v>53</v>
      </c>
      <c r="B54" t="s">
        <v>32</v>
      </c>
      <c r="C54" t="s">
        <v>35</v>
      </c>
      <c r="D54">
        <v>28</v>
      </c>
      <c r="E54" t="s">
        <v>36</v>
      </c>
    </row>
    <row r="55" spans="1:5" x14ac:dyDescent="0.25">
      <c r="A55">
        <v>54</v>
      </c>
      <c r="B55" t="s">
        <v>32</v>
      </c>
      <c r="C55" t="s">
        <v>35</v>
      </c>
      <c r="D55">
        <v>17</v>
      </c>
      <c r="E55" t="s">
        <v>36</v>
      </c>
    </row>
    <row r="56" spans="1:5" x14ac:dyDescent="0.25">
      <c r="A56">
        <v>55</v>
      </c>
      <c r="B56" t="s">
        <v>32</v>
      </c>
      <c r="C56" t="s">
        <v>35</v>
      </c>
      <c r="D56">
        <v>11</v>
      </c>
      <c r="E56" t="s">
        <v>34</v>
      </c>
    </row>
    <row r="57" spans="1:5" x14ac:dyDescent="0.25">
      <c r="A57">
        <v>56</v>
      </c>
      <c r="B57" t="s">
        <v>32</v>
      </c>
      <c r="C57" t="s">
        <v>33</v>
      </c>
      <c r="D57">
        <v>14</v>
      </c>
      <c r="E57" t="s">
        <v>34</v>
      </c>
    </row>
    <row r="58" spans="1:5" x14ac:dyDescent="0.25">
      <c r="A58">
        <v>57</v>
      </c>
      <c r="B58" t="s">
        <v>32</v>
      </c>
      <c r="C58" t="s">
        <v>35</v>
      </c>
      <c r="D58">
        <v>36</v>
      </c>
      <c r="E58" t="s">
        <v>34</v>
      </c>
    </row>
    <row r="59" spans="1:5" x14ac:dyDescent="0.25">
      <c r="A59">
        <v>58</v>
      </c>
      <c r="B59" t="s">
        <v>32</v>
      </c>
      <c r="C59" t="s">
        <v>33</v>
      </c>
      <c r="D59">
        <v>36</v>
      </c>
      <c r="E59" t="s">
        <v>34</v>
      </c>
    </row>
    <row r="60" spans="1:5" x14ac:dyDescent="0.25">
      <c r="A60">
        <v>59</v>
      </c>
      <c r="B60" t="s">
        <v>32</v>
      </c>
      <c r="C60" t="s">
        <v>35</v>
      </c>
      <c r="D60">
        <v>49</v>
      </c>
      <c r="E60" t="s">
        <v>36</v>
      </c>
    </row>
    <row r="61" spans="1:5" x14ac:dyDescent="0.25">
      <c r="A61">
        <v>60</v>
      </c>
      <c r="B61" t="s">
        <v>32</v>
      </c>
      <c r="C61" t="s">
        <v>33</v>
      </c>
      <c r="E61" t="s">
        <v>34</v>
      </c>
    </row>
    <row r="62" spans="1:5" x14ac:dyDescent="0.25">
      <c r="A62">
        <v>61</v>
      </c>
      <c r="B62" t="s">
        <v>32</v>
      </c>
      <c r="C62" t="s">
        <v>35</v>
      </c>
      <c r="D62">
        <v>36</v>
      </c>
      <c r="E62" t="s">
        <v>36</v>
      </c>
    </row>
    <row r="63" spans="1:5" x14ac:dyDescent="0.25">
      <c r="A63">
        <v>62</v>
      </c>
      <c r="B63" t="s">
        <v>32</v>
      </c>
      <c r="C63" t="s">
        <v>33</v>
      </c>
      <c r="D63">
        <v>76</v>
      </c>
      <c r="E63" t="s">
        <v>34</v>
      </c>
    </row>
    <row r="64" spans="1:5" x14ac:dyDescent="0.25">
      <c r="A64">
        <v>63</v>
      </c>
      <c r="B64" t="s">
        <v>32</v>
      </c>
      <c r="C64" t="s">
        <v>35</v>
      </c>
      <c r="D64">
        <v>46</v>
      </c>
      <c r="E64" t="s">
        <v>36</v>
      </c>
    </row>
    <row r="65" spans="1:5" x14ac:dyDescent="0.25">
      <c r="A65">
        <v>64</v>
      </c>
      <c r="B65" t="s">
        <v>32</v>
      </c>
      <c r="C65" t="s">
        <v>33</v>
      </c>
      <c r="D65">
        <v>47</v>
      </c>
      <c r="E65" t="s">
        <v>34</v>
      </c>
    </row>
    <row r="66" spans="1:5" x14ac:dyDescent="0.25">
      <c r="A66">
        <v>65</v>
      </c>
      <c r="B66" t="s">
        <v>32</v>
      </c>
      <c r="C66" t="s">
        <v>35</v>
      </c>
      <c r="D66">
        <v>27</v>
      </c>
      <c r="E66" t="s">
        <v>34</v>
      </c>
    </row>
    <row r="67" spans="1:5" x14ac:dyDescent="0.25">
      <c r="A67">
        <v>66</v>
      </c>
      <c r="B67" t="s">
        <v>32</v>
      </c>
      <c r="C67" t="s">
        <v>33</v>
      </c>
      <c r="D67">
        <v>33</v>
      </c>
      <c r="E67" t="s">
        <v>34</v>
      </c>
    </row>
    <row r="68" spans="1:5" x14ac:dyDescent="0.25">
      <c r="A68">
        <v>67</v>
      </c>
      <c r="B68" t="s">
        <v>32</v>
      </c>
      <c r="C68" t="s">
        <v>33</v>
      </c>
      <c r="D68">
        <v>36</v>
      </c>
      <c r="E68" t="s">
        <v>34</v>
      </c>
    </row>
    <row r="69" spans="1:5" x14ac:dyDescent="0.25">
      <c r="A69">
        <v>68</v>
      </c>
      <c r="B69" t="s">
        <v>32</v>
      </c>
      <c r="C69" t="s">
        <v>33</v>
      </c>
      <c r="D69">
        <v>30</v>
      </c>
      <c r="E69" t="s">
        <v>34</v>
      </c>
    </row>
    <row r="70" spans="1:5" x14ac:dyDescent="0.25">
      <c r="A70">
        <v>69</v>
      </c>
      <c r="B70" t="s">
        <v>32</v>
      </c>
      <c r="C70" t="s">
        <v>35</v>
      </c>
      <c r="D70">
        <v>45</v>
      </c>
      <c r="E70" t="s">
        <v>34</v>
      </c>
    </row>
    <row r="71" spans="1:5" x14ac:dyDescent="0.25">
      <c r="A71">
        <v>70</v>
      </c>
      <c r="B71" t="s">
        <v>32</v>
      </c>
      <c r="C71" t="s">
        <v>33</v>
      </c>
      <c r="E71" t="s">
        <v>34</v>
      </c>
    </row>
    <row r="72" spans="1:5" x14ac:dyDescent="0.25">
      <c r="A72">
        <v>71</v>
      </c>
      <c r="B72" t="s">
        <v>32</v>
      </c>
      <c r="C72" t="s">
        <v>35</v>
      </c>
      <c r="E72" t="s">
        <v>36</v>
      </c>
    </row>
    <row r="73" spans="1:5" x14ac:dyDescent="0.25">
      <c r="A73">
        <v>72</v>
      </c>
      <c r="B73" t="s">
        <v>32</v>
      </c>
      <c r="C73" t="s">
        <v>35</v>
      </c>
      <c r="D73">
        <v>27</v>
      </c>
      <c r="E73" t="s">
        <v>36</v>
      </c>
    </row>
    <row r="74" spans="1:5" x14ac:dyDescent="0.25">
      <c r="A74">
        <v>73</v>
      </c>
      <c r="B74" t="s">
        <v>32</v>
      </c>
      <c r="C74" t="s">
        <v>33</v>
      </c>
      <c r="D74">
        <v>26</v>
      </c>
      <c r="E74" t="s">
        <v>34</v>
      </c>
    </row>
    <row r="75" spans="1:5" x14ac:dyDescent="0.25">
      <c r="A75">
        <v>74</v>
      </c>
      <c r="B75" t="s">
        <v>32</v>
      </c>
      <c r="C75" t="s">
        <v>33</v>
      </c>
      <c r="D75">
        <v>22</v>
      </c>
      <c r="E75" t="s">
        <v>34</v>
      </c>
    </row>
    <row r="76" spans="1:5" x14ac:dyDescent="0.25">
      <c r="A76">
        <v>75</v>
      </c>
      <c r="B76" t="s">
        <v>32</v>
      </c>
      <c r="C76" t="s">
        <v>35</v>
      </c>
      <c r="E76" t="s">
        <v>36</v>
      </c>
    </row>
    <row r="77" spans="1:5" x14ac:dyDescent="0.25">
      <c r="A77">
        <v>76</v>
      </c>
      <c r="B77" t="s">
        <v>32</v>
      </c>
      <c r="C77" t="s">
        <v>35</v>
      </c>
      <c r="D77">
        <v>47</v>
      </c>
      <c r="E77" t="s">
        <v>36</v>
      </c>
    </row>
    <row r="78" spans="1:5" x14ac:dyDescent="0.25">
      <c r="A78">
        <v>77</v>
      </c>
      <c r="B78" t="s">
        <v>32</v>
      </c>
      <c r="C78" t="s">
        <v>33</v>
      </c>
      <c r="D78">
        <v>39</v>
      </c>
      <c r="E78" t="s">
        <v>34</v>
      </c>
    </row>
    <row r="79" spans="1:5" x14ac:dyDescent="0.25">
      <c r="A79">
        <v>78</v>
      </c>
      <c r="B79" t="s">
        <v>32</v>
      </c>
      <c r="C79" t="s">
        <v>35</v>
      </c>
      <c r="D79">
        <v>37</v>
      </c>
      <c r="E79" t="s">
        <v>36</v>
      </c>
    </row>
    <row r="80" spans="1:5" x14ac:dyDescent="0.25">
      <c r="A80">
        <v>79</v>
      </c>
      <c r="B80" t="s">
        <v>32</v>
      </c>
      <c r="C80" t="s">
        <v>33</v>
      </c>
      <c r="D80">
        <v>64</v>
      </c>
      <c r="E80" t="s">
        <v>34</v>
      </c>
    </row>
    <row r="81" spans="1:5" x14ac:dyDescent="0.25">
      <c r="A81">
        <v>80</v>
      </c>
      <c r="B81" t="s">
        <v>32</v>
      </c>
      <c r="C81" t="s">
        <v>33</v>
      </c>
      <c r="D81">
        <v>55</v>
      </c>
      <c r="E81" t="s">
        <v>34</v>
      </c>
    </row>
    <row r="82" spans="1:5" x14ac:dyDescent="0.25">
      <c r="A82">
        <v>81</v>
      </c>
      <c r="B82" t="s">
        <v>32</v>
      </c>
      <c r="C82" t="s">
        <v>35</v>
      </c>
      <c r="E82" t="s">
        <v>36</v>
      </c>
    </row>
    <row r="83" spans="1:5" x14ac:dyDescent="0.25">
      <c r="A83">
        <v>82</v>
      </c>
      <c r="B83" t="s">
        <v>32</v>
      </c>
      <c r="C83" t="s">
        <v>35</v>
      </c>
      <c r="D83">
        <v>70</v>
      </c>
      <c r="E83" t="s">
        <v>36</v>
      </c>
    </row>
    <row r="84" spans="1:5" x14ac:dyDescent="0.25">
      <c r="A84">
        <v>83</v>
      </c>
      <c r="B84" t="s">
        <v>32</v>
      </c>
      <c r="C84" t="s">
        <v>33</v>
      </c>
      <c r="D84">
        <v>36</v>
      </c>
      <c r="E84" t="s">
        <v>34</v>
      </c>
    </row>
    <row r="85" spans="1:5" x14ac:dyDescent="0.25">
      <c r="A85">
        <v>84</v>
      </c>
      <c r="B85" t="s">
        <v>32</v>
      </c>
      <c r="C85" t="s">
        <v>33</v>
      </c>
      <c r="D85">
        <v>64</v>
      </c>
      <c r="E85" t="s">
        <v>34</v>
      </c>
    </row>
    <row r="86" spans="1:5" x14ac:dyDescent="0.25">
      <c r="A86">
        <v>85</v>
      </c>
      <c r="B86" t="s">
        <v>32</v>
      </c>
      <c r="C86" t="s">
        <v>35</v>
      </c>
      <c r="D86">
        <v>39</v>
      </c>
      <c r="E86" t="s">
        <v>36</v>
      </c>
    </row>
    <row r="87" spans="1:5" x14ac:dyDescent="0.25">
      <c r="A87">
        <v>86</v>
      </c>
      <c r="B87" t="s">
        <v>32</v>
      </c>
      <c r="C87" t="s">
        <v>33</v>
      </c>
      <c r="D87">
        <v>38</v>
      </c>
      <c r="E87" t="s">
        <v>34</v>
      </c>
    </row>
    <row r="88" spans="1:5" x14ac:dyDescent="0.25">
      <c r="A88">
        <v>87</v>
      </c>
      <c r="B88" t="s">
        <v>32</v>
      </c>
      <c r="C88" t="s">
        <v>35</v>
      </c>
      <c r="D88">
        <v>51</v>
      </c>
      <c r="E88" t="s">
        <v>34</v>
      </c>
    </row>
    <row r="89" spans="1:5" x14ac:dyDescent="0.25">
      <c r="A89">
        <v>88</v>
      </c>
      <c r="B89" t="s">
        <v>32</v>
      </c>
      <c r="C89" t="s">
        <v>35</v>
      </c>
      <c r="D89">
        <v>27</v>
      </c>
      <c r="E89" t="s">
        <v>34</v>
      </c>
    </row>
    <row r="90" spans="1:5" x14ac:dyDescent="0.25">
      <c r="A90">
        <v>89</v>
      </c>
      <c r="B90" t="s">
        <v>32</v>
      </c>
      <c r="C90" t="s">
        <v>33</v>
      </c>
      <c r="D90">
        <v>33</v>
      </c>
      <c r="E90" t="s">
        <v>34</v>
      </c>
    </row>
    <row r="91" spans="1:5" x14ac:dyDescent="0.25">
      <c r="A91">
        <v>90</v>
      </c>
      <c r="B91" t="s">
        <v>32</v>
      </c>
      <c r="C91" t="s">
        <v>35</v>
      </c>
      <c r="D91">
        <v>31</v>
      </c>
      <c r="E91" t="s">
        <v>36</v>
      </c>
    </row>
    <row r="92" spans="1:5" x14ac:dyDescent="0.25">
      <c r="A92">
        <v>91</v>
      </c>
      <c r="B92" t="s">
        <v>32</v>
      </c>
      <c r="C92" t="s">
        <v>33</v>
      </c>
      <c r="D92">
        <v>27</v>
      </c>
      <c r="E92" t="s">
        <v>34</v>
      </c>
    </row>
    <row r="93" spans="1:5" x14ac:dyDescent="0.25">
      <c r="A93">
        <v>92</v>
      </c>
      <c r="B93" t="s">
        <v>32</v>
      </c>
      <c r="C93" t="s">
        <v>35</v>
      </c>
      <c r="D93">
        <v>31</v>
      </c>
      <c r="E93" t="s">
        <v>34</v>
      </c>
    </row>
    <row r="94" spans="1:5" x14ac:dyDescent="0.25">
      <c r="A94">
        <v>93</v>
      </c>
      <c r="B94" t="s">
        <v>32</v>
      </c>
      <c r="C94" t="s">
        <v>33</v>
      </c>
      <c r="D94">
        <v>17</v>
      </c>
      <c r="E94" t="s">
        <v>34</v>
      </c>
    </row>
    <row r="95" spans="1:5" x14ac:dyDescent="0.25">
      <c r="A95">
        <v>94</v>
      </c>
      <c r="B95" t="s">
        <v>32</v>
      </c>
      <c r="C95" t="s">
        <v>35</v>
      </c>
      <c r="D95">
        <v>53</v>
      </c>
      <c r="E95" t="s">
        <v>34</v>
      </c>
    </row>
    <row r="96" spans="1:5" x14ac:dyDescent="0.25">
      <c r="A96">
        <v>95</v>
      </c>
      <c r="B96" t="s">
        <v>32</v>
      </c>
      <c r="C96" t="s">
        <v>35</v>
      </c>
      <c r="D96">
        <v>4</v>
      </c>
      <c r="E96" t="s">
        <v>34</v>
      </c>
    </row>
    <row r="97" spans="1:5" x14ac:dyDescent="0.25">
      <c r="A97">
        <v>96</v>
      </c>
      <c r="B97" t="s">
        <v>32</v>
      </c>
      <c r="C97" t="s">
        <v>33</v>
      </c>
      <c r="D97">
        <v>54</v>
      </c>
      <c r="E97" t="s">
        <v>34</v>
      </c>
    </row>
    <row r="98" spans="1:5" x14ac:dyDescent="0.25">
      <c r="A98">
        <v>97</v>
      </c>
      <c r="B98" t="s">
        <v>32</v>
      </c>
      <c r="C98" t="s">
        <v>35</v>
      </c>
      <c r="D98">
        <v>50</v>
      </c>
      <c r="E98" t="s">
        <v>36</v>
      </c>
    </row>
    <row r="99" spans="1:5" x14ac:dyDescent="0.25">
      <c r="A99">
        <v>98</v>
      </c>
      <c r="B99" t="s">
        <v>32</v>
      </c>
      <c r="C99" t="s">
        <v>33</v>
      </c>
      <c r="D99">
        <v>27</v>
      </c>
      <c r="E99" t="s">
        <v>34</v>
      </c>
    </row>
    <row r="100" spans="1:5" x14ac:dyDescent="0.25">
      <c r="A100">
        <v>99</v>
      </c>
      <c r="B100" t="s">
        <v>32</v>
      </c>
      <c r="C100" t="s">
        <v>33</v>
      </c>
      <c r="D100">
        <v>48</v>
      </c>
      <c r="E100" t="s">
        <v>34</v>
      </c>
    </row>
    <row r="101" spans="1:5" x14ac:dyDescent="0.25">
      <c r="A101">
        <v>100</v>
      </c>
      <c r="B101" t="s">
        <v>32</v>
      </c>
      <c r="C101" t="s">
        <v>33</v>
      </c>
      <c r="D101">
        <v>48</v>
      </c>
      <c r="E101" t="s">
        <v>34</v>
      </c>
    </row>
    <row r="102" spans="1:5" x14ac:dyDescent="0.25">
      <c r="A102">
        <v>101</v>
      </c>
      <c r="B102" t="s">
        <v>32</v>
      </c>
      <c r="C102" t="s">
        <v>35</v>
      </c>
      <c r="D102">
        <v>49</v>
      </c>
      <c r="E102" t="s">
        <v>34</v>
      </c>
    </row>
    <row r="103" spans="1:5" x14ac:dyDescent="0.25">
      <c r="A103">
        <v>102</v>
      </c>
      <c r="B103" t="s">
        <v>32</v>
      </c>
      <c r="C103" t="s">
        <v>35</v>
      </c>
      <c r="D103">
        <v>39</v>
      </c>
      <c r="E103" t="s">
        <v>36</v>
      </c>
    </row>
    <row r="104" spans="1:5" x14ac:dyDescent="0.25">
      <c r="A104">
        <v>103</v>
      </c>
      <c r="B104" t="s">
        <v>32</v>
      </c>
      <c r="C104" t="s">
        <v>33</v>
      </c>
      <c r="D104">
        <v>23</v>
      </c>
      <c r="E104" t="s">
        <v>34</v>
      </c>
    </row>
    <row r="105" spans="1:5" x14ac:dyDescent="0.25">
      <c r="A105">
        <v>104</v>
      </c>
      <c r="B105" t="s">
        <v>32</v>
      </c>
      <c r="C105" t="s">
        <v>33</v>
      </c>
      <c r="D105">
        <v>38</v>
      </c>
      <c r="E105" t="s">
        <v>34</v>
      </c>
    </row>
    <row r="106" spans="1:5" x14ac:dyDescent="0.25">
      <c r="A106">
        <v>105</v>
      </c>
      <c r="B106" t="s">
        <v>32</v>
      </c>
      <c r="C106" t="s">
        <v>33</v>
      </c>
      <c r="D106">
        <v>54</v>
      </c>
      <c r="E106" t="s">
        <v>34</v>
      </c>
    </row>
    <row r="107" spans="1:5" x14ac:dyDescent="0.25">
      <c r="A107">
        <v>106</v>
      </c>
      <c r="B107" t="s">
        <v>32</v>
      </c>
      <c r="C107" t="s">
        <v>33</v>
      </c>
      <c r="D107">
        <v>36</v>
      </c>
      <c r="E107" t="s">
        <v>36</v>
      </c>
    </row>
    <row r="108" spans="1:5" x14ac:dyDescent="0.25">
      <c r="A108">
        <v>107</v>
      </c>
      <c r="B108" t="s">
        <v>32</v>
      </c>
      <c r="C108" t="s">
        <v>35</v>
      </c>
      <c r="E108" t="s">
        <v>36</v>
      </c>
    </row>
    <row r="109" spans="1:5" x14ac:dyDescent="0.25">
      <c r="A109">
        <v>108</v>
      </c>
      <c r="B109" t="s">
        <v>32</v>
      </c>
      <c r="C109" t="s">
        <v>33</v>
      </c>
      <c r="E109" t="s">
        <v>34</v>
      </c>
    </row>
    <row r="110" spans="1:5" x14ac:dyDescent="0.25">
      <c r="A110">
        <v>109</v>
      </c>
      <c r="B110" t="s">
        <v>32</v>
      </c>
      <c r="C110" t="s">
        <v>33</v>
      </c>
      <c r="E110" t="s">
        <v>34</v>
      </c>
    </row>
    <row r="111" spans="1:5" x14ac:dyDescent="0.25">
      <c r="A111">
        <v>110</v>
      </c>
      <c r="B111" t="s">
        <v>32</v>
      </c>
      <c r="C111" t="s">
        <v>35</v>
      </c>
      <c r="D111">
        <v>36</v>
      </c>
      <c r="E111" t="s">
        <v>34</v>
      </c>
    </row>
    <row r="112" spans="1:5" x14ac:dyDescent="0.25">
      <c r="A112">
        <v>111</v>
      </c>
      <c r="B112" t="s">
        <v>32</v>
      </c>
      <c r="C112" t="s">
        <v>35</v>
      </c>
      <c r="D112">
        <v>30</v>
      </c>
      <c r="E112" t="s">
        <v>36</v>
      </c>
    </row>
    <row r="113" spans="1:5" x14ac:dyDescent="0.25">
      <c r="A113">
        <v>112</v>
      </c>
      <c r="B113" t="s">
        <v>32</v>
      </c>
      <c r="C113" t="s">
        <v>33</v>
      </c>
      <c r="D113">
        <v>24</v>
      </c>
      <c r="E113" t="s">
        <v>34</v>
      </c>
    </row>
    <row r="114" spans="1:5" x14ac:dyDescent="0.25">
      <c r="A114">
        <v>113</v>
      </c>
      <c r="B114" t="s">
        <v>32</v>
      </c>
      <c r="C114" t="s">
        <v>33</v>
      </c>
      <c r="D114">
        <v>28</v>
      </c>
      <c r="E114" t="s">
        <v>34</v>
      </c>
    </row>
    <row r="115" spans="1:5" x14ac:dyDescent="0.25">
      <c r="A115">
        <v>114</v>
      </c>
      <c r="B115" t="s">
        <v>32</v>
      </c>
      <c r="C115" t="s">
        <v>33</v>
      </c>
      <c r="D115">
        <v>23</v>
      </c>
      <c r="E115" t="s">
        <v>34</v>
      </c>
    </row>
    <row r="116" spans="1:5" x14ac:dyDescent="0.25">
      <c r="A116">
        <v>115</v>
      </c>
      <c r="B116" t="s">
        <v>32</v>
      </c>
      <c r="C116" t="s">
        <v>35</v>
      </c>
      <c r="D116">
        <v>19</v>
      </c>
      <c r="E116" t="s">
        <v>36</v>
      </c>
    </row>
    <row r="117" spans="1:5" x14ac:dyDescent="0.25">
      <c r="A117">
        <v>116</v>
      </c>
      <c r="B117" t="s">
        <v>32</v>
      </c>
      <c r="C117" t="s">
        <v>35</v>
      </c>
      <c r="D117">
        <v>64</v>
      </c>
      <c r="E117" t="s">
        <v>36</v>
      </c>
    </row>
    <row r="118" spans="1:5" x14ac:dyDescent="0.25">
      <c r="A118">
        <v>117</v>
      </c>
      <c r="B118" t="s">
        <v>32</v>
      </c>
      <c r="C118" t="s">
        <v>33</v>
      </c>
      <c r="D118">
        <v>60</v>
      </c>
      <c r="E118" t="s">
        <v>34</v>
      </c>
    </row>
    <row r="119" spans="1:5" x14ac:dyDescent="0.25">
      <c r="A119">
        <v>118</v>
      </c>
      <c r="B119" t="s">
        <v>32</v>
      </c>
      <c r="C119" t="s">
        <v>33</v>
      </c>
      <c r="D119">
        <v>30</v>
      </c>
      <c r="E119" t="s">
        <v>34</v>
      </c>
    </row>
    <row r="120" spans="1:5" x14ac:dyDescent="0.25">
      <c r="A120">
        <v>119</v>
      </c>
      <c r="B120" t="s">
        <v>32</v>
      </c>
      <c r="C120" t="s">
        <v>35</v>
      </c>
      <c r="E120" t="s">
        <v>36</v>
      </c>
    </row>
    <row r="121" spans="1:5" x14ac:dyDescent="0.25">
      <c r="A121">
        <v>120</v>
      </c>
      <c r="B121" t="s">
        <v>32</v>
      </c>
      <c r="C121" t="s">
        <v>35</v>
      </c>
      <c r="D121">
        <v>50</v>
      </c>
      <c r="E121" t="s">
        <v>34</v>
      </c>
    </row>
    <row r="122" spans="1:5" x14ac:dyDescent="0.25">
      <c r="A122">
        <v>121</v>
      </c>
      <c r="B122" t="s">
        <v>32</v>
      </c>
      <c r="C122" t="s">
        <v>35</v>
      </c>
      <c r="D122">
        <v>43</v>
      </c>
      <c r="E122" t="s">
        <v>34</v>
      </c>
    </row>
    <row r="123" spans="1:5" x14ac:dyDescent="0.25">
      <c r="A123">
        <v>122</v>
      </c>
      <c r="B123" t="s">
        <v>32</v>
      </c>
      <c r="C123" t="s">
        <v>33</v>
      </c>
      <c r="E123" t="s">
        <v>34</v>
      </c>
    </row>
    <row r="124" spans="1:5" x14ac:dyDescent="0.25">
      <c r="A124">
        <v>123</v>
      </c>
      <c r="B124" t="s">
        <v>32</v>
      </c>
      <c r="C124" t="s">
        <v>33</v>
      </c>
      <c r="D124">
        <v>22</v>
      </c>
      <c r="E124" t="s">
        <v>34</v>
      </c>
    </row>
    <row r="125" spans="1:5" x14ac:dyDescent="0.25">
      <c r="A125">
        <v>124</v>
      </c>
      <c r="B125" t="s">
        <v>32</v>
      </c>
      <c r="C125" t="s">
        <v>35</v>
      </c>
      <c r="D125">
        <v>60</v>
      </c>
      <c r="E125" t="s">
        <v>34</v>
      </c>
    </row>
    <row r="126" spans="1:5" x14ac:dyDescent="0.25">
      <c r="A126">
        <v>125</v>
      </c>
      <c r="B126" t="s">
        <v>32</v>
      </c>
      <c r="C126" t="s">
        <v>33</v>
      </c>
      <c r="D126">
        <v>48</v>
      </c>
      <c r="E126" t="s">
        <v>34</v>
      </c>
    </row>
    <row r="127" spans="1:5" x14ac:dyDescent="0.25">
      <c r="A127">
        <v>126</v>
      </c>
      <c r="B127" t="s">
        <v>32</v>
      </c>
      <c r="C127" t="s">
        <v>35</v>
      </c>
      <c r="E127" t="s">
        <v>36</v>
      </c>
    </row>
    <row r="128" spans="1:5" x14ac:dyDescent="0.25">
      <c r="A128">
        <v>127</v>
      </c>
      <c r="B128" t="s">
        <v>32</v>
      </c>
      <c r="C128" t="s">
        <v>35</v>
      </c>
      <c r="D128">
        <v>37</v>
      </c>
      <c r="E128" t="s">
        <v>36</v>
      </c>
    </row>
    <row r="129" spans="1:5" x14ac:dyDescent="0.25">
      <c r="A129">
        <v>128</v>
      </c>
      <c r="B129" t="s">
        <v>32</v>
      </c>
      <c r="C129" t="s">
        <v>33</v>
      </c>
      <c r="D129">
        <v>35</v>
      </c>
      <c r="E129" t="s">
        <v>34</v>
      </c>
    </row>
    <row r="130" spans="1:5" x14ac:dyDescent="0.25">
      <c r="A130">
        <v>129</v>
      </c>
      <c r="B130" t="s">
        <v>32</v>
      </c>
      <c r="C130" t="s">
        <v>35</v>
      </c>
      <c r="D130">
        <v>47</v>
      </c>
      <c r="E130" t="s">
        <v>36</v>
      </c>
    </row>
    <row r="131" spans="1:5" x14ac:dyDescent="0.25">
      <c r="A131">
        <v>130</v>
      </c>
      <c r="B131" t="s">
        <v>32</v>
      </c>
      <c r="C131" t="s">
        <v>33</v>
      </c>
      <c r="D131">
        <v>35</v>
      </c>
      <c r="E131" t="s">
        <v>34</v>
      </c>
    </row>
    <row r="132" spans="1:5" x14ac:dyDescent="0.25">
      <c r="A132">
        <v>131</v>
      </c>
      <c r="B132" t="s">
        <v>32</v>
      </c>
      <c r="C132" t="s">
        <v>33</v>
      </c>
      <c r="D132">
        <v>22</v>
      </c>
      <c r="E132" t="s">
        <v>34</v>
      </c>
    </row>
    <row r="133" spans="1:5" x14ac:dyDescent="0.25">
      <c r="A133">
        <v>132</v>
      </c>
      <c r="B133" t="s">
        <v>32</v>
      </c>
      <c r="C133" t="s">
        <v>33</v>
      </c>
      <c r="D133">
        <v>45</v>
      </c>
      <c r="E133" t="s">
        <v>34</v>
      </c>
    </row>
    <row r="134" spans="1:5" x14ac:dyDescent="0.25">
      <c r="A134">
        <v>133</v>
      </c>
      <c r="B134" t="s">
        <v>32</v>
      </c>
      <c r="C134" t="s">
        <v>35</v>
      </c>
      <c r="D134">
        <v>24</v>
      </c>
      <c r="E134" t="s">
        <v>36</v>
      </c>
    </row>
    <row r="135" spans="1:5" x14ac:dyDescent="0.25">
      <c r="A135">
        <v>134</v>
      </c>
      <c r="B135" t="s">
        <v>32</v>
      </c>
      <c r="C135" t="s">
        <v>35</v>
      </c>
      <c r="D135">
        <v>49</v>
      </c>
      <c r="E135" t="s">
        <v>34</v>
      </c>
    </row>
    <row r="136" spans="1:5" x14ac:dyDescent="0.25">
      <c r="A136">
        <v>135</v>
      </c>
      <c r="B136" t="s">
        <v>32</v>
      </c>
      <c r="C136" t="s">
        <v>33</v>
      </c>
      <c r="E136" t="s">
        <v>34</v>
      </c>
    </row>
    <row r="137" spans="1:5" x14ac:dyDescent="0.25">
      <c r="A137">
        <v>136</v>
      </c>
      <c r="B137" t="s">
        <v>32</v>
      </c>
      <c r="C137" t="s">
        <v>35</v>
      </c>
      <c r="D137">
        <v>71</v>
      </c>
      <c r="E137" t="s">
        <v>36</v>
      </c>
    </row>
    <row r="138" spans="1:5" x14ac:dyDescent="0.25">
      <c r="A138">
        <v>137</v>
      </c>
      <c r="B138" t="s">
        <v>32</v>
      </c>
      <c r="C138" t="s">
        <v>35</v>
      </c>
      <c r="D138">
        <v>53</v>
      </c>
      <c r="E138" t="s">
        <v>34</v>
      </c>
    </row>
    <row r="139" spans="1:5" x14ac:dyDescent="0.25">
      <c r="A139">
        <v>138</v>
      </c>
      <c r="B139" t="s">
        <v>32</v>
      </c>
      <c r="C139" t="s">
        <v>33</v>
      </c>
      <c r="D139">
        <v>19</v>
      </c>
      <c r="E139" t="s">
        <v>34</v>
      </c>
    </row>
    <row r="140" spans="1:5" x14ac:dyDescent="0.25">
      <c r="A140">
        <v>139</v>
      </c>
      <c r="B140" t="s">
        <v>32</v>
      </c>
      <c r="C140" t="s">
        <v>35</v>
      </c>
      <c r="D140">
        <v>38</v>
      </c>
      <c r="E140" t="s">
        <v>36</v>
      </c>
    </row>
    <row r="141" spans="1:5" x14ac:dyDescent="0.25">
      <c r="A141">
        <v>140</v>
      </c>
      <c r="B141" t="s">
        <v>32</v>
      </c>
      <c r="C141" t="s">
        <v>33</v>
      </c>
      <c r="D141">
        <v>58</v>
      </c>
      <c r="E141" t="s">
        <v>34</v>
      </c>
    </row>
    <row r="142" spans="1:5" x14ac:dyDescent="0.25">
      <c r="A142">
        <v>141</v>
      </c>
      <c r="B142" t="s">
        <v>32</v>
      </c>
      <c r="C142" t="s">
        <v>35</v>
      </c>
      <c r="D142">
        <v>23</v>
      </c>
      <c r="E142" t="s">
        <v>34</v>
      </c>
    </row>
    <row r="143" spans="1:5" x14ac:dyDescent="0.25">
      <c r="A143">
        <v>142</v>
      </c>
      <c r="B143" t="s">
        <v>32</v>
      </c>
      <c r="C143" t="s">
        <v>33</v>
      </c>
      <c r="D143">
        <v>45</v>
      </c>
      <c r="E143" t="s">
        <v>34</v>
      </c>
    </row>
    <row r="144" spans="1:5" x14ac:dyDescent="0.25">
      <c r="A144">
        <v>143</v>
      </c>
      <c r="B144" t="s">
        <v>32</v>
      </c>
      <c r="C144" t="s">
        <v>35</v>
      </c>
      <c r="D144">
        <v>46</v>
      </c>
      <c r="E144" t="s">
        <v>36</v>
      </c>
    </row>
    <row r="145" spans="1:5" x14ac:dyDescent="0.25">
      <c r="A145">
        <v>144</v>
      </c>
      <c r="B145" t="s">
        <v>32</v>
      </c>
      <c r="C145" t="s">
        <v>35</v>
      </c>
      <c r="D145">
        <v>25</v>
      </c>
      <c r="E145" t="s">
        <v>34</v>
      </c>
    </row>
    <row r="146" spans="1:5" x14ac:dyDescent="0.25">
      <c r="A146">
        <v>145</v>
      </c>
      <c r="B146" t="s">
        <v>32</v>
      </c>
      <c r="C146" t="s">
        <v>33</v>
      </c>
      <c r="D146">
        <v>25</v>
      </c>
      <c r="E146" t="s">
        <v>34</v>
      </c>
    </row>
    <row r="147" spans="1:5" x14ac:dyDescent="0.25">
      <c r="A147">
        <v>146</v>
      </c>
      <c r="B147" t="s">
        <v>32</v>
      </c>
      <c r="C147" t="s">
        <v>35</v>
      </c>
      <c r="D147">
        <v>48</v>
      </c>
      <c r="E147" t="s">
        <v>34</v>
      </c>
    </row>
    <row r="148" spans="1:5" x14ac:dyDescent="0.25">
      <c r="A148">
        <v>147</v>
      </c>
      <c r="B148" t="s">
        <v>32</v>
      </c>
      <c r="C148" t="s">
        <v>33</v>
      </c>
      <c r="D148">
        <v>49</v>
      </c>
      <c r="E148" t="s">
        <v>34</v>
      </c>
    </row>
    <row r="149" spans="1:5" x14ac:dyDescent="0.25">
      <c r="A149">
        <v>148</v>
      </c>
      <c r="B149" t="s">
        <v>32</v>
      </c>
      <c r="C149" t="s">
        <v>35</v>
      </c>
      <c r="E149" t="s">
        <v>36</v>
      </c>
    </row>
    <row r="150" spans="1:5" x14ac:dyDescent="0.25">
      <c r="A150">
        <v>149</v>
      </c>
      <c r="B150" t="s">
        <v>32</v>
      </c>
      <c r="C150" t="s">
        <v>35</v>
      </c>
      <c r="D150">
        <v>45</v>
      </c>
      <c r="E150" t="s">
        <v>36</v>
      </c>
    </row>
    <row r="151" spans="1:5" x14ac:dyDescent="0.25">
      <c r="A151">
        <v>150</v>
      </c>
      <c r="B151" t="s">
        <v>32</v>
      </c>
      <c r="C151" t="s">
        <v>33</v>
      </c>
      <c r="D151">
        <v>35</v>
      </c>
      <c r="E151" t="s">
        <v>34</v>
      </c>
    </row>
    <row r="152" spans="1:5" x14ac:dyDescent="0.25">
      <c r="A152">
        <v>151</v>
      </c>
      <c r="B152" t="s">
        <v>32</v>
      </c>
      <c r="C152" t="s">
        <v>35</v>
      </c>
      <c r="D152">
        <v>40</v>
      </c>
      <c r="E152" t="s">
        <v>36</v>
      </c>
    </row>
    <row r="153" spans="1:5" x14ac:dyDescent="0.25">
      <c r="A153">
        <v>152</v>
      </c>
      <c r="B153" t="s">
        <v>32</v>
      </c>
      <c r="C153" t="s">
        <v>35</v>
      </c>
      <c r="D153">
        <v>27</v>
      </c>
      <c r="E153" t="s">
        <v>34</v>
      </c>
    </row>
    <row r="154" spans="1:5" x14ac:dyDescent="0.25">
      <c r="A154">
        <v>153</v>
      </c>
      <c r="B154" t="s">
        <v>32</v>
      </c>
      <c r="C154" t="s">
        <v>35</v>
      </c>
      <c r="E154" t="s">
        <v>34</v>
      </c>
    </row>
    <row r="155" spans="1:5" x14ac:dyDescent="0.25">
      <c r="A155">
        <v>154</v>
      </c>
      <c r="B155" t="s">
        <v>32</v>
      </c>
      <c r="C155" t="s">
        <v>33</v>
      </c>
      <c r="D155">
        <v>24</v>
      </c>
      <c r="E155" t="s">
        <v>34</v>
      </c>
    </row>
    <row r="156" spans="1:5" x14ac:dyDescent="0.25">
      <c r="A156">
        <v>155</v>
      </c>
      <c r="B156" t="s">
        <v>32</v>
      </c>
      <c r="C156" t="s">
        <v>35</v>
      </c>
      <c r="D156">
        <v>55</v>
      </c>
      <c r="E156" t="s">
        <v>36</v>
      </c>
    </row>
    <row r="157" spans="1:5" x14ac:dyDescent="0.25">
      <c r="A157">
        <v>156</v>
      </c>
      <c r="B157" t="s">
        <v>32</v>
      </c>
      <c r="C157" t="s">
        <v>33</v>
      </c>
      <c r="D157">
        <v>52</v>
      </c>
      <c r="E157" t="s">
        <v>34</v>
      </c>
    </row>
    <row r="158" spans="1:5" x14ac:dyDescent="0.25">
      <c r="A158">
        <v>157</v>
      </c>
      <c r="B158" t="s">
        <v>32</v>
      </c>
      <c r="C158" t="s">
        <v>35</v>
      </c>
      <c r="D158">
        <v>42</v>
      </c>
      <c r="E158" t="s">
        <v>36</v>
      </c>
    </row>
    <row r="159" spans="1:5" x14ac:dyDescent="0.25">
      <c r="A159">
        <v>158</v>
      </c>
      <c r="B159" t="s">
        <v>32</v>
      </c>
      <c r="C159" t="s">
        <v>35</v>
      </c>
      <c r="E159" t="s">
        <v>36</v>
      </c>
    </row>
    <row r="160" spans="1:5" x14ac:dyDescent="0.25">
      <c r="A160">
        <v>159</v>
      </c>
      <c r="B160" t="s">
        <v>32</v>
      </c>
      <c r="C160" t="s">
        <v>35</v>
      </c>
      <c r="D160">
        <v>55</v>
      </c>
      <c r="E160" t="s">
        <v>36</v>
      </c>
    </row>
    <row r="161" spans="1:5" x14ac:dyDescent="0.25">
      <c r="A161">
        <v>160</v>
      </c>
      <c r="B161" t="s">
        <v>32</v>
      </c>
      <c r="C161" t="s">
        <v>33</v>
      </c>
      <c r="D161">
        <v>16</v>
      </c>
      <c r="E161" t="s">
        <v>34</v>
      </c>
    </row>
    <row r="162" spans="1:5" x14ac:dyDescent="0.25">
      <c r="A162">
        <v>161</v>
      </c>
      <c r="B162" t="s">
        <v>32</v>
      </c>
      <c r="C162" t="s">
        <v>33</v>
      </c>
      <c r="D162">
        <v>44</v>
      </c>
      <c r="E162" t="s">
        <v>34</v>
      </c>
    </row>
    <row r="163" spans="1:5" x14ac:dyDescent="0.25">
      <c r="A163">
        <v>162</v>
      </c>
      <c r="B163" t="s">
        <v>32</v>
      </c>
      <c r="C163" t="s">
        <v>33</v>
      </c>
      <c r="D163">
        <v>51</v>
      </c>
      <c r="E163" t="s">
        <v>34</v>
      </c>
    </row>
    <row r="164" spans="1:5" x14ac:dyDescent="0.25">
      <c r="A164">
        <v>163</v>
      </c>
      <c r="B164" t="s">
        <v>32</v>
      </c>
      <c r="C164" t="s">
        <v>35</v>
      </c>
      <c r="D164">
        <v>42</v>
      </c>
      <c r="E164" t="s">
        <v>36</v>
      </c>
    </row>
    <row r="165" spans="1:5" x14ac:dyDescent="0.25">
      <c r="A165">
        <v>164</v>
      </c>
      <c r="B165" t="s">
        <v>32</v>
      </c>
      <c r="C165" t="s">
        <v>33</v>
      </c>
      <c r="D165">
        <v>35</v>
      </c>
      <c r="E165" t="s">
        <v>34</v>
      </c>
    </row>
    <row r="166" spans="1:5" x14ac:dyDescent="0.25">
      <c r="A166">
        <v>165</v>
      </c>
      <c r="B166" t="s">
        <v>32</v>
      </c>
      <c r="C166" t="s">
        <v>35</v>
      </c>
      <c r="D166">
        <v>35</v>
      </c>
      <c r="E166" t="s">
        <v>34</v>
      </c>
    </row>
    <row r="167" spans="1:5" x14ac:dyDescent="0.25">
      <c r="A167">
        <v>166</v>
      </c>
      <c r="B167" t="s">
        <v>32</v>
      </c>
      <c r="C167" t="s">
        <v>35</v>
      </c>
      <c r="D167">
        <v>38</v>
      </c>
      <c r="E167" t="s">
        <v>34</v>
      </c>
    </row>
    <row r="168" spans="1:5" x14ac:dyDescent="0.25">
      <c r="A168">
        <v>167</v>
      </c>
      <c r="B168" t="s">
        <v>32</v>
      </c>
      <c r="C168" t="s">
        <v>35</v>
      </c>
      <c r="E168" t="s">
        <v>36</v>
      </c>
    </row>
    <row r="169" spans="1:5" x14ac:dyDescent="0.25">
      <c r="A169">
        <v>168</v>
      </c>
      <c r="B169" t="s">
        <v>32</v>
      </c>
      <c r="C169" t="s">
        <v>33</v>
      </c>
      <c r="D169">
        <v>35</v>
      </c>
      <c r="E169" t="s">
        <v>34</v>
      </c>
    </row>
    <row r="170" spans="1:5" x14ac:dyDescent="0.25">
      <c r="A170">
        <v>169</v>
      </c>
      <c r="B170" t="s">
        <v>32</v>
      </c>
      <c r="C170" t="s">
        <v>33</v>
      </c>
      <c r="D170">
        <v>38</v>
      </c>
      <c r="E170" t="s">
        <v>34</v>
      </c>
    </row>
    <row r="171" spans="1:5" x14ac:dyDescent="0.25">
      <c r="A171">
        <v>170</v>
      </c>
      <c r="B171" t="s">
        <v>32</v>
      </c>
      <c r="C171" t="s">
        <v>33</v>
      </c>
      <c r="D171">
        <v>50</v>
      </c>
      <c r="E171" t="s">
        <v>36</v>
      </c>
    </row>
    <row r="172" spans="1:5" x14ac:dyDescent="0.25">
      <c r="A172">
        <v>171</v>
      </c>
      <c r="B172" t="s">
        <v>32</v>
      </c>
      <c r="C172" t="s">
        <v>35</v>
      </c>
      <c r="D172">
        <v>49</v>
      </c>
      <c r="E172" t="s">
        <v>34</v>
      </c>
    </row>
    <row r="173" spans="1:5" x14ac:dyDescent="0.25">
      <c r="A173">
        <v>172</v>
      </c>
      <c r="B173" t="s">
        <v>32</v>
      </c>
      <c r="C173" t="s">
        <v>35</v>
      </c>
      <c r="D173">
        <v>46</v>
      </c>
      <c r="E173" t="s">
        <v>36</v>
      </c>
    </row>
    <row r="174" spans="1:5" x14ac:dyDescent="0.25">
      <c r="A174">
        <v>173</v>
      </c>
      <c r="B174" t="s">
        <v>32</v>
      </c>
      <c r="C174" t="s">
        <v>35</v>
      </c>
      <c r="D174">
        <v>50</v>
      </c>
      <c r="E174" t="s">
        <v>36</v>
      </c>
    </row>
    <row r="175" spans="1:5" x14ac:dyDescent="0.25">
      <c r="A175">
        <v>174</v>
      </c>
      <c r="B175" t="s">
        <v>32</v>
      </c>
      <c r="C175" t="s">
        <v>35</v>
      </c>
      <c r="D175">
        <v>32.5</v>
      </c>
      <c r="E175" t="s">
        <v>36</v>
      </c>
    </row>
    <row r="176" spans="1:5" x14ac:dyDescent="0.25">
      <c r="A176">
        <v>175</v>
      </c>
      <c r="B176" t="s">
        <v>32</v>
      </c>
      <c r="C176" t="s">
        <v>35</v>
      </c>
      <c r="D176">
        <v>58</v>
      </c>
      <c r="E176" t="s">
        <v>36</v>
      </c>
    </row>
    <row r="177" spans="1:5" x14ac:dyDescent="0.25">
      <c r="A177">
        <v>176</v>
      </c>
      <c r="B177" t="s">
        <v>32</v>
      </c>
      <c r="C177" t="s">
        <v>35</v>
      </c>
      <c r="D177">
        <v>41</v>
      </c>
      <c r="E177" t="s">
        <v>36</v>
      </c>
    </row>
    <row r="178" spans="1:5" x14ac:dyDescent="0.25">
      <c r="A178">
        <v>177</v>
      </c>
      <c r="B178" t="s">
        <v>32</v>
      </c>
      <c r="C178" t="s">
        <v>33</v>
      </c>
      <c r="E178" t="s">
        <v>34</v>
      </c>
    </row>
    <row r="179" spans="1:5" x14ac:dyDescent="0.25">
      <c r="A179">
        <v>178</v>
      </c>
      <c r="B179" t="s">
        <v>32</v>
      </c>
      <c r="C179" t="s">
        <v>35</v>
      </c>
      <c r="D179">
        <v>42</v>
      </c>
      <c r="E179" t="s">
        <v>34</v>
      </c>
    </row>
    <row r="180" spans="1:5" x14ac:dyDescent="0.25">
      <c r="A180">
        <v>179</v>
      </c>
      <c r="B180" t="s">
        <v>32</v>
      </c>
      <c r="C180" t="s">
        <v>33</v>
      </c>
      <c r="D180">
        <v>45</v>
      </c>
      <c r="E180" t="s">
        <v>34</v>
      </c>
    </row>
    <row r="181" spans="1:5" x14ac:dyDescent="0.25">
      <c r="A181">
        <v>180</v>
      </c>
      <c r="B181" t="s">
        <v>32</v>
      </c>
      <c r="C181" t="s">
        <v>35</v>
      </c>
      <c r="E181" t="s">
        <v>36</v>
      </c>
    </row>
    <row r="182" spans="1:5" x14ac:dyDescent="0.25">
      <c r="A182">
        <v>181</v>
      </c>
      <c r="B182" t="s">
        <v>32</v>
      </c>
      <c r="C182" t="s">
        <v>33</v>
      </c>
      <c r="D182">
        <v>39</v>
      </c>
      <c r="E182" t="s">
        <v>34</v>
      </c>
    </row>
    <row r="183" spans="1:5" x14ac:dyDescent="0.25">
      <c r="A183">
        <v>182</v>
      </c>
      <c r="B183" t="s">
        <v>32</v>
      </c>
      <c r="C183" t="s">
        <v>33</v>
      </c>
      <c r="D183">
        <v>49</v>
      </c>
      <c r="E183" t="s">
        <v>34</v>
      </c>
    </row>
    <row r="184" spans="1:5" x14ac:dyDescent="0.25">
      <c r="A184">
        <v>183</v>
      </c>
      <c r="B184" t="s">
        <v>32</v>
      </c>
      <c r="C184" t="s">
        <v>33</v>
      </c>
      <c r="D184">
        <v>30</v>
      </c>
      <c r="E184" t="s">
        <v>34</v>
      </c>
    </row>
    <row r="185" spans="1:5" x14ac:dyDescent="0.25">
      <c r="A185">
        <v>184</v>
      </c>
      <c r="B185" t="s">
        <v>32</v>
      </c>
      <c r="C185" t="s">
        <v>35</v>
      </c>
      <c r="D185">
        <v>35</v>
      </c>
      <c r="E185" t="s">
        <v>34</v>
      </c>
    </row>
    <row r="186" spans="1:5" x14ac:dyDescent="0.25">
      <c r="A186">
        <v>185</v>
      </c>
      <c r="B186" t="s">
        <v>32</v>
      </c>
      <c r="C186" t="s">
        <v>35</v>
      </c>
      <c r="E186" t="s">
        <v>36</v>
      </c>
    </row>
    <row r="187" spans="1:5" x14ac:dyDescent="0.25">
      <c r="A187">
        <v>186</v>
      </c>
      <c r="B187" t="s">
        <v>32</v>
      </c>
      <c r="C187" t="s">
        <v>35</v>
      </c>
      <c r="D187">
        <v>42</v>
      </c>
      <c r="E187" t="s">
        <v>36</v>
      </c>
    </row>
    <row r="188" spans="1:5" x14ac:dyDescent="0.25">
      <c r="A188">
        <v>187</v>
      </c>
      <c r="B188" t="s">
        <v>32</v>
      </c>
      <c r="C188" t="s">
        <v>33</v>
      </c>
      <c r="D188">
        <v>55</v>
      </c>
      <c r="E188" t="s">
        <v>34</v>
      </c>
    </row>
    <row r="189" spans="1:5" x14ac:dyDescent="0.25">
      <c r="A189">
        <v>188</v>
      </c>
      <c r="B189" t="s">
        <v>32</v>
      </c>
      <c r="C189" t="s">
        <v>33</v>
      </c>
      <c r="D189">
        <v>16</v>
      </c>
      <c r="E189" t="s">
        <v>34</v>
      </c>
    </row>
    <row r="190" spans="1:5" x14ac:dyDescent="0.25">
      <c r="A190">
        <v>189</v>
      </c>
      <c r="B190" t="s">
        <v>32</v>
      </c>
      <c r="C190" t="s">
        <v>33</v>
      </c>
      <c r="D190">
        <v>51</v>
      </c>
      <c r="E190" t="s">
        <v>34</v>
      </c>
    </row>
    <row r="191" spans="1:5" x14ac:dyDescent="0.25">
      <c r="A191">
        <v>190</v>
      </c>
      <c r="B191" t="s">
        <v>32</v>
      </c>
      <c r="C191" t="s">
        <v>35</v>
      </c>
      <c r="D191">
        <v>29</v>
      </c>
      <c r="E191" t="s">
        <v>36</v>
      </c>
    </row>
    <row r="192" spans="1:5" x14ac:dyDescent="0.25">
      <c r="A192">
        <v>191</v>
      </c>
      <c r="B192" t="s">
        <v>32</v>
      </c>
      <c r="C192" t="s">
        <v>33</v>
      </c>
      <c r="D192">
        <v>21</v>
      </c>
      <c r="E192" t="s">
        <v>34</v>
      </c>
    </row>
    <row r="193" spans="1:5" x14ac:dyDescent="0.25">
      <c r="A193">
        <v>192</v>
      </c>
      <c r="B193" t="s">
        <v>32</v>
      </c>
      <c r="C193" t="s">
        <v>35</v>
      </c>
      <c r="D193">
        <v>30</v>
      </c>
      <c r="E193" t="s">
        <v>36</v>
      </c>
    </row>
    <row r="194" spans="1:5" x14ac:dyDescent="0.25">
      <c r="A194">
        <v>193</v>
      </c>
      <c r="B194" t="s">
        <v>32</v>
      </c>
      <c r="C194" t="s">
        <v>33</v>
      </c>
      <c r="D194">
        <v>58</v>
      </c>
      <c r="E194" t="s">
        <v>34</v>
      </c>
    </row>
    <row r="195" spans="1:5" x14ac:dyDescent="0.25">
      <c r="A195">
        <v>194</v>
      </c>
      <c r="B195" t="s">
        <v>32</v>
      </c>
      <c r="C195" t="s">
        <v>33</v>
      </c>
      <c r="D195">
        <v>15</v>
      </c>
      <c r="E195" t="s">
        <v>34</v>
      </c>
    </row>
    <row r="196" spans="1:5" x14ac:dyDescent="0.25">
      <c r="A196">
        <v>195</v>
      </c>
      <c r="B196" t="s">
        <v>32</v>
      </c>
      <c r="C196" t="s">
        <v>35</v>
      </c>
      <c r="D196">
        <v>30</v>
      </c>
      <c r="E196" t="s">
        <v>36</v>
      </c>
    </row>
    <row r="197" spans="1:5" x14ac:dyDescent="0.25">
      <c r="A197">
        <v>196</v>
      </c>
      <c r="B197" t="s">
        <v>32</v>
      </c>
      <c r="C197" t="s">
        <v>33</v>
      </c>
      <c r="D197">
        <v>16</v>
      </c>
      <c r="E197" t="s">
        <v>34</v>
      </c>
    </row>
    <row r="198" spans="1:5" x14ac:dyDescent="0.25">
      <c r="A198">
        <v>197</v>
      </c>
      <c r="B198" t="s">
        <v>32</v>
      </c>
      <c r="C198" t="s">
        <v>35</v>
      </c>
      <c r="E198" t="s">
        <v>34</v>
      </c>
    </row>
    <row r="199" spans="1:5" x14ac:dyDescent="0.25">
      <c r="A199">
        <v>198</v>
      </c>
      <c r="B199" t="s">
        <v>32</v>
      </c>
      <c r="C199" t="s">
        <v>35</v>
      </c>
      <c r="D199">
        <v>19</v>
      </c>
      <c r="E199" t="s">
        <v>36</v>
      </c>
    </row>
    <row r="200" spans="1:5" x14ac:dyDescent="0.25">
      <c r="A200">
        <v>199</v>
      </c>
      <c r="B200" t="s">
        <v>32</v>
      </c>
      <c r="C200" t="s">
        <v>33</v>
      </c>
      <c r="D200">
        <v>18</v>
      </c>
      <c r="E200" t="s">
        <v>34</v>
      </c>
    </row>
    <row r="201" spans="1:5" x14ac:dyDescent="0.25">
      <c r="A201">
        <v>200</v>
      </c>
      <c r="B201" t="s">
        <v>32</v>
      </c>
      <c r="C201" t="s">
        <v>33</v>
      </c>
      <c r="D201">
        <v>24</v>
      </c>
      <c r="E201" t="s">
        <v>34</v>
      </c>
    </row>
    <row r="202" spans="1:5" x14ac:dyDescent="0.25">
      <c r="A202">
        <v>201</v>
      </c>
      <c r="B202" t="s">
        <v>32</v>
      </c>
      <c r="C202" t="s">
        <v>35</v>
      </c>
      <c r="D202">
        <v>46</v>
      </c>
      <c r="E202" t="s">
        <v>36</v>
      </c>
    </row>
    <row r="203" spans="1:5" x14ac:dyDescent="0.25">
      <c r="A203">
        <v>202</v>
      </c>
      <c r="B203" t="s">
        <v>32</v>
      </c>
      <c r="C203" t="s">
        <v>35</v>
      </c>
      <c r="D203">
        <v>54</v>
      </c>
      <c r="E203" t="s">
        <v>36</v>
      </c>
    </row>
    <row r="204" spans="1:5" x14ac:dyDescent="0.25">
      <c r="A204">
        <v>203</v>
      </c>
      <c r="B204" t="s">
        <v>32</v>
      </c>
      <c r="C204" t="s">
        <v>35</v>
      </c>
      <c r="D204">
        <v>36</v>
      </c>
      <c r="E204" t="s">
        <v>34</v>
      </c>
    </row>
    <row r="205" spans="1:5" x14ac:dyDescent="0.25">
      <c r="A205">
        <v>204</v>
      </c>
      <c r="B205" t="s">
        <v>32</v>
      </c>
      <c r="C205" t="s">
        <v>35</v>
      </c>
      <c r="D205">
        <v>28</v>
      </c>
      <c r="E205" t="s">
        <v>36</v>
      </c>
    </row>
    <row r="206" spans="1:5" x14ac:dyDescent="0.25">
      <c r="A206">
        <v>205</v>
      </c>
      <c r="B206" t="s">
        <v>32</v>
      </c>
      <c r="C206" t="s">
        <v>33</v>
      </c>
      <c r="E206" t="s">
        <v>34</v>
      </c>
    </row>
    <row r="207" spans="1:5" x14ac:dyDescent="0.25">
      <c r="A207">
        <v>206</v>
      </c>
      <c r="B207" t="s">
        <v>32</v>
      </c>
      <c r="C207" t="s">
        <v>35</v>
      </c>
      <c r="D207">
        <v>65</v>
      </c>
      <c r="E207" t="s">
        <v>36</v>
      </c>
    </row>
    <row r="208" spans="1:5" x14ac:dyDescent="0.25">
      <c r="A208">
        <v>207</v>
      </c>
      <c r="B208" t="s">
        <v>32</v>
      </c>
      <c r="C208" t="s">
        <v>35</v>
      </c>
      <c r="D208">
        <v>44</v>
      </c>
      <c r="E208" t="s">
        <v>36</v>
      </c>
    </row>
    <row r="209" spans="1:5" x14ac:dyDescent="0.25">
      <c r="A209">
        <v>208</v>
      </c>
      <c r="B209" t="s">
        <v>32</v>
      </c>
      <c r="C209" t="s">
        <v>33</v>
      </c>
      <c r="D209">
        <v>33</v>
      </c>
      <c r="E209" t="s">
        <v>34</v>
      </c>
    </row>
    <row r="210" spans="1:5" x14ac:dyDescent="0.25">
      <c r="A210">
        <v>209</v>
      </c>
      <c r="B210" t="s">
        <v>32</v>
      </c>
      <c r="C210" t="s">
        <v>33</v>
      </c>
      <c r="D210">
        <v>37</v>
      </c>
      <c r="E210" t="s">
        <v>34</v>
      </c>
    </row>
    <row r="211" spans="1:5" x14ac:dyDescent="0.25">
      <c r="A211">
        <v>210</v>
      </c>
      <c r="B211" t="s">
        <v>32</v>
      </c>
      <c r="C211" t="s">
        <v>35</v>
      </c>
      <c r="D211">
        <v>30</v>
      </c>
      <c r="E211" t="s">
        <v>34</v>
      </c>
    </row>
    <row r="212" spans="1:5" x14ac:dyDescent="0.25">
      <c r="A212">
        <v>211</v>
      </c>
      <c r="B212" t="s">
        <v>32</v>
      </c>
      <c r="C212" t="s">
        <v>35</v>
      </c>
      <c r="D212">
        <v>55</v>
      </c>
      <c r="E212" t="s">
        <v>36</v>
      </c>
    </row>
    <row r="213" spans="1:5" x14ac:dyDescent="0.25">
      <c r="A213">
        <v>212</v>
      </c>
      <c r="B213" t="s">
        <v>32</v>
      </c>
      <c r="C213" t="s">
        <v>35</v>
      </c>
      <c r="D213">
        <v>47</v>
      </c>
      <c r="E213" t="s">
        <v>36</v>
      </c>
    </row>
    <row r="214" spans="1:5" x14ac:dyDescent="0.25">
      <c r="A214">
        <v>213</v>
      </c>
      <c r="B214" t="s">
        <v>32</v>
      </c>
      <c r="C214" t="s">
        <v>35</v>
      </c>
      <c r="D214">
        <v>37</v>
      </c>
      <c r="E214" t="s">
        <v>36</v>
      </c>
    </row>
    <row r="215" spans="1:5" x14ac:dyDescent="0.25">
      <c r="A215">
        <v>214</v>
      </c>
      <c r="B215" t="s">
        <v>32</v>
      </c>
      <c r="C215" t="s">
        <v>33</v>
      </c>
      <c r="D215">
        <v>31</v>
      </c>
      <c r="E215" t="s">
        <v>34</v>
      </c>
    </row>
    <row r="216" spans="1:5" x14ac:dyDescent="0.25">
      <c r="A216">
        <v>215</v>
      </c>
      <c r="B216" t="s">
        <v>32</v>
      </c>
      <c r="C216" t="s">
        <v>33</v>
      </c>
      <c r="D216">
        <v>23</v>
      </c>
      <c r="E216" t="s">
        <v>34</v>
      </c>
    </row>
    <row r="217" spans="1:5" x14ac:dyDescent="0.25">
      <c r="A217">
        <v>216</v>
      </c>
      <c r="B217" t="s">
        <v>32</v>
      </c>
      <c r="C217" t="s">
        <v>35</v>
      </c>
      <c r="D217">
        <v>58</v>
      </c>
      <c r="E217" t="s">
        <v>36</v>
      </c>
    </row>
    <row r="218" spans="1:5" x14ac:dyDescent="0.25">
      <c r="A218">
        <v>217</v>
      </c>
      <c r="B218" t="s">
        <v>32</v>
      </c>
      <c r="C218" t="s">
        <v>33</v>
      </c>
      <c r="D218">
        <v>19</v>
      </c>
      <c r="E218" t="s">
        <v>34</v>
      </c>
    </row>
    <row r="219" spans="1:5" x14ac:dyDescent="0.25">
      <c r="A219">
        <v>218</v>
      </c>
      <c r="B219" t="s">
        <v>32</v>
      </c>
      <c r="C219" t="s">
        <v>35</v>
      </c>
      <c r="D219">
        <v>64</v>
      </c>
      <c r="E219" t="s">
        <v>36</v>
      </c>
    </row>
    <row r="220" spans="1:5" x14ac:dyDescent="0.25">
      <c r="A220">
        <v>219</v>
      </c>
      <c r="B220" t="s">
        <v>32</v>
      </c>
      <c r="C220" t="s">
        <v>33</v>
      </c>
      <c r="D220">
        <v>39</v>
      </c>
      <c r="E220" t="s">
        <v>34</v>
      </c>
    </row>
    <row r="221" spans="1:5" x14ac:dyDescent="0.25">
      <c r="A221">
        <v>220</v>
      </c>
      <c r="B221" t="s">
        <v>32</v>
      </c>
      <c r="C221" t="s">
        <v>35</v>
      </c>
      <c r="E221" t="s">
        <v>34</v>
      </c>
    </row>
    <row r="222" spans="1:5" x14ac:dyDescent="0.25">
      <c r="A222">
        <v>221</v>
      </c>
      <c r="B222" t="s">
        <v>32</v>
      </c>
      <c r="C222" t="s">
        <v>33</v>
      </c>
      <c r="D222">
        <v>22</v>
      </c>
      <c r="E222" t="s">
        <v>34</v>
      </c>
    </row>
    <row r="223" spans="1:5" x14ac:dyDescent="0.25">
      <c r="A223">
        <v>222</v>
      </c>
      <c r="B223" t="s">
        <v>32</v>
      </c>
      <c r="C223" t="s">
        <v>35</v>
      </c>
      <c r="D223">
        <v>65</v>
      </c>
      <c r="E223" t="s">
        <v>36</v>
      </c>
    </row>
    <row r="224" spans="1:5" x14ac:dyDescent="0.25">
      <c r="A224">
        <v>223</v>
      </c>
      <c r="B224" t="s">
        <v>32</v>
      </c>
      <c r="C224" t="s">
        <v>35</v>
      </c>
      <c r="D224">
        <v>28.5</v>
      </c>
      <c r="E224" t="s">
        <v>36</v>
      </c>
    </row>
    <row r="225" spans="1:5" x14ac:dyDescent="0.25">
      <c r="A225">
        <v>224</v>
      </c>
      <c r="B225" t="s">
        <v>32</v>
      </c>
      <c r="C225" t="s">
        <v>35</v>
      </c>
      <c r="E225" t="s">
        <v>36</v>
      </c>
    </row>
    <row r="226" spans="1:5" x14ac:dyDescent="0.25">
      <c r="A226">
        <v>225</v>
      </c>
      <c r="B226" t="s">
        <v>32</v>
      </c>
      <c r="C226" t="s">
        <v>35</v>
      </c>
      <c r="D226">
        <v>45.5</v>
      </c>
      <c r="E226" t="s">
        <v>36</v>
      </c>
    </row>
    <row r="227" spans="1:5" x14ac:dyDescent="0.25">
      <c r="A227">
        <v>226</v>
      </c>
      <c r="B227" t="s">
        <v>32</v>
      </c>
      <c r="C227" t="s">
        <v>35</v>
      </c>
      <c r="D227">
        <v>23</v>
      </c>
      <c r="E227" t="s">
        <v>36</v>
      </c>
    </row>
    <row r="228" spans="1:5" x14ac:dyDescent="0.25">
      <c r="A228">
        <v>227</v>
      </c>
      <c r="B228" t="s">
        <v>32</v>
      </c>
      <c r="C228" t="s">
        <v>35</v>
      </c>
      <c r="D228">
        <v>29</v>
      </c>
      <c r="E228" t="s">
        <v>36</v>
      </c>
    </row>
    <row r="229" spans="1:5" x14ac:dyDescent="0.25">
      <c r="A229">
        <v>228</v>
      </c>
      <c r="B229" t="s">
        <v>32</v>
      </c>
      <c r="C229" t="s">
        <v>33</v>
      </c>
      <c r="D229">
        <v>22</v>
      </c>
      <c r="E229" t="s">
        <v>34</v>
      </c>
    </row>
    <row r="230" spans="1:5" x14ac:dyDescent="0.25">
      <c r="A230">
        <v>229</v>
      </c>
      <c r="B230" t="s">
        <v>32</v>
      </c>
      <c r="C230" t="s">
        <v>35</v>
      </c>
      <c r="D230">
        <v>18</v>
      </c>
      <c r="E230" t="s">
        <v>36</v>
      </c>
    </row>
    <row r="231" spans="1:5" x14ac:dyDescent="0.25">
      <c r="A231">
        <v>230</v>
      </c>
      <c r="B231" t="s">
        <v>32</v>
      </c>
      <c r="C231" t="s">
        <v>33</v>
      </c>
      <c r="D231">
        <v>17</v>
      </c>
      <c r="E231" t="s">
        <v>34</v>
      </c>
    </row>
    <row r="232" spans="1:5" x14ac:dyDescent="0.25">
      <c r="A232">
        <v>231</v>
      </c>
      <c r="B232" t="s">
        <v>32</v>
      </c>
      <c r="C232" t="s">
        <v>33</v>
      </c>
      <c r="D232">
        <v>30</v>
      </c>
      <c r="E232" t="s">
        <v>34</v>
      </c>
    </row>
    <row r="233" spans="1:5" x14ac:dyDescent="0.25">
      <c r="A233">
        <v>232</v>
      </c>
      <c r="B233" t="s">
        <v>32</v>
      </c>
      <c r="C233" t="s">
        <v>35</v>
      </c>
      <c r="D233">
        <v>52</v>
      </c>
      <c r="E233" t="s">
        <v>34</v>
      </c>
    </row>
    <row r="234" spans="1:5" x14ac:dyDescent="0.25">
      <c r="A234">
        <v>233</v>
      </c>
      <c r="B234" t="s">
        <v>32</v>
      </c>
      <c r="C234" t="s">
        <v>35</v>
      </c>
      <c r="D234">
        <v>47</v>
      </c>
      <c r="E234" t="s">
        <v>36</v>
      </c>
    </row>
    <row r="235" spans="1:5" x14ac:dyDescent="0.25">
      <c r="A235">
        <v>234</v>
      </c>
      <c r="B235" t="s">
        <v>32</v>
      </c>
      <c r="C235" t="s">
        <v>33</v>
      </c>
      <c r="D235">
        <v>56</v>
      </c>
      <c r="E235" t="s">
        <v>34</v>
      </c>
    </row>
    <row r="236" spans="1:5" x14ac:dyDescent="0.25">
      <c r="A236">
        <v>235</v>
      </c>
      <c r="B236" t="s">
        <v>32</v>
      </c>
      <c r="C236" t="s">
        <v>35</v>
      </c>
      <c r="D236">
        <v>38</v>
      </c>
      <c r="E236" t="s">
        <v>36</v>
      </c>
    </row>
    <row r="237" spans="1:5" x14ac:dyDescent="0.25">
      <c r="A237">
        <v>236</v>
      </c>
      <c r="B237" t="s">
        <v>32</v>
      </c>
      <c r="C237" t="s">
        <v>35</v>
      </c>
      <c r="E237" t="s">
        <v>34</v>
      </c>
    </row>
    <row r="238" spans="1:5" x14ac:dyDescent="0.25">
      <c r="A238">
        <v>237</v>
      </c>
      <c r="B238" t="s">
        <v>32</v>
      </c>
      <c r="C238" t="s">
        <v>35</v>
      </c>
      <c r="D238">
        <v>22</v>
      </c>
      <c r="E238" t="s">
        <v>36</v>
      </c>
    </row>
    <row r="239" spans="1:5" x14ac:dyDescent="0.25">
      <c r="A239">
        <v>238</v>
      </c>
      <c r="B239" t="s">
        <v>32</v>
      </c>
      <c r="C239" t="s">
        <v>35</v>
      </c>
      <c r="E239" t="s">
        <v>36</v>
      </c>
    </row>
    <row r="240" spans="1:5" x14ac:dyDescent="0.25">
      <c r="A240">
        <v>239</v>
      </c>
      <c r="B240" t="s">
        <v>32</v>
      </c>
      <c r="C240" t="s">
        <v>33</v>
      </c>
      <c r="D240">
        <v>43</v>
      </c>
      <c r="E240" t="s">
        <v>34</v>
      </c>
    </row>
    <row r="241" spans="1:5" x14ac:dyDescent="0.25">
      <c r="A241">
        <v>240</v>
      </c>
      <c r="B241" t="s">
        <v>32</v>
      </c>
      <c r="C241" t="s">
        <v>35</v>
      </c>
      <c r="D241">
        <v>31</v>
      </c>
      <c r="E241" t="s">
        <v>36</v>
      </c>
    </row>
    <row r="242" spans="1:5" x14ac:dyDescent="0.25">
      <c r="A242">
        <v>241</v>
      </c>
      <c r="B242" t="s">
        <v>32</v>
      </c>
      <c r="C242" t="s">
        <v>35</v>
      </c>
      <c r="D242">
        <v>45</v>
      </c>
      <c r="E242" t="s">
        <v>34</v>
      </c>
    </row>
    <row r="243" spans="1:5" x14ac:dyDescent="0.25">
      <c r="A243">
        <v>242</v>
      </c>
      <c r="B243" t="s">
        <v>32</v>
      </c>
      <c r="C243" t="s">
        <v>35</v>
      </c>
      <c r="E243" t="s">
        <v>36</v>
      </c>
    </row>
    <row r="244" spans="1:5" x14ac:dyDescent="0.25">
      <c r="A244">
        <v>243</v>
      </c>
      <c r="B244" t="s">
        <v>32</v>
      </c>
      <c r="C244" t="s">
        <v>33</v>
      </c>
      <c r="D244">
        <v>33</v>
      </c>
      <c r="E244" t="s">
        <v>34</v>
      </c>
    </row>
    <row r="245" spans="1:5" x14ac:dyDescent="0.25">
      <c r="A245">
        <v>244</v>
      </c>
      <c r="B245" t="s">
        <v>32</v>
      </c>
      <c r="C245" t="s">
        <v>35</v>
      </c>
      <c r="D245">
        <v>46</v>
      </c>
      <c r="E245" t="s">
        <v>36</v>
      </c>
    </row>
    <row r="246" spans="1:5" x14ac:dyDescent="0.25">
      <c r="A246">
        <v>245</v>
      </c>
      <c r="B246" t="s">
        <v>32</v>
      </c>
      <c r="C246" t="s">
        <v>35</v>
      </c>
      <c r="D246">
        <v>36</v>
      </c>
      <c r="E246" t="s">
        <v>36</v>
      </c>
    </row>
    <row r="247" spans="1:5" x14ac:dyDescent="0.25">
      <c r="A247">
        <v>246</v>
      </c>
      <c r="B247" t="s">
        <v>32</v>
      </c>
      <c r="C247" t="s">
        <v>33</v>
      </c>
      <c r="D247">
        <v>33</v>
      </c>
      <c r="E247" t="s">
        <v>34</v>
      </c>
    </row>
    <row r="248" spans="1:5" x14ac:dyDescent="0.25">
      <c r="A248">
        <v>247</v>
      </c>
      <c r="B248" t="s">
        <v>32</v>
      </c>
      <c r="C248" t="s">
        <v>35</v>
      </c>
      <c r="D248">
        <v>55</v>
      </c>
      <c r="E248" t="s">
        <v>36</v>
      </c>
    </row>
    <row r="249" spans="1:5" x14ac:dyDescent="0.25">
      <c r="A249">
        <v>248</v>
      </c>
      <c r="B249" t="s">
        <v>32</v>
      </c>
      <c r="C249" t="s">
        <v>33</v>
      </c>
      <c r="D249">
        <v>54</v>
      </c>
      <c r="E249" t="s">
        <v>34</v>
      </c>
    </row>
    <row r="250" spans="1:5" x14ac:dyDescent="0.25">
      <c r="A250">
        <v>249</v>
      </c>
      <c r="B250" t="s">
        <v>32</v>
      </c>
      <c r="C250" t="s">
        <v>35</v>
      </c>
      <c r="D250">
        <v>33</v>
      </c>
      <c r="E250" t="s">
        <v>36</v>
      </c>
    </row>
    <row r="251" spans="1:5" x14ac:dyDescent="0.25">
      <c r="A251">
        <v>250</v>
      </c>
      <c r="B251" t="s">
        <v>32</v>
      </c>
      <c r="C251" t="s">
        <v>35</v>
      </c>
      <c r="D251">
        <v>13</v>
      </c>
      <c r="E251" t="s">
        <v>34</v>
      </c>
    </row>
    <row r="252" spans="1:5" x14ac:dyDescent="0.25">
      <c r="A252">
        <v>251</v>
      </c>
      <c r="B252" t="s">
        <v>32</v>
      </c>
      <c r="C252" t="s">
        <v>33</v>
      </c>
      <c r="D252">
        <v>18</v>
      </c>
      <c r="E252" t="s">
        <v>34</v>
      </c>
    </row>
    <row r="253" spans="1:5" x14ac:dyDescent="0.25">
      <c r="A253">
        <v>252</v>
      </c>
      <c r="B253" t="s">
        <v>32</v>
      </c>
      <c r="C253" t="s">
        <v>33</v>
      </c>
      <c r="D253">
        <v>21</v>
      </c>
      <c r="E253" t="s">
        <v>34</v>
      </c>
    </row>
    <row r="254" spans="1:5" x14ac:dyDescent="0.25">
      <c r="A254">
        <v>253</v>
      </c>
      <c r="B254" t="s">
        <v>32</v>
      </c>
      <c r="C254" t="s">
        <v>35</v>
      </c>
      <c r="D254">
        <v>61</v>
      </c>
      <c r="E254" t="s">
        <v>36</v>
      </c>
    </row>
    <row r="255" spans="1:5" x14ac:dyDescent="0.25">
      <c r="A255">
        <v>254</v>
      </c>
      <c r="B255" t="s">
        <v>32</v>
      </c>
      <c r="C255" t="s">
        <v>33</v>
      </c>
      <c r="D255">
        <v>48</v>
      </c>
      <c r="E255" t="s">
        <v>34</v>
      </c>
    </row>
    <row r="256" spans="1:5" x14ac:dyDescent="0.25">
      <c r="A256">
        <v>255</v>
      </c>
      <c r="B256" t="s">
        <v>32</v>
      </c>
      <c r="C256" t="s">
        <v>35</v>
      </c>
      <c r="E256" t="s">
        <v>34</v>
      </c>
    </row>
    <row r="257" spans="1:5" x14ac:dyDescent="0.25">
      <c r="A257">
        <v>256</v>
      </c>
      <c r="B257" t="s">
        <v>32</v>
      </c>
      <c r="C257" t="s">
        <v>33</v>
      </c>
      <c r="D257">
        <v>24</v>
      </c>
      <c r="E257" t="s">
        <v>34</v>
      </c>
    </row>
    <row r="258" spans="1:5" x14ac:dyDescent="0.25">
      <c r="A258">
        <v>257</v>
      </c>
      <c r="B258" t="s">
        <v>32</v>
      </c>
      <c r="C258" t="s">
        <v>35</v>
      </c>
      <c r="E258" t="s">
        <v>34</v>
      </c>
    </row>
    <row r="259" spans="1:5" x14ac:dyDescent="0.25">
      <c r="A259">
        <v>258</v>
      </c>
      <c r="B259" t="s">
        <v>32</v>
      </c>
      <c r="C259" t="s">
        <v>33</v>
      </c>
      <c r="D259">
        <v>35</v>
      </c>
      <c r="E259" t="s">
        <v>34</v>
      </c>
    </row>
    <row r="260" spans="1:5" x14ac:dyDescent="0.25">
      <c r="A260">
        <v>259</v>
      </c>
      <c r="B260" t="s">
        <v>32</v>
      </c>
      <c r="C260" t="s">
        <v>33</v>
      </c>
      <c r="D260">
        <v>30</v>
      </c>
      <c r="E260" t="s">
        <v>34</v>
      </c>
    </row>
    <row r="261" spans="1:5" x14ac:dyDescent="0.25">
      <c r="A261">
        <v>260</v>
      </c>
      <c r="B261" t="s">
        <v>32</v>
      </c>
      <c r="C261" t="s">
        <v>35</v>
      </c>
      <c r="D261">
        <v>34</v>
      </c>
      <c r="E261" t="s">
        <v>34</v>
      </c>
    </row>
    <row r="262" spans="1:5" x14ac:dyDescent="0.25">
      <c r="A262">
        <v>261</v>
      </c>
      <c r="B262" t="s">
        <v>32</v>
      </c>
      <c r="C262" t="s">
        <v>33</v>
      </c>
      <c r="D262">
        <v>40</v>
      </c>
      <c r="E262" t="s">
        <v>34</v>
      </c>
    </row>
    <row r="263" spans="1:5" x14ac:dyDescent="0.25">
      <c r="A263">
        <v>262</v>
      </c>
      <c r="B263" t="s">
        <v>32</v>
      </c>
      <c r="C263" t="s">
        <v>35</v>
      </c>
      <c r="D263">
        <v>35</v>
      </c>
      <c r="E263" t="s">
        <v>34</v>
      </c>
    </row>
    <row r="264" spans="1:5" x14ac:dyDescent="0.25">
      <c r="A264">
        <v>263</v>
      </c>
      <c r="B264" t="s">
        <v>32</v>
      </c>
      <c r="C264" t="s">
        <v>35</v>
      </c>
      <c r="D264">
        <v>50</v>
      </c>
      <c r="E264" t="s">
        <v>36</v>
      </c>
    </row>
    <row r="265" spans="1:5" x14ac:dyDescent="0.25">
      <c r="A265">
        <v>264</v>
      </c>
      <c r="B265" t="s">
        <v>32</v>
      </c>
      <c r="C265" t="s">
        <v>33</v>
      </c>
      <c r="D265">
        <v>39</v>
      </c>
      <c r="E265" t="s">
        <v>34</v>
      </c>
    </row>
    <row r="266" spans="1:5" x14ac:dyDescent="0.25">
      <c r="A266">
        <v>265</v>
      </c>
      <c r="B266" t="s">
        <v>32</v>
      </c>
      <c r="C266" t="s">
        <v>35</v>
      </c>
      <c r="D266">
        <v>56</v>
      </c>
      <c r="E266" t="s">
        <v>34</v>
      </c>
    </row>
    <row r="267" spans="1:5" x14ac:dyDescent="0.25">
      <c r="A267">
        <v>266</v>
      </c>
      <c r="B267" t="s">
        <v>32</v>
      </c>
      <c r="C267" t="s">
        <v>35</v>
      </c>
      <c r="D267">
        <v>28</v>
      </c>
      <c r="E267" t="s">
        <v>34</v>
      </c>
    </row>
    <row r="268" spans="1:5" x14ac:dyDescent="0.25">
      <c r="A268">
        <v>267</v>
      </c>
      <c r="B268" t="s">
        <v>32</v>
      </c>
      <c r="C268" t="s">
        <v>35</v>
      </c>
      <c r="D268">
        <v>56</v>
      </c>
      <c r="E268" t="s">
        <v>36</v>
      </c>
    </row>
    <row r="269" spans="1:5" x14ac:dyDescent="0.25">
      <c r="A269">
        <v>268</v>
      </c>
      <c r="B269" t="s">
        <v>32</v>
      </c>
      <c r="C269" t="s">
        <v>35</v>
      </c>
      <c r="D269">
        <v>56</v>
      </c>
      <c r="E269" t="s">
        <v>36</v>
      </c>
    </row>
    <row r="270" spans="1:5" x14ac:dyDescent="0.25">
      <c r="A270">
        <v>269</v>
      </c>
      <c r="B270" t="s">
        <v>32</v>
      </c>
      <c r="C270" t="s">
        <v>35</v>
      </c>
      <c r="D270">
        <v>24</v>
      </c>
      <c r="E270" t="s">
        <v>36</v>
      </c>
    </row>
    <row r="271" spans="1:5" x14ac:dyDescent="0.25">
      <c r="A271">
        <v>270</v>
      </c>
      <c r="B271" t="s">
        <v>32</v>
      </c>
      <c r="C271" t="s">
        <v>35</v>
      </c>
      <c r="E271" t="s">
        <v>36</v>
      </c>
    </row>
    <row r="272" spans="1:5" x14ac:dyDescent="0.25">
      <c r="A272">
        <v>271</v>
      </c>
      <c r="B272" t="s">
        <v>32</v>
      </c>
      <c r="C272" t="s">
        <v>33</v>
      </c>
      <c r="D272">
        <v>18</v>
      </c>
      <c r="E272" t="s">
        <v>34</v>
      </c>
    </row>
    <row r="273" spans="1:5" x14ac:dyDescent="0.25">
      <c r="A273">
        <v>272</v>
      </c>
      <c r="B273" t="s">
        <v>32</v>
      </c>
      <c r="C273" t="s">
        <v>35</v>
      </c>
      <c r="D273">
        <v>24</v>
      </c>
      <c r="E273" t="s">
        <v>34</v>
      </c>
    </row>
    <row r="274" spans="1:5" x14ac:dyDescent="0.25">
      <c r="A274">
        <v>273</v>
      </c>
      <c r="B274" t="s">
        <v>32</v>
      </c>
      <c r="C274" t="s">
        <v>33</v>
      </c>
      <c r="D274">
        <v>23</v>
      </c>
      <c r="E274" t="s">
        <v>34</v>
      </c>
    </row>
    <row r="275" spans="1:5" x14ac:dyDescent="0.25">
      <c r="A275">
        <v>274</v>
      </c>
      <c r="B275" t="s">
        <v>32</v>
      </c>
      <c r="C275" t="s">
        <v>35</v>
      </c>
      <c r="D275">
        <v>6</v>
      </c>
      <c r="E275" t="s">
        <v>34</v>
      </c>
    </row>
    <row r="276" spans="1:5" x14ac:dyDescent="0.25">
      <c r="A276">
        <v>275</v>
      </c>
      <c r="B276" t="s">
        <v>32</v>
      </c>
      <c r="C276" t="s">
        <v>35</v>
      </c>
      <c r="D276">
        <v>45</v>
      </c>
      <c r="E276" t="s">
        <v>34</v>
      </c>
    </row>
    <row r="277" spans="1:5" x14ac:dyDescent="0.25">
      <c r="A277">
        <v>276</v>
      </c>
      <c r="B277" t="s">
        <v>32</v>
      </c>
      <c r="C277" t="s">
        <v>33</v>
      </c>
      <c r="D277">
        <v>40</v>
      </c>
      <c r="E277" t="s">
        <v>34</v>
      </c>
    </row>
    <row r="278" spans="1:5" x14ac:dyDescent="0.25">
      <c r="A278">
        <v>277</v>
      </c>
      <c r="B278" t="s">
        <v>32</v>
      </c>
      <c r="C278" t="s">
        <v>35</v>
      </c>
      <c r="D278">
        <v>57</v>
      </c>
      <c r="E278" t="s">
        <v>36</v>
      </c>
    </row>
    <row r="279" spans="1:5" x14ac:dyDescent="0.25">
      <c r="A279">
        <v>278</v>
      </c>
      <c r="B279" t="s">
        <v>32</v>
      </c>
      <c r="C279" t="s">
        <v>33</v>
      </c>
      <c r="E279" t="s">
        <v>34</v>
      </c>
    </row>
    <row r="280" spans="1:5" x14ac:dyDescent="0.25">
      <c r="A280">
        <v>279</v>
      </c>
      <c r="B280" t="s">
        <v>32</v>
      </c>
      <c r="C280" t="s">
        <v>35</v>
      </c>
      <c r="D280">
        <v>32</v>
      </c>
      <c r="E280" t="s">
        <v>34</v>
      </c>
    </row>
    <row r="281" spans="1:5" x14ac:dyDescent="0.25">
      <c r="A281">
        <v>280</v>
      </c>
      <c r="B281" t="s">
        <v>32</v>
      </c>
      <c r="C281" t="s">
        <v>35</v>
      </c>
      <c r="D281">
        <v>62</v>
      </c>
      <c r="E281" t="s">
        <v>36</v>
      </c>
    </row>
    <row r="282" spans="1:5" x14ac:dyDescent="0.25">
      <c r="A282">
        <v>281</v>
      </c>
      <c r="B282" t="s">
        <v>32</v>
      </c>
      <c r="C282" t="s">
        <v>35</v>
      </c>
      <c r="D282">
        <v>54</v>
      </c>
      <c r="E282" t="s">
        <v>34</v>
      </c>
    </row>
    <row r="283" spans="1:5" x14ac:dyDescent="0.25">
      <c r="A283">
        <v>282</v>
      </c>
      <c r="B283" t="s">
        <v>32</v>
      </c>
      <c r="C283" t="s">
        <v>33</v>
      </c>
      <c r="D283">
        <v>43</v>
      </c>
      <c r="E283" t="s">
        <v>34</v>
      </c>
    </row>
    <row r="284" spans="1:5" x14ac:dyDescent="0.25">
      <c r="A284">
        <v>283</v>
      </c>
      <c r="B284" t="s">
        <v>32</v>
      </c>
      <c r="C284" t="s">
        <v>33</v>
      </c>
      <c r="D284">
        <v>52</v>
      </c>
      <c r="E284" t="s">
        <v>34</v>
      </c>
    </row>
    <row r="285" spans="1:5" x14ac:dyDescent="0.25">
      <c r="A285">
        <v>284</v>
      </c>
      <c r="B285" t="s">
        <v>32</v>
      </c>
      <c r="C285" t="s">
        <v>35</v>
      </c>
      <c r="E285" t="s">
        <v>36</v>
      </c>
    </row>
    <row r="286" spans="1:5" x14ac:dyDescent="0.25">
      <c r="A286">
        <v>285</v>
      </c>
      <c r="B286" t="s">
        <v>32</v>
      </c>
      <c r="C286" t="s">
        <v>33</v>
      </c>
      <c r="D286">
        <v>62</v>
      </c>
      <c r="E286" t="s">
        <v>34</v>
      </c>
    </row>
    <row r="287" spans="1:5" x14ac:dyDescent="0.25">
      <c r="A287">
        <v>286</v>
      </c>
      <c r="B287" t="s">
        <v>32</v>
      </c>
      <c r="C287" t="s">
        <v>35</v>
      </c>
      <c r="D287">
        <v>67</v>
      </c>
      <c r="E287" t="s">
        <v>36</v>
      </c>
    </row>
    <row r="288" spans="1:5" x14ac:dyDescent="0.25">
      <c r="A288">
        <v>287</v>
      </c>
      <c r="B288" t="s">
        <v>32</v>
      </c>
      <c r="C288" t="s">
        <v>33</v>
      </c>
      <c r="D288">
        <v>63</v>
      </c>
      <c r="E288" t="s">
        <v>36</v>
      </c>
    </row>
    <row r="289" spans="1:5" x14ac:dyDescent="0.25">
      <c r="A289">
        <v>288</v>
      </c>
      <c r="B289" t="s">
        <v>32</v>
      </c>
      <c r="C289" t="s">
        <v>35</v>
      </c>
      <c r="D289">
        <v>61</v>
      </c>
      <c r="E289" t="s">
        <v>36</v>
      </c>
    </row>
    <row r="290" spans="1:5" x14ac:dyDescent="0.25">
      <c r="A290">
        <v>289</v>
      </c>
      <c r="B290" t="s">
        <v>32</v>
      </c>
      <c r="C290" t="s">
        <v>33</v>
      </c>
      <c r="D290">
        <v>48</v>
      </c>
      <c r="E290" t="s">
        <v>34</v>
      </c>
    </row>
    <row r="291" spans="1:5" x14ac:dyDescent="0.25">
      <c r="A291">
        <v>290</v>
      </c>
      <c r="B291" t="s">
        <v>32</v>
      </c>
      <c r="C291" t="s">
        <v>33</v>
      </c>
      <c r="D291">
        <v>18</v>
      </c>
      <c r="E291" t="s">
        <v>34</v>
      </c>
    </row>
    <row r="292" spans="1:5" x14ac:dyDescent="0.25">
      <c r="A292">
        <v>291</v>
      </c>
      <c r="B292" t="s">
        <v>32</v>
      </c>
      <c r="C292" t="s">
        <v>35</v>
      </c>
      <c r="D292">
        <v>52</v>
      </c>
      <c r="E292" t="s">
        <v>36</v>
      </c>
    </row>
    <row r="293" spans="1:5" x14ac:dyDescent="0.25">
      <c r="A293">
        <v>292</v>
      </c>
      <c r="B293" t="s">
        <v>32</v>
      </c>
      <c r="C293" t="s">
        <v>33</v>
      </c>
      <c r="D293">
        <v>39</v>
      </c>
      <c r="E293" t="s">
        <v>34</v>
      </c>
    </row>
    <row r="294" spans="1:5" x14ac:dyDescent="0.25">
      <c r="A294">
        <v>293</v>
      </c>
      <c r="B294" t="s">
        <v>32</v>
      </c>
      <c r="C294" t="s">
        <v>35</v>
      </c>
      <c r="D294">
        <v>48</v>
      </c>
      <c r="E294" t="s">
        <v>34</v>
      </c>
    </row>
    <row r="295" spans="1:5" x14ac:dyDescent="0.25">
      <c r="A295">
        <v>294</v>
      </c>
      <c r="B295" t="s">
        <v>32</v>
      </c>
      <c r="C295" t="s">
        <v>33</v>
      </c>
      <c r="E295" t="s">
        <v>34</v>
      </c>
    </row>
    <row r="296" spans="1:5" x14ac:dyDescent="0.25">
      <c r="A296">
        <v>295</v>
      </c>
      <c r="B296" t="s">
        <v>32</v>
      </c>
      <c r="C296" t="s">
        <v>35</v>
      </c>
      <c r="D296">
        <v>49</v>
      </c>
      <c r="E296" t="s">
        <v>36</v>
      </c>
    </row>
    <row r="297" spans="1:5" x14ac:dyDescent="0.25">
      <c r="A297">
        <v>296</v>
      </c>
      <c r="B297" t="s">
        <v>32</v>
      </c>
      <c r="C297" t="s">
        <v>35</v>
      </c>
      <c r="D297">
        <v>17</v>
      </c>
      <c r="E297" t="s">
        <v>34</v>
      </c>
    </row>
    <row r="298" spans="1:5" x14ac:dyDescent="0.25">
      <c r="A298">
        <v>297</v>
      </c>
      <c r="B298" t="s">
        <v>32</v>
      </c>
      <c r="C298" t="s">
        <v>33</v>
      </c>
      <c r="D298">
        <v>39</v>
      </c>
      <c r="E298" t="s">
        <v>34</v>
      </c>
    </row>
    <row r="299" spans="1:5" x14ac:dyDescent="0.25">
      <c r="A299">
        <v>298</v>
      </c>
      <c r="B299" t="s">
        <v>32</v>
      </c>
      <c r="C299" t="s">
        <v>33</v>
      </c>
      <c r="E299" t="s">
        <v>34</v>
      </c>
    </row>
    <row r="300" spans="1:5" x14ac:dyDescent="0.25">
      <c r="A300">
        <v>299</v>
      </c>
      <c r="B300" t="s">
        <v>32</v>
      </c>
      <c r="C300" t="s">
        <v>35</v>
      </c>
      <c r="D300">
        <v>31</v>
      </c>
      <c r="E300" t="s">
        <v>34</v>
      </c>
    </row>
    <row r="301" spans="1:5" x14ac:dyDescent="0.25">
      <c r="A301">
        <v>300</v>
      </c>
      <c r="B301" t="s">
        <v>32</v>
      </c>
      <c r="C301" t="s">
        <v>35</v>
      </c>
      <c r="D301">
        <v>40</v>
      </c>
      <c r="E301" t="s">
        <v>36</v>
      </c>
    </row>
    <row r="302" spans="1:5" x14ac:dyDescent="0.25">
      <c r="A302">
        <v>301</v>
      </c>
      <c r="B302" t="s">
        <v>32</v>
      </c>
      <c r="C302" t="s">
        <v>35</v>
      </c>
      <c r="D302">
        <v>61</v>
      </c>
      <c r="E302" t="s">
        <v>36</v>
      </c>
    </row>
    <row r="303" spans="1:5" x14ac:dyDescent="0.25">
      <c r="A303">
        <v>302</v>
      </c>
      <c r="B303" t="s">
        <v>32</v>
      </c>
      <c r="C303" t="s">
        <v>35</v>
      </c>
      <c r="D303">
        <v>47</v>
      </c>
      <c r="E303" t="s">
        <v>36</v>
      </c>
    </row>
    <row r="304" spans="1:5" x14ac:dyDescent="0.25">
      <c r="A304">
        <v>303</v>
      </c>
      <c r="B304" t="s">
        <v>32</v>
      </c>
      <c r="C304" t="s">
        <v>33</v>
      </c>
      <c r="D304">
        <v>35</v>
      </c>
      <c r="E304" t="s">
        <v>34</v>
      </c>
    </row>
    <row r="305" spans="1:5" x14ac:dyDescent="0.25">
      <c r="A305">
        <v>304</v>
      </c>
      <c r="B305" t="s">
        <v>32</v>
      </c>
      <c r="C305" t="s">
        <v>35</v>
      </c>
      <c r="D305">
        <v>64</v>
      </c>
      <c r="E305" t="s">
        <v>36</v>
      </c>
    </row>
    <row r="306" spans="1:5" x14ac:dyDescent="0.25">
      <c r="A306">
        <v>305</v>
      </c>
      <c r="B306" t="s">
        <v>32</v>
      </c>
      <c r="C306" t="s">
        <v>33</v>
      </c>
      <c r="D306">
        <v>60</v>
      </c>
      <c r="E306" t="s">
        <v>34</v>
      </c>
    </row>
    <row r="307" spans="1:5" x14ac:dyDescent="0.25">
      <c r="A307">
        <v>306</v>
      </c>
      <c r="B307" t="s">
        <v>32</v>
      </c>
      <c r="C307" t="s">
        <v>35</v>
      </c>
      <c r="D307">
        <v>60</v>
      </c>
      <c r="E307" t="s">
        <v>36</v>
      </c>
    </row>
    <row r="308" spans="1:5" x14ac:dyDescent="0.25">
      <c r="A308">
        <v>307</v>
      </c>
      <c r="B308" t="s">
        <v>32</v>
      </c>
      <c r="C308" t="s">
        <v>35</v>
      </c>
      <c r="D308">
        <v>54</v>
      </c>
      <c r="E308" t="s">
        <v>36</v>
      </c>
    </row>
    <row r="309" spans="1:5" x14ac:dyDescent="0.25">
      <c r="A309">
        <v>308</v>
      </c>
      <c r="B309" t="s">
        <v>32</v>
      </c>
      <c r="C309" t="s">
        <v>35</v>
      </c>
      <c r="D309">
        <v>21</v>
      </c>
      <c r="E309" t="s">
        <v>36</v>
      </c>
    </row>
    <row r="310" spans="1:5" x14ac:dyDescent="0.25">
      <c r="A310">
        <v>309</v>
      </c>
      <c r="B310" t="s">
        <v>32</v>
      </c>
      <c r="C310" t="s">
        <v>33</v>
      </c>
      <c r="D310">
        <v>55</v>
      </c>
      <c r="E310" t="s">
        <v>34</v>
      </c>
    </row>
    <row r="311" spans="1:5" x14ac:dyDescent="0.25">
      <c r="A311">
        <v>310</v>
      </c>
      <c r="B311" t="s">
        <v>32</v>
      </c>
      <c r="C311" t="s">
        <v>33</v>
      </c>
      <c r="D311">
        <v>31</v>
      </c>
      <c r="E311" t="s">
        <v>34</v>
      </c>
    </row>
    <row r="312" spans="1:5" x14ac:dyDescent="0.25">
      <c r="A312">
        <v>311</v>
      </c>
      <c r="B312" t="s">
        <v>32</v>
      </c>
      <c r="C312" t="s">
        <v>35</v>
      </c>
      <c r="D312">
        <v>57</v>
      </c>
      <c r="E312" t="s">
        <v>36</v>
      </c>
    </row>
    <row r="313" spans="1:5" x14ac:dyDescent="0.25">
      <c r="A313">
        <v>312</v>
      </c>
      <c r="B313" t="s">
        <v>32</v>
      </c>
      <c r="C313" t="s">
        <v>33</v>
      </c>
      <c r="D313">
        <v>45</v>
      </c>
      <c r="E313" t="s">
        <v>34</v>
      </c>
    </row>
    <row r="314" spans="1:5" x14ac:dyDescent="0.25">
      <c r="A314">
        <v>313</v>
      </c>
      <c r="B314" t="s">
        <v>32</v>
      </c>
      <c r="C314" t="s">
        <v>35</v>
      </c>
      <c r="D314">
        <v>50</v>
      </c>
      <c r="E314" t="s">
        <v>36</v>
      </c>
    </row>
    <row r="315" spans="1:5" x14ac:dyDescent="0.25">
      <c r="A315">
        <v>314</v>
      </c>
      <c r="B315" t="s">
        <v>32</v>
      </c>
      <c r="C315" t="s">
        <v>35</v>
      </c>
      <c r="D315">
        <v>27</v>
      </c>
      <c r="E315" t="s">
        <v>36</v>
      </c>
    </row>
    <row r="316" spans="1:5" x14ac:dyDescent="0.25">
      <c r="A316">
        <v>315</v>
      </c>
      <c r="B316" t="s">
        <v>32</v>
      </c>
      <c r="C316" t="s">
        <v>33</v>
      </c>
      <c r="D316">
        <v>50</v>
      </c>
      <c r="E316" t="s">
        <v>34</v>
      </c>
    </row>
    <row r="317" spans="1:5" x14ac:dyDescent="0.25">
      <c r="A317">
        <v>316</v>
      </c>
      <c r="B317" t="s">
        <v>32</v>
      </c>
      <c r="C317" t="s">
        <v>33</v>
      </c>
      <c r="D317">
        <v>21</v>
      </c>
      <c r="E317" t="s">
        <v>34</v>
      </c>
    </row>
    <row r="318" spans="1:5" x14ac:dyDescent="0.25">
      <c r="A318">
        <v>317</v>
      </c>
      <c r="B318" t="s">
        <v>32</v>
      </c>
      <c r="C318" t="s">
        <v>35</v>
      </c>
      <c r="D318">
        <v>51</v>
      </c>
      <c r="E318" t="s">
        <v>36</v>
      </c>
    </row>
    <row r="319" spans="1:5" x14ac:dyDescent="0.25">
      <c r="A319">
        <v>318</v>
      </c>
      <c r="B319" t="s">
        <v>32</v>
      </c>
      <c r="C319" t="s">
        <v>35</v>
      </c>
      <c r="D319">
        <v>21</v>
      </c>
      <c r="E319" t="s">
        <v>34</v>
      </c>
    </row>
    <row r="320" spans="1:5" x14ac:dyDescent="0.25">
      <c r="A320">
        <v>319</v>
      </c>
      <c r="B320" t="s">
        <v>32</v>
      </c>
      <c r="C320" t="s">
        <v>35</v>
      </c>
      <c r="E320" t="s">
        <v>36</v>
      </c>
    </row>
    <row r="321" spans="1:5" x14ac:dyDescent="0.25">
      <c r="A321">
        <v>320</v>
      </c>
      <c r="B321" t="s">
        <v>32</v>
      </c>
      <c r="C321" t="s">
        <v>33</v>
      </c>
      <c r="D321">
        <v>31</v>
      </c>
      <c r="E321" t="s">
        <v>34</v>
      </c>
    </row>
    <row r="322" spans="1:5" x14ac:dyDescent="0.25">
      <c r="A322">
        <v>321</v>
      </c>
      <c r="B322" t="s">
        <v>32</v>
      </c>
      <c r="C322" t="s">
        <v>35</v>
      </c>
      <c r="E322" t="s">
        <v>34</v>
      </c>
    </row>
    <row r="323" spans="1:5" x14ac:dyDescent="0.25">
      <c r="A323">
        <v>322</v>
      </c>
      <c r="B323" t="s">
        <v>32</v>
      </c>
      <c r="C323" t="s">
        <v>35</v>
      </c>
      <c r="D323">
        <v>62</v>
      </c>
      <c r="E323" t="s">
        <v>36</v>
      </c>
    </row>
    <row r="324" spans="1:5" x14ac:dyDescent="0.25">
      <c r="A324">
        <v>323</v>
      </c>
      <c r="B324" t="s">
        <v>32</v>
      </c>
      <c r="C324" t="s">
        <v>33</v>
      </c>
      <c r="D324">
        <v>36</v>
      </c>
      <c r="E324" t="s">
        <v>34</v>
      </c>
    </row>
    <row r="325" spans="1:5" x14ac:dyDescent="0.25">
      <c r="A325">
        <v>324</v>
      </c>
      <c r="B325" t="s">
        <v>37</v>
      </c>
      <c r="C325" t="s">
        <v>35</v>
      </c>
      <c r="D325">
        <v>30</v>
      </c>
      <c r="E325" t="s">
        <v>36</v>
      </c>
    </row>
    <row r="326" spans="1:5" x14ac:dyDescent="0.25">
      <c r="A326">
        <v>325</v>
      </c>
      <c r="B326" t="s">
        <v>37</v>
      </c>
      <c r="C326" t="s">
        <v>33</v>
      </c>
      <c r="D326">
        <v>28</v>
      </c>
      <c r="E326" t="s">
        <v>34</v>
      </c>
    </row>
    <row r="327" spans="1:5" x14ac:dyDescent="0.25">
      <c r="A327">
        <v>326</v>
      </c>
      <c r="B327" t="s">
        <v>37</v>
      </c>
      <c r="C327" t="s">
        <v>35</v>
      </c>
      <c r="D327">
        <v>30</v>
      </c>
      <c r="E327" t="s">
        <v>36</v>
      </c>
    </row>
    <row r="328" spans="1:5" x14ac:dyDescent="0.25">
      <c r="A328">
        <v>327</v>
      </c>
      <c r="B328" t="s">
        <v>37</v>
      </c>
      <c r="C328" t="s">
        <v>35</v>
      </c>
      <c r="D328">
        <v>18</v>
      </c>
      <c r="E328" t="s">
        <v>36</v>
      </c>
    </row>
    <row r="329" spans="1:5" x14ac:dyDescent="0.25">
      <c r="A329">
        <v>328</v>
      </c>
      <c r="B329" t="s">
        <v>37</v>
      </c>
      <c r="C329" t="s">
        <v>35</v>
      </c>
      <c r="D329">
        <v>25</v>
      </c>
      <c r="E329" t="s">
        <v>36</v>
      </c>
    </row>
    <row r="330" spans="1:5" x14ac:dyDescent="0.25">
      <c r="A330">
        <v>329</v>
      </c>
      <c r="B330" t="s">
        <v>37</v>
      </c>
      <c r="C330" t="s">
        <v>35</v>
      </c>
      <c r="D330">
        <v>34</v>
      </c>
      <c r="E330" t="s">
        <v>36</v>
      </c>
    </row>
    <row r="331" spans="1:5" x14ac:dyDescent="0.25">
      <c r="A331">
        <v>330</v>
      </c>
      <c r="B331" t="s">
        <v>37</v>
      </c>
      <c r="C331" t="s">
        <v>33</v>
      </c>
      <c r="D331">
        <v>36</v>
      </c>
      <c r="E331" t="s">
        <v>34</v>
      </c>
    </row>
    <row r="332" spans="1:5" x14ac:dyDescent="0.25">
      <c r="A332">
        <v>331</v>
      </c>
      <c r="B332" t="s">
        <v>37</v>
      </c>
      <c r="C332" t="s">
        <v>35</v>
      </c>
      <c r="D332">
        <v>57</v>
      </c>
      <c r="E332" t="s">
        <v>36</v>
      </c>
    </row>
    <row r="333" spans="1:5" x14ac:dyDescent="0.25">
      <c r="A333">
        <v>332</v>
      </c>
      <c r="B333" t="s">
        <v>37</v>
      </c>
      <c r="C333" t="s">
        <v>35</v>
      </c>
      <c r="D333">
        <v>18</v>
      </c>
      <c r="E333" t="s">
        <v>36</v>
      </c>
    </row>
    <row r="334" spans="1:5" x14ac:dyDescent="0.25">
      <c r="A334">
        <v>333</v>
      </c>
      <c r="B334" t="s">
        <v>37</v>
      </c>
      <c r="C334" t="s">
        <v>35</v>
      </c>
      <c r="D334">
        <v>23</v>
      </c>
      <c r="E334" t="s">
        <v>36</v>
      </c>
    </row>
    <row r="335" spans="1:5" x14ac:dyDescent="0.25">
      <c r="A335">
        <v>334</v>
      </c>
      <c r="B335" t="s">
        <v>37</v>
      </c>
      <c r="C335" t="s">
        <v>33</v>
      </c>
      <c r="D335">
        <v>36</v>
      </c>
      <c r="E335" t="s">
        <v>34</v>
      </c>
    </row>
    <row r="336" spans="1:5" x14ac:dyDescent="0.25">
      <c r="A336">
        <v>335</v>
      </c>
      <c r="B336" t="s">
        <v>37</v>
      </c>
      <c r="C336" t="s">
        <v>35</v>
      </c>
      <c r="D336">
        <v>28</v>
      </c>
      <c r="E336" t="s">
        <v>36</v>
      </c>
    </row>
    <row r="337" spans="1:5" x14ac:dyDescent="0.25">
      <c r="A337">
        <v>336</v>
      </c>
      <c r="B337" t="s">
        <v>37</v>
      </c>
      <c r="C337" t="s">
        <v>35</v>
      </c>
      <c r="D337">
        <v>51</v>
      </c>
      <c r="E337" t="s">
        <v>36</v>
      </c>
    </row>
    <row r="338" spans="1:5" x14ac:dyDescent="0.25">
      <c r="A338">
        <v>337</v>
      </c>
      <c r="B338" t="s">
        <v>37</v>
      </c>
      <c r="C338" t="s">
        <v>35</v>
      </c>
      <c r="D338">
        <v>32</v>
      </c>
      <c r="E338" t="s">
        <v>34</v>
      </c>
    </row>
    <row r="339" spans="1:5" x14ac:dyDescent="0.25">
      <c r="A339">
        <v>338</v>
      </c>
      <c r="B339" t="s">
        <v>37</v>
      </c>
      <c r="C339" t="s">
        <v>33</v>
      </c>
      <c r="D339">
        <v>19</v>
      </c>
      <c r="E339" t="s">
        <v>34</v>
      </c>
    </row>
    <row r="340" spans="1:5" x14ac:dyDescent="0.25">
      <c r="A340">
        <v>339</v>
      </c>
      <c r="B340" t="s">
        <v>37</v>
      </c>
      <c r="C340" t="s">
        <v>35</v>
      </c>
      <c r="D340">
        <v>28</v>
      </c>
      <c r="E340" t="s">
        <v>36</v>
      </c>
    </row>
    <row r="341" spans="1:5" x14ac:dyDescent="0.25">
      <c r="A341">
        <v>340</v>
      </c>
      <c r="B341" t="s">
        <v>37</v>
      </c>
      <c r="C341" t="s">
        <v>35</v>
      </c>
      <c r="D341">
        <v>1</v>
      </c>
      <c r="E341" t="s">
        <v>34</v>
      </c>
    </row>
    <row r="342" spans="1:5" x14ac:dyDescent="0.25">
      <c r="A342">
        <v>341</v>
      </c>
      <c r="B342" t="s">
        <v>37</v>
      </c>
      <c r="C342" t="s">
        <v>33</v>
      </c>
      <c r="D342">
        <v>4</v>
      </c>
      <c r="E342" t="s">
        <v>34</v>
      </c>
    </row>
    <row r="343" spans="1:5" x14ac:dyDescent="0.25">
      <c r="A343">
        <v>342</v>
      </c>
      <c r="B343" t="s">
        <v>37</v>
      </c>
      <c r="C343" t="s">
        <v>33</v>
      </c>
      <c r="D343">
        <v>12</v>
      </c>
      <c r="E343" t="s">
        <v>34</v>
      </c>
    </row>
    <row r="344" spans="1:5" x14ac:dyDescent="0.25">
      <c r="A344">
        <v>343</v>
      </c>
      <c r="B344" t="s">
        <v>37</v>
      </c>
      <c r="C344" t="s">
        <v>33</v>
      </c>
      <c r="D344">
        <v>36</v>
      </c>
      <c r="E344" t="s">
        <v>34</v>
      </c>
    </row>
    <row r="345" spans="1:5" x14ac:dyDescent="0.25">
      <c r="A345">
        <v>344</v>
      </c>
      <c r="B345" t="s">
        <v>37</v>
      </c>
      <c r="C345" t="s">
        <v>35</v>
      </c>
      <c r="D345">
        <v>34</v>
      </c>
      <c r="E345" t="s">
        <v>34</v>
      </c>
    </row>
    <row r="346" spans="1:5" x14ac:dyDescent="0.25">
      <c r="A346">
        <v>345</v>
      </c>
      <c r="B346" t="s">
        <v>37</v>
      </c>
      <c r="C346" t="s">
        <v>33</v>
      </c>
      <c r="D346">
        <v>19</v>
      </c>
      <c r="E346" t="s">
        <v>34</v>
      </c>
    </row>
    <row r="347" spans="1:5" x14ac:dyDescent="0.25">
      <c r="A347">
        <v>346</v>
      </c>
      <c r="B347" t="s">
        <v>37</v>
      </c>
      <c r="C347" t="s">
        <v>35</v>
      </c>
      <c r="D347">
        <v>23</v>
      </c>
      <c r="E347" t="s">
        <v>36</v>
      </c>
    </row>
    <row r="348" spans="1:5" x14ac:dyDescent="0.25">
      <c r="A348">
        <v>347</v>
      </c>
      <c r="B348" t="s">
        <v>37</v>
      </c>
      <c r="C348" t="s">
        <v>35</v>
      </c>
      <c r="D348">
        <v>26</v>
      </c>
      <c r="E348" t="s">
        <v>36</v>
      </c>
    </row>
    <row r="349" spans="1:5" x14ac:dyDescent="0.25">
      <c r="A349">
        <v>348</v>
      </c>
      <c r="B349" t="s">
        <v>37</v>
      </c>
      <c r="C349" t="s">
        <v>35</v>
      </c>
      <c r="D349">
        <v>42</v>
      </c>
      <c r="E349" t="s">
        <v>36</v>
      </c>
    </row>
    <row r="350" spans="1:5" x14ac:dyDescent="0.25">
      <c r="A350">
        <v>349</v>
      </c>
      <c r="B350" t="s">
        <v>37</v>
      </c>
      <c r="C350" t="s">
        <v>35</v>
      </c>
      <c r="D350">
        <v>27</v>
      </c>
      <c r="E350" t="s">
        <v>36</v>
      </c>
    </row>
    <row r="351" spans="1:5" x14ac:dyDescent="0.25">
      <c r="A351">
        <v>350</v>
      </c>
      <c r="B351" t="s">
        <v>37</v>
      </c>
      <c r="C351" t="s">
        <v>33</v>
      </c>
      <c r="D351">
        <v>24</v>
      </c>
      <c r="E351" t="s">
        <v>34</v>
      </c>
    </row>
    <row r="352" spans="1:5" x14ac:dyDescent="0.25">
      <c r="A352">
        <v>351</v>
      </c>
      <c r="B352" t="s">
        <v>37</v>
      </c>
      <c r="C352" t="s">
        <v>33</v>
      </c>
      <c r="D352">
        <v>15</v>
      </c>
      <c r="E352" t="s">
        <v>34</v>
      </c>
    </row>
    <row r="353" spans="1:5" x14ac:dyDescent="0.25">
      <c r="A353">
        <v>352</v>
      </c>
      <c r="B353" t="s">
        <v>37</v>
      </c>
      <c r="C353" t="s">
        <v>35</v>
      </c>
      <c r="D353">
        <v>60</v>
      </c>
      <c r="E353" t="s">
        <v>36</v>
      </c>
    </row>
    <row r="354" spans="1:5" x14ac:dyDescent="0.25">
      <c r="A354">
        <v>353</v>
      </c>
      <c r="B354" t="s">
        <v>37</v>
      </c>
      <c r="C354" t="s">
        <v>33</v>
      </c>
      <c r="D354">
        <v>40</v>
      </c>
      <c r="E354" t="s">
        <v>34</v>
      </c>
    </row>
    <row r="355" spans="1:5" x14ac:dyDescent="0.25">
      <c r="A355">
        <v>354</v>
      </c>
      <c r="B355" t="s">
        <v>37</v>
      </c>
      <c r="C355" t="s">
        <v>33</v>
      </c>
      <c r="D355">
        <v>20</v>
      </c>
      <c r="E355" t="s">
        <v>34</v>
      </c>
    </row>
    <row r="356" spans="1:5" x14ac:dyDescent="0.25">
      <c r="A356">
        <v>355</v>
      </c>
      <c r="B356" t="s">
        <v>37</v>
      </c>
      <c r="C356" t="s">
        <v>35</v>
      </c>
      <c r="D356">
        <v>25</v>
      </c>
      <c r="E356" t="s">
        <v>36</v>
      </c>
    </row>
    <row r="357" spans="1:5" x14ac:dyDescent="0.25">
      <c r="A357">
        <v>356</v>
      </c>
      <c r="B357" t="s">
        <v>37</v>
      </c>
      <c r="C357" t="s">
        <v>33</v>
      </c>
      <c r="D357">
        <v>36</v>
      </c>
      <c r="E357" t="s">
        <v>34</v>
      </c>
    </row>
    <row r="358" spans="1:5" x14ac:dyDescent="0.25">
      <c r="A358">
        <v>357</v>
      </c>
      <c r="B358" t="s">
        <v>37</v>
      </c>
      <c r="C358" t="s">
        <v>35</v>
      </c>
      <c r="D358">
        <v>25</v>
      </c>
      <c r="E358" t="s">
        <v>36</v>
      </c>
    </row>
    <row r="359" spans="1:5" x14ac:dyDescent="0.25">
      <c r="A359">
        <v>358</v>
      </c>
      <c r="B359" t="s">
        <v>37</v>
      </c>
      <c r="C359" t="s">
        <v>35</v>
      </c>
      <c r="D359">
        <v>42</v>
      </c>
      <c r="E359" t="s">
        <v>36</v>
      </c>
    </row>
    <row r="360" spans="1:5" x14ac:dyDescent="0.25">
      <c r="A360">
        <v>359</v>
      </c>
      <c r="B360" t="s">
        <v>37</v>
      </c>
      <c r="C360" t="s">
        <v>33</v>
      </c>
      <c r="D360">
        <v>42</v>
      </c>
      <c r="E360" t="s">
        <v>34</v>
      </c>
    </row>
    <row r="361" spans="1:5" x14ac:dyDescent="0.25">
      <c r="A361">
        <v>360</v>
      </c>
      <c r="B361" t="s">
        <v>37</v>
      </c>
      <c r="C361" t="s">
        <v>35</v>
      </c>
      <c r="D361">
        <v>0.83330000000000004</v>
      </c>
      <c r="E361" t="s">
        <v>34</v>
      </c>
    </row>
    <row r="362" spans="1:5" x14ac:dyDescent="0.25">
      <c r="A362">
        <v>361</v>
      </c>
      <c r="B362" t="s">
        <v>37</v>
      </c>
      <c r="C362" t="s">
        <v>35</v>
      </c>
      <c r="D362">
        <v>26</v>
      </c>
      <c r="E362" t="s">
        <v>34</v>
      </c>
    </row>
    <row r="363" spans="1:5" x14ac:dyDescent="0.25">
      <c r="A363">
        <v>362</v>
      </c>
      <c r="B363" t="s">
        <v>37</v>
      </c>
      <c r="C363" t="s">
        <v>33</v>
      </c>
      <c r="D363">
        <v>22</v>
      </c>
      <c r="E363" t="s">
        <v>34</v>
      </c>
    </row>
    <row r="364" spans="1:5" x14ac:dyDescent="0.25">
      <c r="A364">
        <v>363</v>
      </c>
      <c r="B364" t="s">
        <v>37</v>
      </c>
      <c r="C364" t="s">
        <v>33</v>
      </c>
      <c r="D364">
        <v>35</v>
      </c>
      <c r="E364" t="s">
        <v>34</v>
      </c>
    </row>
    <row r="365" spans="1:5" x14ac:dyDescent="0.25">
      <c r="A365">
        <v>364</v>
      </c>
      <c r="B365" t="s">
        <v>37</v>
      </c>
      <c r="C365" t="s">
        <v>35</v>
      </c>
      <c r="E365" t="s">
        <v>36</v>
      </c>
    </row>
    <row r="366" spans="1:5" x14ac:dyDescent="0.25">
      <c r="A366">
        <v>365</v>
      </c>
      <c r="B366" t="s">
        <v>37</v>
      </c>
      <c r="C366" t="s">
        <v>35</v>
      </c>
      <c r="D366">
        <v>19</v>
      </c>
      <c r="E366" t="s">
        <v>36</v>
      </c>
    </row>
    <row r="367" spans="1:5" x14ac:dyDescent="0.25">
      <c r="A367">
        <v>366</v>
      </c>
      <c r="B367" t="s">
        <v>37</v>
      </c>
      <c r="C367" t="s">
        <v>33</v>
      </c>
      <c r="D367">
        <v>44</v>
      </c>
      <c r="E367" t="s">
        <v>36</v>
      </c>
    </row>
    <row r="368" spans="1:5" x14ac:dyDescent="0.25">
      <c r="A368">
        <v>367</v>
      </c>
      <c r="B368" t="s">
        <v>37</v>
      </c>
      <c r="C368" t="s">
        <v>35</v>
      </c>
      <c r="D368">
        <v>54</v>
      </c>
      <c r="E368" t="s">
        <v>36</v>
      </c>
    </row>
    <row r="369" spans="1:5" x14ac:dyDescent="0.25">
      <c r="A369">
        <v>368</v>
      </c>
      <c r="B369" t="s">
        <v>37</v>
      </c>
      <c r="C369" t="s">
        <v>35</v>
      </c>
      <c r="D369">
        <v>52</v>
      </c>
      <c r="E369" t="s">
        <v>36</v>
      </c>
    </row>
    <row r="370" spans="1:5" x14ac:dyDescent="0.25">
      <c r="A370">
        <v>369</v>
      </c>
      <c r="B370" t="s">
        <v>37</v>
      </c>
      <c r="C370" t="s">
        <v>35</v>
      </c>
      <c r="D370">
        <v>37</v>
      </c>
      <c r="E370" t="s">
        <v>36</v>
      </c>
    </row>
    <row r="371" spans="1:5" x14ac:dyDescent="0.25">
      <c r="A371">
        <v>370</v>
      </c>
      <c r="B371" t="s">
        <v>37</v>
      </c>
      <c r="C371" t="s">
        <v>33</v>
      </c>
      <c r="D371">
        <v>29</v>
      </c>
      <c r="E371" t="s">
        <v>36</v>
      </c>
    </row>
    <row r="372" spans="1:5" x14ac:dyDescent="0.25">
      <c r="A372">
        <v>371</v>
      </c>
      <c r="B372" t="s">
        <v>37</v>
      </c>
      <c r="C372" t="s">
        <v>33</v>
      </c>
      <c r="D372">
        <v>25</v>
      </c>
      <c r="E372" t="s">
        <v>34</v>
      </c>
    </row>
    <row r="373" spans="1:5" x14ac:dyDescent="0.25">
      <c r="A373">
        <v>372</v>
      </c>
      <c r="B373" t="s">
        <v>37</v>
      </c>
      <c r="C373" t="s">
        <v>33</v>
      </c>
      <c r="D373">
        <v>45</v>
      </c>
      <c r="E373" t="s">
        <v>34</v>
      </c>
    </row>
    <row r="374" spans="1:5" x14ac:dyDescent="0.25">
      <c r="A374">
        <v>373</v>
      </c>
      <c r="B374" t="s">
        <v>37</v>
      </c>
      <c r="C374" t="s">
        <v>35</v>
      </c>
      <c r="D374">
        <v>29</v>
      </c>
      <c r="E374" t="s">
        <v>36</v>
      </c>
    </row>
    <row r="375" spans="1:5" x14ac:dyDescent="0.25">
      <c r="A375">
        <v>374</v>
      </c>
      <c r="B375" t="s">
        <v>37</v>
      </c>
      <c r="C375" t="s">
        <v>33</v>
      </c>
      <c r="D375">
        <v>28</v>
      </c>
      <c r="E375" t="s">
        <v>34</v>
      </c>
    </row>
    <row r="376" spans="1:5" x14ac:dyDescent="0.25">
      <c r="A376">
        <v>375</v>
      </c>
      <c r="B376" t="s">
        <v>37</v>
      </c>
      <c r="C376" t="s">
        <v>35</v>
      </c>
      <c r="D376">
        <v>29</v>
      </c>
      <c r="E376" t="s">
        <v>36</v>
      </c>
    </row>
    <row r="377" spans="1:5" x14ac:dyDescent="0.25">
      <c r="A377">
        <v>376</v>
      </c>
      <c r="B377" t="s">
        <v>37</v>
      </c>
      <c r="C377" t="s">
        <v>35</v>
      </c>
      <c r="D377">
        <v>28</v>
      </c>
      <c r="E377" t="s">
        <v>36</v>
      </c>
    </row>
    <row r="378" spans="1:5" x14ac:dyDescent="0.25">
      <c r="A378">
        <v>377</v>
      </c>
      <c r="B378" t="s">
        <v>37</v>
      </c>
      <c r="C378" t="s">
        <v>35</v>
      </c>
      <c r="D378">
        <v>24</v>
      </c>
      <c r="E378" t="s">
        <v>34</v>
      </c>
    </row>
    <row r="379" spans="1:5" x14ac:dyDescent="0.25">
      <c r="A379">
        <v>378</v>
      </c>
      <c r="B379" t="s">
        <v>37</v>
      </c>
      <c r="C379" t="s">
        <v>33</v>
      </c>
      <c r="D379">
        <v>8</v>
      </c>
      <c r="E379" t="s">
        <v>34</v>
      </c>
    </row>
    <row r="380" spans="1:5" x14ac:dyDescent="0.25">
      <c r="A380">
        <v>379</v>
      </c>
      <c r="B380" t="s">
        <v>37</v>
      </c>
      <c r="C380" t="s">
        <v>35</v>
      </c>
      <c r="D380">
        <v>31</v>
      </c>
      <c r="E380" t="s">
        <v>36</v>
      </c>
    </row>
    <row r="381" spans="1:5" x14ac:dyDescent="0.25">
      <c r="A381">
        <v>380</v>
      </c>
      <c r="B381" t="s">
        <v>37</v>
      </c>
      <c r="C381" t="s">
        <v>33</v>
      </c>
      <c r="D381">
        <v>31</v>
      </c>
      <c r="E381" t="s">
        <v>34</v>
      </c>
    </row>
    <row r="382" spans="1:5" x14ac:dyDescent="0.25">
      <c r="A382">
        <v>381</v>
      </c>
      <c r="B382" t="s">
        <v>37</v>
      </c>
      <c r="C382" t="s">
        <v>33</v>
      </c>
      <c r="D382">
        <v>22</v>
      </c>
      <c r="E382" t="s">
        <v>34</v>
      </c>
    </row>
    <row r="383" spans="1:5" x14ac:dyDescent="0.25">
      <c r="A383">
        <v>382</v>
      </c>
      <c r="B383" t="s">
        <v>37</v>
      </c>
      <c r="C383" t="s">
        <v>33</v>
      </c>
      <c r="D383">
        <v>30</v>
      </c>
      <c r="E383" t="s">
        <v>36</v>
      </c>
    </row>
    <row r="384" spans="1:5" x14ac:dyDescent="0.25">
      <c r="A384">
        <v>383</v>
      </c>
      <c r="B384" t="s">
        <v>37</v>
      </c>
      <c r="C384" t="s">
        <v>33</v>
      </c>
      <c r="E384" t="s">
        <v>36</v>
      </c>
    </row>
    <row r="385" spans="1:5" x14ac:dyDescent="0.25">
      <c r="A385">
        <v>384</v>
      </c>
      <c r="B385" t="s">
        <v>37</v>
      </c>
      <c r="C385" t="s">
        <v>35</v>
      </c>
      <c r="D385">
        <v>21</v>
      </c>
      <c r="E385" t="s">
        <v>36</v>
      </c>
    </row>
    <row r="386" spans="1:5" x14ac:dyDescent="0.25">
      <c r="A386">
        <v>385</v>
      </c>
      <c r="B386" t="s">
        <v>37</v>
      </c>
      <c r="C386" t="s">
        <v>35</v>
      </c>
      <c r="E386" t="s">
        <v>36</v>
      </c>
    </row>
    <row r="387" spans="1:5" x14ac:dyDescent="0.25">
      <c r="A387">
        <v>386</v>
      </c>
      <c r="B387" t="s">
        <v>37</v>
      </c>
      <c r="C387" t="s">
        <v>35</v>
      </c>
      <c r="D387">
        <v>8</v>
      </c>
      <c r="E387" t="s">
        <v>34</v>
      </c>
    </row>
    <row r="388" spans="1:5" x14ac:dyDescent="0.25">
      <c r="A388">
        <v>387</v>
      </c>
      <c r="B388" t="s">
        <v>37</v>
      </c>
      <c r="C388" t="s">
        <v>35</v>
      </c>
      <c r="D388">
        <v>18</v>
      </c>
      <c r="E388" t="s">
        <v>36</v>
      </c>
    </row>
    <row r="389" spans="1:5" x14ac:dyDescent="0.25">
      <c r="A389">
        <v>388</v>
      </c>
      <c r="B389" t="s">
        <v>37</v>
      </c>
      <c r="C389" t="s">
        <v>33</v>
      </c>
      <c r="D389">
        <v>48</v>
      </c>
      <c r="E389" t="s">
        <v>34</v>
      </c>
    </row>
    <row r="390" spans="1:5" x14ac:dyDescent="0.25">
      <c r="A390">
        <v>389</v>
      </c>
      <c r="B390" t="s">
        <v>37</v>
      </c>
      <c r="C390" t="s">
        <v>33</v>
      </c>
      <c r="D390">
        <v>28</v>
      </c>
      <c r="E390" t="s">
        <v>34</v>
      </c>
    </row>
    <row r="391" spans="1:5" x14ac:dyDescent="0.25">
      <c r="A391">
        <v>390</v>
      </c>
      <c r="B391" t="s">
        <v>37</v>
      </c>
      <c r="C391" t="s">
        <v>35</v>
      </c>
      <c r="D391">
        <v>32</v>
      </c>
      <c r="E391" t="s">
        <v>36</v>
      </c>
    </row>
    <row r="392" spans="1:5" x14ac:dyDescent="0.25">
      <c r="A392">
        <v>391</v>
      </c>
      <c r="B392" t="s">
        <v>37</v>
      </c>
      <c r="C392" t="s">
        <v>35</v>
      </c>
      <c r="D392">
        <v>17</v>
      </c>
      <c r="E392" t="s">
        <v>36</v>
      </c>
    </row>
    <row r="393" spans="1:5" x14ac:dyDescent="0.25">
      <c r="A393">
        <v>392</v>
      </c>
      <c r="B393" t="s">
        <v>37</v>
      </c>
      <c r="C393" t="s">
        <v>35</v>
      </c>
      <c r="D393">
        <v>29</v>
      </c>
      <c r="E393" t="s">
        <v>36</v>
      </c>
    </row>
    <row r="394" spans="1:5" x14ac:dyDescent="0.25">
      <c r="A394">
        <v>393</v>
      </c>
      <c r="B394" t="s">
        <v>37</v>
      </c>
      <c r="C394" t="s">
        <v>33</v>
      </c>
      <c r="D394">
        <v>24</v>
      </c>
      <c r="E394" t="s">
        <v>34</v>
      </c>
    </row>
    <row r="395" spans="1:5" x14ac:dyDescent="0.25">
      <c r="A395">
        <v>394</v>
      </c>
      <c r="B395" t="s">
        <v>37</v>
      </c>
      <c r="C395" t="s">
        <v>35</v>
      </c>
      <c r="D395">
        <v>25</v>
      </c>
      <c r="E395" t="s">
        <v>36</v>
      </c>
    </row>
    <row r="396" spans="1:5" x14ac:dyDescent="0.25">
      <c r="A396">
        <v>395</v>
      </c>
      <c r="B396" t="s">
        <v>37</v>
      </c>
      <c r="C396" t="s">
        <v>35</v>
      </c>
      <c r="D396">
        <v>18</v>
      </c>
      <c r="E396" t="s">
        <v>36</v>
      </c>
    </row>
    <row r="397" spans="1:5" x14ac:dyDescent="0.25">
      <c r="A397">
        <v>396</v>
      </c>
      <c r="B397" t="s">
        <v>37</v>
      </c>
      <c r="C397" t="s">
        <v>33</v>
      </c>
      <c r="D397">
        <v>18</v>
      </c>
      <c r="E397" t="s">
        <v>34</v>
      </c>
    </row>
    <row r="398" spans="1:5" x14ac:dyDescent="0.25">
      <c r="A398">
        <v>397</v>
      </c>
      <c r="B398" t="s">
        <v>37</v>
      </c>
      <c r="C398" t="s">
        <v>33</v>
      </c>
      <c r="D398">
        <v>34</v>
      </c>
      <c r="E398" t="s">
        <v>34</v>
      </c>
    </row>
    <row r="399" spans="1:5" x14ac:dyDescent="0.25">
      <c r="A399">
        <v>398</v>
      </c>
      <c r="B399" t="s">
        <v>37</v>
      </c>
      <c r="C399" t="s">
        <v>35</v>
      </c>
      <c r="D399">
        <v>54</v>
      </c>
      <c r="E399" t="s">
        <v>36</v>
      </c>
    </row>
    <row r="400" spans="1:5" x14ac:dyDescent="0.25">
      <c r="A400">
        <v>399</v>
      </c>
      <c r="B400" t="s">
        <v>37</v>
      </c>
      <c r="C400" t="s">
        <v>35</v>
      </c>
      <c r="D400">
        <v>8</v>
      </c>
      <c r="E400" t="s">
        <v>34</v>
      </c>
    </row>
    <row r="401" spans="1:5" x14ac:dyDescent="0.25">
      <c r="A401">
        <v>400</v>
      </c>
      <c r="B401" t="s">
        <v>37</v>
      </c>
      <c r="C401" t="s">
        <v>35</v>
      </c>
      <c r="D401">
        <v>42</v>
      </c>
      <c r="E401" t="s">
        <v>36</v>
      </c>
    </row>
    <row r="402" spans="1:5" x14ac:dyDescent="0.25">
      <c r="A402">
        <v>401</v>
      </c>
      <c r="B402" t="s">
        <v>37</v>
      </c>
      <c r="C402" t="s">
        <v>33</v>
      </c>
      <c r="D402">
        <v>34</v>
      </c>
      <c r="E402" t="s">
        <v>34</v>
      </c>
    </row>
    <row r="403" spans="1:5" x14ac:dyDescent="0.25">
      <c r="A403">
        <v>402</v>
      </c>
      <c r="B403" t="s">
        <v>37</v>
      </c>
      <c r="C403" t="s">
        <v>33</v>
      </c>
      <c r="D403">
        <v>27</v>
      </c>
      <c r="E403" t="s">
        <v>34</v>
      </c>
    </row>
    <row r="404" spans="1:5" x14ac:dyDescent="0.25">
      <c r="A404">
        <v>403</v>
      </c>
      <c r="B404" t="s">
        <v>37</v>
      </c>
      <c r="C404" t="s">
        <v>33</v>
      </c>
      <c r="D404">
        <v>30</v>
      </c>
      <c r="E404" t="s">
        <v>34</v>
      </c>
    </row>
    <row r="405" spans="1:5" x14ac:dyDescent="0.25">
      <c r="A405">
        <v>404</v>
      </c>
      <c r="B405" t="s">
        <v>37</v>
      </c>
      <c r="C405" t="s">
        <v>35</v>
      </c>
      <c r="D405">
        <v>23</v>
      </c>
      <c r="E405" t="s">
        <v>36</v>
      </c>
    </row>
    <row r="406" spans="1:5" x14ac:dyDescent="0.25">
      <c r="A406">
        <v>405</v>
      </c>
      <c r="B406" t="s">
        <v>37</v>
      </c>
      <c r="C406" t="s">
        <v>35</v>
      </c>
      <c r="D406">
        <v>21</v>
      </c>
      <c r="E406" t="s">
        <v>36</v>
      </c>
    </row>
    <row r="407" spans="1:5" x14ac:dyDescent="0.25">
      <c r="A407">
        <v>406</v>
      </c>
      <c r="B407" t="s">
        <v>37</v>
      </c>
      <c r="C407" t="s">
        <v>35</v>
      </c>
      <c r="D407">
        <v>18</v>
      </c>
      <c r="E407" t="s">
        <v>36</v>
      </c>
    </row>
    <row r="408" spans="1:5" x14ac:dyDescent="0.25">
      <c r="A408">
        <v>407</v>
      </c>
      <c r="B408" t="s">
        <v>37</v>
      </c>
      <c r="C408" t="s">
        <v>35</v>
      </c>
      <c r="D408">
        <v>40</v>
      </c>
      <c r="E408" t="s">
        <v>36</v>
      </c>
    </row>
    <row r="409" spans="1:5" x14ac:dyDescent="0.25">
      <c r="A409">
        <v>408</v>
      </c>
      <c r="B409" t="s">
        <v>37</v>
      </c>
      <c r="C409" t="s">
        <v>33</v>
      </c>
      <c r="D409">
        <v>29</v>
      </c>
      <c r="E409" t="s">
        <v>34</v>
      </c>
    </row>
    <row r="410" spans="1:5" x14ac:dyDescent="0.25">
      <c r="A410">
        <v>409</v>
      </c>
      <c r="B410" t="s">
        <v>37</v>
      </c>
      <c r="C410" t="s">
        <v>35</v>
      </c>
      <c r="D410">
        <v>18</v>
      </c>
      <c r="E410" t="s">
        <v>36</v>
      </c>
    </row>
    <row r="411" spans="1:5" x14ac:dyDescent="0.25">
      <c r="A411">
        <v>410</v>
      </c>
      <c r="B411" t="s">
        <v>37</v>
      </c>
      <c r="C411" t="s">
        <v>35</v>
      </c>
      <c r="D411">
        <v>36</v>
      </c>
      <c r="E411" t="s">
        <v>36</v>
      </c>
    </row>
    <row r="412" spans="1:5" x14ac:dyDescent="0.25">
      <c r="A412">
        <v>411</v>
      </c>
      <c r="B412" t="s">
        <v>37</v>
      </c>
      <c r="C412" t="s">
        <v>35</v>
      </c>
      <c r="E412" t="s">
        <v>36</v>
      </c>
    </row>
    <row r="413" spans="1:5" x14ac:dyDescent="0.25">
      <c r="A413">
        <v>412</v>
      </c>
      <c r="B413" t="s">
        <v>37</v>
      </c>
      <c r="C413" t="s">
        <v>33</v>
      </c>
      <c r="D413">
        <v>38</v>
      </c>
      <c r="E413" t="s">
        <v>36</v>
      </c>
    </row>
    <row r="414" spans="1:5" x14ac:dyDescent="0.25">
      <c r="A414">
        <v>413</v>
      </c>
      <c r="B414" t="s">
        <v>37</v>
      </c>
      <c r="C414" t="s">
        <v>35</v>
      </c>
      <c r="D414">
        <v>35</v>
      </c>
      <c r="E414" t="s">
        <v>36</v>
      </c>
    </row>
    <row r="415" spans="1:5" x14ac:dyDescent="0.25">
      <c r="A415">
        <v>414</v>
      </c>
      <c r="B415" t="s">
        <v>37</v>
      </c>
      <c r="C415" t="s">
        <v>35</v>
      </c>
      <c r="D415">
        <v>38</v>
      </c>
      <c r="E415" t="s">
        <v>36</v>
      </c>
    </row>
    <row r="416" spans="1:5" x14ac:dyDescent="0.25">
      <c r="A416">
        <v>415</v>
      </c>
      <c r="B416" t="s">
        <v>37</v>
      </c>
      <c r="C416" t="s">
        <v>35</v>
      </c>
      <c r="D416">
        <v>34</v>
      </c>
      <c r="E416" t="s">
        <v>36</v>
      </c>
    </row>
    <row r="417" spans="1:5" x14ac:dyDescent="0.25">
      <c r="A417">
        <v>416</v>
      </c>
      <c r="B417" t="s">
        <v>37</v>
      </c>
      <c r="C417" t="s">
        <v>33</v>
      </c>
      <c r="D417">
        <v>34</v>
      </c>
      <c r="E417" t="s">
        <v>34</v>
      </c>
    </row>
    <row r="418" spans="1:5" x14ac:dyDescent="0.25">
      <c r="A418">
        <v>417</v>
      </c>
      <c r="B418" t="s">
        <v>37</v>
      </c>
      <c r="C418" t="s">
        <v>35</v>
      </c>
      <c r="D418">
        <v>16</v>
      </c>
      <c r="E418" t="s">
        <v>36</v>
      </c>
    </row>
    <row r="419" spans="1:5" x14ac:dyDescent="0.25">
      <c r="A419">
        <v>418</v>
      </c>
      <c r="B419" t="s">
        <v>37</v>
      </c>
      <c r="C419" t="s">
        <v>35</v>
      </c>
      <c r="D419">
        <v>26</v>
      </c>
      <c r="E419" t="s">
        <v>36</v>
      </c>
    </row>
    <row r="420" spans="1:5" x14ac:dyDescent="0.25">
      <c r="A420">
        <v>419</v>
      </c>
      <c r="B420" t="s">
        <v>37</v>
      </c>
      <c r="C420" t="s">
        <v>35</v>
      </c>
      <c r="D420">
        <v>47</v>
      </c>
      <c r="E420" t="s">
        <v>36</v>
      </c>
    </row>
    <row r="421" spans="1:5" x14ac:dyDescent="0.25">
      <c r="A421">
        <v>420</v>
      </c>
      <c r="B421" t="s">
        <v>37</v>
      </c>
      <c r="C421" t="s">
        <v>35</v>
      </c>
      <c r="D421">
        <v>21</v>
      </c>
      <c r="E421" t="s">
        <v>36</v>
      </c>
    </row>
    <row r="422" spans="1:5" x14ac:dyDescent="0.25">
      <c r="A422">
        <v>421</v>
      </c>
      <c r="B422" t="s">
        <v>37</v>
      </c>
      <c r="C422" t="s">
        <v>35</v>
      </c>
      <c r="D422">
        <v>21</v>
      </c>
      <c r="E422" t="s">
        <v>36</v>
      </c>
    </row>
    <row r="423" spans="1:5" x14ac:dyDescent="0.25">
      <c r="A423">
        <v>422</v>
      </c>
      <c r="B423" t="s">
        <v>37</v>
      </c>
      <c r="C423" t="s">
        <v>35</v>
      </c>
      <c r="D423">
        <v>24</v>
      </c>
      <c r="E423" t="s">
        <v>36</v>
      </c>
    </row>
    <row r="424" spans="1:5" x14ac:dyDescent="0.25">
      <c r="A424">
        <v>423</v>
      </c>
      <c r="B424" t="s">
        <v>37</v>
      </c>
      <c r="C424" t="s">
        <v>35</v>
      </c>
      <c r="D424">
        <v>24</v>
      </c>
      <c r="E424" t="s">
        <v>36</v>
      </c>
    </row>
    <row r="425" spans="1:5" x14ac:dyDescent="0.25">
      <c r="A425">
        <v>424</v>
      </c>
      <c r="B425" t="s">
        <v>37</v>
      </c>
      <c r="C425" t="s">
        <v>35</v>
      </c>
      <c r="D425">
        <v>34</v>
      </c>
      <c r="E425" t="s">
        <v>36</v>
      </c>
    </row>
    <row r="426" spans="1:5" x14ac:dyDescent="0.25">
      <c r="A426">
        <v>425</v>
      </c>
      <c r="B426" t="s">
        <v>37</v>
      </c>
      <c r="C426" t="s">
        <v>35</v>
      </c>
      <c r="D426">
        <v>30</v>
      </c>
      <c r="E426" t="s">
        <v>36</v>
      </c>
    </row>
    <row r="427" spans="1:5" x14ac:dyDescent="0.25">
      <c r="A427">
        <v>426</v>
      </c>
      <c r="B427" t="s">
        <v>37</v>
      </c>
      <c r="C427" t="s">
        <v>35</v>
      </c>
      <c r="D427">
        <v>52</v>
      </c>
      <c r="E427" t="s">
        <v>36</v>
      </c>
    </row>
    <row r="428" spans="1:5" x14ac:dyDescent="0.25">
      <c r="A428">
        <v>427</v>
      </c>
      <c r="B428" t="s">
        <v>37</v>
      </c>
      <c r="C428" t="s">
        <v>35</v>
      </c>
      <c r="D428">
        <v>30</v>
      </c>
      <c r="E428" t="s">
        <v>36</v>
      </c>
    </row>
    <row r="429" spans="1:5" x14ac:dyDescent="0.25">
      <c r="A429">
        <v>428</v>
      </c>
      <c r="B429" t="s">
        <v>37</v>
      </c>
      <c r="C429" t="s">
        <v>35</v>
      </c>
      <c r="D429">
        <v>0.66669999999999996</v>
      </c>
      <c r="E429" t="s">
        <v>34</v>
      </c>
    </row>
    <row r="430" spans="1:5" x14ac:dyDescent="0.25">
      <c r="A430">
        <v>429</v>
      </c>
      <c r="B430" t="s">
        <v>37</v>
      </c>
      <c r="C430" t="s">
        <v>33</v>
      </c>
      <c r="D430">
        <v>24</v>
      </c>
      <c r="E430" t="s">
        <v>34</v>
      </c>
    </row>
    <row r="431" spans="1:5" x14ac:dyDescent="0.25">
      <c r="A431">
        <v>430</v>
      </c>
      <c r="B431" t="s">
        <v>37</v>
      </c>
      <c r="C431" t="s">
        <v>35</v>
      </c>
      <c r="D431">
        <v>44</v>
      </c>
      <c r="E431" t="s">
        <v>36</v>
      </c>
    </row>
    <row r="432" spans="1:5" x14ac:dyDescent="0.25">
      <c r="A432">
        <v>431</v>
      </c>
      <c r="B432" t="s">
        <v>37</v>
      </c>
      <c r="C432" t="s">
        <v>33</v>
      </c>
      <c r="D432">
        <v>6</v>
      </c>
      <c r="E432" t="s">
        <v>34</v>
      </c>
    </row>
    <row r="433" spans="1:5" x14ac:dyDescent="0.25">
      <c r="A433">
        <v>432</v>
      </c>
      <c r="B433" t="s">
        <v>37</v>
      </c>
      <c r="C433" t="s">
        <v>35</v>
      </c>
      <c r="D433">
        <v>28</v>
      </c>
      <c r="E433" t="s">
        <v>36</v>
      </c>
    </row>
    <row r="434" spans="1:5" x14ac:dyDescent="0.25">
      <c r="A434">
        <v>433</v>
      </c>
      <c r="B434" t="s">
        <v>37</v>
      </c>
      <c r="C434" t="s">
        <v>35</v>
      </c>
      <c r="D434">
        <v>62</v>
      </c>
      <c r="E434" t="s">
        <v>34</v>
      </c>
    </row>
    <row r="435" spans="1:5" x14ac:dyDescent="0.25">
      <c r="A435">
        <v>434</v>
      </c>
      <c r="B435" t="s">
        <v>37</v>
      </c>
      <c r="C435" t="s">
        <v>35</v>
      </c>
      <c r="D435">
        <v>30</v>
      </c>
      <c r="E435" t="s">
        <v>36</v>
      </c>
    </row>
    <row r="436" spans="1:5" x14ac:dyDescent="0.25">
      <c r="A436">
        <v>435</v>
      </c>
      <c r="B436" t="s">
        <v>37</v>
      </c>
      <c r="C436" t="s">
        <v>33</v>
      </c>
      <c r="D436">
        <v>7</v>
      </c>
      <c r="E436" t="s">
        <v>34</v>
      </c>
    </row>
    <row r="437" spans="1:5" x14ac:dyDescent="0.25">
      <c r="A437">
        <v>436</v>
      </c>
      <c r="B437" t="s">
        <v>37</v>
      </c>
      <c r="C437" t="s">
        <v>35</v>
      </c>
      <c r="D437">
        <v>43</v>
      </c>
      <c r="E437" t="s">
        <v>36</v>
      </c>
    </row>
    <row r="438" spans="1:5" x14ac:dyDescent="0.25">
      <c r="A438">
        <v>437</v>
      </c>
      <c r="B438" t="s">
        <v>37</v>
      </c>
      <c r="C438" t="s">
        <v>33</v>
      </c>
      <c r="D438">
        <v>45</v>
      </c>
      <c r="E438" t="s">
        <v>34</v>
      </c>
    </row>
    <row r="439" spans="1:5" x14ac:dyDescent="0.25">
      <c r="A439">
        <v>438</v>
      </c>
      <c r="B439" t="s">
        <v>37</v>
      </c>
      <c r="C439" t="s">
        <v>33</v>
      </c>
      <c r="D439">
        <v>24</v>
      </c>
      <c r="E439" t="s">
        <v>34</v>
      </c>
    </row>
    <row r="440" spans="1:5" x14ac:dyDescent="0.25">
      <c r="A440">
        <v>439</v>
      </c>
      <c r="B440" t="s">
        <v>37</v>
      </c>
      <c r="C440" t="s">
        <v>33</v>
      </c>
      <c r="D440">
        <v>24</v>
      </c>
      <c r="E440" t="s">
        <v>34</v>
      </c>
    </row>
    <row r="441" spans="1:5" x14ac:dyDescent="0.25">
      <c r="A441">
        <v>440</v>
      </c>
      <c r="B441" t="s">
        <v>37</v>
      </c>
      <c r="C441" t="s">
        <v>35</v>
      </c>
      <c r="D441">
        <v>49</v>
      </c>
      <c r="E441" t="s">
        <v>36</v>
      </c>
    </row>
    <row r="442" spans="1:5" x14ac:dyDescent="0.25">
      <c r="A442">
        <v>441</v>
      </c>
      <c r="B442" t="s">
        <v>37</v>
      </c>
      <c r="C442" t="s">
        <v>33</v>
      </c>
      <c r="D442">
        <v>48</v>
      </c>
      <c r="E442" t="s">
        <v>34</v>
      </c>
    </row>
    <row r="443" spans="1:5" x14ac:dyDescent="0.25">
      <c r="A443">
        <v>442</v>
      </c>
      <c r="B443" t="s">
        <v>37</v>
      </c>
      <c r="C443" t="s">
        <v>33</v>
      </c>
      <c r="D443">
        <v>55</v>
      </c>
      <c r="E443" t="s">
        <v>34</v>
      </c>
    </row>
    <row r="444" spans="1:5" x14ac:dyDescent="0.25">
      <c r="A444">
        <v>443</v>
      </c>
      <c r="B444" t="s">
        <v>37</v>
      </c>
      <c r="C444" t="s">
        <v>35</v>
      </c>
      <c r="D444">
        <v>24</v>
      </c>
      <c r="E444" t="s">
        <v>36</v>
      </c>
    </row>
    <row r="445" spans="1:5" x14ac:dyDescent="0.25">
      <c r="A445">
        <v>444</v>
      </c>
      <c r="B445" t="s">
        <v>37</v>
      </c>
      <c r="C445" t="s">
        <v>35</v>
      </c>
      <c r="D445">
        <v>32</v>
      </c>
      <c r="E445" t="s">
        <v>36</v>
      </c>
    </row>
    <row r="446" spans="1:5" x14ac:dyDescent="0.25">
      <c r="A446">
        <v>445</v>
      </c>
      <c r="B446" t="s">
        <v>37</v>
      </c>
      <c r="C446" t="s">
        <v>35</v>
      </c>
      <c r="D446">
        <v>21</v>
      </c>
      <c r="E446" t="s">
        <v>36</v>
      </c>
    </row>
    <row r="447" spans="1:5" x14ac:dyDescent="0.25">
      <c r="A447">
        <v>446</v>
      </c>
      <c r="B447" t="s">
        <v>37</v>
      </c>
      <c r="C447" t="s">
        <v>33</v>
      </c>
      <c r="D447">
        <v>18</v>
      </c>
      <c r="E447" t="s">
        <v>36</v>
      </c>
    </row>
    <row r="448" spans="1:5" x14ac:dyDescent="0.25">
      <c r="A448">
        <v>447</v>
      </c>
      <c r="B448" t="s">
        <v>37</v>
      </c>
      <c r="C448" t="s">
        <v>33</v>
      </c>
      <c r="D448">
        <v>20</v>
      </c>
      <c r="E448" t="s">
        <v>34</v>
      </c>
    </row>
    <row r="449" spans="1:5" x14ac:dyDescent="0.25">
      <c r="A449">
        <v>448</v>
      </c>
      <c r="B449" t="s">
        <v>37</v>
      </c>
      <c r="C449" t="s">
        <v>35</v>
      </c>
      <c r="D449">
        <v>23</v>
      </c>
      <c r="E449" t="s">
        <v>36</v>
      </c>
    </row>
    <row r="450" spans="1:5" x14ac:dyDescent="0.25">
      <c r="A450">
        <v>449</v>
      </c>
      <c r="B450" t="s">
        <v>37</v>
      </c>
      <c r="C450" t="s">
        <v>35</v>
      </c>
      <c r="D450">
        <v>36</v>
      </c>
      <c r="E450" t="s">
        <v>36</v>
      </c>
    </row>
    <row r="451" spans="1:5" x14ac:dyDescent="0.25">
      <c r="A451">
        <v>450</v>
      </c>
      <c r="B451" t="s">
        <v>37</v>
      </c>
      <c r="C451" t="s">
        <v>33</v>
      </c>
      <c r="D451">
        <v>54</v>
      </c>
      <c r="E451" t="s">
        <v>34</v>
      </c>
    </row>
    <row r="452" spans="1:5" x14ac:dyDescent="0.25">
      <c r="A452">
        <v>451</v>
      </c>
      <c r="B452" t="s">
        <v>37</v>
      </c>
      <c r="C452" t="s">
        <v>35</v>
      </c>
      <c r="D452">
        <v>50</v>
      </c>
      <c r="E452" t="s">
        <v>36</v>
      </c>
    </row>
    <row r="453" spans="1:5" x14ac:dyDescent="0.25">
      <c r="A453">
        <v>452</v>
      </c>
      <c r="B453" t="s">
        <v>37</v>
      </c>
      <c r="C453" t="s">
        <v>35</v>
      </c>
      <c r="D453">
        <v>44</v>
      </c>
      <c r="E453" t="s">
        <v>36</v>
      </c>
    </row>
    <row r="454" spans="1:5" x14ac:dyDescent="0.25">
      <c r="A454">
        <v>453</v>
      </c>
      <c r="B454" t="s">
        <v>37</v>
      </c>
      <c r="C454" t="s">
        <v>33</v>
      </c>
      <c r="D454">
        <v>29</v>
      </c>
      <c r="E454" t="s">
        <v>34</v>
      </c>
    </row>
    <row r="455" spans="1:5" x14ac:dyDescent="0.25">
      <c r="A455">
        <v>454</v>
      </c>
      <c r="B455" t="s">
        <v>37</v>
      </c>
      <c r="C455" t="s">
        <v>35</v>
      </c>
      <c r="D455">
        <v>21</v>
      </c>
      <c r="E455" t="s">
        <v>36</v>
      </c>
    </row>
    <row r="456" spans="1:5" x14ac:dyDescent="0.25">
      <c r="A456">
        <v>455</v>
      </c>
      <c r="B456" t="s">
        <v>37</v>
      </c>
      <c r="C456" t="s">
        <v>35</v>
      </c>
      <c r="D456">
        <v>42</v>
      </c>
      <c r="E456" t="s">
        <v>34</v>
      </c>
    </row>
    <row r="457" spans="1:5" x14ac:dyDescent="0.25">
      <c r="A457">
        <v>456</v>
      </c>
      <c r="B457" t="s">
        <v>37</v>
      </c>
      <c r="C457" t="s">
        <v>35</v>
      </c>
      <c r="D457">
        <v>63</v>
      </c>
      <c r="E457" t="s">
        <v>36</v>
      </c>
    </row>
    <row r="458" spans="1:5" x14ac:dyDescent="0.25">
      <c r="A458">
        <v>457</v>
      </c>
      <c r="B458" t="s">
        <v>37</v>
      </c>
      <c r="C458" t="s">
        <v>33</v>
      </c>
      <c r="D458">
        <v>60</v>
      </c>
      <c r="E458" t="s">
        <v>36</v>
      </c>
    </row>
    <row r="459" spans="1:5" x14ac:dyDescent="0.25">
      <c r="A459">
        <v>458</v>
      </c>
      <c r="B459" t="s">
        <v>37</v>
      </c>
      <c r="C459" t="s">
        <v>35</v>
      </c>
      <c r="D459">
        <v>33</v>
      </c>
      <c r="E459" t="s">
        <v>36</v>
      </c>
    </row>
    <row r="460" spans="1:5" x14ac:dyDescent="0.25">
      <c r="A460">
        <v>459</v>
      </c>
      <c r="B460" t="s">
        <v>37</v>
      </c>
      <c r="C460" t="s">
        <v>33</v>
      </c>
      <c r="D460">
        <v>17</v>
      </c>
      <c r="E460" t="s">
        <v>34</v>
      </c>
    </row>
    <row r="461" spans="1:5" x14ac:dyDescent="0.25">
      <c r="A461">
        <v>460</v>
      </c>
      <c r="B461" t="s">
        <v>37</v>
      </c>
      <c r="C461" t="s">
        <v>35</v>
      </c>
      <c r="D461">
        <v>42</v>
      </c>
      <c r="E461" t="s">
        <v>36</v>
      </c>
    </row>
    <row r="462" spans="1:5" x14ac:dyDescent="0.25">
      <c r="A462">
        <v>461</v>
      </c>
      <c r="B462" t="s">
        <v>37</v>
      </c>
      <c r="C462" t="s">
        <v>33</v>
      </c>
      <c r="D462">
        <v>24</v>
      </c>
      <c r="E462" t="s">
        <v>34</v>
      </c>
    </row>
    <row r="463" spans="1:5" x14ac:dyDescent="0.25">
      <c r="A463">
        <v>462</v>
      </c>
      <c r="B463" t="s">
        <v>37</v>
      </c>
      <c r="C463" t="s">
        <v>35</v>
      </c>
      <c r="D463">
        <v>47</v>
      </c>
      <c r="E463" t="s">
        <v>36</v>
      </c>
    </row>
    <row r="464" spans="1:5" x14ac:dyDescent="0.25">
      <c r="A464">
        <v>463</v>
      </c>
      <c r="B464" t="s">
        <v>37</v>
      </c>
      <c r="C464" t="s">
        <v>35</v>
      </c>
      <c r="D464">
        <v>24</v>
      </c>
      <c r="E464" t="s">
        <v>36</v>
      </c>
    </row>
    <row r="465" spans="1:5" x14ac:dyDescent="0.25">
      <c r="A465">
        <v>464</v>
      </c>
      <c r="B465" t="s">
        <v>37</v>
      </c>
      <c r="C465" t="s">
        <v>35</v>
      </c>
      <c r="D465">
        <v>22</v>
      </c>
      <c r="E465" t="s">
        <v>36</v>
      </c>
    </row>
    <row r="466" spans="1:5" x14ac:dyDescent="0.25">
      <c r="A466">
        <v>465</v>
      </c>
      <c r="B466" t="s">
        <v>37</v>
      </c>
      <c r="C466" t="s">
        <v>35</v>
      </c>
      <c r="D466">
        <v>32</v>
      </c>
      <c r="E466" t="s">
        <v>36</v>
      </c>
    </row>
    <row r="467" spans="1:5" x14ac:dyDescent="0.25">
      <c r="A467">
        <v>466</v>
      </c>
      <c r="B467" t="s">
        <v>37</v>
      </c>
      <c r="C467" t="s">
        <v>33</v>
      </c>
      <c r="D467">
        <v>23</v>
      </c>
      <c r="E467" t="s">
        <v>34</v>
      </c>
    </row>
    <row r="468" spans="1:5" x14ac:dyDescent="0.25">
      <c r="A468">
        <v>467</v>
      </c>
      <c r="B468" t="s">
        <v>37</v>
      </c>
      <c r="C468" t="s">
        <v>35</v>
      </c>
      <c r="D468">
        <v>34</v>
      </c>
      <c r="E468" t="s">
        <v>36</v>
      </c>
    </row>
    <row r="469" spans="1:5" x14ac:dyDescent="0.25">
      <c r="A469">
        <v>468</v>
      </c>
      <c r="B469" t="s">
        <v>37</v>
      </c>
      <c r="C469" t="s">
        <v>33</v>
      </c>
      <c r="D469">
        <v>24</v>
      </c>
      <c r="E469" t="s">
        <v>34</v>
      </c>
    </row>
    <row r="470" spans="1:5" x14ac:dyDescent="0.25">
      <c r="A470">
        <v>469</v>
      </c>
      <c r="B470" t="s">
        <v>37</v>
      </c>
      <c r="C470" t="s">
        <v>33</v>
      </c>
      <c r="D470">
        <v>22</v>
      </c>
      <c r="E470" t="s">
        <v>36</v>
      </c>
    </row>
    <row r="471" spans="1:5" x14ac:dyDescent="0.25">
      <c r="A471">
        <v>470</v>
      </c>
      <c r="B471" t="s">
        <v>37</v>
      </c>
      <c r="C471" t="s">
        <v>33</v>
      </c>
      <c r="E471" t="s">
        <v>34</v>
      </c>
    </row>
    <row r="472" spans="1:5" x14ac:dyDescent="0.25">
      <c r="A472">
        <v>471</v>
      </c>
      <c r="B472" t="s">
        <v>37</v>
      </c>
      <c r="C472" t="s">
        <v>35</v>
      </c>
      <c r="D472">
        <v>35</v>
      </c>
      <c r="E472" t="s">
        <v>36</v>
      </c>
    </row>
    <row r="473" spans="1:5" x14ac:dyDescent="0.25">
      <c r="A473">
        <v>472</v>
      </c>
      <c r="B473" t="s">
        <v>37</v>
      </c>
      <c r="C473" t="s">
        <v>33</v>
      </c>
      <c r="D473">
        <v>45</v>
      </c>
      <c r="E473" t="s">
        <v>34</v>
      </c>
    </row>
    <row r="474" spans="1:5" x14ac:dyDescent="0.25">
      <c r="A474">
        <v>473</v>
      </c>
      <c r="B474" t="s">
        <v>37</v>
      </c>
      <c r="C474" t="s">
        <v>35</v>
      </c>
      <c r="D474">
        <v>57</v>
      </c>
      <c r="E474" t="s">
        <v>36</v>
      </c>
    </row>
    <row r="475" spans="1:5" x14ac:dyDescent="0.25">
      <c r="A475">
        <v>474</v>
      </c>
      <c r="B475" t="s">
        <v>37</v>
      </c>
      <c r="C475" t="s">
        <v>35</v>
      </c>
      <c r="E475" t="s">
        <v>36</v>
      </c>
    </row>
    <row r="476" spans="1:5" x14ac:dyDescent="0.25">
      <c r="A476">
        <v>475</v>
      </c>
      <c r="B476" t="s">
        <v>37</v>
      </c>
      <c r="C476" t="s">
        <v>35</v>
      </c>
      <c r="D476">
        <v>31</v>
      </c>
      <c r="E476" t="s">
        <v>36</v>
      </c>
    </row>
    <row r="477" spans="1:5" x14ac:dyDescent="0.25">
      <c r="A477">
        <v>476</v>
      </c>
      <c r="B477" t="s">
        <v>37</v>
      </c>
      <c r="C477" t="s">
        <v>33</v>
      </c>
      <c r="D477">
        <v>26</v>
      </c>
      <c r="E477" t="s">
        <v>36</v>
      </c>
    </row>
    <row r="478" spans="1:5" x14ac:dyDescent="0.25">
      <c r="A478">
        <v>477</v>
      </c>
      <c r="B478" t="s">
        <v>37</v>
      </c>
      <c r="C478" t="s">
        <v>35</v>
      </c>
      <c r="D478">
        <v>30</v>
      </c>
      <c r="E478" t="s">
        <v>36</v>
      </c>
    </row>
    <row r="479" spans="1:5" x14ac:dyDescent="0.25">
      <c r="A479">
        <v>478</v>
      </c>
      <c r="B479" t="s">
        <v>37</v>
      </c>
      <c r="C479" t="s">
        <v>35</v>
      </c>
      <c r="E479" t="s">
        <v>36</v>
      </c>
    </row>
    <row r="480" spans="1:5" x14ac:dyDescent="0.25">
      <c r="A480">
        <v>479</v>
      </c>
      <c r="B480" t="s">
        <v>37</v>
      </c>
      <c r="C480" t="s">
        <v>33</v>
      </c>
      <c r="D480">
        <v>1</v>
      </c>
      <c r="E480" t="s">
        <v>34</v>
      </c>
    </row>
    <row r="481" spans="1:5" x14ac:dyDescent="0.25">
      <c r="A481">
        <v>480</v>
      </c>
      <c r="B481" t="s">
        <v>37</v>
      </c>
      <c r="C481" t="s">
        <v>33</v>
      </c>
      <c r="D481">
        <v>3</v>
      </c>
      <c r="E481" t="s">
        <v>34</v>
      </c>
    </row>
    <row r="482" spans="1:5" x14ac:dyDescent="0.25">
      <c r="A482">
        <v>481</v>
      </c>
      <c r="B482" t="s">
        <v>37</v>
      </c>
      <c r="C482" t="s">
        <v>35</v>
      </c>
      <c r="D482">
        <v>25</v>
      </c>
      <c r="E482" t="s">
        <v>36</v>
      </c>
    </row>
    <row r="483" spans="1:5" x14ac:dyDescent="0.25">
      <c r="A483">
        <v>482</v>
      </c>
      <c r="B483" t="s">
        <v>37</v>
      </c>
      <c r="C483" t="s">
        <v>33</v>
      </c>
      <c r="D483">
        <v>22</v>
      </c>
      <c r="E483" t="s">
        <v>34</v>
      </c>
    </row>
    <row r="484" spans="1:5" x14ac:dyDescent="0.25">
      <c r="A484">
        <v>483</v>
      </c>
      <c r="B484" t="s">
        <v>37</v>
      </c>
      <c r="C484" t="s">
        <v>33</v>
      </c>
      <c r="D484">
        <v>17</v>
      </c>
      <c r="E484" t="s">
        <v>34</v>
      </c>
    </row>
    <row r="485" spans="1:5" x14ac:dyDescent="0.25">
      <c r="A485">
        <v>484</v>
      </c>
      <c r="B485" t="s">
        <v>37</v>
      </c>
      <c r="C485" t="s">
        <v>33</v>
      </c>
      <c r="E485" t="s">
        <v>34</v>
      </c>
    </row>
    <row r="486" spans="1:5" x14ac:dyDescent="0.25">
      <c r="A486">
        <v>485</v>
      </c>
      <c r="B486" t="s">
        <v>37</v>
      </c>
      <c r="C486" t="s">
        <v>33</v>
      </c>
      <c r="D486">
        <v>34</v>
      </c>
      <c r="E486" t="s">
        <v>34</v>
      </c>
    </row>
    <row r="487" spans="1:5" x14ac:dyDescent="0.25">
      <c r="A487">
        <v>486</v>
      </c>
      <c r="B487" t="s">
        <v>37</v>
      </c>
      <c r="C487" t="s">
        <v>35</v>
      </c>
      <c r="D487">
        <v>36</v>
      </c>
      <c r="E487" t="s">
        <v>36</v>
      </c>
    </row>
    <row r="488" spans="1:5" x14ac:dyDescent="0.25">
      <c r="A488">
        <v>487</v>
      </c>
      <c r="B488" t="s">
        <v>37</v>
      </c>
      <c r="C488" t="s">
        <v>35</v>
      </c>
      <c r="D488">
        <v>24</v>
      </c>
      <c r="E488" t="s">
        <v>36</v>
      </c>
    </row>
    <row r="489" spans="1:5" x14ac:dyDescent="0.25">
      <c r="A489">
        <v>488</v>
      </c>
      <c r="B489" t="s">
        <v>37</v>
      </c>
      <c r="C489" t="s">
        <v>35</v>
      </c>
      <c r="D489">
        <v>61</v>
      </c>
      <c r="E489" t="s">
        <v>36</v>
      </c>
    </row>
    <row r="490" spans="1:5" x14ac:dyDescent="0.25">
      <c r="A490">
        <v>489</v>
      </c>
      <c r="B490" t="s">
        <v>37</v>
      </c>
      <c r="C490" t="s">
        <v>35</v>
      </c>
      <c r="D490">
        <v>50</v>
      </c>
      <c r="E490" t="s">
        <v>36</v>
      </c>
    </row>
    <row r="491" spans="1:5" x14ac:dyDescent="0.25">
      <c r="A491">
        <v>490</v>
      </c>
      <c r="B491" t="s">
        <v>37</v>
      </c>
      <c r="C491" t="s">
        <v>33</v>
      </c>
      <c r="D491">
        <v>42</v>
      </c>
      <c r="E491" t="s">
        <v>34</v>
      </c>
    </row>
    <row r="492" spans="1:5" x14ac:dyDescent="0.25">
      <c r="A492">
        <v>491</v>
      </c>
      <c r="B492" t="s">
        <v>37</v>
      </c>
      <c r="C492" t="s">
        <v>33</v>
      </c>
      <c r="D492">
        <v>57</v>
      </c>
      <c r="E492" t="s">
        <v>36</v>
      </c>
    </row>
    <row r="493" spans="1:5" x14ac:dyDescent="0.25">
      <c r="A493">
        <v>492</v>
      </c>
      <c r="B493" t="s">
        <v>37</v>
      </c>
      <c r="C493" t="s">
        <v>35</v>
      </c>
      <c r="E493" t="s">
        <v>36</v>
      </c>
    </row>
    <row r="494" spans="1:5" x14ac:dyDescent="0.25">
      <c r="A494">
        <v>493</v>
      </c>
      <c r="B494" t="s">
        <v>37</v>
      </c>
      <c r="C494" t="s">
        <v>35</v>
      </c>
      <c r="D494">
        <v>1</v>
      </c>
      <c r="E494" t="s">
        <v>34</v>
      </c>
    </row>
    <row r="495" spans="1:5" x14ac:dyDescent="0.25">
      <c r="A495">
        <v>494</v>
      </c>
      <c r="B495" t="s">
        <v>37</v>
      </c>
      <c r="C495" t="s">
        <v>35</v>
      </c>
      <c r="D495">
        <v>31</v>
      </c>
      <c r="E495" t="s">
        <v>36</v>
      </c>
    </row>
    <row r="496" spans="1:5" x14ac:dyDescent="0.25">
      <c r="A496">
        <v>495</v>
      </c>
      <c r="B496" t="s">
        <v>37</v>
      </c>
      <c r="C496" t="s">
        <v>33</v>
      </c>
      <c r="D496">
        <v>24</v>
      </c>
      <c r="E496" t="s">
        <v>34</v>
      </c>
    </row>
    <row r="497" spans="1:5" x14ac:dyDescent="0.25">
      <c r="A497">
        <v>496</v>
      </c>
      <c r="B497" t="s">
        <v>37</v>
      </c>
      <c r="C497" t="s">
        <v>35</v>
      </c>
      <c r="E497" t="s">
        <v>36</v>
      </c>
    </row>
    <row r="498" spans="1:5" x14ac:dyDescent="0.25">
      <c r="A498">
        <v>497</v>
      </c>
      <c r="B498" t="s">
        <v>37</v>
      </c>
      <c r="C498" t="s">
        <v>35</v>
      </c>
      <c r="D498">
        <v>30</v>
      </c>
      <c r="E498" t="s">
        <v>36</v>
      </c>
    </row>
    <row r="499" spans="1:5" x14ac:dyDescent="0.25">
      <c r="A499">
        <v>498</v>
      </c>
      <c r="B499" t="s">
        <v>37</v>
      </c>
      <c r="C499" t="s">
        <v>35</v>
      </c>
      <c r="D499">
        <v>40</v>
      </c>
      <c r="E499" t="s">
        <v>36</v>
      </c>
    </row>
    <row r="500" spans="1:5" x14ac:dyDescent="0.25">
      <c r="A500">
        <v>499</v>
      </c>
      <c r="B500" t="s">
        <v>37</v>
      </c>
      <c r="C500" t="s">
        <v>35</v>
      </c>
      <c r="D500">
        <v>32</v>
      </c>
      <c r="E500" t="s">
        <v>36</v>
      </c>
    </row>
    <row r="501" spans="1:5" x14ac:dyDescent="0.25">
      <c r="A501">
        <v>500</v>
      </c>
      <c r="B501" t="s">
        <v>37</v>
      </c>
      <c r="C501" t="s">
        <v>35</v>
      </c>
      <c r="D501">
        <v>30</v>
      </c>
      <c r="E501" t="s">
        <v>36</v>
      </c>
    </row>
    <row r="502" spans="1:5" x14ac:dyDescent="0.25">
      <c r="A502">
        <v>501</v>
      </c>
      <c r="B502" t="s">
        <v>37</v>
      </c>
      <c r="C502" t="s">
        <v>35</v>
      </c>
      <c r="D502">
        <v>46</v>
      </c>
      <c r="E502" t="s">
        <v>36</v>
      </c>
    </row>
    <row r="503" spans="1:5" x14ac:dyDescent="0.25">
      <c r="A503">
        <v>502</v>
      </c>
      <c r="B503" t="s">
        <v>37</v>
      </c>
      <c r="C503" t="s">
        <v>33</v>
      </c>
      <c r="D503">
        <v>13</v>
      </c>
      <c r="E503" t="s">
        <v>34</v>
      </c>
    </row>
    <row r="504" spans="1:5" x14ac:dyDescent="0.25">
      <c r="A504">
        <v>503</v>
      </c>
      <c r="B504" t="s">
        <v>37</v>
      </c>
      <c r="C504" t="s">
        <v>33</v>
      </c>
      <c r="D504">
        <v>41</v>
      </c>
      <c r="E504" t="s">
        <v>34</v>
      </c>
    </row>
    <row r="505" spans="1:5" x14ac:dyDescent="0.25">
      <c r="A505">
        <v>504</v>
      </c>
      <c r="B505" t="s">
        <v>37</v>
      </c>
      <c r="C505" t="s">
        <v>35</v>
      </c>
      <c r="D505">
        <v>19</v>
      </c>
      <c r="E505" t="s">
        <v>34</v>
      </c>
    </row>
    <row r="506" spans="1:5" x14ac:dyDescent="0.25">
      <c r="A506">
        <v>505</v>
      </c>
      <c r="B506" t="s">
        <v>37</v>
      </c>
      <c r="C506" t="s">
        <v>35</v>
      </c>
      <c r="D506">
        <v>39</v>
      </c>
      <c r="E506" t="s">
        <v>36</v>
      </c>
    </row>
    <row r="507" spans="1:5" x14ac:dyDescent="0.25">
      <c r="A507">
        <v>506</v>
      </c>
      <c r="B507" t="s">
        <v>37</v>
      </c>
      <c r="C507" t="s">
        <v>35</v>
      </c>
      <c r="D507">
        <v>48</v>
      </c>
      <c r="E507" t="s">
        <v>36</v>
      </c>
    </row>
    <row r="508" spans="1:5" x14ac:dyDescent="0.25">
      <c r="A508">
        <v>507</v>
      </c>
      <c r="B508" t="s">
        <v>37</v>
      </c>
      <c r="C508" t="s">
        <v>35</v>
      </c>
      <c r="D508">
        <v>70</v>
      </c>
      <c r="E508" t="s">
        <v>36</v>
      </c>
    </row>
    <row r="509" spans="1:5" x14ac:dyDescent="0.25">
      <c r="A509">
        <v>508</v>
      </c>
      <c r="B509" t="s">
        <v>37</v>
      </c>
      <c r="C509" t="s">
        <v>35</v>
      </c>
      <c r="D509">
        <v>27</v>
      </c>
      <c r="E509" t="s">
        <v>36</v>
      </c>
    </row>
    <row r="510" spans="1:5" x14ac:dyDescent="0.25">
      <c r="A510">
        <v>509</v>
      </c>
      <c r="B510" t="s">
        <v>37</v>
      </c>
      <c r="C510" t="s">
        <v>35</v>
      </c>
      <c r="D510">
        <v>54</v>
      </c>
      <c r="E510" t="s">
        <v>36</v>
      </c>
    </row>
    <row r="511" spans="1:5" x14ac:dyDescent="0.25">
      <c r="A511">
        <v>510</v>
      </c>
      <c r="B511" t="s">
        <v>37</v>
      </c>
      <c r="C511" t="s">
        <v>35</v>
      </c>
      <c r="D511">
        <v>39</v>
      </c>
      <c r="E511" t="s">
        <v>36</v>
      </c>
    </row>
    <row r="512" spans="1:5" x14ac:dyDescent="0.25">
      <c r="A512">
        <v>511</v>
      </c>
      <c r="B512" t="s">
        <v>37</v>
      </c>
      <c r="C512" t="s">
        <v>35</v>
      </c>
      <c r="D512">
        <v>16</v>
      </c>
      <c r="E512" t="s">
        <v>36</v>
      </c>
    </row>
    <row r="513" spans="1:5" x14ac:dyDescent="0.25">
      <c r="A513">
        <v>512</v>
      </c>
      <c r="B513" t="s">
        <v>37</v>
      </c>
      <c r="C513" t="s">
        <v>35</v>
      </c>
      <c r="D513">
        <v>62</v>
      </c>
      <c r="E513" t="s">
        <v>36</v>
      </c>
    </row>
    <row r="514" spans="1:5" x14ac:dyDescent="0.25">
      <c r="A514">
        <v>513</v>
      </c>
      <c r="B514" t="s">
        <v>37</v>
      </c>
      <c r="C514" t="s">
        <v>35</v>
      </c>
      <c r="D514">
        <v>32.5</v>
      </c>
      <c r="E514" t="s">
        <v>36</v>
      </c>
    </row>
    <row r="515" spans="1:5" x14ac:dyDescent="0.25">
      <c r="A515">
        <v>514</v>
      </c>
      <c r="B515" t="s">
        <v>37</v>
      </c>
      <c r="C515" t="s">
        <v>33</v>
      </c>
      <c r="D515">
        <v>14</v>
      </c>
      <c r="E515" t="s">
        <v>34</v>
      </c>
    </row>
    <row r="516" spans="1:5" x14ac:dyDescent="0.25">
      <c r="A516">
        <v>515</v>
      </c>
      <c r="B516" t="s">
        <v>37</v>
      </c>
      <c r="C516" t="s">
        <v>35</v>
      </c>
      <c r="D516">
        <v>2</v>
      </c>
      <c r="E516" t="s">
        <v>34</v>
      </c>
    </row>
    <row r="517" spans="1:5" x14ac:dyDescent="0.25">
      <c r="A517">
        <v>516</v>
      </c>
      <c r="B517" t="s">
        <v>37</v>
      </c>
      <c r="C517" t="s">
        <v>35</v>
      </c>
      <c r="D517">
        <v>3</v>
      </c>
      <c r="E517" t="s">
        <v>34</v>
      </c>
    </row>
    <row r="518" spans="1:5" x14ac:dyDescent="0.25">
      <c r="A518">
        <v>517</v>
      </c>
      <c r="B518" t="s">
        <v>37</v>
      </c>
      <c r="C518" t="s">
        <v>35</v>
      </c>
      <c r="D518">
        <v>36.5</v>
      </c>
      <c r="E518" t="s">
        <v>36</v>
      </c>
    </row>
    <row r="519" spans="1:5" x14ac:dyDescent="0.25">
      <c r="A519">
        <v>518</v>
      </c>
      <c r="B519" t="s">
        <v>37</v>
      </c>
      <c r="C519" t="s">
        <v>35</v>
      </c>
      <c r="D519">
        <v>26</v>
      </c>
      <c r="E519" t="s">
        <v>36</v>
      </c>
    </row>
    <row r="520" spans="1:5" x14ac:dyDescent="0.25">
      <c r="A520">
        <v>519</v>
      </c>
      <c r="B520" t="s">
        <v>37</v>
      </c>
      <c r="C520" t="s">
        <v>35</v>
      </c>
      <c r="D520">
        <v>19</v>
      </c>
      <c r="E520" t="s">
        <v>36</v>
      </c>
    </row>
    <row r="521" spans="1:5" x14ac:dyDescent="0.25">
      <c r="A521">
        <v>520</v>
      </c>
      <c r="B521" t="s">
        <v>37</v>
      </c>
      <c r="C521" t="s">
        <v>35</v>
      </c>
      <c r="D521">
        <v>28</v>
      </c>
      <c r="E521" t="s">
        <v>36</v>
      </c>
    </row>
    <row r="522" spans="1:5" x14ac:dyDescent="0.25">
      <c r="A522">
        <v>521</v>
      </c>
      <c r="B522" t="s">
        <v>37</v>
      </c>
      <c r="C522" t="s">
        <v>35</v>
      </c>
      <c r="D522">
        <v>20</v>
      </c>
      <c r="E522" t="s">
        <v>34</v>
      </c>
    </row>
    <row r="523" spans="1:5" x14ac:dyDescent="0.25">
      <c r="A523">
        <v>522</v>
      </c>
      <c r="B523" t="s">
        <v>37</v>
      </c>
      <c r="C523" t="s">
        <v>33</v>
      </c>
      <c r="D523">
        <v>29</v>
      </c>
      <c r="E523" t="s">
        <v>34</v>
      </c>
    </row>
    <row r="524" spans="1:5" x14ac:dyDescent="0.25">
      <c r="A524">
        <v>523</v>
      </c>
      <c r="B524" t="s">
        <v>37</v>
      </c>
      <c r="C524" t="s">
        <v>35</v>
      </c>
      <c r="D524">
        <v>39</v>
      </c>
      <c r="E524" t="s">
        <v>36</v>
      </c>
    </row>
    <row r="525" spans="1:5" x14ac:dyDescent="0.25">
      <c r="A525">
        <v>524</v>
      </c>
      <c r="B525" t="s">
        <v>37</v>
      </c>
      <c r="C525" t="s">
        <v>35</v>
      </c>
      <c r="D525">
        <v>22</v>
      </c>
      <c r="E525" t="s">
        <v>34</v>
      </c>
    </row>
    <row r="526" spans="1:5" x14ac:dyDescent="0.25">
      <c r="A526">
        <v>525</v>
      </c>
      <c r="B526" t="s">
        <v>37</v>
      </c>
      <c r="C526" t="s">
        <v>35</v>
      </c>
      <c r="E526" t="s">
        <v>34</v>
      </c>
    </row>
    <row r="527" spans="1:5" x14ac:dyDescent="0.25">
      <c r="A527">
        <v>526</v>
      </c>
      <c r="B527" t="s">
        <v>37</v>
      </c>
      <c r="C527" t="s">
        <v>35</v>
      </c>
      <c r="D527">
        <v>23</v>
      </c>
      <c r="E527" t="s">
        <v>36</v>
      </c>
    </row>
    <row r="528" spans="1:5" x14ac:dyDescent="0.25">
      <c r="A528">
        <v>527</v>
      </c>
      <c r="B528" t="s">
        <v>37</v>
      </c>
      <c r="C528" t="s">
        <v>35</v>
      </c>
      <c r="D528">
        <v>29</v>
      </c>
      <c r="E528" t="s">
        <v>34</v>
      </c>
    </row>
    <row r="529" spans="1:5" x14ac:dyDescent="0.25">
      <c r="A529">
        <v>528</v>
      </c>
      <c r="B529" t="s">
        <v>37</v>
      </c>
      <c r="C529" t="s">
        <v>35</v>
      </c>
      <c r="D529">
        <v>28</v>
      </c>
      <c r="E529" t="s">
        <v>36</v>
      </c>
    </row>
    <row r="530" spans="1:5" x14ac:dyDescent="0.25">
      <c r="A530">
        <v>529</v>
      </c>
      <c r="B530" t="s">
        <v>37</v>
      </c>
      <c r="C530" t="s">
        <v>35</v>
      </c>
      <c r="E530" t="s">
        <v>36</v>
      </c>
    </row>
    <row r="531" spans="1:5" x14ac:dyDescent="0.25">
      <c r="A531">
        <v>530</v>
      </c>
      <c r="B531" t="s">
        <v>37</v>
      </c>
      <c r="C531" t="s">
        <v>33</v>
      </c>
      <c r="D531">
        <v>50</v>
      </c>
      <c r="E531" t="s">
        <v>34</v>
      </c>
    </row>
    <row r="532" spans="1:5" x14ac:dyDescent="0.25">
      <c r="A532">
        <v>531</v>
      </c>
      <c r="B532" t="s">
        <v>37</v>
      </c>
      <c r="C532" t="s">
        <v>35</v>
      </c>
      <c r="D532">
        <v>19</v>
      </c>
      <c r="E532" t="s">
        <v>36</v>
      </c>
    </row>
    <row r="533" spans="1:5" x14ac:dyDescent="0.25">
      <c r="A533">
        <v>532</v>
      </c>
      <c r="B533" t="s">
        <v>37</v>
      </c>
      <c r="C533" t="s">
        <v>35</v>
      </c>
      <c r="E533" t="s">
        <v>36</v>
      </c>
    </row>
    <row r="534" spans="1:5" x14ac:dyDescent="0.25">
      <c r="A534">
        <v>533</v>
      </c>
      <c r="B534" t="s">
        <v>37</v>
      </c>
      <c r="C534" t="s">
        <v>35</v>
      </c>
      <c r="D534">
        <v>41</v>
      </c>
      <c r="E534" t="s">
        <v>36</v>
      </c>
    </row>
    <row r="535" spans="1:5" x14ac:dyDescent="0.25">
      <c r="A535">
        <v>534</v>
      </c>
      <c r="B535" t="s">
        <v>37</v>
      </c>
      <c r="C535" t="s">
        <v>33</v>
      </c>
      <c r="D535">
        <v>21</v>
      </c>
      <c r="E535" t="s">
        <v>34</v>
      </c>
    </row>
    <row r="536" spans="1:5" x14ac:dyDescent="0.25">
      <c r="A536">
        <v>535</v>
      </c>
      <c r="B536" t="s">
        <v>37</v>
      </c>
      <c r="C536" t="s">
        <v>33</v>
      </c>
      <c r="D536">
        <v>19</v>
      </c>
      <c r="E536" t="s">
        <v>34</v>
      </c>
    </row>
    <row r="537" spans="1:5" x14ac:dyDescent="0.25">
      <c r="A537">
        <v>536</v>
      </c>
      <c r="B537" t="s">
        <v>37</v>
      </c>
      <c r="C537" t="s">
        <v>35</v>
      </c>
      <c r="D537">
        <v>43</v>
      </c>
      <c r="E537" t="s">
        <v>36</v>
      </c>
    </row>
    <row r="538" spans="1:5" x14ac:dyDescent="0.25">
      <c r="A538">
        <v>537</v>
      </c>
      <c r="B538" t="s">
        <v>37</v>
      </c>
      <c r="C538" t="s">
        <v>33</v>
      </c>
      <c r="D538">
        <v>32</v>
      </c>
      <c r="E538" t="s">
        <v>34</v>
      </c>
    </row>
    <row r="539" spans="1:5" x14ac:dyDescent="0.25">
      <c r="A539">
        <v>538</v>
      </c>
      <c r="B539" t="s">
        <v>37</v>
      </c>
      <c r="C539" t="s">
        <v>35</v>
      </c>
      <c r="D539">
        <v>34</v>
      </c>
      <c r="E539" t="s">
        <v>36</v>
      </c>
    </row>
    <row r="540" spans="1:5" x14ac:dyDescent="0.25">
      <c r="A540">
        <v>539</v>
      </c>
      <c r="B540" t="s">
        <v>37</v>
      </c>
      <c r="C540" t="s">
        <v>35</v>
      </c>
      <c r="D540">
        <v>30</v>
      </c>
      <c r="E540" t="s">
        <v>34</v>
      </c>
    </row>
    <row r="541" spans="1:5" x14ac:dyDescent="0.25">
      <c r="A541">
        <v>540</v>
      </c>
      <c r="B541" t="s">
        <v>37</v>
      </c>
      <c r="C541" t="s">
        <v>35</v>
      </c>
      <c r="D541">
        <v>27</v>
      </c>
      <c r="E541" t="s">
        <v>36</v>
      </c>
    </row>
    <row r="542" spans="1:5" x14ac:dyDescent="0.25">
      <c r="A542">
        <v>541</v>
      </c>
      <c r="B542" t="s">
        <v>37</v>
      </c>
      <c r="C542" t="s">
        <v>33</v>
      </c>
      <c r="D542">
        <v>2</v>
      </c>
      <c r="E542" t="s">
        <v>34</v>
      </c>
    </row>
    <row r="543" spans="1:5" x14ac:dyDescent="0.25">
      <c r="A543">
        <v>542</v>
      </c>
      <c r="B543" t="s">
        <v>37</v>
      </c>
      <c r="C543" t="s">
        <v>33</v>
      </c>
      <c r="D543">
        <v>8</v>
      </c>
      <c r="E543" t="s">
        <v>34</v>
      </c>
    </row>
    <row r="544" spans="1:5" x14ac:dyDescent="0.25">
      <c r="A544">
        <v>543</v>
      </c>
      <c r="B544" t="s">
        <v>37</v>
      </c>
      <c r="C544" t="s">
        <v>33</v>
      </c>
      <c r="D544">
        <v>33</v>
      </c>
      <c r="E544" t="s">
        <v>34</v>
      </c>
    </row>
    <row r="545" spans="1:5" x14ac:dyDescent="0.25">
      <c r="A545">
        <v>544</v>
      </c>
      <c r="B545" t="s">
        <v>37</v>
      </c>
      <c r="C545" t="s">
        <v>35</v>
      </c>
      <c r="D545">
        <v>36</v>
      </c>
      <c r="E545" t="s">
        <v>36</v>
      </c>
    </row>
    <row r="546" spans="1:5" x14ac:dyDescent="0.25">
      <c r="A546">
        <v>545</v>
      </c>
      <c r="B546" t="s">
        <v>37</v>
      </c>
      <c r="C546" t="s">
        <v>35</v>
      </c>
      <c r="D546">
        <v>34</v>
      </c>
      <c r="E546" t="s">
        <v>36</v>
      </c>
    </row>
    <row r="547" spans="1:5" x14ac:dyDescent="0.25">
      <c r="A547">
        <v>546</v>
      </c>
      <c r="B547" t="s">
        <v>37</v>
      </c>
      <c r="C547" t="s">
        <v>33</v>
      </c>
      <c r="D547">
        <v>30</v>
      </c>
      <c r="E547" t="s">
        <v>34</v>
      </c>
    </row>
    <row r="548" spans="1:5" x14ac:dyDescent="0.25">
      <c r="A548">
        <v>547</v>
      </c>
      <c r="B548" t="s">
        <v>37</v>
      </c>
      <c r="C548" t="s">
        <v>33</v>
      </c>
      <c r="D548">
        <v>28</v>
      </c>
      <c r="E548" t="s">
        <v>34</v>
      </c>
    </row>
    <row r="549" spans="1:5" x14ac:dyDescent="0.25">
      <c r="A549">
        <v>548</v>
      </c>
      <c r="B549" t="s">
        <v>37</v>
      </c>
      <c r="C549" t="s">
        <v>35</v>
      </c>
      <c r="D549">
        <v>23</v>
      </c>
      <c r="E549" t="s">
        <v>36</v>
      </c>
    </row>
    <row r="550" spans="1:5" x14ac:dyDescent="0.25">
      <c r="A550">
        <v>549</v>
      </c>
      <c r="B550" t="s">
        <v>37</v>
      </c>
      <c r="C550" t="s">
        <v>35</v>
      </c>
      <c r="D550">
        <v>0.83330000000000004</v>
      </c>
      <c r="E550" t="s">
        <v>34</v>
      </c>
    </row>
    <row r="551" spans="1:5" x14ac:dyDescent="0.25">
      <c r="A551">
        <v>550</v>
      </c>
      <c r="B551" t="s">
        <v>37</v>
      </c>
      <c r="C551" t="s">
        <v>35</v>
      </c>
      <c r="D551">
        <v>3</v>
      </c>
      <c r="E551" t="s">
        <v>34</v>
      </c>
    </row>
    <row r="552" spans="1:5" x14ac:dyDescent="0.25">
      <c r="A552">
        <v>551</v>
      </c>
      <c r="B552" t="s">
        <v>37</v>
      </c>
      <c r="C552" t="s">
        <v>33</v>
      </c>
      <c r="D552">
        <v>24</v>
      </c>
      <c r="E552" t="s">
        <v>34</v>
      </c>
    </row>
    <row r="553" spans="1:5" x14ac:dyDescent="0.25">
      <c r="A553">
        <v>552</v>
      </c>
      <c r="B553" t="s">
        <v>37</v>
      </c>
      <c r="C553" t="s">
        <v>33</v>
      </c>
      <c r="D553">
        <v>50</v>
      </c>
      <c r="E553" t="s">
        <v>34</v>
      </c>
    </row>
    <row r="554" spans="1:5" x14ac:dyDescent="0.25">
      <c r="A554">
        <v>553</v>
      </c>
      <c r="B554" t="s">
        <v>37</v>
      </c>
      <c r="C554" t="s">
        <v>35</v>
      </c>
      <c r="D554">
        <v>19</v>
      </c>
      <c r="E554" t="s">
        <v>36</v>
      </c>
    </row>
    <row r="555" spans="1:5" x14ac:dyDescent="0.25">
      <c r="A555">
        <v>554</v>
      </c>
      <c r="B555" t="s">
        <v>37</v>
      </c>
      <c r="C555" t="s">
        <v>33</v>
      </c>
      <c r="D555">
        <v>21</v>
      </c>
      <c r="E555" t="s">
        <v>34</v>
      </c>
    </row>
    <row r="556" spans="1:5" x14ac:dyDescent="0.25">
      <c r="A556">
        <v>555</v>
      </c>
      <c r="B556" t="s">
        <v>37</v>
      </c>
      <c r="C556" t="s">
        <v>35</v>
      </c>
      <c r="D556">
        <v>26</v>
      </c>
      <c r="E556" t="s">
        <v>36</v>
      </c>
    </row>
    <row r="557" spans="1:5" x14ac:dyDescent="0.25">
      <c r="A557">
        <v>556</v>
      </c>
      <c r="B557" t="s">
        <v>37</v>
      </c>
      <c r="C557" t="s">
        <v>35</v>
      </c>
      <c r="D557">
        <v>25</v>
      </c>
      <c r="E557" t="s">
        <v>36</v>
      </c>
    </row>
    <row r="558" spans="1:5" x14ac:dyDescent="0.25">
      <c r="A558">
        <v>557</v>
      </c>
      <c r="B558" t="s">
        <v>37</v>
      </c>
      <c r="C558" t="s">
        <v>35</v>
      </c>
      <c r="D558">
        <v>27</v>
      </c>
      <c r="E558" t="s">
        <v>36</v>
      </c>
    </row>
    <row r="559" spans="1:5" x14ac:dyDescent="0.25">
      <c r="A559">
        <v>558</v>
      </c>
      <c r="B559" t="s">
        <v>37</v>
      </c>
      <c r="C559" t="s">
        <v>33</v>
      </c>
      <c r="D559">
        <v>25</v>
      </c>
      <c r="E559" t="s">
        <v>34</v>
      </c>
    </row>
    <row r="560" spans="1:5" x14ac:dyDescent="0.25">
      <c r="A560">
        <v>559</v>
      </c>
      <c r="B560" t="s">
        <v>37</v>
      </c>
      <c r="C560" t="s">
        <v>33</v>
      </c>
      <c r="D560">
        <v>18</v>
      </c>
      <c r="E560" t="s">
        <v>34</v>
      </c>
    </row>
    <row r="561" spans="1:5" x14ac:dyDescent="0.25">
      <c r="A561">
        <v>560</v>
      </c>
      <c r="B561" t="s">
        <v>37</v>
      </c>
      <c r="C561" t="s">
        <v>33</v>
      </c>
      <c r="D561">
        <v>20</v>
      </c>
      <c r="E561" t="s">
        <v>34</v>
      </c>
    </row>
    <row r="562" spans="1:5" x14ac:dyDescent="0.25">
      <c r="A562">
        <v>561</v>
      </c>
      <c r="B562" t="s">
        <v>37</v>
      </c>
      <c r="C562" t="s">
        <v>33</v>
      </c>
      <c r="D562">
        <v>30</v>
      </c>
      <c r="E562" t="s">
        <v>34</v>
      </c>
    </row>
    <row r="563" spans="1:5" x14ac:dyDescent="0.25">
      <c r="A563">
        <v>562</v>
      </c>
      <c r="B563" t="s">
        <v>37</v>
      </c>
      <c r="C563" t="s">
        <v>35</v>
      </c>
      <c r="D563">
        <v>59</v>
      </c>
      <c r="E563" t="s">
        <v>36</v>
      </c>
    </row>
    <row r="564" spans="1:5" x14ac:dyDescent="0.25">
      <c r="A564">
        <v>563</v>
      </c>
      <c r="B564" t="s">
        <v>37</v>
      </c>
      <c r="C564" t="s">
        <v>33</v>
      </c>
      <c r="D564">
        <v>30</v>
      </c>
      <c r="E564" t="s">
        <v>34</v>
      </c>
    </row>
    <row r="565" spans="1:5" x14ac:dyDescent="0.25">
      <c r="A565">
        <v>564</v>
      </c>
      <c r="B565" t="s">
        <v>37</v>
      </c>
      <c r="C565" t="s">
        <v>35</v>
      </c>
      <c r="D565">
        <v>35</v>
      </c>
      <c r="E565" t="s">
        <v>36</v>
      </c>
    </row>
    <row r="566" spans="1:5" x14ac:dyDescent="0.25">
      <c r="A566">
        <v>565</v>
      </c>
      <c r="B566" t="s">
        <v>37</v>
      </c>
      <c r="C566" t="s">
        <v>33</v>
      </c>
      <c r="D566">
        <v>40</v>
      </c>
      <c r="E566" t="s">
        <v>34</v>
      </c>
    </row>
    <row r="567" spans="1:5" x14ac:dyDescent="0.25">
      <c r="A567">
        <v>566</v>
      </c>
      <c r="B567" t="s">
        <v>37</v>
      </c>
      <c r="C567" t="s">
        <v>35</v>
      </c>
      <c r="D567">
        <v>25</v>
      </c>
      <c r="E567" t="s">
        <v>36</v>
      </c>
    </row>
    <row r="568" spans="1:5" x14ac:dyDescent="0.25">
      <c r="A568">
        <v>567</v>
      </c>
      <c r="B568" t="s">
        <v>37</v>
      </c>
      <c r="C568" t="s">
        <v>35</v>
      </c>
      <c r="D568">
        <v>41</v>
      </c>
      <c r="E568" t="s">
        <v>36</v>
      </c>
    </row>
    <row r="569" spans="1:5" x14ac:dyDescent="0.25">
      <c r="A569">
        <v>568</v>
      </c>
      <c r="B569" t="s">
        <v>37</v>
      </c>
      <c r="C569" t="s">
        <v>35</v>
      </c>
      <c r="D569">
        <v>25</v>
      </c>
      <c r="E569" t="s">
        <v>36</v>
      </c>
    </row>
    <row r="570" spans="1:5" x14ac:dyDescent="0.25">
      <c r="A570">
        <v>569</v>
      </c>
      <c r="B570" t="s">
        <v>37</v>
      </c>
      <c r="C570" t="s">
        <v>35</v>
      </c>
      <c r="D570">
        <v>18.5</v>
      </c>
      <c r="E570" t="s">
        <v>36</v>
      </c>
    </row>
    <row r="571" spans="1:5" x14ac:dyDescent="0.25">
      <c r="A571">
        <v>570</v>
      </c>
      <c r="B571" t="s">
        <v>37</v>
      </c>
      <c r="C571" t="s">
        <v>35</v>
      </c>
      <c r="D571">
        <v>14</v>
      </c>
      <c r="E571" t="s">
        <v>36</v>
      </c>
    </row>
    <row r="572" spans="1:5" x14ac:dyDescent="0.25">
      <c r="A572">
        <v>571</v>
      </c>
      <c r="B572" t="s">
        <v>37</v>
      </c>
      <c r="C572" t="s">
        <v>33</v>
      </c>
      <c r="D572">
        <v>50</v>
      </c>
      <c r="E572" t="s">
        <v>34</v>
      </c>
    </row>
    <row r="573" spans="1:5" x14ac:dyDescent="0.25">
      <c r="A573">
        <v>572</v>
      </c>
      <c r="B573" t="s">
        <v>37</v>
      </c>
      <c r="C573" t="s">
        <v>35</v>
      </c>
      <c r="D573">
        <v>23</v>
      </c>
      <c r="E573" t="s">
        <v>36</v>
      </c>
    </row>
    <row r="574" spans="1:5" x14ac:dyDescent="0.25">
      <c r="A574">
        <v>573</v>
      </c>
      <c r="B574" t="s">
        <v>37</v>
      </c>
      <c r="C574" t="s">
        <v>33</v>
      </c>
      <c r="D574">
        <v>28</v>
      </c>
      <c r="E574" t="s">
        <v>34</v>
      </c>
    </row>
    <row r="575" spans="1:5" x14ac:dyDescent="0.25">
      <c r="A575">
        <v>574</v>
      </c>
      <c r="B575" t="s">
        <v>37</v>
      </c>
      <c r="C575" t="s">
        <v>33</v>
      </c>
      <c r="D575">
        <v>27</v>
      </c>
      <c r="E575" t="s">
        <v>34</v>
      </c>
    </row>
    <row r="576" spans="1:5" x14ac:dyDescent="0.25">
      <c r="A576">
        <v>575</v>
      </c>
      <c r="B576" t="s">
        <v>37</v>
      </c>
      <c r="C576" t="s">
        <v>35</v>
      </c>
      <c r="D576">
        <v>29</v>
      </c>
      <c r="E576" t="s">
        <v>36</v>
      </c>
    </row>
    <row r="577" spans="1:5" x14ac:dyDescent="0.25">
      <c r="A577">
        <v>576</v>
      </c>
      <c r="B577" t="s">
        <v>37</v>
      </c>
      <c r="C577" t="s">
        <v>33</v>
      </c>
      <c r="D577">
        <v>27</v>
      </c>
      <c r="E577" t="s">
        <v>36</v>
      </c>
    </row>
    <row r="578" spans="1:5" x14ac:dyDescent="0.25">
      <c r="A578">
        <v>577</v>
      </c>
      <c r="B578" t="s">
        <v>37</v>
      </c>
      <c r="C578" t="s">
        <v>35</v>
      </c>
      <c r="D578">
        <v>40</v>
      </c>
      <c r="E578" t="s">
        <v>36</v>
      </c>
    </row>
    <row r="579" spans="1:5" x14ac:dyDescent="0.25">
      <c r="A579">
        <v>578</v>
      </c>
      <c r="B579" t="s">
        <v>37</v>
      </c>
      <c r="C579" t="s">
        <v>33</v>
      </c>
      <c r="D579">
        <v>31</v>
      </c>
      <c r="E579" t="s">
        <v>34</v>
      </c>
    </row>
    <row r="580" spans="1:5" x14ac:dyDescent="0.25">
      <c r="A580">
        <v>579</v>
      </c>
      <c r="B580" t="s">
        <v>37</v>
      </c>
      <c r="C580" t="s">
        <v>35</v>
      </c>
      <c r="D580">
        <v>30</v>
      </c>
      <c r="E580" t="s">
        <v>36</v>
      </c>
    </row>
    <row r="581" spans="1:5" x14ac:dyDescent="0.25">
      <c r="A581">
        <v>580</v>
      </c>
      <c r="B581" t="s">
        <v>37</v>
      </c>
      <c r="C581" t="s">
        <v>35</v>
      </c>
      <c r="D581">
        <v>23</v>
      </c>
      <c r="E581" t="s">
        <v>36</v>
      </c>
    </row>
    <row r="582" spans="1:5" x14ac:dyDescent="0.25">
      <c r="A582">
        <v>581</v>
      </c>
      <c r="B582" t="s">
        <v>37</v>
      </c>
      <c r="C582" t="s">
        <v>33</v>
      </c>
      <c r="D582">
        <v>31</v>
      </c>
      <c r="E582" t="s">
        <v>34</v>
      </c>
    </row>
    <row r="583" spans="1:5" x14ac:dyDescent="0.25">
      <c r="A583">
        <v>582</v>
      </c>
      <c r="B583" t="s">
        <v>37</v>
      </c>
      <c r="C583" t="s">
        <v>35</v>
      </c>
      <c r="E583" t="s">
        <v>36</v>
      </c>
    </row>
    <row r="584" spans="1:5" x14ac:dyDescent="0.25">
      <c r="A584">
        <v>583</v>
      </c>
      <c r="B584" t="s">
        <v>37</v>
      </c>
      <c r="C584" t="s">
        <v>33</v>
      </c>
      <c r="D584">
        <v>12</v>
      </c>
      <c r="E584" t="s">
        <v>34</v>
      </c>
    </row>
    <row r="585" spans="1:5" x14ac:dyDescent="0.25">
      <c r="A585">
        <v>584</v>
      </c>
      <c r="B585" t="s">
        <v>37</v>
      </c>
      <c r="C585" t="s">
        <v>33</v>
      </c>
      <c r="D585">
        <v>40</v>
      </c>
      <c r="E585" t="s">
        <v>34</v>
      </c>
    </row>
    <row r="586" spans="1:5" x14ac:dyDescent="0.25">
      <c r="A586">
        <v>585</v>
      </c>
      <c r="B586" t="s">
        <v>37</v>
      </c>
      <c r="C586" t="s">
        <v>33</v>
      </c>
      <c r="D586">
        <v>32.5</v>
      </c>
      <c r="E586" t="s">
        <v>34</v>
      </c>
    </row>
    <row r="587" spans="1:5" x14ac:dyDescent="0.25">
      <c r="A587">
        <v>586</v>
      </c>
      <c r="B587" t="s">
        <v>37</v>
      </c>
      <c r="C587" t="s">
        <v>35</v>
      </c>
      <c r="D587">
        <v>27</v>
      </c>
      <c r="E587" t="s">
        <v>36</v>
      </c>
    </row>
    <row r="588" spans="1:5" x14ac:dyDescent="0.25">
      <c r="A588">
        <v>587</v>
      </c>
      <c r="B588" t="s">
        <v>37</v>
      </c>
      <c r="C588" t="s">
        <v>33</v>
      </c>
      <c r="D588">
        <v>29</v>
      </c>
      <c r="E588" t="s">
        <v>34</v>
      </c>
    </row>
    <row r="589" spans="1:5" x14ac:dyDescent="0.25">
      <c r="A589">
        <v>588</v>
      </c>
      <c r="B589" t="s">
        <v>37</v>
      </c>
      <c r="C589" t="s">
        <v>35</v>
      </c>
      <c r="D589">
        <v>2</v>
      </c>
      <c r="E589" t="s">
        <v>34</v>
      </c>
    </row>
    <row r="590" spans="1:5" x14ac:dyDescent="0.25">
      <c r="A590">
        <v>589</v>
      </c>
      <c r="B590" t="s">
        <v>37</v>
      </c>
      <c r="C590" t="s">
        <v>33</v>
      </c>
      <c r="D590">
        <v>4</v>
      </c>
      <c r="E590" t="s">
        <v>34</v>
      </c>
    </row>
    <row r="591" spans="1:5" x14ac:dyDescent="0.25">
      <c r="A591">
        <v>590</v>
      </c>
      <c r="B591" t="s">
        <v>37</v>
      </c>
      <c r="C591" t="s">
        <v>33</v>
      </c>
      <c r="D591">
        <v>29</v>
      </c>
      <c r="E591" t="s">
        <v>34</v>
      </c>
    </row>
    <row r="592" spans="1:5" x14ac:dyDescent="0.25">
      <c r="A592">
        <v>591</v>
      </c>
      <c r="B592" t="s">
        <v>37</v>
      </c>
      <c r="C592" t="s">
        <v>33</v>
      </c>
      <c r="D592">
        <v>0.91669999999999996</v>
      </c>
      <c r="E592" t="s">
        <v>34</v>
      </c>
    </row>
    <row r="593" spans="1:5" x14ac:dyDescent="0.25">
      <c r="A593">
        <v>592</v>
      </c>
      <c r="B593" t="s">
        <v>37</v>
      </c>
      <c r="C593" t="s">
        <v>33</v>
      </c>
      <c r="D593">
        <v>5</v>
      </c>
      <c r="E593" t="s">
        <v>34</v>
      </c>
    </row>
    <row r="594" spans="1:5" x14ac:dyDescent="0.25">
      <c r="A594">
        <v>593</v>
      </c>
      <c r="B594" t="s">
        <v>37</v>
      </c>
      <c r="C594" t="s">
        <v>35</v>
      </c>
      <c r="D594">
        <v>36</v>
      </c>
      <c r="E594" t="s">
        <v>36</v>
      </c>
    </row>
    <row r="595" spans="1:5" x14ac:dyDescent="0.25">
      <c r="A595">
        <v>594</v>
      </c>
      <c r="B595" t="s">
        <v>37</v>
      </c>
      <c r="C595" t="s">
        <v>33</v>
      </c>
      <c r="D595">
        <v>33</v>
      </c>
      <c r="E595" t="s">
        <v>34</v>
      </c>
    </row>
    <row r="596" spans="1:5" x14ac:dyDescent="0.25">
      <c r="A596">
        <v>595</v>
      </c>
      <c r="B596" t="s">
        <v>37</v>
      </c>
      <c r="C596" t="s">
        <v>35</v>
      </c>
      <c r="D596">
        <v>66</v>
      </c>
      <c r="E596" t="s">
        <v>36</v>
      </c>
    </row>
    <row r="597" spans="1:5" x14ac:dyDescent="0.25">
      <c r="A597">
        <v>596</v>
      </c>
      <c r="B597" t="s">
        <v>37</v>
      </c>
      <c r="C597" t="s">
        <v>35</v>
      </c>
      <c r="E597" t="s">
        <v>36</v>
      </c>
    </row>
    <row r="598" spans="1:5" x14ac:dyDescent="0.25">
      <c r="A598">
        <v>597</v>
      </c>
      <c r="B598" t="s">
        <v>37</v>
      </c>
      <c r="C598" t="s">
        <v>35</v>
      </c>
      <c r="D598">
        <v>31</v>
      </c>
      <c r="E598" t="s">
        <v>34</v>
      </c>
    </row>
    <row r="599" spans="1:5" x14ac:dyDescent="0.25">
      <c r="A599">
        <v>598</v>
      </c>
      <c r="B599" t="s">
        <v>37</v>
      </c>
      <c r="C599" t="s">
        <v>35</v>
      </c>
      <c r="E599" t="s">
        <v>34</v>
      </c>
    </row>
    <row r="600" spans="1:5" x14ac:dyDescent="0.25">
      <c r="A600">
        <v>599</v>
      </c>
      <c r="B600" t="s">
        <v>37</v>
      </c>
      <c r="C600" t="s">
        <v>33</v>
      </c>
      <c r="D600">
        <v>26</v>
      </c>
      <c r="E600" t="s">
        <v>34</v>
      </c>
    </row>
    <row r="601" spans="1:5" x14ac:dyDescent="0.25">
      <c r="A601">
        <v>600</v>
      </c>
      <c r="B601" t="s">
        <v>37</v>
      </c>
      <c r="C601" t="s">
        <v>33</v>
      </c>
      <c r="D601">
        <v>24</v>
      </c>
      <c r="E601" t="s">
        <v>36</v>
      </c>
    </row>
    <row r="602" spans="1:5" x14ac:dyDescent="0.25">
      <c r="A602">
        <v>601</v>
      </c>
      <c r="B602" t="s">
        <v>38</v>
      </c>
      <c r="C602" t="s">
        <v>35</v>
      </c>
      <c r="D602">
        <v>42</v>
      </c>
      <c r="E602" t="s">
        <v>36</v>
      </c>
    </row>
    <row r="603" spans="1:5" x14ac:dyDescent="0.25">
      <c r="A603">
        <v>602</v>
      </c>
      <c r="B603" t="s">
        <v>38</v>
      </c>
      <c r="C603" t="s">
        <v>35</v>
      </c>
      <c r="D603">
        <v>13</v>
      </c>
      <c r="E603" t="s">
        <v>36</v>
      </c>
    </row>
    <row r="604" spans="1:5" x14ac:dyDescent="0.25">
      <c r="A604">
        <v>603</v>
      </c>
      <c r="B604" t="s">
        <v>38</v>
      </c>
      <c r="C604" t="s">
        <v>35</v>
      </c>
      <c r="D604">
        <v>16</v>
      </c>
      <c r="E604" t="s">
        <v>36</v>
      </c>
    </row>
    <row r="605" spans="1:5" x14ac:dyDescent="0.25">
      <c r="A605">
        <v>604</v>
      </c>
      <c r="B605" t="s">
        <v>38</v>
      </c>
      <c r="C605" t="s">
        <v>33</v>
      </c>
      <c r="D605">
        <v>35</v>
      </c>
      <c r="E605" t="s">
        <v>34</v>
      </c>
    </row>
    <row r="606" spans="1:5" x14ac:dyDescent="0.25">
      <c r="A606">
        <v>605</v>
      </c>
      <c r="B606" t="s">
        <v>38</v>
      </c>
      <c r="C606" t="s">
        <v>33</v>
      </c>
      <c r="D606">
        <v>16</v>
      </c>
      <c r="E606" t="s">
        <v>34</v>
      </c>
    </row>
    <row r="607" spans="1:5" x14ac:dyDescent="0.25">
      <c r="A607">
        <v>606</v>
      </c>
      <c r="B607" t="s">
        <v>38</v>
      </c>
      <c r="C607" t="s">
        <v>35</v>
      </c>
      <c r="D607">
        <v>25</v>
      </c>
      <c r="E607" t="s">
        <v>34</v>
      </c>
    </row>
    <row r="608" spans="1:5" x14ac:dyDescent="0.25">
      <c r="A608">
        <v>607</v>
      </c>
      <c r="B608" t="s">
        <v>38</v>
      </c>
      <c r="C608" t="s">
        <v>35</v>
      </c>
      <c r="D608">
        <v>20</v>
      </c>
      <c r="E608" t="s">
        <v>34</v>
      </c>
    </row>
    <row r="609" spans="1:5" x14ac:dyDescent="0.25">
      <c r="A609">
        <v>608</v>
      </c>
      <c r="B609" t="s">
        <v>38</v>
      </c>
      <c r="C609" t="s">
        <v>33</v>
      </c>
      <c r="D609">
        <v>18</v>
      </c>
      <c r="E609" t="s">
        <v>34</v>
      </c>
    </row>
    <row r="610" spans="1:5" x14ac:dyDescent="0.25">
      <c r="A610">
        <v>609</v>
      </c>
      <c r="B610" t="s">
        <v>38</v>
      </c>
      <c r="C610" t="s">
        <v>35</v>
      </c>
      <c r="D610">
        <v>30</v>
      </c>
      <c r="E610" t="s">
        <v>36</v>
      </c>
    </row>
    <row r="611" spans="1:5" x14ac:dyDescent="0.25">
      <c r="A611">
        <v>610</v>
      </c>
      <c r="B611" t="s">
        <v>38</v>
      </c>
      <c r="C611" t="s">
        <v>35</v>
      </c>
      <c r="D611">
        <v>26</v>
      </c>
      <c r="E611" t="s">
        <v>36</v>
      </c>
    </row>
    <row r="612" spans="1:5" x14ac:dyDescent="0.25">
      <c r="A612">
        <v>611</v>
      </c>
      <c r="B612" t="s">
        <v>38</v>
      </c>
      <c r="C612" t="s">
        <v>33</v>
      </c>
      <c r="D612">
        <v>40</v>
      </c>
      <c r="E612" t="s">
        <v>36</v>
      </c>
    </row>
    <row r="613" spans="1:5" x14ac:dyDescent="0.25">
      <c r="A613">
        <v>612</v>
      </c>
      <c r="B613" t="s">
        <v>38</v>
      </c>
      <c r="C613" t="s">
        <v>35</v>
      </c>
      <c r="D613">
        <v>0.83330000000000004</v>
      </c>
      <c r="E613" t="s">
        <v>34</v>
      </c>
    </row>
    <row r="614" spans="1:5" x14ac:dyDescent="0.25">
      <c r="A614">
        <v>613</v>
      </c>
      <c r="B614" t="s">
        <v>38</v>
      </c>
      <c r="C614" t="s">
        <v>33</v>
      </c>
      <c r="D614">
        <v>18</v>
      </c>
      <c r="E614" t="s">
        <v>34</v>
      </c>
    </row>
    <row r="615" spans="1:5" x14ac:dyDescent="0.25">
      <c r="A615">
        <v>614</v>
      </c>
      <c r="B615" t="s">
        <v>38</v>
      </c>
      <c r="C615" t="s">
        <v>35</v>
      </c>
      <c r="D615">
        <v>26</v>
      </c>
      <c r="E615" t="s">
        <v>34</v>
      </c>
    </row>
    <row r="616" spans="1:5" x14ac:dyDescent="0.25">
      <c r="A616">
        <v>615</v>
      </c>
      <c r="B616" t="s">
        <v>38</v>
      </c>
      <c r="C616" t="s">
        <v>35</v>
      </c>
      <c r="D616">
        <v>26</v>
      </c>
      <c r="E616" t="s">
        <v>36</v>
      </c>
    </row>
    <row r="617" spans="1:5" x14ac:dyDescent="0.25">
      <c r="A617">
        <v>616</v>
      </c>
      <c r="B617" t="s">
        <v>38</v>
      </c>
      <c r="C617" t="s">
        <v>35</v>
      </c>
      <c r="D617">
        <v>20</v>
      </c>
      <c r="E617" t="s">
        <v>36</v>
      </c>
    </row>
    <row r="618" spans="1:5" x14ac:dyDescent="0.25">
      <c r="A618">
        <v>617</v>
      </c>
      <c r="B618" t="s">
        <v>38</v>
      </c>
      <c r="C618" t="s">
        <v>35</v>
      </c>
      <c r="D618">
        <v>24</v>
      </c>
      <c r="E618" t="s">
        <v>36</v>
      </c>
    </row>
    <row r="619" spans="1:5" x14ac:dyDescent="0.25">
      <c r="A619">
        <v>618</v>
      </c>
      <c r="B619" t="s">
        <v>38</v>
      </c>
      <c r="C619" t="s">
        <v>35</v>
      </c>
      <c r="D619">
        <v>25</v>
      </c>
      <c r="E619" t="s">
        <v>36</v>
      </c>
    </row>
    <row r="620" spans="1:5" x14ac:dyDescent="0.25">
      <c r="A620">
        <v>619</v>
      </c>
      <c r="B620" t="s">
        <v>38</v>
      </c>
      <c r="C620" t="s">
        <v>35</v>
      </c>
      <c r="D620">
        <v>35</v>
      </c>
      <c r="E620" t="s">
        <v>36</v>
      </c>
    </row>
    <row r="621" spans="1:5" x14ac:dyDescent="0.25">
      <c r="A621">
        <v>620</v>
      </c>
      <c r="B621" t="s">
        <v>38</v>
      </c>
      <c r="C621" t="s">
        <v>35</v>
      </c>
      <c r="D621">
        <v>18</v>
      </c>
      <c r="E621" t="s">
        <v>36</v>
      </c>
    </row>
    <row r="622" spans="1:5" x14ac:dyDescent="0.25">
      <c r="A622">
        <v>621</v>
      </c>
      <c r="B622" t="s">
        <v>38</v>
      </c>
      <c r="C622" t="s">
        <v>35</v>
      </c>
      <c r="D622">
        <v>32</v>
      </c>
      <c r="E622" t="s">
        <v>36</v>
      </c>
    </row>
    <row r="623" spans="1:5" x14ac:dyDescent="0.25">
      <c r="A623">
        <v>622</v>
      </c>
      <c r="B623" t="s">
        <v>38</v>
      </c>
      <c r="C623" t="s">
        <v>33</v>
      </c>
      <c r="D623">
        <v>19</v>
      </c>
      <c r="E623" t="s">
        <v>34</v>
      </c>
    </row>
    <row r="624" spans="1:5" x14ac:dyDescent="0.25">
      <c r="A624">
        <v>623</v>
      </c>
      <c r="B624" t="s">
        <v>38</v>
      </c>
      <c r="C624" t="s">
        <v>35</v>
      </c>
      <c r="D624">
        <v>4</v>
      </c>
      <c r="E624" t="s">
        <v>36</v>
      </c>
    </row>
    <row r="625" spans="1:5" x14ac:dyDescent="0.25">
      <c r="A625">
        <v>624</v>
      </c>
      <c r="B625" t="s">
        <v>38</v>
      </c>
      <c r="C625" t="s">
        <v>33</v>
      </c>
      <c r="D625">
        <v>6</v>
      </c>
      <c r="E625" t="s">
        <v>36</v>
      </c>
    </row>
    <row r="626" spans="1:5" x14ac:dyDescent="0.25">
      <c r="A626">
        <v>625</v>
      </c>
      <c r="B626" t="s">
        <v>38</v>
      </c>
      <c r="C626" t="s">
        <v>33</v>
      </c>
      <c r="D626">
        <v>2</v>
      </c>
      <c r="E626" t="s">
        <v>36</v>
      </c>
    </row>
    <row r="627" spans="1:5" x14ac:dyDescent="0.25">
      <c r="A627">
        <v>626</v>
      </c>
      <c r="B627" t="s">
        <v>38</v>
      </c>
      <c r="C627" t="s">
        <v>33</v>
      </c>
      <c r="D627">
        <v>17</v>
      </c>
      <c r="E627" t="s">
        <v>34</v>
      </c>
    </row>
    <row r="628" spans="1:5" x14ac:dyDescent="0.25">
      <c r="A628">
        <v>627</v>
      </c>
      <c r="B628" t="s">
        <v>38</v>
      </c>
      <c r="C628" t="s">
        <v>33</v>
      </c>
      <c r="D628">
        <v>38</v>
      </c>
      <c r="E628" t="s">
        <v>36</v>
      </c>
    </row>
    <row r="629" spans="1:5" x14ac:dyDescent="0.25">
      <c r="A629">
        <v>628</v>
      </c>
      <c r="B629" t="s">
        <v>38</v>
      </c>
      <c r="C629" t="s">
        <v>33</v>
      </c>
      <c r="D629">
        <v>9</v>
      </c>
      <c r="E629" t="s">
        <v>36</v>
      </c>
    </row>
    <row r="630" spans="1:5" x14ac:dyDescent="0.25">
      <c r="A630">
        <v>629</v>
      </c>
      <c r="B630" t="s">
        <v>38</v>
      </c>
      <c r="C630" t="s">
        <v>33</v>
      </c>
      <c r="D630">
        <v>11</v>
      </c>
      <c r="E630" t="s">
        <v>36</v>
      </c>
    </row>
    <row r="631" spans="1:5" x14ac:dyDescent="0.25">
      <c r="A631">
        <v>630</v>
      </c>
      <c r="B631" t="s">
        <v>38</v>
      </c>
      <c r="C631" t="s">
        <v>35</v>
      </c>
      <c r="D631">
        <v>39</v>
      </c>
      <c r="E631" t="s">
        <v>36</v>
      </c>
    </row>
    <row r="632" spans="1:5" x14ac:dyDescent="0.25">
      <c r="A632">
        <v>631</v>
      </c>
      <c r="B632" t="s">
        <v>38</v>
      </c>
      <c r="C632" t="s">
        <v>35</v>
      </c>
      <c r="D632">
        <v>27</v>
      </c>
      <c r="E632" t="s">
        <v>34</v>
      </c>
    </row>
    <row r="633" spans="1:5" x14ac:dyDescent="0.25">
      <c r="A633">
        <v>632</v>
      </c>
      <c r="B633" t="s">
        <v>38</v>
      </c>
      <c r="C633" t="s">
        <v>35</v>
      </c>
      <c r="D633">
        <v>26</v>
      </c>
      <c r="E633" t="s">
        <v>36</v>
      </c>
    </row>
    <row r="634" spans="1:5" x14ac:dyDescent="0.25">
      <c r="A634">
        <v>633</v>
      </c>
      <c r="B634" t="s">
        <v>38</v>
      </c>
      <c r="C634" t="s">
        <v>33</v>
      </c>
      <c r="D634">
        <v>39</v>
      </c>
      <c r="E634" t="s">
        <v>36</v>
      </c>
    </row>
    <row r="635" spans="1:5" x14ac:dyDescent="0.25">
      <c r="A635">
        <v>634</v>
      </c>
      <c r="B635" t="s">
        <v>38</v>
      </c>
      <c r="C635" t="s">
        <v>35</v>
      </c>
      <c r="D635">
        <v>20</v>
      </c>
      <c r="E635" t="s">
        <v>36</v>
      </c>
    </row>
    <row r="636" spans="1:5" x14ac:dyDescent="0.25">
      <c r="A636">
        <v>635</v>
      </c>
      <c r="B636" t="s">
        <v>38</v>
      </c>
      <c r="C636" t="s">
        <v>35</v>
      </c>
      <c r="D636">
        <v>26</v>
      </c>
      <c r="E636" t="s">
        <v>36</v>
      </c>
    </row>
    <row r="637" spans="1:5" x14ac:dyDescent="0.25">
      <c r="A637">
        <v>636</v>
      </c>
      <c r="B637" t="s">
        <v>38</v>
      </c>
      <c r="C637" t="s">
        <v>35</v>
      </c>
      <c r="D637">
        <v>25</v>
      </c>
      <c r="E637" t="s">
        <v>36</v>
      </c>
    </row>
    <row r="638" spans="1:5" x14ac:dyDescent="0.25">
      <c r="A638">
        <v>637</v>
      </c>
      <c r="B638" t="s">
        <v>38</v>
      </c>
      <c r="C638" t="s">
        <v>33</v>
      </c>
      <c r="D638">
        <v>18</v>
      </c>
      <c r="E638" t="s">
        <v>36</v>
      </c>
    </row>
    <row r="639" spans="1:5" x14ac:dyDescent="0.25">
      <c r="A639">
        <v>638</v>
      </c>
      <c r="B639" t="s">
        <v>38</v>
      </c>
      <c r="C639" t="s">
        <v>35</v>
      </c>
      <c r="D639">
        <v>24</v>
      </c>
      <c r="E639" t="s">
        <v>36</v>
      </c>
    </row>
    <row r="640" spans="1:5" x14ac:dyDescent="0.25">
      <c r="A640">
        <v>639</v>
      </c>
      <c r="B640" t="s">
        <v>38</v>
      </c>
      <c r="C640" t="s">
        <v>35</v>
      </c>
      <c r="D640">
        <v>35</v>
      </c>
      <c r="E640" t="s">
        <v>36</v>
      </c>
    </row>
    <row r="641" spans="1:5" x14ac:dyDescent="0.25">
      <c r="A641">
        <v>640</v>
      </c>
      <c r="B641" t="s">
        <v>38</v>
      </c>
      <c r="C641" t="s">
        <v>35</v>
      </c>
      <c r="D641">
        <v>5</v>
      </c>
      <c r="E641" t="s">
        <v>36</v>
      </c>
    </row>
    <row r="642" spans="1:5" x14ac:dyDescent="0.25">
      <c r="A642">
        <v>641</v>
      </c>
      <c r="B642" t="s">
        <v>38</v>
      </c>
      <c r="C642" t="s">
        <v>35</v>
      </c>
      <c r="D642">
        <v>9</v>
      </c>
      <c r="E642" t="s">
        <v>36</v>
      </c>
    </row>
    <row r="643" spans="1:5" x14ac:dyDescent="0.25">
      <c r="A643">
        <v>642</v>
      </c>
      <c r="B643" t="s">
        <v>38</v>
      </c>
      <c r="C643" t="s">
        <v>35</v>
      </c>
      <c r="D643">
        <v>3</v>
      </c>
      <c r="E643" t="s">
        <v>34</v>
      </c>
    </row>
    <row r="644" spans="1:5" x14ac:dyDescent="0.25">
      <c r="A644">
        <v>643</v>
      </c>
      <c r="B644" t="s">
        <v>38</v>
      </c>
      <c r="C644" t="s">
        <v>35</v>
      </c>
      <c r="D644">
        <v>13</v>
      </c>
      <c r="E644" t="s">
        <v>36</v>
      </c>
    </row>
    <row r="645" spans="1:5" x14ac:dyDescent="0.25">
      <c r="A645">
        <v>644</v>
      </c>
      <c r="B645" t="s">
        <v>38</v>
      </c>
      <c r="C645" t="s">
        <v>33</v>
      </c>
      <c r="D645">
        <v>5</v>
      </c>
      <c r="E645" t="s">
        <v>34</v>
      </c>
    </row>
    <row r="646" spans="1:5" x14ac:dyDescent="0.25">
      <c r="A646">
        <v>645</v>
      </c>
      <c r="B646" t="s">
        <v>38</v>
      </c>
      <c r="C646" t="s">
        <v>35</v>
      </c>
      <c r="D646">
        <v>40</v>
      </c>
      <c r="E646" t="s">
        <v>36</v>
      </c>
    </row>
    <row r="647" spans="1:5" x14ac:dyDescent="0.25">
      <c r="A647">
        <v>646</v>
      </c>
      <c r="B647" t="s">
        <v>38</v>
      </c>
      <c r="C647" t="s">
        <v>35</v>
      </c>
      <c r="D647">
        <v>23</v>
      </c>
      <c r="E647" t="s">
        <v>34</v>
      </c>
    </row>
    <row r="648" spans="1:5" x14ac:dyDescent="0.25">
      <c r="A648">
        <v>647</v>
      </c>
      <c r="B648" t="s">
        <v>38</v>
      </c>
      <c r="C648" t="s">
        <v>33</v>
      </c>
      <c r="D648">
        <v>38</v>
      </c>
      <c r="E648" t="s">
        <v>34</v>
      </c>
    </row>
    <row r="649" spans="1:5" x14ac:dyDescent="0.25">
      <c r="A649">
        <v>648</v>
      </c>
      <c r="B649" t="s">
        <v>38</v>
      </c>
      <c r="C649" t="s">
        <v>33</v>
      </c>
      <c r="D649">
        <v>45</v>
      </c>
      <c r="E649" t="s">
        <v>34</v>
      </c>
    </row>
    <row r="650" spans="1:5" x14ac:dyDescent="0.25">
      <c r="A650">
        <v>649</v>
      </c>
      <c r="B650" t="s">
        <v>38</v>
      </c>
      <c r="C650" t="s">
        <v>35</v>
      </c>
      <c r="D650">
        <v>21</v>
      </c>
      <c r="E650" t="s">
        <v>36</v>
      </c>
    </row>
    <row r="651" spans="1:5" x14ac:dyDescent="0.25">
      <c r="A651">
        <v>650</v>
      </c>
      <c r="B651" t="s">
        <v>38</v>
      </c>
      <c r="C651" t="s">
        <v>35</v>
      </c>
      <c r="D651">
        <v>23</v>
      </c>
      <c r="E651" t="s">
        <v>36</v>
      </c>
    </row>
    <row r="652" spans="1:5" x14ac:dyDescent="0.25">
      <c r="A652">
        <v>651</v>
      </c>
      <c r="B652" t="s">
        <v>38</v>
      </c>
      <c r="C652" t="s">
        <v>33</v>
      </c>
      <c r="D652">
        <v>17</v>
      </c>
      <c r="E652" t="s">
        <v>36</v>
      </c>
    </row>
    <row r="653" spans="1:5" x14ac:dyDescent="0.25">
      <c r="A653">
        <v>652</v>
      </c>
      <c r="B653" t="s">
        <v>38</v>
      </c>
      <c r="C653" t="s">
        <v>35</v>
      </c>
      <c r="D653">
        <v>30</v>
      </c>
      <c r="E653" t="s">
        <v>36</v>
      </c>
    </row>
    <row r="654" spans="1:5" x14ac:dyDescent="0.25">
      <c r="A654">
        <v>653</v>
      </c>
      <c r="B654" t="s">
        <v>38</v>
      </c>
      <c r="C654" t="s">
        <v>35</v>
      </c>
      <c r="D654">
        <v>23</v>
      </c>
      <c r="E654" t="s">
        <v>36</v>
      </c>
    </row>
    <row r="655" spans="1:5" x14ac:dyDescent="0.25">
      <c r="A655">
        <v>654</v>
      </c>
      <c r="B655" t="s">
        <v>38</v>
      </c>
      <c r="C655" t="s">
        <v>33</v>
      </c>
      <c r="D655">
        <v>13</v>
      </c>
      <c r="E655" t="s">
        <v>34</v>
      </c>
    </row>
    <row r="656" spans="1:5" x14ac:dyDescent="0.25">
      <c r="A656">
        <v>655</v>
      </c>
      <c r="B656" t="s">
        <v>38</v>
      </c>
      <c r="C656" t="s">
        <v>35</v>
      </c>
      <c r="D656">
        <v>20</v>
      </c>
      <c r="E656" t="s">
        <v>36</v>
      </c>
    </row>
    <row r="657" spans="1:5" x14ac:dyDescent="0.25">
      <c r="A657">
        <v>656</v>
      </c>
      <c r="B657" t="s">
        <v>38</v>
      </c>
      <c r="C657" t="s">
        <v>35</v>
      </c>
      <c r="D657">
        <v>32</v>
      </c>
      <c r="E657" t="s">
        <v>36</v>
      </c>
    </row>
    <row r="658" spans="1:5" x14ac:dyDescent="0.25">
      <c r="A658">
        <v>657</v>
      </c>
      <c r="B658" t="s">
        <v>38</v>
      </c>
      <c r="C658" t="s">
        <v>33</v>
      </c>
      <c r="D658">
        <v>33</v>
      </c>
      <c r="E658" t="s">
        <v>34</v>
      </c>
    </row>
    <row r="659" spans="1:5" x14ac:dyDescent="0.25">
      <c r="A659">
        <v>658</v>
      </c>
      <c r="B659" t="s">
        <v>38</v>
      </c>
      <c r="C659" t="s">
        <v>33</v>
      </c>
      <c r="D659">
        <v>0.75</v>
      </c>
      <c r="E659" t="s">
        <v>34</v>
      </c>
    </row>
    <row r="660" spans="1:5" x14ac:dyDescent="0.25">
      <c r="A660">
        <v>659</v>
      </c>
      <c r="B660" t="s">
        <v>38</v>
      </c>
      <c r="C660" t="s">
        <v>33</v>
      </c>
      <c r="D660">
        <v>0.75</v>
      </c>
      <c r="E660" t="s">
        <v>34</v>
      </c>
    </row>
    <row r="661" spans="1:5" x14ac:dyDescent="0.25">
      <c r="A661">
        <v>660</v>
      </c>
      <c r="B661" t="s">
        <v>38</v>
      </c>
      <c r="C661" t="s">
        <v>33</v>
      </c>
      <c r="D661">
        <v>5</v>
      </c>
      <c r="E661" t="s">
        <v>34</v>
      </c>
    </row>
    <row r="662" spans="1:5" x14ac:dyDescent="0.25">
      <c r="A662">
        <v>661</v>
      </c>
      <c r="B662" t="s">
        <v>38</v>
      </c>
      <c r="C662" t="s">
        <v>33</v>
      </c>
      <c r="D662">
        <v>24</v>
      </c>
      <c r="E662" t="s">
        <v>34</v>
      </c>
    </row>
    <row r="663" spans="1:5" x14ac:dyDescent="0.25">
      <c r="A663">
        <v>662</v>
      </c>
      <c r="B663" t="s">
        <v>38</v>
      </c>
      <c r="C663" t="s">
        <v>33</v>
      </c>
      <c r="D663">
        <v>18</v>
      </c>
      <c r="E663" t="s">
        <v>34</v>
      </c>
    </row>
    <row r="664" spans="1:5" x14ac:dyDescent="0.25">
      <c r="A664">
        <v>663</v>
      </c>
      <c r="B664" t="s">
        <v>38</v>
      </c>
      <c r="C664" t="s">
        <v>35</v>
      </c>
      <c r="D664">
        <v>40</v>
      </c>
      <c r="E664" t="s">
        <v>36</v>
      </c>
    </row>
    <row r="665" spans="1:5" x14ac:dyDescent="0.25">
      <c r="A665">
        <v>664</v>
      </c>
      <c r="B665" t="s">
        <v>38</v>
      </c>
      <c r="C665" t="s">
        <v>35</v>
      </c>
      <c r="D665">
        <v>26</v>
      </c>
      <c r="E665" t="s">
        <v>36</v>
      </c>
    </row>
    <row r="666" spans="1:5" x14ac:dyDescent="0.25">
      <c r="A666">
        <v>665</v>
      </c>
      <c r="B666" t="s">
        <v>38</v>
      </c>
      <c r="C666" t="s">
        <v>35</v>
      </c>
      <c r="D666">
        <v>20</v>
      </c>
      <c r="E666" t="s">
        <v>34</v>
      </c>
    </row>
    <row r="667" spans="1:5" x14ac:dyDescent="0.25">
      <c r="A667">
        <v>666</v>
      </c>
      <c r="B667" t="s">
        <v>38</v>
      </c>
      <c r="C667" t="s">
        <v>33</v>
      </c>
      <c r="D667">
        <v>18</v>
      </c>
      <c r="E667" t="s">
        <v>36</v>
      </c>
    </row>
    <row r="668" spans="1:5" x14ac:dyDescent="0.25">
      <c r="A668">
        <v>667</v>
      </c>
      <c r="B668" t="s">
        <v>38</v>
      </c>
      <c r="C668" t="s">
        <v>33</v>
      </c>
      <c r="D668">
        <v>45</v>
      </c>
      <c r="E668" t="s">
        <v>36</v>
      </c>
    </row>
    <row r="669" spans="1:5" x14ac:dyDescent="0.25">
      <c r="A669">
        <v>668</v>
      </c>
      <c r="B669" t="s">
        <v>38</v>
      </c>
      <c r="C669" t="s">
        <v>33</v>
      </c>
      <c r="D669">
        <v>27</v>
      </c>
      <c r="E669" t="s">
        <v>36</v>
      </c>
    </row>
    <row r="670" spans="1:5" x14ac:dyDescent="0.25">
      <c r="A670">
        <v>669</v>
      </c>
      <c r="B670" t="s">
        <v>38</v>
      </c>
      <c r="C670" t="s">
        <v>35</v>
      </c>
      <c r="D670">
        <v>22</v>
      </c>
      <c r="E670" t="s">
        <v>36</v>
      </c>
    </row>
    <row r="671" spans="1:5" x14ac:dyDescent="0.25">
      <c r="A671">
        <v>670</v>
      </c>
      <c r="B671" t="s">
        <v>38</v>
      </c>
      <c r="C671" t="s">
        <v>35</v>
      </c>
      <c r="D671">
        <v>19</v>
      </c>
      <c r="E671" t="s">
        <v>36</v>
      </c>
    </row>
    <row r="672" spans="1:5" x14ac:dyDescent="0.25">
      <c r="A672">
        <v>671</v>
      </c>
      <c r="B672" t="s">
        <v>38</v>
      </c>
      <c r="C672" t="s">
        <v>35</v>
      </c>
      <c r="D672">
        <v>26</v>
      </c>
      <c r="E672" t="s">
        <v>36</v>
      </c>
    </row>
    <row r="673" spans="1:5" x14ac:dyDescent="0.25">
      <c r="A673">
        <v>672</v>
      </c>
      <c r="B673" t="s">
        <v>38</v>
      </c>
      <c r="C673" t="s">
        <v>35</v>
      </c>
      <c r="D673">
        <v>22</v>
      </c>
      <c r="E673" t="s">
        <v>36</v>
      </c>
    </row>
    <row r="674" spans="1:5" x14ac:dyDescent="0.25">
      <c r="A674">
        <v>673</v>
      </c>
      <c r="B674" t="s">
        <v>38</v>
      </c>
      <c r="C674" t="s">
        <v>35</v>
      </c>
      <c r="E674" t="s">
        <v>36</v>
      </c>
    </row>
    <row r="675" spans="1:5" x14ac:dyDescent="0.25">
      <c r="A675">
        <v>674</v>
      </c>
      <c r="B675" t="s">
        <v>38</v>
      </c>
      <c r="C675" t="s">
        <v>35</v>
      </c>
      <c r="D675">
        <v>20</v>
      </c>
      <c r="E675" t="s">
        <v>36</v>
      </c>
    </row>
    <row r="676" spans="1:5" x14ac:dyDescent="0.25">
      <c r="A676">
        <v>675</v>
      </c>
      <c r="B676" t="s">
        <v>38</v>
      </c>
      <c r="C676" t="s">
        <v>35</v>
      </c>
      <c r="D676">
        <v>32</v>
      </c>
      <c r="E676" t="s">
        <v>34</v>
      </c>
    </row>
    <row r="677" spans="1:5" x14ac:dyDescent="0.25">
      <c r="A677">
        <v>676</v>
      </c>
      <c r="B677" t="s">
        <v>38</v>
      </c>
      <c r="C677" t="s">
        <v>35</v>
      </c>
      <c r="D677">
        <v>21</v>
      </c>
      <c r="E677" t="s">
        <v>36</v>
      </c>
    </row>
    <row r="678" spans="1:5" x14ac:dyDescent="0.25">
      <c r="A678">
        <v>677</v>
      </c>
      <c r="B678" t="s">
        <v>38</v>
      </c>
      <c r="C678" t="s">
        <v>35</v>
      </c>
      <c r="D678">
        <v>18</v>
      </c>
      <c r="E678" t="s">
        <v>36</v>
      </c>
    </row>
    <row r="679" spans="1:5" x14ac:dyDescent="0.25">
      <c r="A679">
        <v>678</v>
      </c>
      <c r="B679" t="s">
        <v>38</v>
      </c>
      <c r="C679" t="s">
        <v>35</v>
      </c>
      <c r="D679">
        <v>26</v>
      </c>
      <c r="E679" t="s">
        <v>36</v>
      </c>
    </row>
    <row r="680" spans="1:5" x14ac:dyDescent="0.25">
      <c r="A680">
        <v>679</v>
      </c>
      <c r="B680" t="s">
        <v>38</v>
      </c>
      <c r="C680" t="s">
        <v>35</v>
      </c>
      <c r="D680">
        <v>6</v>
      </c>
      <c r="E680" t="s">
        <v>36</v>
      </c>
    </row>
    <row r="681" spans="1:5" x14ac:dyDescent="0.25">
      <c r="A681">
        <v>680</v>
      </c>
      <c r="B681" t="s">
        <v>38</v>
      </c>
      <c r="C681" t="s">
        <v>33</v>
      </c>
      <c r="D681">
        <v>9</v>
      </c>
      <c r="E681" t="s">
        <v>36</v>
      </c>
    </row>
    <row r="682" spans="1:5" x14ac:dyDescent="0.25">
      <c r="A682">
        <v>681</v>
      </c>
      <c r="B682" t="s">
        <v>38</v>
      </c>
      <c r="C682" t="s">
        <v>35</v>
      </c>
      <c r="E682" t="s">
        <v>36</v>
      </c>
    </row>
    <row r="683" spans="1:5" x14ac:dyDescent="0.25">
      <c r="A683">
        <v>682</v>
      </c>
      <c r="B683" t="s">
        <v>38</v>
      </c>
      <c r="C683" t="s">
        <v>33</v>
      </c>
      <c r="E683" t="s">
        <v>36</v>
      </c>
    </row>
    <row r="684" spans="1:5" x14ac:dyDescent="0.25">
      <c r="A684">
        <v>683</v>
      </c>
      <c r="B684" t="s">
        <v>38</v>
      </c>
      <c r="C684" t="s">
        <v>33</v>
      </c>
      <c r="E684" t="s">
        <v>36</v>
      </c>
    </row>
    <row r="685" spans="1:5" x14ac:dyDescent="0.25">
      <c r="A685">
        <v>684</v>
      </c>
      <c r="B685" t="s">
        <v>38</v>
      </c>
      <c r="C685" t="s">
        <v>35</v>
      </c>
      <c r="D685">
        <v>40</v>
      </c>
      <c r="E685" t="s">
        <v>36</v>
      </c>
    </row>
    <row r="686" spans="1:5" x14ac:dyDescent="0.25">
      <c r="A686">
        <v>685</v>
      </c>
      <c r="B686" t="s">
        <v>38</v>
      </c>
      <c r="C686" t="s">
        <v>33</v>
      </c>
      <c r="D686">
        <v>32</v>
      </c>
      <c r="E686" t="s">
        <v>36</v>
      </c>
    </row>
    <row r="687" spans="1:5" x14ac:dyDescent="0.25">
      <c r="A687">
        <v>686</v>
      </c>
      <c r="B687" t="s">
        <v>38</v>
      </c>
      <c r="C687" t="s">
        <v>35</v>
      </c>
      <c r="D687">
        <v>21</v>
      </c>
      <c r="E687" t="s">
        <v>36</v>
      </c>
    </row>
    <row r="688" spans="1:5" x14ac:dyDescent="0.25">
      <c r="A688">
        <v>687</v>
      </c>
      <c r="B688" t="s">
        <v>38</v>
      </c>
      <c r="C688" t="s">
        <v>33</v>
      </c>
      <c r="D688">
        <v>22</v>
      </c>
      <c r="E688" t="s">
        <v>34</v>
      </c>
    </row>
    <row r="689" spans="1:5" x14ac:dyDescent="0.25">
      <c r="A689">
        <v>688</v>
      </c>
      <c r="B689" t="s">
        <v>38</v>
      </c>
      <c r="C689" t="s">
        <v>33</v>
      </c>
      <c r="D689">
        <v>20</v>
      </c>
      <c r="E689" t="s">
        <v>36</v>
      </c>
    </row>
    <row r="690" spans="1:5" x14ac:dyDescent="0.25">
      <c r="A690">
        <v>689</v>
      </c>
      <c r="B690" t="s">
        <v>38</v>
      </c>
      <c r="C690" t="s">
        <v>35</v>
      </c>
      <c r="D690">
        <v>29</v>
      </c>
      <c r="E690" t="s">
        <v>36</v>
      </c>
    </row>
    <row r="691" spans="1:5" x14ac:dyDescent="0.25">
      <c r="A691">
        <v>690</v>
      </c>
      <c r="B691" t="s">
        <v>38</v>
      </c>
      <c r="C691" t="s">
        <v>35</v>
      </c>
      <c r="D691">
        <v>22</v>
      </c>
      <c r="E691" t="s">
        <v>36</v>
      </c>
    </row>
    <row r="692" spans="1:5" x14ac:dyDescent="0.25">
      <c r="A692">
        <v>691</v>
      </c>
      <c r="B692" t="s">
        <v>38</v>
      </c>
      <c r="C692" t="s">
        <v>35</v>
      </c>
      <c r="D692">
        <v>22</v>
      </c>
      <c r="E692" t="s">
        <v>36</v>
      </c>
    </row>
    <row r="693" spans="1:5" x14ac:dyDescent="0.25">
      <c r="A693">
        <v>692</v>
      </c>
      <c r="B693" t="s">
        <v>38</v>
      </c>
      <c r="C693" t="s">
        <v>35</v>
      </c>
      <c r="D693">
        <v>35</v>
      </c>
      <c r="E693" t="s">
        <v>36</v>
      </c>
    </row>
    <row r="694" spans="1:5" x14ac:dyDescent="0.25">
      <c r="A694">
        <v>693</v>
      </c>
      <c r="B694" t="s">
        <v>38</v>
      </c>
      <c r="C694" t="s">
        <v>33</v>
      </c>
      <c r="D694">
        <v>18.5</v>
      </c>
      <c r="E694" t="s">
        <v>36</v>
      </c>
    </row>
    <row r="695" spans="1:5" x14ac:dyDescent="0.25">
      <c r="A695">
        <v>694</v>
      </c>
      <c r="B695" t="s">
        <v>38</v>
      </c>
      <c r="C695" t="s">
        <v>35</v>
      </c>
      <c r="D695">
        <v>21</v>
      </c>
      <c r="E695" t="s">
        <v>34</v>
      </c>
    </row>
    <row r="696" spans="1:5" x14ac:dyDescent="0.25">
      <c r="A696">
        <v>695</v>
      </c>
      <c r="B696" t="s">
        <v>38</v>
      </c>
      <c r="C696" t="s">
        <v>35</v>
      </c>
      <c r="D696">
        <v>19</v>
      </c>
      <c r="E696" t="s">
        <v>36</v>
      </c>
    </row>
    <row r="697" spans="1:5" x14ac:dyDescent="0.25">
      <c r="A697">
        <v>696</v>
      </c>
      <c r="B697" t="s">
        <v>38</v>
      </c>
      <c r="C697" t="s">
        <v>33</v>
      </c>
      <c r="D697">
        <v>18</v>
      </c>
      <c r="E697" t="s">
        <v>36</v>
      </c>
    </row>
    <row r="698" spans="1:5" x14ac:dyDescent="0.25">
      <c r="A698">
        <v>697</v>
      </c>
      <c r="B698" t="s">
        <v>38</v>
      </c>
      <c r="C698" t="s">
        <v>33</v>
      </c>
      <c r="D698">
        <v>21</v>
      </c>
      <c r="E698" t="s">
        <v>36</v>
      </c>
    </row>
    <row r="699" spans="1:5" x14ac:dyDescent="0.25">
      <c r="A699">
        <v>698</v>
      </c>
      <c r="B699" t="s">
        <v>38</v>
      </c>
      <c r="C699" t="s">
        <v>33</v>
      </c>
      <c r="D699">
        <v>30</v>
      </c>
      <c r="E699" t="s">
        <v>36</v>
      </c>
    </row>
    <row r="700" spans="1:5" x14ac:dyDescent="0.25">
      <c r="A700">
        <v>699</v>
      </c>
      <c r="B700" t="s">
        <v>38</v>
      </c>
      <c r="C700" t="s">
        <v>35</v>
      </c>
      <c r="D700">
        <v>18</v>
      </c>
      <c r="E700" t="s">
        <v>36</v>
      </c>
    </row>
    <row r="701" spans="1:5" x14ac:dyDescent="0.25">
      <c r="A701">
        <v>700</v>
      </c>
      <c r="B701" t="s">
        <v>38</v>
      </c>
      <c r="C701" t="s">
        <v>35</v>
      </c>
      <c r="D701">
        <v>38</v>
      </c>
      <c r="E701" t="s">
        <v>36</v>
      </c>
    </row>
    <row r="702" spans="1:5" x14ac:dyDescent="0.25">
      <c r="A702">
        <v>701</v>
      </c>
      <c r="B702" t="s">
        <v>38</v>
      </c>
      <c r="C702" t="s">
        <v>35</v>
      </c>
      <c r="D702">
        <v>17</v>
      </c>
      <c r="E702" t="s">
        <v>36</v>
      </c>
    </row>
    <row r="703" spans="1:5" x14ac:dyDescent="0.25">
      <c r="A703">
        <v>702</v>
      </c>
      <c r="B703" t="s">
        <v>38</v>
      </c>
      <c r="C703" t="s">
        <v>35</v>
      </c>
      <c r="D703">
        <v>17</v>
      </c>
      <c r="E703" t="s">
        <v>36</v>
      </c>
    </row>
    <row r="704" spans="1:5" x14ac:dyDescent="0.25">
      <c r="A704">
        <v>703</v>
      </c>
      <c r="B704" t="s">
        <v>38</v>
      </c>
      <c r="C704" t="s">
        <v>33</v>
      </c>
      <c r="D704">
        <v>21</v>
      </c>
      <c r="E704" t="s">
        <v>36</v>
      </c>
    </row>
    <row r="705" spans="1:5" x14ac:dyDescent="0.25">
      <c r="A705">
        <v>704</v>
      </c>
      <c r="B705" t="s">
        <v>38</v>
      </c>
      <c r="C705" t="s">
        <v>35</v>
      </c>
      <c r="D705">
        <v>21</v>
      </c>
      <c r="E705" t="s">
        <v>36</v>
      </c>
    </row>
    <row r="706" spans="1:5" x14ac:dyDescent="0.25">
      <c r="A706">
        <v>705</v>
      </c>
      <c r="B706" t="s">
        <v>38</v>
      </c>
      <c r="C706" t="s">
        <v>35</v>
      </c>
      <c r="D706">
        <v>21</v>
      </c>
      <c r="E706" t="s">
        <v>36</v>
      </c>
    </row>
    <row r="707" spans="1:5" x14ac:dyDescent="0.25">
      <c r="A707">
        <v>706</v>
      </c>
      <c r="B707" t="s">
        <v>38</v>
      </c>
      <c r="C707" t="s">
        <v>35</v>
      </c>
      <c r="E707" t="s">
        <v>36</v>
      </c>
    </row>
    <row r="708" spans="1:5" x14ac:dyDescent="0.25">
      <c r="A708">
        <v>707</v>
      </c>
      <c r="B708" t="s">
        <v>38</v>
      </c>
      <c r="C708" t="s">
        <v>33</v>
      </c>
      <c r="E708" t="s">
        <v>36</v>
      </c>
    </row>
    <row r="709" spans="1:5" x14ac:dyDescent="0.25">
      <c r="A709">
        <v>708</v>
      </c>
      <c r="B709" t="s">
        <v>38</v>
      </c>
      <c r="C709" t="s">
        <v>35</v>
      </c>
      <c r="D709">
        <v>28</v>
      </c>
      <c r="E709" t="s">
        <v>36</v>
      </c>
    </row>
    <row r="710" spans="1:5" x14ac:dyDescent="0.25">
      <c r="A710">
        <v>709</v>
      </c>
      <c r="B710" t="s">
        <v>38</v>
      </c>
      <c r="C710" t="s">
        <v>35</v>
      </c>
      <c r="D710">
        <v>24</v>
      </c>
      <c r="E710" t="s">
        <v>36</v>
      </c>
    </row>
    <row r="711" spans="1:5" x14ac:dyDescent="0.25">
      <c r="A711">
        <v>710</v>
      </c>
      <c r="B711" t="s">
        <v>38</v>
      </c>
      <c r="C711" t="s">
        <v>33</v>
      </c>
      <c r="D711">
        <v>16</v>
      </c>
      <c r="E711" t="s">
        <v>34</v>
      </c>
    </row>
    <row r="712" spans="1:5" x14ac:dyDescent="0.25">
      <c r="A712">
        <v>711</v>
      </c>
      <c r="B712" t="s">
        <v>38</v>
      </c>
      <c r="C712" t="s">
        <v>33</v>
      </c>
      <c r="D712">
        <v>37</v>
      </c>
      <c r="E712" t="s">
        <v>36</v>
      </c>
    </row>
    <row r="713" spans="1:5" x14ac:dyDescent="0.25">
      <c r="A713">
        <v>712</v>
      </c>
      <c r="B713" t="s">
        <v>38</v>
      </c>
      <c r="C713" t="s">
        <v>35</v>
      </c>
      <c r="D713">
        <v>28</v>
      </c>
      <c r="E713" t="s">
        <v>36</v>
      </c>
    </row>
    <row r="714" spans="1:5" x14ac:dyDescent="0.25">
      <c r="A714">
        <v>713</v>
      </c>
      <c r="B714" t="s">
        <v>38</v>
      </c>
      <c r="C714" t="s">
        <v>35</v>
      </c>
      <c r="D714">
        <v>24</v>
      </c>
      <c r="E714" t="s">
        <v>36</v>
      </c>
    </row>
    <row r="715" spans="1:5" x14ac:dyDescent="0.25">
      <c r="A715">
        <v>714</v>
      </c>
      <c r="B715" t="s">
        <v>38</v>
      </c>
      <c r="C715" t="s">
        <v>35</v>
      </c>
      <c r="D715">
        <v>21</v>
      </c>
      <c r="E715" t="s">
        <v>36</v>
      </c>
    </row>
    <row r="716" spans="1:5" x14ac:dyDescent="0.25">
      <c r="A716">
        <v>715</v>
      </c>
      <c r="B716" t="s">
        <v>38</v>
      </c>
      <c r="C716" t="s">
        <v>35</v>
      </c>
      <c r="D716">
        <v>32</v>
      </c>
      <c r="E716" t="s">
        <v>34</v>
      </c>
    </row>
    <row r="717" spans="1:5" x14ac:dyDescent="0.25">
      <c r="A717">
        <v>716</v>
      </c>
      <c r="B717" t="s">
        <v>38</v>
      </c>
      <c r="C717" t="s">
        <v>35</v>
      </c>
      <c r="D717">
        <v>29</v>
      </c>
      <c r="E717" t="s">
        <v>36</v>
      </c>
    </row>
    <row r="718" spans="1:5" x14ac:dyDescent="0.25">
      <c r="A718">
        <v>717</v>
      </c>
      <c r="B718" t="s">
        <v>38</v>
      </c>
      <c r="C718" t="s">
        <v>35</v>
      </c>
      <c r="D718">
        <v>26</v>
      </c>
      <c r="E718" t="s">
        <v>36</v>
      </c>
    </row>
    <row r="719" spans="1:5" x14ac:dyDescent="0.25">
      <c r="A719">
        <v>718</v>
      </c>
      <c r="B719" t="s">
        <v>38</v>
      </c>
      <c r="C719" t="s">
        <v>35</v>
      </c>
      <c r="D719">
        <v>18</v>
      </c>
      <c r="E719" t="s">
        <v>36</v>
      </c>
    </row>
    <row r="720" spans="1:5" x14ac:dyDescent="0.25">
      <c r="A720">
        <v>719</v>
      </c>
      <c r="B720" t="s">
        <v>38</v>
      </c>
      <c r="C720" t="s">
        <v>35</v>
      </c>
      <c r="D720">
        <v>20</v>
      </c>
      <c r="E720" t="s">
        <v>36</v>
      </c>
    </row>
    <row r="721" spans="1:5" x14ac:dyDescent="0.25">
      <c r="A721">
        <v>720</v>
      </c>
      <c r="B721" t="s">
        <v>38</v>
      </c>
      <c r="C721" t="s">
        <v>35</v>
      </c>
      <c r="D721">
        <v>18</v>
      </c>
      <c r="E721" t="s">
        <v>34</v>
      </c>
    </row>
    <row r="722" spans="1:5" x14ac:dyDescent="0.25">
      <c r="A722">
        <v>721</v>
      </c>
      <c r="B722" t="s">
        <v>38</v>
      </c>
      <c r="C722" t="s">
        <v>35</v>
      </c>
      <c r="D722">
        <v>24</v>
      </c>
      <c r="E722" t="s">
        <v>36</v>
      </c>
    </row>
    <row r="723" spans="1:5" x14ac:dyDescent="0.25">
      <c r="A723">
        <v>722</v>
      </c>
      <c r="B723" t="s">
        <v>38</v>
      </c>
      <c r="C723" t="s">
        <v>35</v>
      </c>
      <c r="D723">
        <v>36</v>
      </c>
      <c r="E723" t="s">
        <v>36</v>
      </c>
    </row>
    <row r="724" spans="1:5" x14ac:dyDescent="0.25">
      <c r="A724">
        <v>723</v>
      </c>
      <c r="B724" t="s">
        <v>38</v>
      </c>
      <c r="C724" t="s">
        <v>35</v>
      </c>
      <c r="D724">
        <v>24</v>
      </c>
      <c r="E724" t="s">
        <v>36</v>
      </c>
    </row>
    <row r="725" spans="1:5" x14ac:dyDescent="0.25">
      <c r="A725">
        <v>724</v>
      </c>
      <c r="B725" t="s">
        <v>38</v>
      </c>
      <c r="C725" t="s">
        <v>35</v>
      </c>
      <c r="D725">
        <v>31</v>
      </c>
      <c r="E725" t="s">
        <v>36</v>
      </c>
    </row>
    <row r="726" spans="1:5" x14ac:dyDescent="0.25">
      <c r="A726">
        <v>725</v>
      </c>
      <c r="B726" t="s">
        <v>38</v>
      </c>
      <c r="C726" t="s">
        <v>35</v>
      </c>
      <c r="D726">
        <v>31</v>
      </c>
      <c r="E726" t="s">
        <v>36</v>
      </c>
    </row>
    <row r="727" spans="1:5" x14ac:dyDescent="0.25">
      <c r="A727">
        <v>726</v>
      </c>
      <c r="B727" t="s">
        <v>38</v>
      </c>
      <c r="C727" t="s">
        <v>33</v>
      </c>
      <c r="D727">
        <v>22</v>
      </c>
      <c r="E727" t="s">
        <v>34</v>
      </c>
    </row>
    <row r="728" spans="1:5" x14ac:dyDescent="0.25">
      <c r="A728">
        <v>727</v>
      </c>
      <c r="B728" t="s">
        <v>38</v>
      </c>
      <c r="C728" t="s">
        <v>33</v>
      </c>
      <c r="D728">
        <v>30</v>
      </c>
      <c r="E728" t="s">
        <v>36</v>
      </c>
    </row>
    <row r="729" spans="1:5" x14ac:dyDescent="0.25">
      <c r="A729">
        <v>728</v>
      </c>
      <c r="B729" t="s">
        <v>38</v>
      </c>
      <c r="C729" t="s">
        <v>35</v>
      </c>
      <c r="D729">
        <v>70.5</v>
      </c>
      <c r="E729" t="s">
        <v>36</v>
      </c>
    </row>
    <row r="730" spans="1:5" x14ac:dyDescent="0.25">
      <c r="A730">
        <v>729</v>
      </c>
      <c r="B730" t="s">
        <v>38</v>
      </c>
      <c r="C730" t="s">
        <v>35</v>
      </c>
      <c r="D730">
        <v>43</v>
      </c>
      <c r="E730" t="s">
        <v>36</v>
      </c>
    </row>
    <row r="731" spans="1:5" x14ac:dyDescent="0.25">
      <c r="A731">
        <v>730</v>
      </c>
      <c r="B731" t="s">
        <v>38</v>
      </c>
      <c r="C731" t="s">
        <v>35</v>
      </c>
      <c r="D731">
        <v>35</v>
      </c>
      <c r="E731" t="s">
        <v>36</v>
      </c>
    </row>
    <row r="732" spans="1:5" x14ac:dyDescent="0.25">
      <c r="A732">
        <v>731</v>
      </c>
      <c r="B732" t="s">
        <v>38</v>
      </c>
      <c r="C732" t="s">
        <v>35</v>
      </c>
      <c r="D732">
        <v>27</v>
      </c>
      <c r="E732" t="s">
        <v>36</v>
      </c>
    </row>
    <row r="733" spans="1:5" x14ac:dyDescent="0.25">
      <c r="A733">
        <v>732</v>
      </c>
      <c r="B733" t="s">
        <v>38</v>
      </c>
      <c r="C733" t="s">
        <v>35</v>
      </c>
      <c r="D733">
        <v>19</v>
      </c>
      <c r="E733" t="s">
        <v>36</v>
      </c>
    </row>
    <row r="734" spans="1:5" x14ac:dyDescent="0.25">
      <c r="A734">
        <v>733</v>
      </c>
      <c r="B734" t="s">
        <v>38</v>
      </c>
      <c r="C734" t="s">
        <v>35</v>
      </c>
      <c r="D734">
        <v>30</v>
      </c>
      <c r="E734" t="s">
        <v>36</v>
      </c>
    </row>
    <row r="735" spans="1:5" x14ac:dyDescent="0.25">
      <c r="A735">
        <v>734</v>
      </c>
      <c r="B735" t="s">
        <v>38</v>
      </c>
      <c r="C735" t="s">
        <v>35</v>
      </c>
      <c r="D735">
        <v>9</v>
      </c>
      <c r="E735" t="s">
        <v>34</v>
      </c>
    </row>
    <row r="736" spans="1:5" x14ac:dyDescent="0.25">
      <c r="A736">
        <v>735</v>
      </c>
      <c r="B736" t="s">
        <v>38</v>
      </c>
      <c r="C736" t="s">
        <v>35</v>
      </c>
      <c r="D736">
        <v>3</v>
      </c>
      <c r="E736" t="s">
        <v>34</v>
      </c>
    </row>
    <row r="737" spans="1:5" x14ac:dyDescent="0.25">
      <c r="A737">
        <v>736</v>
      </c>
      <c r="B737" t="s">
        <v>38</v>
      </c>
      <c r="C737" t="s">
        <v>33</v>
      </c>
      <c r="D737">
        <v>36</v>
      </c>
      <c r="E737" t="s">
        <v>34</v>
      </c>
    </row>
    <row r="738" spans="1:5" x14ac:dyDescent="0.25">
      <c r="A738">
        <v>737</v>
      </c>
      <c r="B738" t="s">
        <v>38</v>
      </c>
      <c r="C738" t="s">
        <v>35</v>
      </c>
      <c r="D738">
        <v>59</v>
      </c>
      <c r="E738" t="s">
        <v>36</v>
      </c>
    </row>
    <row r="739" spans="1:5" x14ac:dyDescent="0.25">
      <c r="A739">
        <v>738</v>
      </c>
      <c r="B739" t="s">
        <v>38</v>
      </c>
      <c r="C739" t="s">
        <v>35</v>
      </c>
      <c r="D739">
        <v>19</v>
      </c>
      <c r="E739" t="s">
        <v>36</v>
      </c>
    </row>
    <row r="740" spans="1:5" x14ac:dyDescent="0.25">
      <c r="A740">
        <v>739</v>
      </c>
      <c r="B740" t="s">
        <v>38</v>
      </c>
      <c r="C740" t="s">
        <v>33</v>
      </c>
      <c r="D740">
        <v>17</v>
      </c>
      <c r="E740" t="s">
        <v>34</v>
      </c>
    </row>
    <row r="741" spans="1:5" x14ac:dyDescent="0.25">
      <c r="A741">
        <v>740</v>
      </c>
      <c r="B741" t="s">
        <v>38</v>
      </c>
      <c r="C741" t="s">
        <v>35</v>
      </c>
      <c r="D741">
        <v>44</v>
      </c>
      <c r="E741" t="s">
        <v>36</v>
      </c>
    </row>
    <row r="742" spans="1:5" x14ac:dyDescent="0.25">
      <c r="A742">
        <v>741</v>
      </c>
      <c r="B742" t="s">
        <v>38</v>
      </c>
      <c r="C742" t="s">
        <v>35</v>
      </c>
      <c r="D742">
        <v>17</v>
      </c>
      <c r="E742" t="s">
        <v>36</v>
      </c>
    </row>
    <row r="743" spans="1:5" x14ac:dyDescent="0.25">
      <c r="A743">
        <v>742</v>
      </c>
      <c r="B743" t="s">
        <v>38</v>
      </c>
      <c r="C743" t="s">
        <v>35</v>
      </c>
      <c r="D743">
        <v>22.5</v>
      </c>
      <c r="E743" t="s">
        <v>36</v>
      </c>
    </row>
    <row r="744" spans="1:5" x14ac:dyDescent="0.25">
      <c r="A744">
        <v>743</v>
      </c>
      <c r="B744" t="s">
        <v>38</v>
      </c>
      <c r="C744" t="s">
        <v>35</v>
      </c>
      <c r="D744">
        <v>45</v>
      </c>
      <c r="E744" t="s">
        <v>34</v>
      </c>
    </row>
    <row r="745" spans="1:5" x14ac:dyDescent="0.25">
      <c r="A745">
        <v>744</v>
      </c>
      <c r="B745" t="s">
        <v>38</v>
      </c>
      <c r="C745" t="s">
        <v>33</v>
      </c>
      <c r="D745">
        <v>22</v>
      </c>
      <c r="E745" t="s">
        <v>36</v>
      </c>
    </row>
    <row r="746" spans="1:5" x14ac:dyDescent="0.25">
      <c r="A746">
        <v>745</v>
      </c>
      <c r="B746" t="s">
        <v>38</v>
      </c>
      <c r="C746" t="s">
        <v>35</v>
      </c>
      <c r="D746">
        <v>19</v>
      </c>
      <c r="E746" t="s">
        <v>36</v>
      </c>
    </row>
    <row r="747" spans="1:5" x14ac:dyDescent="0.25">
      <c r="A747">
        <v>746</v>
      </c>
      <c r="B747" t="s">
        <v>38</v>
      </c>
      <c r="C747" t="s">
        <v>33</v>
      </c>
      <c r="D747">
        <v>30</v>
      </c>
      <c r="E747" t="s">
        <v>34</v>
      </c>
    </row>
    <row r="748" spans="1:5" x14ac:dyDescent="0.25">
      <c r="A748">
        <v>747</v>
      </c>
      <c r="B748" t="s">
        <v>38</v>
      </c>
      <c r="C748" t="s">
        <v>35</v>
      </c>
      <c r="D748">
        <v>29</v>
      </c>
      <c r="E748" t="s">
        <v>34</v>
      </c>
    </row>
    <row r="749" spans="1:5" x14ac:dyDescent="0.25">
      <c r="A749">
        <v>748</v>
      </c>
      <c r="B749" t="s">
        <v>38</v>
      </c>
      <c r="C749" t="s">
        <v>35</v>
      </c>
      <c r="D749">
        <v>0.33329999999999999</v>
      </c>
      <c r="E749" t="s">
        <v>36</v>
      </c>
    </row>
    <row r="750" spans="1:5" x14ac:dyDescent="0.25">
      <c r="A750">
        <v>749</v>
      </c>
      <c r="B750" t="s">
        <v>38</v>
      </c>
      <c r="C750" t="s">
        <v>35</v>
      </c>
      <c r="D750">
        <v>34</v>
      </c>
      <c r="E750" t="s">
        <v>36</v>
      </c>
    </row>
    <row r="751" spans="1:5" x14ac:dyDescent="0.25">
      <c r="A751">
        <v>750</v>
      </c>
      <c r="B751" t="s">
        <v>38</v>
      </c>
      <c r="C751" t="s">
        <v>33</v>
      </c>
      <c r="D751">
        <v>28</v>
      </c>
      <c r="E751" t="s">
        <v>36</v>
      </c>
    </row>
    <row r="752" spans="1:5" x14ac:dyDescent="0.25">
      <c r="A752">
        <v>751</v>
      </c>
      <c r="B752" t="s">
        <v>38</v>
      </c>
      <c r="C752" t="s">
        <v>35</v>
      </c>
      <c r="D752">
        <v>27</v>
      </c>
      <c r="E752" t="s">
        <v>36</v>
      </c>
    </row>
    <row r="753" spans="1:5" x14ac:dyDescent="0.25">
      <c r="A753">
        <v>752</v>
      </c>
      <c r="B753" t="s">
        <v>38</v>
      </c>
      <c r="C753" t="s">
        <v>35</v>
      </c>
      <c r="D753">
        <v>25</v>
      </c>
      <c r="E753" t="s">
        <v>36</v>
      </c>
    </row>
    <row r="754" spans="1:5" x14ac:dyDescent="0.25">
      <c r="A754">
        <v>753</v>
      </c>
      <c r="B754" t="s">
        <v>38</v>
      </c>
      <c r="C754" t="s">
        <v>35</v>
      </c>
      <c r="D754">
        <v>24</v>
      </c>
      <c r="E754" t="s">
        <v>36</v>
      </c>
    </row>
    <row r="755" spans="1:5" x14ac:dyDescent="0.25">
      <c r="A755">
        <v>754</v>
      </c>
      <c r="B755" t="s">
        <v>38</v>
      </c>
      <c r="C755" t="s">
        <v>35</v>
      </c>
      <c r="D755">
        <v>22</v>
      </c>
      <c r="E755" t="s">
        <v>36</v>
      </c>
    </row>
    <row r="756" spans="1:5" x14ac:dyDescent="0.25">
      <c r="A756">
        <v>755</v>
      </c>
      <c r="B756" t="s">
        <v>38</v>
      </c>
      <c r="C756" t="s">
        <v>35</v>
      </c>
      <c r="D756">
        <v>21</v>
      </c>
      <c r="E756" t="s">
        <v>36</v>
      </c>
    </row>
    <row r="757" spans="1:5" x14ac:dyDescent="0.25">
      <c r="A757">
        <v>756</v>
      </c>
      <c r="B757" t="s">
        <v>38</v>
      </c>
      <c r="C757" t="s">
        <v>35</v>
      </c>
      <c r="D757">
        <v>17</v>
      </c>
      <c r="E757" t="s">
        <v>36</v>
      </c>
    </row>
    <row r="758" spans="1:5" x14ac:dyDescent="0.25">
      <c r="A758">
        <v>757</v>
      </c>
      <c r="B758" t="s">
        <v>38</v>
      </c>
      <c r="C758" t="s">
        <v>35</v>
      </c>
      <c r="E758" t="s">
        <v>36</v>
      </c>
    </row>
    <row r="759" spans="1:5" x14ac:dyDescent="0.25">
      <c r="A759">
        <v>758</v>
      </c>
      <c r="B759" t="s">
        <v>38</v>
      </c>
      <c r="C759" t="s">
        <v>33</v>
      </c>
      <c r="E759" t="s">
        <v>34</v>
      </c>
    </row>
    <row r="760" spans="1:5" x14ac:dyDescent="0.25">
      <c r="A760">
        <v>759</v>
      </c>
      <c r="B760" t="s">
        <v>38</v>
      </c>
      <c r="C760" t="s">
        <v>35</v>
      </c>
      <c r="D760">
        <v>36.5</v>
      </c>
      <c r="E760" t="s">
        <v>34</v>
      </c>
    </row>
    <row r="761" spans="1:5" x14ac:dyDescent="0.25">
      <c r="A761">
        <v>760</v>
      </c>
      <c r="B761" t="s">
        <v>38</v>
      </c>
      <c r="C761" t="s">
        <v>33</v>
      </c>
      <c r="D761">
        <v>36</v>
      </c>
      <c r="E761" t="s">
        <v>34</v>
      </c>
    </row>
    <row r="762" spans="1:5" x14ac:dyDescent="0.25">
      <c r="A762">
        <v>761</v>
      </c>
      <c r="B762" t="s">
        <v>38</v>
      </c>
      <c r="C762" t="s">
        <v>35</v>
      </c>
      <c r="D762">
        <v>30</v>
      </c>
      <c r="E762" t="s">
        <v>34</v>
      </c>
    </row>
    <row r="763" spans="1:5" x14ac:dyDescent="0.25">
      <c r="A763">
        <v>762</v>
      </c>
      <c r="B763" t="s">
        <v>38</v>
      </c>
      <c r="C763" t="s">
        <v>35</v>
      </c>
      <c r="D763">
        <v>16</v>
      </c>
      <c r="E763" t="s">
        <v>36</v>
      </c>
    </row>
    <row r="764" spans="1:5" x14ac:dyDescent="0.25">
      <c r="A764">
        <v>763</v>
      </c>
      <c r="B764" t="s">
        <v>38</v>
      </c>
      <c r="C764" t="s">
        <v>35</v>
      </c>
      <c r="D764">
        <v>1</v>
      </c>
      <c r="E764" t="s">
        <v>34</v>
      </c>
    </row>
    <row r="765" spans="1:5" x14ac:dyDescent="0.25">
      <c r="A765">
        <v>764</v>
      </c>
      <c r="B765" t="s">
        <v>38</v>
      </c>
      <c r="C765" t="s">
        <v>33</v>
      </c>
      <c r="D765">
        <v>0.16669999999999999</v>
      </c>
      <c r="E765" t="s">
        <v>34</v>
      </c>
    </row>
    <row r="766" spans="1:5" x14ac:dyDescent="0.25">
      <c r="A766">
        <v>765</v>
      </c>
      <c r="B766" t="s">
        <v>38</v>
      </c>
      <c r="C766" t="s">
        <v>35</v>
      </c>
      <c r="D766">
        <v>26</v>
      </c>
      <c r="E766" t="s">
        <v>36</v>
      </c>
    </row>
    <row r="767" spans="1:5" x14ac:dyDescent="0.25">
      <c r="A767">
        <v>766</v>
      </c>
      <c r="B767" t="s">
        <v>38</v>
      </c>
      <c r="C767" t="s">
        <v>33</v>
      </c>
      <c r="D767">
        <v>33</v>
      </c>
      <c r="E767" t="s">
        <v>34</v>
      </c>
    </row>
    <row r="768" spans="1:5" x14ac:dyDescent="0.25">
      <c r="A768">
        <v>767</v>
      </c>
      <c r="B768" t="s">
        <v>38</v>
      </c>
      <c r="C768" t="s">
        <v>35</v>
      </c>
      <c r="D768">
        <v>25</v>
      </c>
      <c r="E768" t="s">
        <v>36</v>
      </c>
    </row>
    <row r="769" spans="1:5" x14ac:dyDescent="0.25">
      <c r="A769">
        <v>768</v>
      </c>
      <c r="B769" t="s">
        <v>38</v>
      </c>
      <c r="C769" t="s">
        <v>35</v>
      </c>
      <c r="E769" t="s">
        <v>36</v>
      </c>
    </row>
    <row r="770" spans="1:5" x14ac:dyDescent="0.25">
      <c r="A770">
        <v>769</v>
      </c>
      <c r="B770" t="s">
        <v>38</v>
      </c>
      <c r="C770" t="s">
        <v>35</v>
      </c>
      <c r="E770" t="s">
        <v>36</v>
      </c>
    </row>
    <row r="771" spans="1:5" x14ac:dyDescent="0.25">
      <c r="A771">
        <v>770</v>
      </c>
      <c r="B771" t="s">
        <v>38</v>
      </c>
      <c r="C771" t="s">
        <v>35</v>
      </c>
      <c r="D771">
        <v>22</v>
      </c>
      <c r="E771" t="s">
        <v>36</v>
      </c>
    </row>
    <row r="772" spans="1:5" x14ac:dyDescent="0.25">
      <c r="A772">
        <v>771</v>
      </c>
      <c r="B772" t="s">
        <v>38</v>
      </c>
      <c r="C772" t="s">
        <v>35</v>
      </c>
      <c r="D772">
        <v>36</v>
      </c>
      <c r="E772" t="s">
        <v>36</v>
      </c>
    </row>
    <row r="773" spans="1:5" x14ac:dyDescent="0.25">
      <c r="A773">
        <v>772</v>
      </c>
      <c r="B773" t="s">
        <v>38</v>
      </c>
      <c r="C773" t="s">
        <v>33</v>
      </c>
      <c r="D773">
        <v>19</v>
      </c>
      <c r="E773" t="s">
        <v>34</v>
      </c>
    </row>
    <row r="774" spans="1:5" x14ac:dyDescent="0.25">
      <c r="A774">
        <v>773</v>
      </c>
      <c r="B774" t="s">
        <v>38</v>
      </c>
      <c r="C774" t="s">
        <v>35</v>
      </c>
      <c r="D774">
        <v>17</v>
      </c>
      <c r="E774" t="s">
        <v>36</v>
      </c>
    </row>
    <row r="775" spans="1:5" x14ac:dyDescent="0.25">
      <c r="A775">
        <v>774</v>
      </c>
      <c r="B775" t="s">
        <v>38</v>
      </c>
      <c r="C775" t="s">
        <v>35</v>
      </c>
      <c r="D775">
        <v>42</v>
      </c>
      <c r="E775" t="s">
        <v>36</v>
      </c>
    </row>
    <row r="776" spans="1:5" x14ac:dyDescent="0.25">
      <c r="A776">
        <v>775</v>
      </c>
      <c r="B776" t="s">
        <v>38</v>
      </c>
      <c r="C776" t="s">
        <v>35</v>
      </c>
      <c r="D776">
        <v>43</v>
      </c>
      <c r="E776" t="s">
        <v>36</v>
      </c>
    </row>
    <row r="777" spans="1:5" x14ac:dyDescent="0.25">
      <c r="A777">
        <v>776</v>
      </c>
      <c r="B777" t="s">
        <v>38</v>
      </c>
      <c r="C777" t="s">
        <v>35</v>
      </c>
      <c r="E777" t="s">
        <v>36</v>
      </c>
    </row>
    <row r="778" spans="1:5" x14ac:dyDescent="0.25">
      <c r="A778">
        <v>777</v>
      </c>
      <c r="B778" t="s">
        <v>38</v>
      </c>
      <c r="C778" t="s">
        <v>35</v>
      </c>
      <c r="D778">
        <v>32</v>
      </c>
      <c r="E778" t="s">
        <v>36</v>
      </c>
    </row>
    <row r="779" spans="1:5" x14ac:dyDescent="0.25">
      <c r="A779">
        <v>778</v>
      </c>
      <c r="B779" t="s">
        <v>38</v>
      </c>
      <c r="C779" t="s">
        <v>35</v>
      </c>
      <c r="D779">
        <v>19</v>
      </c>
      <c r="E779" t="s">
        <v>34</v>
      </c>
    </row>
    <row r="780" spans="1:5" x14ac:dyDescent="0.25">
      <c r="A780">
        <v>779</v>
      </c>
      <c r="B780" t="s">
        <v>38</v>
      </c>
      <c r="C780" t="s">
        <v>33</v>
      </c>
      <c r="D780">
        <v>30</v>
      </c>
      <c r="E780" t="s">
        <v>34</v>
      </c>
    </row>
    <row r="781" spans="1:5" x14ac:dyDescent="0.25">
      <c r="A781">
        <v>780</v>
      </c>
      <c r="B781" t="s">
        <v>38</v>
      </c>
      <c r="C781" t="s">
        <v>33</v>
      </c>
      <c r="D781">
        <v>24</v>
      </c>
      <c r="E781" t="s">
        <v>36</v>
      </c>
    </row>
    <row r="782" spans="1:5" x14ac:dyDescent="0.25">
      <c r="A782">
        <v>781</v>
      </c>
      <c r="B782" t="s">
        <v>38</v>
      </c>
      <c r="C782" t="s">
        <v>33</v>
      </c>
      <c r="D782">
        <v>23</v>
      </c>
      <c r="E782" t="s">
        <v>34</v>
      </c>
    </row>
    <row r="783" spans="1:5" x14ac:dyDescent="0.25">
      <c r="A783">
        <v>782</v>
      </c>
      <c r="B783" t="s">
        <v>38</v>
      </c>
      <c r="C783" t="s">
        <v>35</v>
      </c>
      <c r="D783">
        <v>33</v>
      </c>
      <c r="E783" t="s">
        <v>36</v>
      </c>
    </row>
    <row r="784" spans="1:5" x14ac:dyDescent="0.25">
      <c r="A784">
        <v>783</v>
      </c>
      <c r="B784" t="s">
        <v>38</v>
      </c>
      <c r="C784" t="s">
        <v>35</v>
      </c>
      <c r="D784">
        <v>65</v>
      </c>
      <c r="E784" t="s">
        <v>36</v>
      </c>
    </row>
    <row r="785" spans="1:5" x14ac:dyDescent="0.25">
      <c r="A785">
        <v>784</v>
      </c>
      <c r="B785" t="s">
        <v>38</v>
      </c>
      <c r="C785" t="s">
        <v>35</v>
      </c>
      <c r="D785">
        <v>24</v>
      </c>
      <c r="E785" t="s">
        <v>34</v>
      </c>
    </row>
    <row r="786" spans="1:5" x14ac:dyDescent="0.25">
      <c r="A786">
        <v>785</v>
      </c>
      <c r="B786" t="s">
        <v>38</v>
      </c>
      <c r="C786" t="s">
        <v>35</v>
      </c>
      <c r="D786">
        <v>23</v>
      </c>
      <c r="E786" t="s">
        <v>36</v>
      </c>
    </row>
    <row r="787" spans="1:5" x14ac:dyDescent="0.25">
      <c r="A787">
        <v>786</v>
      </c>
      <c r="B787" t="s">
        <v>38</v>
      </c>
      <c r="C787" t="s">
        <v>33</v>
      </c>
      <c r="D787">
        <v>22</v>
      </c>
      <c r="E787" t="s">
        <v>34</v>
      </c>
    </row>
    <row r="788" spans="1:5" x14ac:dyDescent="0.25">
      <c r="A788">
        <v>787</v>
      </c>
      <c r="B788" t="s">
        <v>38</v>
      </c>
      <c r="C788" t="s">
        <v>35</v>
      </c>
      <c r="D788">
        <v>18</v>
      </c>
      <c r="E788" t="s">
        <v>36</v>
      </c>
    </row>
    <row r="789" spans="1:5" x14ac:dyDescent="0.25">
      <c r="A789">
        <v>788</v>
      </c>
      <c r="B789" t="s">
        <v>38</v>
      </c>
      <c r="C789" t="s">
        <v>35</v>
      </c>
      <c r="D789">
        <v>16</v>
      </c>
      <c r="E789" t="s">
        <v>36</v>
      </c>
    </row>
    <row r="790" spans="1:5" x14ac:dyDescent="0.25">
      <c r="A790">
        <v>789</v>
      </c>
      <c r="B790" t="s">
        <v>38</v>
      </c>
      <c r="C790" t="s">
        <v>35</v>
      </c>
      <c r="D790">
        <v>45</v>
      </c>
      <c r="E790" t="s">
        <v>36</v>
      </c>
    </row>
    <row r="791" spans="1:5" x14ac:dyDescent="0.25">
      <c r="A791">
        <v>790</v>
      </c>
      <c r="B791" t="s">
        <v>38</v>
      </c>
      <c r="C791" t="s">
        <v>35</v>
      </c>
      <c r="E791" t="s">
        <v>36</v>
      </c>
    </row>
    <row r="792" spans="1:5" x14ac:dyDescent="0.25">
      <c r="A792">
        <v>791</v>
      </c>
      <c r="B792" t="s">
        <v>38</v>
      </c>
      <c r="C792" t="s">
        <v>35</v>
      </c>
      <c r="D792">
        <v>39</v>
      </c>
      <c r="E792" t="s">
        <v>36</v>
      </c>
    </row>
    <row r="793" spans="1:5" x14ac:dyDescent="0.25">
      <c r="A793">
        <v>792</v>
      </c>
      <c r="B793" t="s">
        <v>38</v>
      </c>
      <c r="C793" t="s">
        <v>35</v>
      </c>
      <c r="D793">
        <v>17</v>
      </c>
      <c r="E793" t="s">
        <v>36</v>
      </c>
    </row>
    <row r="794" spans="1:5" x14ac:dyDescent="0.25">
      <c r="A794">
        <v>793</v>
      </c>
      <c r="B794" t="s">
        <v>38</v>
      </c>
      <c r="C794" t="s">
        <v>35</v>
      </c>
      <c r="D794">
        <v>15</v>
      </c>
      <c r="E794" t="s">
        <v>36</v>
      </c>
    </row>
    <row r="795" spans="1:5" x14ac:dyDescent="0.25">
      <c r="A795">
        <v>794</v>
      </c>
      <c r="B795" t="s">
        <v>38</v>
      </c>
      <c r="C795" t="s">
        <v>35</v>
      </c>
      <c r="D795">
        <v>47</v>
      </c>
      <c r="E795" t="s">
        <v>36</v>
      </c>
    </row>
    <row r="796" spans="1:5" x14ac:dyDescent="0.25">
      <c r="A796">
        <v>795</v>
      </c>
      <c r="B796" t="s">
        <v>38</v>
      </c>
      <c r="C796" t="s">
        <v>33</v>
      </c>
      <c r="D796">
        <v>5</v>
      </c>
      <c r="E796" t="s">
        <v>34</v>
      </c>
    </row>
    <row r="797" spans="1:5" x14ac:dyDescent="0.25">
      <c r="A797">
        <v>796</v>
      </c>
      <c r="B797" t="s">
        <v>38</v>
      </c>
      <c r="C797" t="s">
        <v>35</v>
      </c>
      <c r="E797" t="s">
        <v>36</v>
      </c>
    </row>
    <row r="798" spans="1:5" x14ac:dyDescent="0.25">
      <c r="A798">
        <v>797</v>
      </c>
      <c r="B798" t="s">
        <v>38</v>
      </c>
      <c r="C798" t="s">
        <v>35</v>
      </c>
      <c r="D798">
        <v>40.5</v>
      </c>
      <c r="E798" t="s">
        <v>36</v>
      </c>
    </row>
    <row r="799" spans="1:5" x14ac:dyDescent="0.25">
      <c r="A799">
        <v>798</v>
      </c>
      <c r="B799" t="s">
        <v>38</v>
      </c>
      <c r="C799" t="s">
        <v>35</v>
      </c>
      <c r="D799">
        <v>40.5</v>
      </c>
      <c r="E799" t="s">
        <v>36</v>
      </c>
    </row>
    <row r="800" spans="1:5" x14ac:dyDescent="0.25">
      <c r="A800">
        <v>799</v>
      </c>
      <c r="B800" t="s">
        <v>38</v>
      </c>
      <c r="C800" t="s">
        <v>35</v>
      </c>
      <c r="E800" t="s">
        <v>34</v>
      </c>
    </row>
    <row r="801" spans="1:5" x14ac:dyDescent="0.25">
      <c r="A801">
        <v>800</v>
      </c>
      <c r="B801" t="s">
        <v>38</v>
      </c>
      <c r="C801" t="s">
        <v>35</v>
      </c>
      <c r="D801">
        <v>18</v>
      </c>
      <c r="E801" t="s">
        <v>36</v>
      </c>
    </row>
    <row r="802" spans="1:5" x14ac:dyDescent="0.25">
      <c r="A802">
        <v>801</v>
      </c>
      <c r="B802" t="s">
        <v>38</v>
      </c>
      <c r="C802" t="s">
        <v>33</v>
      </c>
      <c r="E802" t="s">
        <v>36</v>
      </c>
    </row>
    <row r="803" spans="1:5" x14ac:dyDescent="0.25">
      <c r="A803">
        <v>802</v>
      </c>
      <c r="B803" t="s">
        <v>38</v>
      </c>
      <c r="C803" t="s">
        <v>35</v>
      </c>
      <c r="E803" t="s">
        <v>36</v>
      </c>
    </row>
    <row r="804" spans="1:5" x14ac:dyDescent="0.25">
      <c r="A804">
        <v>803</v>
      </c>
      <c r="B804" t="s">
        <v>38</v>
      </c>
      <c r="C804" t="s">
        <v>35</v>
      </c>
      <c r="E804" t="s">
        <v>36</v>
      </c>
    </row>
    <row r="805" spans="1:5" x14ac:dyDescent="0.25">
      <c r="A805">
        <v>804</v>
      </c>
      <c r="B805" t="s">
        <v>38</v>
      </c>
      <c r="C805" t="s">
        <v>35</v>
      </c>
      <c r="D805">
        <v>26</v>
      </c>
      <c r="E805" t="s">
        <v>36</v>
      </c>
    </row>
    <row r="806" spans="1:5" x14ac:dyDescent="0.25">
      <c r="A806">
        <v>805</v>
      </c>
      <c r="B806" t="s">
        <v>38</v>
      </c>
      <c r="C806" t="s">
        <v>35</v>
      </c>
      <c r="E806" t="s">
        <v>36</v>
      </c>
    </row>
    <row r="807" spans="1:5" x14ac:dyDescent="0.25">
      <c r="A807">
        <v>806</v>
      </c>
      <c r="B807" t="s">
        <v>38</v>
      </c>
      <c r="C807" t="s">
        <v>35</v>
      </c>
      <c r="E807" t="s">
        <v>34</v>
      </c>
    </row>
    <row r="808" spans="1:5" x14ac:dyDescent="0.25">
      <c r="A808">
        <v>807</v>
      </c>
      <c r="B808" t="s">
        <v>38</v>
      </c>
      <c r="C808" t="s">
        <v>33</v>
      </c>
      <c r="D808">
        <v>21</v>
      </c>
      <c r="E808" t="s">
        <v>36</v>
      </c>
    </row>
    <row r="809" spans="1:5" x14ac:dyDescent="0.25">
      <c r="A809">
        <v>808</v>
      </c>
      <c r="B809" t="s">
        <v>38</v>
      </c>
      <c r="C809" t="s">
        <v>33</v>
      </c>
      <c r="D809">
        <v>9</v>
      </c>
      <c r="E809" t="s">
        <v>36</v>
      </c>
    </row>
    <row r="810" spans="1:5" x14ac:dyDescent="0.25">
      <c r="A810">
        <v>809</v>
      </c>
      <c r="B810" t="s">
        <v>38</v>
      </c>
      <c r="C810" t="s">
        <v>35</v>
      </c>
      <c r="E810" t="s">
        <v>36</v>
      </c>
    </row>
    <row r="811" spans="1:5" x14ac:dyDescent="0.25">
      <c r="A811">
        <v>810</v>
      </c>
      <c r="B811" t="s">
        <v>38</v>
      </c>
      <c r="C811" t="s">
        <v>35</v>
      </c>
      <c r="D811">
        <v>18</v>
      </c>
      <c r="E811" t="s">
        <v>36</v>
      </c>
    </row>
    <row r="812" spans="1:5" x14ac:dyDescent="0.25">
      <c r="A812">
        <v>811</v>
      </c>
      <c r="B812" t="s">
        <v>38</v>
      </c>
      <c r="C812" t="s">
        <v>35</v>
      </c>
      <c r="D812">
        <v>16</v>
      </c>
      <c r="E812" t="s">
        <v>36</v>
      </c>
    </row>
    <row r="813" spans="1:5" x14ac:dyDescent="0.25">
      <c r="A813">
        <v>812</v>
      </c>
      <c r="B813" t="s">
        <v>38</v>
      </c>
      <c r="C813" t="s">
        <v>33</v>
      </c>
      <c r="D813">
        <v>48</v>
      </c>
      <c r="E813" t="s">
        <v>36</v>
      </c>
    </row>
    <row r="814" spans="1:5" x14ac:dyDescent="0.25">
      <c r="A814">
        <v>813</v>
      </c>
      <c r="B814" t="s">
        <v>38</v>
      </c>
      <c r="C814" t="s">
        <v>35</v>
      </c>
      <c r="E814" t="s">
        <v>36</v>
      </c>
    </row>
    <row r="815" spans="1:5" x14ac:dyDescent="0.25">
      <c r="A815">
        <v>814</v>
      </c>
      <c r="B815" t="s">
        <v>38</v>
      </c>
      <c r="C815" t="s">
        <v>35</v>
      </c>
      <c r="E815" t="s">
        <v>36</v>
      </c>
    </row>
    <row r="816" spans="1:5" x14ac:dyDescent="0.25">
      <c r="A816">
        <v>815</v>
      </c>
      <c r="B816" t="s">
        <v>38</v>
      </c>
      <c r="C816" t="s">
        <v>35</v>
      </c>
      <c r="D816">
        <v>25</v>
      </c>
      <c r="E816" t="s">
        <v>36</v>
      </c>
    </row>
    <row r="817" spans="1:5" x14ac:dyDescent="0.25">
      <c r="A817">
        <v>816</v>
      </c>
      <c r="B817" t="s">
        <v>38</v>
      </c>
      <c r="C817" t="s">
        <v>35</v>
      </c>
      <c r="E817" t="s">
        <v>36</v>
      </c>
    </row>
    <row r="818" spans="1:5" x14ac:dyDescent="0.25">
      <c r="A818">
        <v>817</v>
      </c>
      <c r="B818" t="s">
        <v>38</v>
      </c>
      <c r="C818" t="s">
        <v>35</v>
      </c>
      <c r="E818" t="s">
        <v>36</v>
      </c>
    </row>
    <row r="819" spans="1:5" x14ac:dyDescent="0.25">
      <c r="A819">
        <v>818</v>
      </c>
      <c r="B819" t="s">
        <v>38</v>
      </c>
      <c r="C819" t="s">
        <v>35</v>
      </c>
      <c r="D819">
        <v>22</v>
      </c>
      <c r="E819" t="s">
        <v>36</v>
      </c>
    </row>
    <row r="820" spans="1:5" x14ac:dyDescent="0.25">
      <c r="A820">
        <v>819</v>
      </c>
      <c r="B820" t="s">
        <v>38</v>
      </c>
      <c r="C820" t="s">
        <v>33</v>
      </c>
      <c r="D820">
        <v>16</v>
      </c>
      <c r="E820" t="s">
        <v>34</v>
      </c>
    </row>
    <row r="821" spans="1:5" x14ac:dyDescent="0.25">
      <c r="A821">
        <v>820</v>
      </c>
      <c r="B821" t="s">
        <v>38</v>
      </c>
      <c r="C821" t="s">
        <v>33</v>
      </c>
      <c r="E821" t="s">
        <v>34</v>
      </c>
    </row>
    <row r="822" spans="1:5" x14ac:dyDescent="0.25">
      <c r="A822">
        <v>821</v>
      </c>
      <c r="B822" t="s">
        <v>38</v>
      </c>
      <c r="C822" t="s">
        <v>35</v>
      </c>
      <c r="D822">
        <v>9</v>
      </c>
      <c r="E822" t="s">
        <v>34</v>
      </c>
    </row>
    <row r="823" spans="1:5" x14ac:dyDescent="0.25">
      <c r="A823">
        <v>822</v>
      </c>
      <c r="B823" t="s">
        <v>38</v>
      </c>
      <c r="C823" t="s">
        <v>35</v>
      </c>
      <c r="D823">
        <v>33</v>
      </c>
      <c r="E823" t="s">
        <v>36</v>
      </c>
    </row>
    <row r="824" spans="1:5" x14ac:dyDescent="0.25">
      <c r="A824">
        <v>823</v>
      </c>
      <c r="B824" t="s">
        <v>38</v>
      </c>
      <c r="C824" t="s">
        <v>35</v>
      </c>
      <c r="D824">
        <v>41</v>
      </c>
      <c r="E824" t="s">
        <v>36</v>
      </c>
    </row>
    <row r="825" spans="1:5" x14ac:dyDescent="0.25">
      <c r="A825">
        <v>824</v>
      </c>
      <c r="B825" t="s">
        <v>38</v>
      </c>
      <c r="C825" t="s">
        <v>33</v>
      </c>
      <c r="D825">
        <v>31</v>
      </c>
      <c r="E825" t="s">
        <v>34</v>
      </c>
    </row>
    <row r="826" spans="1:5" x14ac:dyDescent="0.25">
      <c r="A826">
        <v>825</v>
      </c>
      <c r="B826" t="s">
        <v>38</v>
      </c>
      <c r="C826" t="s">
        <v>35</v>
      </c>
      <c r="D826">
        <v>38</v>
      </c>
      <c r="E826" t="s">
        <v>36</v>
      </c>
    </row>
    <row r="827" spans="1:5" x14ac:dyDescent="0.25">
      <c r="A827">
        <v>826</v>
      </c>
      <c r="B827" t="s">
        <v>38</v>
      </c>
      <c r="C827" t="s">
        <v>35</v>
      </c>
      <c r="D827">
        <v>9</v>
      </c>
      <c r="E827" t="s">
        <v>36</v>
      </c>
    </row>
    <row r="828" spans="1:5" x14ac:dyDescent="0.25">
      <c r="A828">
        <v>827</v>
      </c>
      <c r="B828" t="s">
        <v>38</v>
      </c>
      <c r="C828" t="s">
        <v>35</v>
      </c>
      <c r="D828">
        <v>1</v>
      </c>
      <c r="E828" t="s">
        <v>36</v>
      </c>
    </row>
    <row r="829" spans="1:5" x14ac:dyDescent="0.25">
      <c r="A829">
        <v>828</v>
      </c>
      <c r="B829" t="s">
        <v>38</v>
      </c>
      <c r="C829" t="s">
        <v>35</v>
      </c>
      <c r="D829">
        <v>11</v>
      </c>
      <c r="E829" t="s">
        <v>36</v>
      </c>
    </row>
    <row r="830" spans="1:5" x14ac:dyDescent="0.25">
      <c r="A830">
        <v>829</v>
      </c>
      <c r="B830" t="s">
        <v>38</v>
      </c>
      <c r="C830" t="s">
        <v>33</v>
      </c>
      <c r="D830">
        <v>10</v>
      </c>
      <c r="E830" t="s">
        <v>36</v>
      </c>
    </row>
    <row r="831" spans="1:5" x14ac:dyDescent="0.25">
      <c r="A831">
        <v>830</v>
      </c>
      <c r="B831" t="s">
        <v>38</v>
      </c>
      <c r="C831" t="s">
        <v>33</v>
      </c>
      <c r="D831">
        <v>16</v>
      </c>
      <c r="E831" t="s">
        <v>36</v>
      </c>
    </row>
    <row r="832" spans="1:5" x14ac:dyDescent="0.25">
      <c r="A832">
        <v>831</v>
      </c>
      <c r="B832" t="s">
        <v>38</v>
      </c>
      <c r="C832" t="s">
        <v>35</v>
      </c>
      <c r="D832">
        <v>14</v>
      </c>
      <c r="E832" t="s">
        <v>36</v>
      </c>
    </row>
    <row r="833" spans="1:5" x14ac:dyDescent="0.25">
      <c r="A833">
        <v>832</v>
      </c>
      <c r="B833" t="s">
        <v>38</v>
      </c>
      <c r="C833" t="s">
        <v>35</v>
      </c>
      <c r="D833">
        <v>40</v>
      </c>
      <c r="E833" t="s">
        <v>36</v>
      </c>
    </row>
    <row r="834" spans="1:5" x14ac:dyDescent="0.25">
      <c r="A834">
        <v>833</v>
      </c>
      <c r="B834" t="s">
        <v>38</v>
      </c>
      <c r="C834" t="s">
        <v>33</v>
      </c>
      <c r="D834">
        <v>43</v>
      </c>
      <c r="E834" t="s">
        <v>36</v>
      </c>
    </row>
    <row r="835" spans="1:5" x14ac:dyDescent="0.25">
      <c r="A835">
        <v>834</v>
      </c>
      <c r="B835" t="s">
        <v>38</v>
      </c>
      <c r="C835" t="s">
        <v>35</v>
      </c>
      <c r="D835">
        <v>51</v>
      </c>
      <c r="E835" t="s">
        <v>36</v>
      </c>
    </row>
    <row r="836" spans="1:5" x14ac:dyDescent="0.25">
      <c r="A836">
        <v>835</v>
      </c>
      <c r="B836" t="s">
        <v>38</v>
      </c>
      <c r="C836" t="s">
        <v>35</v>
      </c>
      <c r="D836">
        <v>32</v>
      </c>
      <c r="E836" t="s">
        <v>36</v>
      </c>
    </row>
    <row r="837" spans="1:5" x14ac:dyDescent="0.25">
      <c r="A837">
        <v>836</v>
      </c>
      <c r="B837" t="s">
        <v>38</v>
      </c>
      <c r="C837" t="s">
        <v>35</v>
      </c>
      <c r="E837" t="s">
        <v>36</v>
      </c>
    </row>
    <row r="838" spans="1:5" x14ac:dyDescent="0.25">
      <c r="A838">
        <v>837</v>
      </c>
      <c r="B838" t="s">
        <v>38</v>
      </c>
      <c r="C838" t="s">
        <v>35</v>
      </c>
      <c r="D838">
        <v>20</v>
      </c>
      <c r="E838" t="s">
        <v>36</v>
      </c>
    </row>
    <row r="839" spans="1:5" x14ac:dyDescent="0.25">
      <c r="A839">
        <v>838</v>
      </c>
      <c r="B839" t="s">
        <v>38</v>
      </c>
      <c r="C839" t="s">
        <v>35</v>
      </c>
      <c r="D839">
        <v>37</v>
      </c>
      <c r="E839" t="s">
        <v>36</v>
      </c>
    </row>
    <row r="840" spans="1:5" x14ac:dyDescent="0.25">
      <c r="A840">
        <v>839</v>
      </c>
      <c r="B840" t="s">
        <v>38</v>
      </c>
      <c r="C840" t="s">
        <v>35</v>
      </c>
      <c r="D840">
        <v>28</v>
      </c>
      <c r="E840" t="s">
        <v>36</v>
      </c>
    </row>
    <row r="841" spans="1:5" x14ac:dyDescent="0.25">
      <c r="A841">
        <v>840</v>
      </c>
      <c r="B841" t="s">
        <v>38</v>
      </c>
      <c r="C841" t="s">
        <v>35</v>
      </c>
      <c r="D841">
        <v>19</v>
      </c>
      <c r="E841" t="s">
        <v>36</v>
      </c>
    </row>
    <row r="842" spans="1:5" x14ac:dyDescent="0.25">
      <c r="A842">
        <v>841</v>
      </c>
      <c r="B842" t="s">
        <v>38</v>
      </c>
      <c r="C842" t="s">
        <v>33</v>
      </c>
      <c r="D842">
        <v>24</v>
      </c>
      <c r="E842" t="s">
        <v>36</v>
      </c>
    </row>
    <row r="843" spans="1:5" x14ac:dyDescent="0.25">
      <c r="A843">
        <v>842</v>
      </c>
      <c r="B843" t="s">
        <v>38</v>
      </c>
      <c r="C843" t="s">
        <v>33</v>
      </c>
      <c r="D843">
        <v>17</v>
      </c>
      <c r="E843" t="s">
        <v>36</v>
      </c>
    </row>
    <row r="844" spans="1:5" x14ac:dyDescent="0.25">
      <c r="A844">
        <v>843</v>
      </c>
      <c r="B844" t="s">
        <v>38</v>
      </c>
      <c r="C844" t="s">
        <v>35</v>
      </c>
      <c r="E844" t="s">
        <v>36</v>
      </c>
    </row>
    <row r="845" spans="1:5" x14ac:dyDescent="0.25">
      <c r="A845">
        <v>844</v>
      </c>
      <c r="B845" t="s">
        <v>38</v>
      </c>
      <c r="C845" t="s">
        <v>35</v>
      </c>
      <c r="E845" t="s">
        <v>36</v>
      </c>
    </row>
    <row r="846" spans="1:5" x14ac:dyDescent="0.25">
      <c r="A846">
        <v>845</v>
      </c>
      <c r="B846" t="s">
        <v>38</v>
      </c>
      <c r="C846" t="s">
        <v>35</v>
      </c>
      <c r="D846">
        <v>28</v>
      </c>
      <c r="E846" t="s">
        <v>36</v>
      </c>
    </row>
    <row r="847" spans="1:5" x14ac:dyDescent="0.25">
      <c r="A847">
        <v>846</v>
      </c>
      <c r="B847" t="s">
        <v>38</v>
      </c>
      <c r="C847" t="s">
        <v>33</v>
      </c>
      <c r="D847">
        <v>24</v>
      </c>
      <c r="E847" t="s">
        <v>34</v>
      </c>
    </row>
    <row r="848" spans="1:5" x14ac:dyDescent="0.25">
      <c r="A848">
        <v>847</v>
      </c>
      <c r="B848" t="s">
        <v>38</v>
      </c>
      <c r="C848" t="s">
        <v>35</v>
      </c>
      <c r="D848">
        <v>20</v>
      </c>
      <c r="E848" t="s">
        <v>36</v>
      </c>
    </row>
    <row r="849" spans="1:5" x14ac:dyDescent="0.25">
      <c r="A849">
        <v>848</v>
      </c>
      <c r="B849" t="s">
        <v>38</v>
      </c>
      <c r="C849" t="s">
        <v>35</v>
      </c>
      <c r="D849">
        <v>23.5</v>
      </c>
      <c r="E849" t="s">
        <v>36</v>
      </c>
    </row>
    <row r="850" spans="1:5" x14ac:dyDescent="0.25">
      <c r="A850">
        <v>849</v>
      </c>
      <c r="B850" t="s">
        <v>38</v>
      </c>
      <c r="C850" t="s">
        <v>35</v>
      </c>
      <c r="D850">
        <v>41</v>
      </c>
      <c r="E850" t="s">
        <v>36</v>
      </c>
    </row>
    <row r="851" spans="1:5" x14ac:dyDescent="0.25">
      <c r="A851">
        <v>850</v>
      </c>
      <c r="B851" t="s">
        <v>38</v>
      </c>
      <c r="C851" t="s">
        <v>35</v>
      </c>
      <c r="D851">
        <v>26</v>
      </c>
      <c r="E851" t="s">
        <v>36</v>
      </c>
    </row>
    <row r="852" spans="1:5" x14ac:dyDescent="0.25">
      <c r="A852">
        <v>851</v>
      </c>
      <c r="B852" t="s">
        <v>38</v>
      </c>
      <c r="C852" t="s">
        <v>35</v>
      </c>
      <c r="D852">
        <v>21</v>
      </c>
      <c r="E852" t="s">
        <v>36</v>
      </c>
    </row>
    <row r="853" spans="1:5" x14ac:dyDescent="0.25">
      <c r="A853">
        <v>852</v>
      </c>
      <c r="B853" t="s">
        <v>38</v>
      </c>
      <c r="C853" t="s">
        <v>33</v>
      </c>
      <c r="D853">
        <v>45</v>
      </c>
      <c r="E853" t="s">
        <v>34</v>
      </c>
    </row>
    <row r="854" spans="1:5" x14ac:dyDescent="0.25">
      <c r="A854">
        <v>853</v>
      </c>
      <c r="B854" t="s">
        <v>38</v>
      </c>
      <c r="C854" t="s">
        <v>33</v>
      </c>
      <c r="E854" t="s">
        <v>36</v>
      </c>
    </row>
    <row r="855" spans="1:5" x14ac:dyDescent="0.25">
      <c r="A855">
        <v>854</v>
      </c>
      <c r="B855" t="s">
        <v>38</v>
      </c>
      <c r="C855" t="s">
        <v>35</v>
      </c>
      <c r="D855">
        <v>25</v>
      </c>
      <c r="E855" t="s">
        <v>36</v>
      </c>
    </row>
    <row r="856" spans="1:5" x14ac:dyDescent="0.25">
      <c r="A856">
        <v>855</v>
      </c>
      <c r="B856" t="s">
        <v>38</v>
      </c>
      <c r="C856" t="s">
        <v>35</v>
      </c>
      <c r="E856" t="s">
        <v>36</v>
      </c>
    </row>
    <row r="857" spans="1:5" x14ac:dyDescent="0.25">
      <c r="A857">
        <v>856</v>
      </c>
      <c r="B857" t="s">
        <v>38</v>
      </c>
      <c r="C857" t="s">
        <v>35</v>
      </c>
      <c r="D857">
        <v>11</v>
      </c>
      <c r="E857" t="s">
        <v>36</v>
      </c>
    </row>
    <row r="858" spans="1:5" x14ac:dyDescent="0.25">
      <c r="A858">
        <v>857</v>
      </c>
      <c r="B858" t="s">
        <v>38</v>
      </c>
      <c r="C858" t="s">
        <v>33</v>
      </c>
      <c r="E858" t="s">
        <v>34</v>
      </c>
    </row>
    <row r="859" spans="1:5" x14ac:dyDescent="0.25">
      <c r="A859">
        <v>858</v>
      </c>
      <c r="B859" t="s">
        <v>38</v>
      </c>
      <c r="C859" t="s">
        <v>35</v>
      </c>
      <c r="D859">
        <v>27</v>
      </c>
      <c r="E859" t="s">
        <v>34</v>
      </c>
    </row>
    <row r="860" spans="1:5" x14ac:dyDescent="0.25">
      <c r="A860">
        <v>859</v>
      </c>
      <c r="B860" t="s">
        <v>38</v>
      </c>
      <c r="C860" t="s">
        <v>35</v>
      </c>
      <c r="E860" t="s">
        <v>34</v>
      </c>
    </row>
    <row r="861" spans="1:5" x14ac:dyDescent="0.25">
      <c r="A861">
        <v>860</v>
      </c>
      <c r="B861" t="s">
        <v>38</v>
      </c>
      <c r="C861" t="s">
        <v>33</v>
      </c>
      <c r="D861">
        <v>18</v>
      </c>
      <c r="E861" t="s">
        <v>36</v>
      </c>
    </row>
    <row r="862" spans="1:5" x14ac:dyDescent="0.25">
      <c r="A862">
        <v>861</v>
      </c>
      <c r="B862" t="s">
        <v>38</v>
      </c>
      <c r="C862" t="s">
        <v>33</v>
      </c>
      <c r="D862">
        <v>26</v>
      </c>
      <c r="E862" t="s">
        <v>34</v>
      </c>
    </row>
    <row r="863" spans="1:5" x14ac:dyDescent="0.25">
      <c r="A863">
        <v>862</v>
      </c>
      <c r="B863" t="s">
        <v>38</v>
      </c>
      <c r="C863" t="s">
        <v>33</v>
      </c>
      <c r="D863">
        <v>23</v>
      </c>
      <c r="E863" t="s">
        <v>36</v>
      </c>
    </row>
    <row r="864" spans="1:5" x14ac:dyDescent="0.25">
      <c r="A864">
        <v>863</v>
      </c>
      <c r="B864" t="s">
        <v>38</v>
      </c>
      <c r="C864" t="s">
        <v>33</v>
      </c>
      <c r="D864">
        <v>22</v>
      </c>
      <c r="E864" t="s">
        <v>34</v>
      </c>
    </row>
    <row r="865" spans="1:5" x14ac:dyDescent="0.25">
      <c r="A865">
        <v>864</v>
      </c>
      <c r="B865" t="s">
        <v>38</v>
      </c>
      <c r="C865" t="s">
        <v>35</v>
      </c>
      <c r="D865">
        <v>28</v>
      </c>
      <c r="E865" t="s">
        <v>36</v>
      </c>
    </row>
    <row r="866" spans="1:5" x14ac:dyDescent="0.25">
      <c r="A866">
        <v>865</v>
      </c>
      <c r="B866" t="s">
        <v>38</v>
      </c>
      <c r="C866" t="s">
        <v>33</v>
      </c>
      <c r="D866">
        <v>28</v>
      </c>
      <c r="E866" t="s">
        <v>36</v>
      </c>
    </row>
    <row r="867" spans="1:5" x14ac:dyDescent="0.25">
      <c r="A867">
        <v>866</v>
      </c>
      <c r="B867" t="s">
        <v>38</v>
      </c>
      <c r="C867" t="s">
        <v>33</v>
      </c>
      <c r="E867" t="s">
        <v>36</v>
      </c>
    </row>
    <row r="868" spans="1:5" x14ac:dyDescent="0.25">
      <c r="A868">
        <v>867</v>
      </c>
      <c r="B868" t="s">
        <v>38</v>
      </c>
      <c r="C868" t="s">
        <v>33</v>
      </c>
      <c r="D868">
        <v>2</v>
      </c>
      <c r="E868" t="s">
        <v>34</v>
      </c>
    </row>
    <row r="869" spans="1:5" x14ac:dyDescent="0.25">
      <c r="A869">
        <v>868</v>
      </c>
      <c r="B869" t="s">
        <v>38</v>
      </c>
      <c r="C869" t="s">
        <v>33</v>
      </c>
      <c r="D869">
        <v>22</v>
      </c>
      <c r="E869" t="s">
        <v>34</v>
      </c>
    </row>
    <row r="870" spans="1:5" x14ac:dyDescent="0.25">
      <c r="A870">
        <v>869</v>
      </c>
      <c r="B870" t="s">
        <v>38</v>
      </c>
      <c r="C870" t="s">
        <v>35</v>
      </c>
      <c r="D870">
        <v>43</v>
      </c>
      <c r="E870" t="s">
        <v>36</v>
      </c>
    </row>
    <row r="871" spans="1:5" x14ac:dyDescent="0.25">
      <c r="A871">
        <v>870</v>
      </c>
      <c r="B871" t="s">
        <v>38</v>
      </c>
      <c r="C871" t="s">
        <v>35</v>
      </c>
      <c r="D871">
        <v>28</v>
      </c>
      <c r="E871" t="s">
        <v>36</v>
      </c>
    </row>
    <row r="872" spans="1:5" x14ac:dyDescent="0.25">
      <c r="A872">
        <v>871</v>
      </c>
      <c r="B872" t="s">
        <v>38</v>
      </c>
      <c r="C872" t="s">
        <v>33</v>
      </c>
      <c r="D872">
        <v>27</v>
      </c>
      <c r="E872" t="s">
        <v>34</v>
      </c>
    </row>
    <row r="873" spans="1:5" x14ac:dyDescent="0.25">
      <c r="A873">
        <v>872</v>
      </c>
      <c r="B873" t="s">
        <v>38</v>
      </c>
      <c r="C873" t="s">
        <v>35</v>
      </c>
      <c r="E873" t="s">
        <v>36</v>
      </c>
    </row>
    <row r="874" spans="1:5" x14ac:dyDescent="0.25">
      <c r="A874">
        <v>873</v>
      </c>
      <c r="B874" t="s">
        <v>38</v>
      </c>
      <c r="C874" t="s">
        <v>33</v>
      </c>
      <c r="E874" t="s">
        <v>34</v>
      </c>
    </row>
    <row r="875" spans="1:5" x14ac:dyDescent="0.25">
      <c r="A875">
        <v>874</v>
      </c>
      <c r="B875" t="s">
        <v>38</v>
      </c>
      <c r="C875" t="s">
        <v>35</v>
      </c>
      <c r="D875">
        <v>42</v>
      </c>
      <c r="E875" t="s">
        <v>36</v>
      </c>
    </row>
    <row r="876" spans="1:5" x14ac:dyDescent="0.25">
      <c r="A876">
        <v>875</v>
      </c>
      <c r="B876" t="s">
        <v>38</v>
      </c>
      <c r="C876" t="s">
        <v>35</v>
      </c>
      <c r="E876" t="s">
        <v>34</v>
      </c>
    </row>
    <row r="877" spans="1:5" x14ac:dyDescent="0.25">
      <c r="A877">
        <v>876</v>
      </c>
      <c r="B877" t="s">
        <v>38</v>
      </c>
      <c r="C877" t="s">
        <v>35</v>
      </c>
      <c r="D877">
        <v>30</v>
      </c>
      <c r="E877" t="s">
        <v>36</v>
      </c>
    </row>
    <row r="878" spans="1:5" x14ac:dyDescent="0.25">
      <c r="A878">
        <v>877</v>
      </c>
      <c r="B878" t="s">
        <v>38</v>
      </c>
      <c r="C878" t="s">
        <v>35</v>
      </c>
      <c r="E878" t="s">
        <v>36</v>
      </c>
    </row>
    <row r="879" spans="1:5" x14ac:dyDescent="0.25">
      <c r="A879">
        <v>878</v>
      </c>
      <c r="B879" t="s">
        <v>38</v>
      </c>
      <c r="C879" t="s">
        <v>33</v>
      </c>
      <c r="D879">
        <v>27</v>
      </c>
      <c r="E879" t="s">
        <v>36</v>
      </c>
    </row>
    <row r="880" spans="1:5" x14ac:dyDescent="0.25">
      <c r="A880">
        <v>879</v>
      </c>
      <c r="B880" t="s">
        <v>38</v>
      </c>
      <c r="C880" t="s">
        <v>33</v>
      </c>
      <c r="D880">
        <v>25</v>
      </c>
      <c r="E880" t="s">
        <v>36</v>
      </c>
    </row>
    <row r="881" spans="1:5" x14ac:dyDescent="0.25">
      <c r="A881">
        <v>880</v>
      </c>
      <c r="B881" t="s">
        <v>38</v>
      </c>
      <c r="C881" t="s">
        <v>35</v>
      </c>
      <c r="E881" t="s">
        <v>36</v>
      </c>
    </row>
    <row r="882" spans="1:5" x14ac:dyDescent="0.25">
      <c r="A882">
        <v>881</v>
      </c>
      <c r="B882" t="s">
        <v>38</v>
      </c>
      <c r="C882" t="s">
        <v>35</v>
      </c>
      <c r="D882">
        <v>29</v>
      </c>
      <c r="E882" t="s">
        <v>34</v>
      </c>
    </row>
    <row r="883" spans="1:5" x14ac:dyDescent="0.25">
      <c r="A883">
        <v>882</v>
      </c>
      <c r="B883" t="s">
        <v>38</v>
      </c>
      <c r="C883" t="s">
        <v>35</v>
      </c>
      <c r="D883">
        <v>21</v>
      </c>
      <c r="E883" t="s">
        <v>34</v>
      </c>
    </row>
    <row r="884" spans="1:5" x14ac:dyDescent="0.25">
      <c r="A884">
        <v>883</v>
      </c>
      <c r="B884" t="s">
        <v>38</v>
      </c>
      <c r="C884" t="s">
        <v>35</v>
      </c>
      <c r="E884" t="s">
        <v>36</v>
      </c>
    </row>
    <row r="885" spans="1:5" x14ac:dyDescent="0.25">
      <c r="A885">
        <v>884</v>
      </c>
      <c r="B885" t="s">
        <v>38</v>
      </c>
      <c r="C885" t="s">
        <v>35</v>
      </c>
      <c r="D885">
        <v>20</v>
      </c>
      <c r="E885" t="s">
        <v>36</v>
      </c>
    </row>
    <row r="886" spans="1:5" x14ac:dyDescent="0.25">
      <c r="A886">
        <v>885</v>
      </c>
      <c r="B886" t="s">
        <v>38</v>
      </c>
      <c r="C886" t="s">
        <v>35</v>
      </c>
      <c r="D886">
        <v>48</v>
      </c>
      <c r="E886" t="s">
        <v>36</v>
      </c>
    </row>
    <row r="887" spans="1:5" x14ac:dyDescent="0.25">
      <c r="A887">
        <v>886</v>
      </c>
      <c r="B887" t="s">
        <v>38</v>
      </c>
      <c r="C887" t="s">
        <v>35</v>
      </c>
      <c r="D887">
        <v>17</v>
      </c>
      <c r="E887" t="s">
        <v>36</v>
      </c>
    </row>
    <row r="888" spans="1:5" x14ac:dyDescent="0.25">
      <c r="A888">
        <v>887</v>
      </c>
      <c r="B888" t="s">
        <v>38</v>
      </c>
      <c r="C888" t="s">
        <v>33</v>
      </c>
      <c r="E888" t="s">
        <v>34</v>
      </c>
    </row>
    <row r="889" spans="1:5" x14ac:dyDescent="0.25">
      <c r="A889">
        <v>888</v>
      </c>
      <c r="B889" t="s">
        <v>38</v>
      </c>
      <c r="C889" t="s">
        <v>35</v>
      </c>
      <c r="E889" t="s">
        <v>34</v>
      </c>
    </row>
    <row r="890" spans="1:5" x14ac:dyDescent="0.25">
      <c r="A890">
        <v>889</v>
      </c>
      <c r="B890" t="s">
        <v>38</v>
      </c>
      <c r="C890" t="s">
        <v>35</v>
      </c>
      <c r="D890">
        <v>34</v>
      </c>
      <c r="E890" t="s">
        <v>36</v>
      </c>
    </row>
    <row r="891" spans="1:5" x14ac:dyDescent="0.25">
      <c r="A891">
        <v>890</v>
      </c>
      <c r="B891" t="s">
        <v>38</v>
      </c>
      <c r="C891" t="s">
        <v>35</v>
      </c>
      <c r="D891">
        <v>26</v>
      </c>
      <c r="E891" t="s">
        <v>34</v>
      </c>
    </row>
    <row r="892" spans="1:5" x14ac:dyDescent="0.25">
      <c r="A892">
        <v>891</v>
      </c>
      <c r="B892" t="s">
        <v>38</v>
      </c>
      <c r="C892" t="s">
        <v>35</v>
      </c>
      <c r="D892">
        <v>22</v>
      </c>
      <c r="E892" t="s">
        <v>36</v>
      </c>
    </row>
    <row r="893" spans="1:5" x14ac:dyDescent="0.25">
      <c r="A893">
        <v>892</v>
      </c>
      <c r="B893" t="s">
        <v>38</v>
      </c>
      <c r="C893" t="s">
        <v>35</v>
      </c>
      <c r="D893">
        <v>33</v>
      </c>
      <c r="E893" t="s">
        <v>36</v>
      </c>
    </row>
    <row r="894" spans="1:5" x14ac:dyDescent="0.25">
      <c r="A894">
        <v>893</v>
      </c>
      <c r="B894" t="s">
        <v>38</v>
      </c>
      <c r="C894" t="s">
        <v>35</v>
      </c>
      <c r="D894">
        <v>31</v>
      </c>
      <c r="E894" t="s">
        <v>36</v>
      </c>
    </row>
    <row r="895" spans="1:5" x14ac:dyDescent="0.25">
      <c r="A895">
        <v>894</v>
      </c>
      <c r="B895" t="s">
        <v>38</v>
      </c>
      <c r="C895" t="s">
        <v>35</v>
      </c>
      <c r="D895">
        <v>29</v>
      </c>
      <c r="E895" t="s">
        <v>36</v>
      </c>
    </row>
    <row r="896" spans="1:5" x14ac:dyDescent="0.25">
      <c r="A896">
        <v>895</v>
      </c>
      <c r="B896" t="s">
        <v>38</v>
      </c>
      <c r="C896" t="s">
        <v>35</v>
      </c>
      <c r="D896">
        <v>4</v>
      </c>
      <c r="E896" t="s">
        <v>34</v>
      </c>
    </row>
    <row r="897" spans="1:5" x14ac:dyDescent="0.25">
      <c r="A897">
        <v>896</v>
      </c>
      <c r="B897" t="s">
        <v>38</v>
      </c>
      <c r="C897" t="s">
        <v>33</v>
      </c>
      <c r="D897">
        <v>1</v>
      </c>
      <c r="E897" t="s">
        <v>34</v>
      </c>
    </row>
    <row r="898" spans="1:5" x14ac:dyDescent="0.25">
      <c r="A898">
        <v>897</v>
      </c>
      <c r="B898" t="s">
        <v>38</v>
      </c>
      <c r="C898" t="s">
        <v>35</v>
      </c>
      <c r="D898">
        <v>49</v>
      </c>
      <c r="E898" t="s">
        <v>36</v>
      </c>
    </row>
    <row r="899" spans="1:5" x14ac:dyDescent="0.25">
      <c r="A899">
        <v>898</v>
      </c>
      <c r="B899" t="s">
        <v>38</v>
      </c>
      <c r="C899" t="s">
        <v>35</v>
      </c>
      <c r="D899">
        <v>33</v>
      </c>
      <c r="E899" t="s">
        <v>36</v>
      </c>
    </row>
    <row r="900" spans="1:5" x14ac:dyDescent="0.25">
      <c r="A900">
        <v>899</v>
      </c>
      <c r="B900" t="s">
        <v>38</v>
      </c>
      <c r="C900" t="s">
        <v>35</v>
      </c>
      <c r="D900">
        <v>19</v>
      </c>
      <c r="E900" t="s">
        <v>36</v>
      </c>
    </row>
    <row r="901" spans="1:5" x14ac:dyDescent="0.25">
      <c r="A901">
        <v>900</v>
      </c>
      <c r="B901" t="s">
        <v>38</v>
      </c>
      <c r="C901" t="s">
        <v>33</v>
      </c>
      <c r="D901">
        <v>27</v>
      </c>
      <c r="E901" t="s">
        <v>34</v>
      </c>
    </row>
    <row r="902" spans="1:5" x14ac:dyDescent="0.25">
      <c r="A902">
        <v>901</v>
      </c>
      <c r="B902" t="s">
        <v>38</v>
      </c>
      <c r="C902" t="s">
        <v>35</v>
      </c>
      <c r="E902" t="s">
        <v>36</v>
      </c>
    </row>
    <row r="903" spans="1:5" x14ac:dyDescent="0.25">
      <c r="A903">
        <v>902</v>
      </c>
      <c r="B903" t="s">
        <v>38</v>
      </c>
      <c r="C903" t="s">
        <v>33</v>
      </c>
      <c r="E903" t="s">
        <v>36</v>
      </c>
    </row>
    <row r="904" spans="1:5" x14ac:dyDescent="0.25">
      <c r="A904">
        <v>903</v>
      </c>
      <c r="B904" t="s">
        <v>38</v>
      </c>
      <c r="C904" t="s">
        <v>35</v>
      </c>
      <c r="E904" t="s">
        <v>36</v>
      </c>
    </row>
    <row r="905" spans="1:5" x14ac:dyDescent="0.25">
      <c r="A905">
        <v>904</v>
      </c>
      <c r="B905" t="s">
        <v>38</v>
      </c>
      <c r="C905" t="s">
        <v>33</v>
      </c>
      <c r="E905" t="s">
        <v>36</v>
      </c>
    </row>
    <row r="906" spans="1:5" x14ac:dyDescent="0.25">
      <c r="A906">
        <v>905</v>
      </c>
      <c r="B906" t="s">
        <v>38</v>
      </c>
      <c r="C906" t="s">
        <v>35</v>
      </c>
      <c r="D906">
        <v>23</v>
      </c>
      <c r="E906" t="s">
        <v>36</v>
      </c>
    </row>
    <row r="907" spans="1:5" x14ac:dyDescent="0.25">
      <c r="A907">
        <v>906</v>
      </c>
      <c r="B907" t="s">
        <v>38</v>
      </c>
      <c r="C907" t="s">
        <v>35</v>
      </c>
      <c r="D907">
        <v>32</v>
      </c>
      <c r="E907" t="s">
        <v>34</v>
      </c>
    </row>
    <row r="908" spans="1:5" x14ac:dyDescent="0.25">
      <c r="A908">
        <v>907</v>
      </c>
      <c r="B908" t="s">
        <v>38</v>
      </c>
      <c r="C908" t="s">
        <v>35</v>
      </c>
      <c r="D908">
        <v>27</v>
      </c>
      <c r="E908" t="s">
        <v>36</v>
      </c>
    </row>
    <row r="909" spans="1:5" x14ac:dyDescent="0.25">
      <c r="A909">
        <v>908</v>
      </c>
      <c r="B909" t="s">
        <v>38</v>
      </c>
      <c r="C909" t="s">
        <v>33</v>
      </c>
      <c r="D909">
        <v>20</v>
      </c>
      <c r="E909" t="s">
        <v>36</v>
      </c>
    </row>
    <row r="910" spans="1:5" x14ac:dyDescent="0.25">
      <c r="A910">
        <v>909</v>
      </c>
      <c r="B910" t="s">
        <v>38</v>
      </c>
      <c r="C910" t="s">
        <v>33</v>
      </c>
      <c r="D910">
        <v>21</v>
      </c>
      <c r="E910" t="s">
        <v>36</v>
      </c>
    </row>
    <row r="911" spans="1:5" x14ac:dyDescent="0.25">
      <c r="A911">
        <v>910</v>
      </c>
      <c r="B911" t="s">
        <v>38</v>
      </c>
      <c r="C911" t="s">
        <v>35</v>
      </c>
      <c r="D911">
        <v>32</v>
      </c>
      <c r="E911" t="s">
        <v>34</v>
      </c>
    </row>
    <row r="912" spans="1:5" x14ac:dyDescent="0.25">
      <c r="A912">
        <v>911</v>
      </c>
      <c r="B912" t="s">
        <v>38</v>
      </c>
      <c r="C912" t="s">
        <v>35</v>
      </c>
      <c r="D912">
        <v>17</v>
      </c>
      <c r="E912" t="s">
        <v>36</v>
      </c>
    </row>
    <row r="913" spans="1:5" x14ac:dyDescent="0.25">
      <c r="A913">
        <v>912</v>
      </c>
      <c r="B913" t="s">
        <v>38</v>
      </c>
      <c r="C913" t="s">
        <v>35</v>
      </c>
      <c r="D913">
        <v>21</v>
      </c>
      <c r="E913" t="s">
        <v>36</v>
      </c>
    </row>
    <row r="914" spans="1:5" x14ac:dyDescent="0.25">
      <c r="A914">
        <v>913</v>
      </c>
      <c r="B914" t="s">
        <v>38</v>
      </c>
      <c r="C914" t="s">
        <v>35</v>
      </c>
      <c r="D914">
        <v>30</v>
      </c>
      <c r="E914" t="s">
        <v>36</v>
      </c>
    </row>
    <row r="915" spans="1:5" x14ac:dyDescent="0.25">
      <c r="A915">
        <v>914</v>
      </c>
      <c r="B915" t="s">
        <v>38</v>
      </c>
      <c r="C915" t="s">
        <v>35</v>
      </c>
      <c r="D915">
        <v>21</v>
      </c>
      <c r="E915" t="s">
        <v>34</v>
      </c>
    </row>
    <row r="916" spans="1:5" x14ac:dyDescent="0.25">
      <c r="A916">
        <v>915</v>
      </c>
      <c r="B916" t="s">
        <v>38</v>
      </c>
      <c r="C916" t="s">
        <v>35</v>
      </c>
      <c r="D916">
        <v>33</v>
      </c>
      <c r="E916" t="s">
        <v>36</v>
      </c>
    </row>
    <row r="917" spans="1:5" x14ac:dyDescent="0.25">
      <c r="A917">
        <v>916</v>
      </c>
      <c r="B917" t="s">
        <v>38</v>
      </c>
      <c r="C917" t="s">
        <v>35</v>
      </c>
      <c r="D917">
        <v>22</v>
      </c>
      <c r="E917" t="s">
        <v>36</v>
      </c>
    </row>
    <row r="918" spans="1:5" x14ac:dyDescent="0.25">
      <c r="A918">
        <v>917</v>
      </c>
      <c r="B918" t="s">
        <v>38</v>
      </c>
      <c r="C918" t="s">
        <v>33</v>
      </c>
      <c r="D918">
        <v>4</v>
      </c>
      <c r="E918" t="s">
        <v>34</v>
      </c>
    </row>
    <row r="919" spans="1:5" x14ac:dyDescent="0.25">
      <c r="A919">
        <v>918</v>
      </c>
      <c r="B919" t="s">
        <v>38</v>
      </c>
      <c r="C919" t="s">
        <v>35</v>
      </c>
      <c r="D919">
        <v>39</v>
      </c>
      <c r="E919" t="s">
        <v>34</v>
      </c>
    </row>
    <row r="920" spans="1:5" x14ac:dyDescent="0.25">
      <c r="A920">
        <v>919</v>
      </c>
      <c r="B920" t="s">
        <v>38</v>
      </c>
      <c r="C920" t="s">
        <v>35</v>
      </c>
      <c r="E920" t="s">
        <v>36</v>
      </c>
    </row>
    <row r="921" spans="1:5" x14ac:dyDescent="0.25">
      <c r="A921">
        <v>920</v>
      </c>
      <c r="B921" t="s">
        <v>38</v>
      </c>
      <c r="C921" t="s">
        <v>35</v>
      </c>
      <c r="D921">
        <v>18.5</v>
      </c>
      <c r="E921" t="s">
        <v>36</v>
      </c>
    </row>
    <row r="922" spans="1:5" x14ac:dyDescent="0.25">
      <c r="A922">
        <v>921</v>
      </c>
      <c r="B922" t="s">
        <v>38</v>
      </c>
      <c r="C922" t="s">
        <v>35</v>
      </c>
      <c r="E922" t="s">
        <v>36</v>
      </c>
    </row>
    <row r="923" spans="1:5" x14ac:dyDescent="0.25">
      <c r="A923">
        <v>922</v>
      </c>
      <c r="B923" t="s">
        <v>38</v>
      </c>
      <c r="C923" t="s">
        <v>35</v>
      </c>
      <c r="E923" t="s">
        <v>36</v>
      </c>
    </row>
    <row r="924" spans="1:5" x14ac:dyDescent="0.25">
      <c r="A924">
        <v>923</v>
      </c>
      <c r="B924" t="s">
        <v>38</v>
      </c>
      <c r="C924" t="s">
        <v>33</v>
      </c>
      <c r="E924" t="s">
        <v>34</v>
      </c>
    </row>
    <row r="925" spans="1:5" x14ac:dyDescent="0.25">
      <c r="A925">
        <v>924</v>
      </c>
      <c r="B925" t="s">
        <v>38</v>
      </c>
      <c r="C925" t="s">
        <v>33</v>
      </c>
      <c r="E925" t="s">
        <v>34</v>
      </c>
    </row>
    <row r="926" spans="1:5" x14ac:dyDescent="0.25">
      <c r="A926">
        <v>925</v>
      </c>
      <c r="B926" t="s">
        <v>38</v>
      </c>
      <c r="C926" t="s">
        <v>35</v>
      </c>
      <c r="D926">
        <v>34.5</v>
      </c>
      <c r="E926" t="s">
        <v>36</v>
      </c>
    </row>
    <row r="927" spans="1:5" x14ac:dyDescent="0.25">
      <c r="A927">
        <v>926</v>
      </c>
      <c r="B927" t="s">
        <v>38</v>
      </c>
      <c r="C927" t="s">
        <v>35</v>
      </c>
      <c r="D927">
        <v>44</v>
      </c>
      <c r="E927" t="s">
        <v>36</v>
      </c>
    </row>
    <row r="928" spans="1:5" x14ac:dyDescent="0.25">
      <c r="A928">
        <v>927</v>
      </c>
      <c r="B928" t="s">
        <v>38</v>
      </c>
      <c r="C928" t="s">
        <v>35</v>
      </c>
      <c r="E928" t="s">
        <v>34</v>
      </c>
    </row>
    <row r="929" spans="1:5" x14ac:dyDescent="0.25">
      <c r="A929">
        <v>928</v>
      </c>
      <c r="B929" t="s">
        <v>38</v>
      </c>
      <c r="C929" t="s">
        <v>35</v>
      </c>
      <c r="E929" t="s">
        <v>36</v>
      </c>
    </row>
    <row r="930" spans="1:5" x14ac:dyDescent="0.25">
      <c r="A930">
        <v>929</v>
      </c>
      <c r="B930" t="s">
        <v>38</v>
      </c>
      <c r="C930" t="s">
        <v>33</v>
      </c>
      <c r="E930" t="s">
        <v>36</v>
      </c>
    </row>
    <row r="931" spans="1:5" x14ac:dyDescent="0.25">
      <c r="A931">
        <v>930</v>
      </c>
      <c r="B931" t="s">
        <v>38</v>
      </c>
      <c r="C931" t="s">
        <v>35</v>
      </c>
      <c r="E931" t="s">
        <v>36</v>
      </c>
    </row>
    <row r="932" spans="1:5" x14ac:dyDescent="0.25">
      <c r="A932">
        <v>931</v>
      </c>
      <c r="B932" t="s">
        <v>38</v>
      </c>
      <c r="C932" t="s">
        <v>35</v>
      </c>
      <c r="E932" t="s">
        <v>36</v>
      </c>
    </row>
    <row r="933" spans="1:5" x14ac:dyDescent="0.25">
      <c r="A933">
        <v>932</v>
      </c>
      <c r="B933" t="s">
        <v>38</v>
      </c>
      <c r="C933" t="s">
        <v>35</v>
      </c>
      <c r="E933" t="s">
        <v>36</v>
      </c>
    </row>
    <row r="934" spans="1:5" x14ac:dyDescent="0.25">
      <c r="A934">
        <v>933</v>
      </c>
      <c r="B934" t="s">
        <v>38</v>
      </c>
      <c r="C934" t="s">
        <v>33</v>
      </c>
      <c r="D934">
        <v>22</v>
      </c>
      <c r="E934" t="s">
        <v>36</v>
      </c>
    </row>
    <row r="935" spans="1:5" x14ac:dyDescent="0.25">
      <c r="A935">
        <v>934</v>
      </c>
      <c r="B935" t="s">
        <v>38</v>
      </c>
      <c r="C935" t="s">
        <v>35</v>
      </c>
      <c r="D935">
        <v>26</v>
      </c>
      <c r="E935" t="s">
        <v>36</v>
      </c>
    </row>
    <row r="936" spans="1:5" x14ac:dyDescent="0.25">
      <c r="A936">
        <v>935</v>
      </c>
      <c r="B936" t="s">
        <v>38</v>
      </c>
      <c r="C936" t="s">
        <v>33</v>
      </c>
      <c r="D936">
        <v>4</v>
      </c>
      <c r="E936" t="s">
        <v>34</v>
      </c>
    </row>
    <row r="937" spans="1:5" x14ac:dyDescent="0.25">
      <c r="A937">
        <v>936</v>
      </c>
      <c r="B937" t="s">
        <v>38</v>
      </c>
      <c r="C937" t="s">
        <v>35</v>
      </c>
      <c r="D937">
        <v>29</v>
      </c>
      <c r="E937" t="s">
        <v>34</v>
      </c>
    </row>
    <row r="938" spans="1:5" x14ac:dyDescent="0.25">
      <c r="A938">
        <v>937</v>
      </c>
      <c r="B938" t="s">
        <v>38</v>
      </c>
      <c r="C938" t="s">
        <v>33</v>
      </c>
      <c r="D938">
        <v>26</v>
      </c>
      <c r="E938" t="s">
        <v>34</v>
      </c>
    </row>
    <row r="939" spans="1:5" x14ac:dyDescent="0.25">
      <c r="A939">
        <v>938</v>
      </c>
      <c r="B939" t="s">
        <v>38</v>
      </c>
      <c r="C939" t="s">
        <v>33</v>
      </c>
      <c r="D939">
        <v>1</v>
      </c>
      <c r="E939" t="s">
        <v>36</v>
      </c>
    </row>
    <row r="940" spans="1:5" x14ac:dyDescent="0.25">
      <c r="A940">
        <v>939</v>
      </c>
      <c r="B940" t="s">
        <v>38</v>
      </c>
      <c r="C940" t="s">
        <v>35</v>
      </c>
      <c r="D940">
        <v>18</v>
      </c>
      <c r="E940" t="s">
        <v>36</v>
      </c>
    </row>
    <row r="941" spans="1:5" x14ac:dyDescent="0.25">
      <c r="A941">
        <v>940</v>
      </c>
      <c r="B941" t="s">
        <v>38</v>
      </c>
      <c r="C941" t="s">
        <v>33</v>
      </c>
      <c r="D941">
        <v>36</v>
      </c>
      <c r="E941" t="s">
        <v>36</v>
      </c>
    </row>
    <row r="942" spans="1:5" x14ac:dyDescent="0.25">
      <c r="A942">
        <v>941</v>
      </c>
      <c r="B942" t="s">
        <v>38</v>
      </c>
      <c r="C942" t="s">
        <v>35</v>
      </c>
      <c r="E942" t="s">
        <v>36</v>
      </c>
    </row>
    <row r="943" spans="1:5" x14ac:dyDescent="0.25">
      <c r="A943">
        <v>942</v>
      </c>
      <c r="B943" t="s">
        <v>38</v>
      </c>
      <c r="C943" t="s">
        <v>35</v>
      </c>
      <c r="D943">
        <v>25</v>
      </c>
      <c r="E943" t="s">
        <v>34</v>
      </c>
    </row>
    <row r="944" spans="1:5" x14ac:dyDescent="0.25">
      <c r="A944">
        <v>943</v>
      </c>
      <c r="B944" t="s">
        <v>38</v>
      </c>
      <c r="C944" t="s">
        <v>35</v>
      </c>
      <c r="E944" t="s">
        <v>36</v>
      </c>
    </row>
    <row r="945" spans="1:5" x14ac:dyDescent="0.25">
      <c r="A945">
        <v>944</v>
      </c>
      <c r="B945" t="s">
        <v>38</v>
      </c>
      <c r="C945" t="s">
        <v>33</v>
      </c>
      <c r="D945">
        <v>37</v>
      </c>
      <c r="E945" t="s">
        <v>36</v>
      </c>
    </row>
    <row r="946" spans="1:5" x14ac:dyDescent="0.25">
      <c r="A946">
        <v>945</v>
      </c>
      <c r="B946" t="s">
        <v>38</v>
      </c>
      <c r="C946" t="s">
        <v>35</v>
      </c>
      <c r="E946" t="s">
        <v>36</v>
      </c>
    </row>
    <row r="947" spans="1:5" x14ac:dyDescent="0.25">
      <c r="A947">
        <v>946</v>
      </c>
      <c r="B947" t="s">
        <v>38</v>
      </c>
      <c r="C947" t="s">
        <v>35</v>
      </c>
      <c r="E947" t="s">
        <v>34</v>
      </c>
    </row>
    <row r="948" spans="1:5" x14ac:dyDescent="0.25">
      <c r="A948">
        <v>947</v>
      </c>
      <c r="B948" t="s">
        <v>38</v>
      </c>
      <c r="C948" t="s">
        <v>35</v>
      </c>
      <c r="E948" t="s">
        <v>36</v>
      </c>
    </row>
    <row r="949" spans="1:5" x14ac:dyDescent="0.25">
      <c r="A949">
        <v>948</v>
      </c>
      <c r="B949" t="s">
        <v>38</v>
      </c>
      <c r="C949" t="s">
        <v>33</v>
      </c>
      <c r="D949">
        <v>22</v>
      </c>
      <c r="E949" t="s">
        <v>34</v>
      </c>
    </row>
    <row r="950" spans="1:5" x14ac:dyDescent="0.25">
      <c r="A950">
        <v>949</v>
      </c>
      <c r="B950" t="s">
        <v>38</v>
      </c>
      <c r="C950" t="s">
        <v>35</v>
      </c>
      <c r="E950" t="s">
        <v>36</v>
      </c>
    </row>
    <row r="951" spans="1:5" x14ac:dyDescent="0.25">
      <c r="A951">
        <v>950</v>
      </c>
      <c r="B951" t="s">
        <v>38</v>
      </c>
      <c r="C951" t="s">
        <v>35</v>
      </c>
      <c r="D951">
        <v>26</v>
      </c>
      <c r="E951" t="s">
        <v>34</v>
      </c>
    </row>
    <row r="952" spans="1:5" x14ac:dyDescent="0.25">
      <c r="A952">
        <v>951</v>
      </c>
      <c r="B952" t="s">
        <v>38</v>
      </c>
      <c r="C952" t="s">
        <v>35</v>
      </c>
      <c r="D952">
        <v>29</v>
      </c>
      <c r="E952" t="s">
        <v>36</v>
      </c>
    </row>
    <row r="953" spans="1:5" x14ac:dyDescent="0.25">
      <c r="A953">
        <v>952</v>
      </c>
      <c r="B953" t="s">
        <v>38</v>
      </c>
      <c r="C953" t="s">
        <v>35</v>
      </c>
      <c r="D953">
        <v>29</v>
      </c>
      <c r="E953" t="s">
        <v>36</v>
      </c>
    </row>
    <row r="954" spans="1:5" x14ac:dyDescent="0.25">
      <c r="A954">
        <v>953</v>
      </c>
      <c r="B954" t="s">
        <v>38</v>
      </c>
      <c r="C954" t="s">
        <v>35</v>
      </c>
      <c r="D954">
        <v>22</v>
      </c>
      <c r="E954" t="s">
        <v>36</v>
      </c>
    </row>
    <row r="955" spans="1:5" x14ac:dyDescent="0.25">
      <c r="A955">
        <v>954</v>
      </c>
      <c r="B955" t="s">
        <v>38</v>
      </c>
      <c r="C955" t="s">
        <v>35</v>
      </c>
      <c r="D955">
        <v>22</v>
      </c>
      <c r="E955" t="s">
        <v>34</v>
      </c>
    </row>
    <row r="956" spans="1:5" x14ac:dyDescent="0.25">
      <c r="A956">
        <v>955</v>
      </c>
      <c r="B956" t="s">
        <v>38</v>
      </c>
      <c r="C956" t="s">
        <v>35</v>
      </c>
      <c r="E956" t="s">
        <v>36</v>
      </c>
    </row>
    <row r="957" spans="1:5" x14ac:dyDescent="0.25">
      <c r="A957">
        <v>956</v>
      </c>
      <c r="B957" t="s">
        <v>38</v>
      </c>
      <c r="C957" t="s">
        <v>33</v>
      </c>
      <c r="E957" t="s">
        <v>36</v>
      </c>
    </row>
    <row r="958" spans="1:5" x14ac:dyDescent="0.25">
      <c r="A958">
        <v>957</v>
      </c>
      <c r="B958" t="s">
        <v>38</v>
      </c>
      <c r="C958" t="s">
        <v>33</v>
      </c>
      <c r="E958" t="s">
        <v>36</v>
      </c>
    </row>
    <row r="959" spans="1:5" x14ac:dyDescent="0.25">
      <c r="A959">
        <v>958</v>
      </c>
      <c r="B959" t="s">
        <v>38</v>
      </c>
      <c r="C959" t="s">
        <v>33</v>
      </c>
      <c r="E959" t="s">
        <v>36</v>
      </c>
    </row>
    <row r="960" spans="1:5" x14ac:dyDescent="0.25">
      <c r="A960">
        <v>959</v>
      </c>
      <c r="B960" t="s">
        <v>38</v>
      </c>
      <c r="C960" t="s">
        <v>33</v>
      </c>
      <c r="E960" t="s">
        <v>36</v>
      </c>
    </row>
    <row r="961" spans="1:5" x14ac:dyDescent="0.25">
      <c r="A961">
        <v>960</v>
      </c>
      <c r="B961" t="s">
        <v>38</v>
      </c>
      <c r="C961" t="s">
        <v>35</v>
      </c>
      <c r="D961">
        <v>32</v>
      </c>
      <c r="E961" t="s">
        <v>36</v>
      </c>
    </row>
    <row r="962" spans="1:5" x14ac:dyDescent="0.25">
      <c r="A962">
        <v>961</v>
      </c>
      <c r="B962" t="s">
        <v>38</v>
      </c>
      <c r="C962" t="s">
        <v>35</v>
      </c>
      <c r="D962">
        <v>34.5</v>
      </c>
      <c r="E962" t="s">
        <v>36</v>
      </c>
    </row>
    <row r="963" spans="1:5" x14ac:dyDescent="0.25">
      <c r="A963">
        <v>962</v>
      </c>
      <c r="B963" t="s">
        <v>38</v>
      </c>
      <c r="C963" t="s">
        <v>33</v>
      </c>
      <c r="E963" t="s">
        <v>36</v>
      </c>
    </row>
    <row r="964" spans="1:5" x14ac:dyDescent="0.25">
      <c r="A964">
        <v>963</v>
      </c>
      <c r="B964" t="s">
        <v>38</v>
      </c>
      <c r="C964" t="s">
        <v>35</v>
      </c>
      <c r="E964" t="s">
        <v>36</v>
      </c>
    </row>
    <row r="965" spans="1:5" x14ac:dyDescent="0.25">
      <c r="A965">
        <v>964</v>
      </c>
      <c r="B965" t="s">
        <v>38</v>
      </c>
      <c r="C965" t="s">
        <v>35</v>
      </c>
      <c r="D965">
        <v>36</v>
      </c>
      <c r="E965" t="s">
        <v>36</v>
      </c>
    </row>
    <row r="966" spans="1:5" x14ac:dyDescent="0.25">
      <c r="A966">
        <v>965</v>
      </c>
      <c r="B966" t="s">
        <v>38</v>
      </c>
      <c r="C966" t="s">
        <v>35</v>
      </c>
      <c r="D966">
        <v>39</v>
      </c>
      <c r="E966" t="s">
        <v>36</v>
      </c>
    </row>
    <row r="967" spans="1:5" x14ac:dyDescent="0.25">
      <c r="A967">
        <v>966</v>
      </c>
      <c r="B967" t="s">
        <v>38</v>
      </c>
      <c r="C967" t="s">
        <v>35</v>
      </c>
      <c r="D967">
        <v>24</v>
      </c>
      <c r="E967" t="s">
        <v>36</v>
      </c>
    </row>
    <row r="968" spans="1:5" x14ac:dyDescent="0.25">
      <c r="A968">
        <v>967</v>
      </c>
      <c r="B968" t="s">
        <v>38</v>
      </c>
      <c r="C968" t="s">
        <v>33</v>
      </c>
      <c r="D968">
        <v>25</v>
      </c>
      <c r="E968" t="s">
        <v>36</v>
      </c>
    </row>
    <row r="969" spans="1:5" x14ac:dyDescent="0.25">
      <c r="A969">
        <v>968</v>
      </c>
      <c r="B969" t="s">
        <v>38</v>
      </c>
      <c r="C969" t="s">
        <v>33</v>
      </c>
      <c r="D969">
        <v>45</v>
      </c>
      <c r="E969" t="s">
        <v>36</v>
      </c>
    </row>
    <row r="970" spans="1:5" x14ac:dyDescent="0.25">
      <c r="A970">
        <v>969</v>
      </c>
      <c r="B970" t="s">
        <v>38</v>
      </c>
      <c r="C970" t="s">
        <v>35</v>
      </c>
      <c r="D970">
        <v>36</v>
      </c>
      <c r="E970" t="s">
        <v>36</v>
      </c>
    </row>
    <row r="971" spans="1:5" x14ac:dyDescent="0.25">
      <c r="A971">
        <v>970</v>
      </c>
      <c r="B971" t="s">
        <v>38</v>
      </c>
      <c r="C971" t="s">
        <v>33</v>
      </c>
      <c r="D971">
        <v>30</v>
      </c>
      <c r="E971" t="s">
        <v>36</v>
      </c>
    </row>
    <row r="972" spans="1:5" x14ac:dyDescent="0.25">
      <c r="A972">
        <v>971</v>
      </c>
      <c r="B972" t="s">
        <v>38</v>
      </c>
      <c r="C972" t="s">
        <v>35</v>
      </c>
      <c r="D972">
        <v>20</v>
      </c>
      <c r="E972" t="s">
        <v>34</v>
      </c>
    </row>
    <row r="973" spans="1:5" x14ac:dyDescent="0.25">
      <c r="A973">
        <v>972</v>
      </c>
      <c r="B973" t="s">
        <v>38</v>
      </c>
      <c r="C973" t="s">
        <v>35</v>
      </c>
      <c r="E973" t="s">
        <v>36</v>
      </c>
    </row>
    <row r="974" spans="1:5" x14ac:dyDescent="0.25">
      <c r="A974">
        <v>973</v>
      </c>
      <c r="B974" t="s">
        <v>38</v>
      </c>
      <c r="C974" t="s">
        <v>35</v>
      </c>
      <c r="D974">
        <v>28</v>
      </c>
      <c r="E974" t="s">
        <v>36</v>
      </c>
    </row>
    <row r="975" spans="1:5" x14ac:dyDescent="0.25">
      <c r="A975">
        <v>974</v>
      </c>
      <c r="B975" t="s">
        <v>38</v>
      </c>
      <c r="C975" t="s">
        <v>35</v>
      </c>
      <c r="E975" t="s">
        <v>36</v>
      </c>
    </row>
    <row r="976" spans="1:5" x14ac:dyDescent="0.25">
      <c r="A976">
        <v>975</v>
      </c>
      <c r="B976" t="s">
        <v>38</v>
      </c>
      <c r="C976" t="s">
        <v>35</v>
      </c>
      <c r="D976">
        <v>30</v>
      </c>
      <c r="E976" t="s">
        <v>36</v>
      </c>
    </row>
    <row r="977" spans="1:5" x14ac:dyDescent="0.25">
      <c r="A977">
        <v>976</v>
      </c>
      <c r="B977" t="s">
        <v>38</v>
      </c>
      <c r="C977" t="s">
        <v>33</v>
      </c>
      <c r="D977">
        <v>26</v>
      </c>
      <c r="E977" t="s">
        <v>36</v>
      </c>
    </row>
    <row r="978" spans="1:5" x14ac:dyDescent="0.25">
      <c r="A978">
        <v>977</v>
      </c>
      <c r="B978" t="s">
        <v>38</v>
      </c>
      <c r="C978" t="s">
        <v>35</v>
      </c>
      <c r="E978" t="s">
        <v>36</v>
      </c>
    </row>
    <row r="979" spans="1:5" x14ac:dyDescent="0.25">
      <c r="A979">
        <v>978</v>
      </c>
      <c r="B979" t="s">
        <v>38</v>
      </c>
      <c r="C979" t="s">
        <v>35</v>
      </c>
      <c r="D979">
        <v>20.5</v>
      </c>
      <c r="E979" t="s">
        <v>36</v>
      </c>
    </row>
    <row r="980" spans="1:5" x14ac:dyDescent="0.25">
      <c r="A980">
        <v>979</v>
      </c>
      <c r="B980" t="s">
        <v>38</v>
      </c>
      <c r="C980" t="s">
        <v>35</v>
      </c>
      <c r="D980">
        <v>27</v>
      </c>
      <c r="E980" t="s">
        <v>34</v>
      </c>
    </row>
    <row r="981" spans="1:5" x14ac:dyDescent="0.25">
      <c r="A981">
        <v>980</v>
      </c>
      <c r="B981" t="s">
        <v>38</v>
      </c>
      <c r="C981" t="s">
        <v>35</v>
      </c>
      <c r="D981">
        <v>51</v>
      </c>
      <c r="E981" t="s">
        <v>36</v>
      </c>
    </row>
    <row r="982" spans="1:5" x14ac:dyDescent="0.25">
      <c r="A982">
        <v>981</v>
      </c>
      <c r="B982" t="s">
        <v>38</v>
      </c>
      <c r="C982" t="s">
        <v>33</v>
      </c>
      <c r="D982">
        <v>23</v>
      </c>
      <c r="E982" t="s">
        <v>34</v>
      </c>
    </row>
    <row r="983" spans="1:5" x14ac:dyDescent="0.25">
      <c r="A983">
        <v>982</v>
      </c>
      <c r="B983" t="s">
        <v>38</v>
      </c>
      <c r="C983" t="s">
        <v>35</v>
      </c>
      <c r="D983">
        <v>32</v>
      </c>
      <c r="E983" t="s">
        <v>34</v>
      </c>
    </row>
    <row r="984" spans="1:5" x14ac:dyDescent="0.25">
      <c r="A984">
        <v>983</v>
      </c>
      <c r="B984" t="s">
        <v>38</v>
      </c>
      <c r="C984" t="s">
        <v>35</v>
      </c>
      <c r="E984" t="s">
        <v>36</v>
      </c>
    </row>
    <row r="985" spans="1:5" x14ac:dyDescent="0.25">
      <c r="A985">
        <v>984</v>
      </c>
      <c r="B985" t="s">
        <v>38</v>
      </c>
      <c r="C985" t="s">
        <v>35</v>
      </c>
      <c r="E985" t="s">
        <v>36</v>
      </c>
    </row>
    <row r="986" spans="1:5" x14ac:dyDescent="0.25">
      <c r="A986">
        <v>985</v>
      </c>
      <c r="B986" t="s">
        <v>38</v>
      </c>
      <c r="C986" t="s">
        <v>33</v>
      </c>
      <c r="E986" t="s">
        <v>34</v>
      </c>
    </row>
    <row r="987" spans="1:5" x14ac:dyDescent="0.25">
      <c r="A987">
        <v>986</v>
      </c>
      <c r="B987" t="s">
        <v>38</v>
      </c>
      <c r="C987" t="s">
        <v>35</v>
      </c>
      <c r="D987">
        <v>24</v>
      </c>
      <c r="E987" t="s">
        <v>34</v>
      </c>
    </row>
    <row r="988" spans="1:5" x14ac:dyDescent="0.25">
      <c r="A988">
        <v>987</v>
      </c>
      <c r="B988" t="s">
        <v>38</v>
      </c>
      <c r="C988" t="s">
        <v>35</v>
      </c>
      <c r="D988">
        <v>22</v>
      </c>
      <c r="E988" t="s">
        <v>36</v>
      </c>
    </row>
    <row r="989" spans="1:5" x14ac:dyDescent="0.25">
      <c r="A989">
        <v>988</v>
      </c>
      <c r="B989" t="s">
        <v>38</v>
      </c>
      <c r="C989" t="s">
        <v>33</v>
      </c>
      <c r="E989" t="s">
        <v>36</v>
      </c>
    </row>
    <row r="990" spans="1:5" x14ac:dyDescent="0.25">
      <c r="A990">
        <v>989</v>
      </c>
      <c r="B990" t="s">
        <v>38</v>
      </c>
      <c r="C990" t="s">
        <v>35</v>
      </c>
      <c r="E990" t="s">
        <v>36</v>
      </c>
    </row>
    <row r="991" spans="1:5" x14ac:dyDescent="0.25">
      <c r="A991">
        <v>990</v>
      </c>
      <c r="B991" t="s">
        <v>38</v>
      </c>
      <c r="C991" t="s">
        <v>35</v>
      </c>
      <c r="E991" t="s">
        <v>36</v>
      </c>
    </row>
    <row r="992" spans="1:5" x14ac:dyDescent="0.25">
      <c r="A992">
        <v>991</v>
      </c>
      <c r="B992" t="s">
        <v>38</v>
      </c>
      <c r="C992" t="s">
        <v>35</v>
      </c>
      <c r="D992">
        <v>29</v>
      </c>
      <c r="E992" t="s">
        <v>36</v>
      </c>
    </row>
    <row r="993" spans="1:5" x14ac:dyDescent="0.25">
      <c r="A993">
        <v>992</v>
      </c>
      <c r="B993" t="s">
        <v>38</v>
      </c>
      <c r="C993" t="s">
        <v>35</v>
      </c>
      <c r="E993" t="s">
        <v>34</v>
      </c>
    </row>
    <row r="994" spans="1:5" x14ac:dyDescent="0.25">
      <c r="A994">
        <v>993</v>
      </c>
      <c r="B994" t="s">
        <v>38</v>
      </c>
      <c r="C994" t="s">
        <v>33</v>
      </c>
      <c r="D994">
        <v>30.5</v>
      </c>
      <c r="E994" t="s">
        <v>36</v>
      </c>
    </row>
    <row r="995" spans="1:5" x14ac:dyDescent="0.25">
      <c r="A995">
        <v>994</v>
      </c>
      <c r="B995" t="s">
        <v>38</v>
      </c>
      <c r="C995" t="s">
        <v>33</v>
      </c>
      <c r="E995" t="s">
        <v>34</v>
      </c>
    </row>
    <row r="996" spans="1:5" x14ac:dyDescent="0.25">
      <c r="A996">
        <v>995</v>
      </c>
      <c r="B996" t="s">
        <v>38</v>
      </c>
      <c r="C996" t="s">
        <v>35</v>
      </c>
      <c r="E996" t="s">
        <v>36</v>
      </c>
    </row>
    <row r="997" spans="1:5" x14ac:dyDescent="0.25">
      <c r="A997">
        <v>996</v>
      </c>
      <c r="B997" t="s">
        <v>38</v>
      </c>
      <c r="C997" t="s">
        <v>35</v>
      </c>
      <c r="D997">
        <v>35</v>
      </c>
      <c r="E997" t="s">
        <v>36</v>
      </c>
    </row>
    <row r="998" spans="1:5" x14ac:dyDescent="0.25">
      <c r="A998">
        <v>997</v>
      </c>
      <c r="B998" t="s">
        <v>38</v>
      </c>
      <c r="C998" t="s">
        <v>35</v>
      </c>
      <c r="D998">
        <v>33</v>
      </c>
      <c r="E998" t="s">
        <v>36</v>
      </c>
    </row>
    <row r="999" spans="1:5" x14ac:dyDescent="0.25">
      <c r="A999">
        <v>998</v>
      </c>
      <c r="B999" t="s">
        <v>38</v>
      </c>
      <c r="C999" t="s">
        <v>33</v>
      </c>
      <c r="E999" t="s">
        <v>34</v>
      </c>
    </row>
    <row r="1000" spans="1:5" x14ac:dyDescent="0.25">
      <c r="A1000">
        <v>999</v>
      </c>
      <c r="B1000" t="s">
        <v>38</v>
      </c>
      <c r="C1000" t="s">
        <v>35</v>
      </c>
      <c r="E1000" t="s">
        <v>36</v>
      </c>
    </row>
    <row r="1001" spans="1:5" x14ac:dyDescent="0.25">
      <c r="A1001">
        <v>1000</v>
      </c>
      <c r="B1001" t="s">
        <v>38</v>
      </c>
      <c r="C1001" t="s">
        <v>33</v>
      </c>
      <c r="E1001" t="s">
        <v>34</v>
      </c>
    </row>
    <row r="1002" spans="1:5" x14ac:dyDescent="0.25">
      <c r="A1002">
        <v>1001</v>
      </c>
      <c r="B1002" t="s">
        <v>38</v>
      </c>
      <c r="C1002" t="s">
        <v>35</v>
      </c>
      <c r="E1002" t="s">
        <v>34</v>
      </c>
    </row>
    <row r="1003" spans="1:5" x14ac:dyDescent="0.25">
      <c r="A1003">
        <v>1002</v>
      </c>
      <c r="B1003" t="s">
        <v>38</v>
      </c>
      <c r="C1003" t="s">
        <v>33</v>
      </c>
      <c r="E1003" t="s">
        <v>34</v>
      </c>
    </row>
    <row r="1004" spans="1:5" x14ac:dyDescent="0.25">
      <c r="A1004">
        <v>1003</v>
      </c>
      <c r="B1004" t="s">
        <v>38</v>
      </c>
      <c r="C1004" t="s">
        <v>33</v>
      </c>
      <c r="E1004" t="s">
        <v>34</v>
      </c>
    </row>
    <row r="1005" spans="1:5" x14ac:dyDescent="0.25">
      <c r="A1005">
        <v>1004</v>
      </c>
      <c r="B1005" t="s">
        <v>38</v>
      </c>
      <c r="C1005" t="s">
        <v>35</v>
      </c>
      <c r="E1005" t="s">
        <v>34</v>
      </c>
    </row>
    <row r="1006" spans="1:5" x14ac:dyDescent="0.25">
      <c r="A1006">
        <v>1005</v>
      </c>
      <c r="B1006" t="s">
        <v>38</v>
      </c>
      <c r="C1006" t="s">
        <v>33</v>
      </c>
      <c r="E1006" t="s">
        <v>34</v>
      </c>
    </row>
    <row r="1007" spans="1:5" x14ac:dyDescent="0.25">
      <c r="A1007">
        <v>1006</v>
      </c>
      <c r="B1007" t="s">
        <v>38</v>
      </c>
      <c r="C1007" t="s">
        <v>35</v>
      </c>
      <c r="E1007" t="s">
        <v>36</v>
      </c>
    </row>
    <row r="1008" spans="1:5" x14ac:dyDescent="0.25">
      <c r="A1008">
        <v>1007</v>
      </c>
      <c r="B1008" t="s">
        <v>38</v>
      </c>
      <c r="C1008" t="s">
        <v>33</v>
      </c>
      <c r="E1008" t="s">
        <v>34</v>
      </c>
    </row>
    <row r="1009" spans="1:5" x14ac:dyDescent="0.25">
      <c r="A1009">
        <v>1008</v>
      </c>
      <c r="B1009" t="s">
        <v>38</v>
      </c>
      <c r="C1009" t="s">
        <v>33</v>
      </c>
      <c r="D1009">
        <v>15</v>
      </c>
      <c r="E1009" t="s">
        <v>34</v>
      </c>
    </row>
    <row r="1010" spans="1:5" x14ac:dyDescent="0.25">
      <c r="A1010">
        <v>1009</v>
      </c>
      <c r="B1010" t="s">
        <v>38</v>
      </c>
      <c r="C1010" t="s">
        <v>33</v>
      </c>
      <c r="D1010">
        <v>35</v>
      </c>
      <c r="E1010" t="s">
        <v>36</v>
      </c>
    </row>
    <row r="1011" spans="1:5" x14ac:dyDescent="0.25">
      <c r="A1011">
        <v>1010</v>
      </c>
      <c r="B1011" t="s">
        <v>38</v>
      </c>
      <c r="C1011" t="s">
        <v>35</v>
      </c>
      <c r="E1011" t="s">
        <v>36</v>
      </c>
    </row>
    <row r="1012" spans="1:5" x14ac:dyDescent="0.25">
      <c r="A1012">
        <v>1011</v>
      </c>
      <c r="B1012" t="s">
        <v>38</v>
      </c>
      <c r="C1012" t="s">
        <v>35</v>
      </c>
      <c r="D1012">
        <v>24</v>
      </c>
      <c r="E1012" t="s">
        <v>36</v>
      </c>
    </row>
    <row r="1013" spans="1:5" x14ac:dyDescent="0.25">
      <c r="A1013">
        <v>1012</v>
      </c>
      <c r="B1013" t="s">
        <v>38</v>
      </c>
      <c r="C1013" t="s">
        <v>33</v>
      </c>
      <c r="D1013">
        <v>19</v>
      </c>
      <c r="E1013" t="s">
        <v>36</v>
      </c>
    </row>
    <row r="1014" spans="1:5" x14ac:dyDescent="0.25">
      <c r="A1014">
        <v>1013</v>
      </c>
      <c r="B1014" t="s">
        <v>38</v>
      </c>
      <c r="C1014" t="s">
        <v>33</v>
      </c>
      <c r="E1014" t="s">
        <v>36</v>
      </c>
    </row>
    <row r="1015" spans="1:5" x14ac:dyDescent="0.25">
      <c r="A1015">
        <v>1014</v>
      </c>
      <c r="B1015" t="s">
        <v>38</v>
      </c>
      <c r="C1015" t="s">
        <v>33</v>
      </c>
      <c r="E1015" t="s">
        <v>36</v>
      </c>
    </row>
    <row r="1016" spans="1:5" x14ac:dyDescent="0.25">
      <c r="A1016">
        <v>1015</v>
      </c>
      <c r="B1016" t="s">
        <v>38</v>
      </c>
      <c r="C1016" t="s">
        <v>33</v>
      </c>
      <c r="E1016" t="s">
        <v>36</v>
      </c>
    </row>
    <row r="1017" spans="1:5" x14ac:dyDescent="0.25">
      <c r="A1017">
        <v>1016</v>
      </c>
      <c r="B1017" t="s">
        <v>38</v>
      </c>
      <c r="C1017" t="s">
        <v>35</v>
      </c>
      <c r="D1017">
        <v>55.5</v>
      </c>
      <c r="E1017" t="s">
        <v>36</v>
      </c>
    </row>
    <row r="1018" spans="1:5" x14ac:dyDescent="0.25">
      <c r="A1018">
        <v>1017</v>
      </c>
      <c r="B1018" t="s">
        <v>38</v>
      </c>
      <c r="C1018" t="s">
        <v>35</v>
      </c>
      <c r="E1018" t="s">
        <v>36</v>
      </c>
    </row>
    <row r="1019" spans="1:5" x14ac:dyDescent="0.25">
      <c r="A1019">
        <v>1018</v>
      </c>
      <c r="B1019" t="s">
        <v>38</v>
      </c>
      <c r="C1019" t="s">
        <v>35</v>
      </c>
      <c r="D1019">
        <v>21</v>
      </c>
      <c r="E1019" t="s">
        <v>34</v>
      </c>
    </row>
    <row r="1020" spans="1:5" x14ac:dyDescent="0.25">
      <c r="A1020">
        <v>1019</v>
      </c>
      <c r="B1020" t="s">
        <v>38</v>
      </c>
      <c r="C1020" t="s">
        <v>35</v>
      </c>
      <c r="E1020" t="s">
        <v>36</v>
      </c>
    </row>
    <row r="1021" spans="1:5" x14ac:dyDescent="0.25">
      <c r="A1021">
        <v>1020</v>
      </c>
      <c r="B1021" t="s">
        <v>38</v>
      </c>
      <c r="C1021" t="s">
        <v>35</v>
      </c>
      <c r="D1021">
        <v>24</v>
      </c>
      <c r="E1021" t="s">
        <v>36</v>
      </c>
    </row>
    <row r="1022" spans="1:5" x14ac:dyDescent="0.25">
      <c r="A1022">
        <v>1021</v>
      </c>
      <c r="B1022" t="s">
        <v>38</v>
      </c>
      <c r="C1022" t="s">
        <v>35</v>
      </c>
      <c r="D1022">
        <v>21</v>
      </c>
      <c r="E1022" t="s">
        <v>36</v>
      </c>
    </row>
    <row r="1023" spans="1:5" x14ac:dyDescent="0.25">
      <c r="A1023">
        <v>1022</v>
      </c>
      <c r="B1023" t="s">
        <v>38</v>
      </c>
      <c r="C1023" t="s">
        <v>35</v>
      </c>
      <c r="D1023">
        <v>28</v>
      </c>
      <c r="E1023" t="s">
        <v>36</v>
      </c>
    </row>
    <row r="1024" spans="1:5" x14ac:dyDescent="0.25">
      <c r="A1024">
        <v>1023</v>
      </c>
      <c r="B1024" t="s">
        <v>38</v>
      </c>
      <c r="C1024" t="s">
        <v>35</v>
      </c>
      <c r="E1024" t="s">
        <v>36</v>
      </c>
    </row>
    <row r="1025" spans="1:5" x14ac:dyDescent="0.25">
      <c r="A1025">
        <v>1024</v>
      </c>
      <c r="B1025" t="s">
        <v>38</v>
      </c>
      <c r="C1025" t="s">
        <v>33</v>
      </c>
      <c r="E1025" t="s">
        <v>34</v>
      </c>
    </row>
    <row r="1026" spans="1:5" x14ac:dyDescent="0.25">
      <c r="A1026">
        <v>1025</v>
      </c>
      <c r="B1026" t="s">
        <v>38</v>
      </c>
      <c r="C1026" t="s">
        <v>35</v>
      </c>
      <c r="D1026">
        <v>25</v>
      </c>
      <c r="E1026" t="s">
        <v>36</v>
      </c>
    </row>
    <row r="1027" spans="1:5" x14ac:dyDescent="0.25">
      <c r="A1027">
        <v>1026</v>
      </c>
      <c r="B1027" t="s">
        <v>38</v>
      </c>
      <c r="C1027" t="s">
        <v>35</v>
      </c>
      <c r="D1027">
        <v>6</v>
      </c>
      <c r="E1027" t="s">
        <v>34</v>
      </c>
    </row>
    <row r="1028" spans="1:5" x14ac:dyDescent="0.25">
      <c r="A1028">
        <v>1027</v>
      </c>
      <c r="B1028" t="s">
        <v>38</v>
      </c>
      <c r="C1028" t="s">
        <v>33</v>
      </c>
      <c r="D1028">
        <v>27</v>
      </c>
      <c r="E1028" t="s">
        <v>34</v>
      </c>
    </row>
    <row r="1029" spans="1:5" x14ac:dyDescent="0.25">
      <c r="A1029">
        <v>1028</v>
      </c>
      <c r="B1029" t="s">
        <v>38</v>
      </c>
      <c r="C1029" t="s">
        <v>35</v>
      </c>
      <c r="E1029" t="s">
        <v>36</v>
      </c>
    </row>
    <row r="1030" spans="1:5" x14ac:dyDescent="0.25">
      <c r="A1030">
        <v>1029</v>
      </c>
      <c r="B1030" t="s">
        <v>38</v>
      </c>
      <c r="C1030" t="s">
        <v>33</v>
      </c>
      <c r="E1030" t="s">
        <v>34</v>
      </c>
    </row>
    <row r="1031" spans="1:5" x14ac:dyDescent="0.25">
      <c r="A1031">
        <v>1030</v>
      </c>
      <c r="B1031" t="s">
        <v>38</v>
      </c>
      <c r="C1031" t="s">
        <v>35</v>
      </c>
      <c r="E1031" t="s">
        <v>36</v>
      </c>
    </row>
    <row r="1032" spans="1:5" x14ac:dyDescent="0.25">
      <c r="A1032">
        <v>1031</v>
      </c>
      <c r="B1032" t="s">
        <v>38</v>
      </c>
      <c r="C1032" t="s">
        <v>35</v>
      </c>
      <c r="E1032" t="s">
        <v>36</v>
      </c>
    </row>
    <row r="1033" spans="1:5" x14ac:dyDescent="0.25">
      <c r="A1033">
        <v>1032</v>
      </c>
      <c r="B1033" t="s">
        <v>38</v>
      </c>
      <c r="C1033" t="s">
        <v>35</v>
      </c>
      <c r="D1033">
        <v>34</v>
      </c>
      <c r="E1033" t="s">
        <v>36</v>
      </c>
    </row>
    <row r="1034" spans="1:5" x14ac:dyDescent="0.25">
      <c r="A1034">
        <v>1033</v>
      </c>
      <c r="B1034" t="s">
        <v>38</v>
      </c>
      <c r="C1034" t="s">
        <v>35</v>
      </c>
      <c r="E1034" t="s">
        <v>36</v>
      </c>
    </row>
    <row r="1035" spans="1:5" x14ac:dyDescent="0.25">
      <c r="A1035">
        <v>1034</v>
      </c>
      <c r="B1035" t="s">
        <v>38</v>
      </c>
      <c r="C1035" t="s">
        <v>35</v>
      </c>
      <c r="E1035" t="s">
        <v>34</v>
      </c>
    </row>
    <row r="1036" spans="1:5" x14ac:dyDescent="0.25">
      <c r="A1036">
        <v>1035</v>
      </c>
      <c r="B1036" t="s">
        <v>38</v>
      </c>
      <c r="C1036" t="s">
        <v>35</v>
      </c>
      <c r="E1036" t="s">
        <v>34</v>
      </c>
    </row>
    <row r="1037" spans="1:5" x14ac:dyDescent="0.25">
      <c r="A1037">
        <v>1036</v>
      </c>
      <c r="B1037" t="s">
        <v>38</v>
      </c>
      <c r="C1037" t="s">
        <v>35</v>
      </c>
      <c r="E1037" t="s">
        <v>34</v>
      </c>
    </row>
    <row r="1038" spans="1:5" x14ac:dyDescent="0.25">
      <c r="A1038">
        <v>1037</v>
      </c>
      <c r="B1038" t="s">
        <v>38</v>
      </c>
      <c r="C1038" t="s">
        <v>33</v>
      </c>
      <c r="E1038" t="s">
        <v>34</v>
      </c>
    </row>
    <row r="1039" spans="1:5" x14ac:dyDescent="0.25">
      <c r="A1039">
        <v>1038</v>
      </c>
      <c r="B1039" t="s">
        <v>38</v>
      </c>
      <c r="C1039" t="s">
        <v>33</v>
      </c>
      <c r="E1039" t="s">
        <v>34</v>
      </c>
    </row>
    <row r="1040" spans="1:5" x14ac:dyDescent="0.25">
      <c r="A1040">
        <v>1039</v>
      </c>
      <c r="B1040" t="s">
        <v>38</v>
      </c>
      <c r="C1040" t="s">
        <v>35</v>
      </c>
      <c r="E1040" t="s">
        <v>36</v>
      </c>
    </row>
    <row r="1041" spans="1:5" x14ac:dyDescent="0.25">
      <c r="A1041">
        <v>1040</v>
      </c>
      <c r="B1041" t="s">
        <v>38</v>
      </c>
      <c r="C1041" t="s">
        <v>33</v>
      </c>
      <c r="E1041" t="s">
        <v>34</v>
      </c>
    </row>
    <row r="1042" spans="1:5" x14ac:dyDescent="0.25">
      <c r="A1042">
        <v>1041</v>
      </c>
      <c r="B1042" t="s">
        <v>38</v>
      </c>
      <c r="C1042" t="s">
        <v>33</v>
      </c>
      <c r="D1042">
        <v>24</v>
      </c>
      <c r="E1042" t="s">
        <v>34</v>
      </c>
    </row>
    <row r="1043" spans="1:5" x14ac:dyDescent="0.25">
      <c r="A1043">
        <v>1042</v>
      </c>
      <c r="B1043" t="s">
        <v>38</v>
      </c>
      <c r="C1043" t="s">
        <v>35</v>
      </c>
      <c r="E1043" t="s">
        <v>36</v>
      </c>
    </row>
    <row r="1044" spans="1:5" x14ac:dyDescent="0.25">
      <c r="A1044">
        <v>1043</v>
      </c>
      <c r="B1044" t="s">
        <v>38</v>
      </c>
      <c r="C1044" t="s">
        <v>33</v>
      </c>
      <c r="E1044" t="s">
        <v>34</v>
      </c>
    </row>
    <row r="1045" spans="1:5" x14ac:dyDescent="0.25">
      <c r="A1045">
        <v>1044</v>
      </c>
      <c r="B1045" t="s">
        <v>38</v>
      </c>
      <c r="C1045" t="s">
        <v>33</v>
      </c>
      <c r="E1045" t="s">
        <v>34</v>
      </c>
    </row>
    <row r="1046" spans="1:5" x14ac:dyDescent="0.25">
      <c r="A1046">
        <v>1045</v>
      </c>
      <c r="B1046" t="s">
        <v>38</v>
      </c>
      <c r="C1046" t="s">
        <v>33</v>
      </c>
      <c r="E1046" t="s">
        <v>34</v>
      </c>
    </row>
    <row r="1047" spans="1:5" x14ac:dyDescent="0.25">
      <c r="A1047">
        <v>1046</v>
      </c>
      <c r="B1047" t="s">
        <v>38</v>
      </c>
      <c r="C1047" t="s">
        <v>35</v>
      </c>
      <c r="D1047">
        <v>18</v>
      </c>
      <c r="E1047" t="s">
        <v>36</v>
      </c>
    </row>
    <row r="1048" spans="1:5" x14ac:dyDescent="0.25">
      <c r="A1048">
        <v>1047</v>
      </c>
      <c r="B1048" t="s">
        <v>38</v>
      </c>
      <c r="C1048" t="s">
        <v>35</v>
      </c>
      <c r="D1048">
        <v>22</v>
      </c>
      <c r="E1048" t="s">
        <v>36</v>
      </c>
    </row>
    <row r="1049" spans="1:5" x14ac:dyDescent="0.25">
      <c r="A1049">
        <v>1048</v>
      </c>
      <c r="B1049" t="s">
        <v>38</v>
      </c>
      <c r="C1049" t="s">
        <v>33</v>
      </c>
      <c r="D1049">
        <v>15</v>
      </c>
      <c r="E1049" t="s">
        <v>34</v>
      </c>
    </row>
    <row r="1050" spans="1:5" x14ac:dyDescent="0.25">
      <c r="A1050">
        <v>1049</v>
      </c>
      <c r="B1050" t="s">
        <v>38</v>
      </c>
      <c r="C1050" t="s">
        <v>33</v>
      </c>
      <c r="D1050">
        <v>1</v>
      </c>
      <c r="E1050" t="s">
        <v>34</v>
      </c>
    </row>
    <row r="1051" spans="1:5" x14ac:dyDescent="0.25">
      <c r="A1051">
        <v>1050</v>
      </c>
      <c r="B1051" t="s">
        <v>38</v>
      </c>
      <c r="C1051" t="s">
        <v>35</v>
      </c>
      <c r="D1051">
        <v>20</v>
      </c>
      <c r="E1051" t="s">
        <v>34</v>
      </c>
    </row>
    <row r="1052" spans="1:5" x14ac:dyDescent="0.25">
      <c r="A1052">
        <v>1051</v>
      </c>
      <c r="B1052" t="s">
        <v>38</v>
      </c>
      <c r="C1052" t="s">
        <v>33</v>
      </c>
      <c r="D1052">
        <v>19</v>
      </c>
      <c r="E1052" t="s">
        <v>34</v>
      </c>
    </row>
    <row r="1053" spans="1:5" x14ac:dyDescent="0.25">
      <c r="A1053">
        <v>1052</v>
      </c>
      <c r="B1053" t="s">
        <v>38</v>
      </c>
      <c r="C1053" t="s">
        <v>35</v>
      </c>
      <c r="D1053">
        <v>33</v>
      </c>
      <c r="E1053" t="s">
        <v>36</v>
      </c>
    </row>
    <row r="1054" spans="1:5" x14ac:dyDescent="0.25">
      <c r="A1054">
        <v>1053</v>
      </c>
      <c r="B1054" t="s">
        <v>38</v>
      </c>
      <c r="C1054" t="s">
        <v>35</v>
      </c>
      <c r="E1054" t="s">
        <v>36</v>
      </c>
    </row>
    <row r="1055" spans="1:5" x14ac:dyDescent="0.25">
      <c r="A1055">
        <v>1054</v>
      </c>
      <c r="B1055" t="s">
        <v>38</v>
      </c>
      <c r="C1055" t="s">
        <v>35</v>
      </c>
      <c r="E1055" t="s">
        <v>36</v>
      </c>
    </row>
    <row r="1056" spans="1:5" x14ac:dyDescent="0.25">
      <c r="A1056">
        <v>1055</v>
      </c>
      <c r="B1056" t="s">
        <v>38</v>
      </c>
      <c r="C1056" t="s">
        <v>33</v>
      </c>
      <c r="E1056" t="s">
        <v>36</v>
      </c>
    </row>
    <row r="1057" spans="1:5" x14ac:dyDescent="0.25">
      <c r="A1057">
        <v>1056</v>
      </c>
      <c r="B1057" t="s">
        <v>38</v>
      </c>
      <c r="C1057" t="s">
        <v>35</v>
      </c>
      <c r="E1057" t="s">
        <v>36</v>
      </c>
    </row>
    <row r="1058" spans="1:5" x14ac:dyDescent="0.25">
      <c r="A1058">
        <v>1057</v>
      </c>
      <c r="B1058" t="s">
        <v>38</v>
      </c>
      <c r="C1058" t="s">
        <v>35</v>
      </c>
      <c r="D1058">
        <v>12</v>
      </c>
      <c r="E1058" t="s">
        <v>34</v>
      </c>
    </row>
    <row r="1059" spans="1:5" x14ac:dyDescent="0.25">
      <c r="A1059">
        <v>1058</v>
      </c>
      <c r="B1059" t="s">
        <v>38</v>
      </c>
      <c r="C1059" t="s">
        <v>33</v>
      </c>
      <c r="D1059">
        <v>14</v>
      </c>
      <c r="E1059" t="s">
        <v>34</v>
      </c>
    </row>
    <row r="1060" spans="1:5" x14ac:dyDescent="0.25">
      <c r="A1060">
        <v>1059</v>
      </c>
      <c r="B1060" t="s">
        <v>38</v>
      </c>
      <c r="C1060" t="s">
        <v>33</v>
      </c>
      <c r="D1060">
        <v>29</v>
      </c>
      <c r="E1060" t="s">
        <v>36</v>
      </c>
    </row>
    <row r="1061" spans="1:5" x14ac:dyDescent="0.25">
      <c r="A1061">
        <v>1060</v>
      </c>
      <c r="B1061" t="s">
        <v>38</v>
      </c>
      <c r="C1061" t="s">
        <v>35</v>
      </c>
      <c r="D1061">
        <v>28</v>
      </c>
      <c r="E1061" t="s">
        <v>36</v>
      </c>
    </row>
    <row r="1062" spans="1:5" x14ac:dyDescent="0.25">
      <c r="A1062">
        <v>1061</v>
      </c>
      <c r="B1062" t="s">
        <v>38</v>
      </c>
      <c r="C1062" t="s">
        <v>33</v>
      </c>
      <c r="D1062">
        <v>18</v>
      </c>
      <c r="E1062" t="s">
        <v>34</v>
      </c>
    </row>
    <row r="1063" spans="1:5" x14ac:dyDescent="0.25">
      <c r="A1063">
        <v>1062</v>
      </c>
      <c r="B1063" t="s">
        <v>38</v>
      </c>
      <c r="C1063" t="s">
        <v>33</v>
      </c>
      <c r="D1063">
        <v>26</v>
      </c>
      <c r="E1063" t="s">
        <v>34</v>
      </c>
    </row>
    <row r="1064" spans="1:5" x14ac:dyDescent="0.25">
      <c r="A1064">
        <v>1063</v>
      </c>
      <c r="B1064" t="s">
        <v>38</v>
      </c>
      <c r="C1064" t="s">
        <v>35</v>
      </c>
      <c r="D1064">
        <v>21</v>
      </c>
      <c r="E1064" t="s">
        <v>36</v>
      </c>
    </row>
    <row r="1065" spans="1:5" x14ac:dyDescent="0.25">
      <c r="A1065">
        <v>1064</v>
      </c>
      <c r="B1065" t="s">
        <v>38</v>
      </c>
      <c r="C1065" t="s">
        <v>35</v>
      </c>
      <c r="D1065">
        <v>41</v>
      </c>
      <c r="E1065" t="s">
        <v>36</v>
      </c>
    </row>
    <row r="1066" spans="1:5" x14ac:dyDescent="0.25">
      <c r="A1066">
        <v>1065</v>
      </c>
      <c r="B1066" t="s">
        <v>38</v>
      </c>
      <c r="C1066" t="s">
        <v>35</v>
      </c>
      <c r="D1066">
        <v>39</v>
      </c>
      <c r="E1066" t="s">
        <v>34</v>
      </c>
    </row>
    <row r="1067" spans="1:5" x14ac:dyDescent="0.25">
      <c r="A1067">
        <v>1066</v>
      </c>
      <c r="B1067" t="s">
        <v>38</v>
      </c>
      <c r="C1067" t="s">
        <v>35</v>
      </c>
      <c r="D1067">
        <v>21</v>
      </c>
      <c r="E1067" t="s">
        <v>36</v>
      </c>
    </row>
    <row r="1068" spans="1:5" x14ac:dyDescent="0.25">
      <c r="A1068">
        <v>1067</v>
      </c>
      <c r="B1068" t="s">
        <v>38</v>
      </c>
      <c r="C1068" t="s">
        <v>35</v>
      </c>
      <c r="D1068">
        <v>28.5</v>
      </c>
      <c r="E1068" t="s">
        <v>36</v>
      </c>
    </row>
    <row r="1069" spans="1:5" x14ac:dyDescent="0.25">
      <c r="A1069">
        <v>1068</v>
      </c>
      <c r="B1069" t="s">
        <v>38</v>
      </c>
      <c r="C1069" t="s">
        <v>33</v>
      </c>
      <c r="D1069">
        <v>22</v>
      </c>
      <c r="E1069" t="s">
        <v>34</v>
      </c>
    </row>
    <row r="1070" spans="1:5" x14ac:dyDescent="0.25">
      <c r="A1070">
        <v>1069</v>
      </c>
      <c r="B1070" t="s">
        <v>38</v>
      </c>
      <c r="C1070" t="s">
        <v>35</v>
      </c>
      <c r="D1070">
        <v>61</v>
      </c>
      <c r="E1070" t="s">
        <v>36</v>
      </c>
    </row>
    <row r="1071" spans="1:5" x14ac:dyDescent="0.25">
      <c r="A1071">
        <v>1070</v>
      </c>
      <c r="B1071" t="s">
        <v>38</v>
      </c>
      <c r="C1071" t="s">
        <v>35</v>
      </c>
      <c r="E1071" t="s">
        <v>36</v>
      </c>
    </row>
    <row r="1072" spans="1:5" x14ac:dyDescent="0.25">
      <c r="A1072">
        <v>1071</v>
      </c>
      <c r="B1072" t="s">
        <v>38</v>
      </c>
      <c r="C1072" t="s">
        <v>35</v>
      </c>
      <c r="E1072" t="s">
        <v>36</v>
      </c>
    </row>
    <row r="1073" spans="1:5" x14ac:dyDescent="0.25">
      <c r="A1073">
        <v>1072</v>
      </c>
      <c r="B1073" t="s">
        <v>38</v>
      </c>
      <c r="C1073" t="s">
        <v>33</v>
      </c>
      <c r="E1073" t="s">
        <v>34</v>
      </c>
    </row>
    <row r="1074" spans="1:5" x14ac:dyDescent="0.25">
      <c r="A1074">
        <v>1073</v>
      </c>
      <c r="B1074" t="s">
        <v>38</v>
      </c>
      <c r="C1074" t="s">
        <v>35</v>
      </c>
      <c r="E1074" t="s">
        <v>36</v>
      </c>
    </row>
    <row r="1075" spans="1:5" x14ac:dyDescent="0.25">
      <c r="A1075">
        <v>1074</v>
      </c>
      <c r="B1075" t="s">
        <v>38</v>
      </c>
      <c r="C1075" t="s">
        <v>35</v>
      </c>
      <c r="E1075" t="s">
        <v>36</v>
      </c>
    </row>
    <row r="1076" spans="1:5" x14ac:dyDescent="0.25">
      <c r="A1076">
        <v>1075</v>
      </c>
      <c r="B1076" t="s">
        <v>38</v>
      </c>
      <c r="C1076" t="s">
        <v>35</v>
      </c>
      <c r="E1076" t="s">
        <v>36</v>
      </c>
    </row>
    <row r="1077" spans="1:5" x14ac:dyDescent="0.25">
      <c r="A1077">
        <v>1076</v>
      </c>
      <c r="B1077" t="s">
        <v>38</v>
      </c>
      <c r="C1077" t="s">
        <v>35</v>
      </c>
      <c r="D1077">
        <v>23</v>
      </c>
      <c r="E1077" t="s">
        <v>36</v>
      </c>
    </row>
    <row r="1078" spans="1:5" x14ac:dyDescent="0.25">
      <c r="A1078">
        <v>1077</v>
      </c>
      <c r="B1078" t="s">
        <v>38</v>
      </c>
      <c r="C1078" t="s">
        <v>33</v>
      </c>
      <c r="E1078" t="s">
        <v>36</v>
      </c>
    </row>
    <row r="1079" spans="1:5" x14ac:dyDescent="0.25">
      <c r="A1079">
        <v>1078</v>
      </c>
      <c r="B1079" t="s">
        <v>38</v>
      </c>
      <c r="C1079" t="s">
        <v>33</v>
      </c>
      <c r="E1079" t="s">
        <v>34</v>
      </c>
    </row>
    <row r="1080" spans="1:5" x14ac:dyDescent="0.25">
      <c r="A1080">
        <v>1079</v>
      </c>
      <c r="B1080" t="s">
        <v>38</v>
      </c>
      <c r="C1080" t="s">
        <v>33</v>
      </c>
      <c r="E1080" t="s">
        <v>34</v>
      </c>
    </row>
    <row r="1081" spans="1:5" x14ac:dyDescent="0.25">
      <c r="A1081">
        <v>1080</v>
      </c>
      <c r="B1081" t="s">
        <v>38</v>
      </c>
      <c r="C1081" t="s">
        <v>33</v>
      </c>
      <c r="D1081">
        <v>22</v>
      </c>
      <c r="E1081" t="s">
        <v>34</v>
      </c>
    </row>
    <row r="1082" spans="1:5" x14ac:dyDescent="0.25">
      <c r="A1082">
        <v>1081</v>
      </c>
      <c r="B1082" t="s">
        <v>38</v>
      </c>
      <c r="C1082" t="s">
        <v>35</v>
      </c>
      <c r="E1082" t="s">
        <v>34</v>
      </c>
    </row>
    <row r="1083" spans="1:5" x14ac:dyDescent="0.25">
      <c r="A1083">
        <v>1082</v>
      </c>
      <c r="B1083" t="s">
        <v>38</v>
      </c>
      <c r="C1083" t="s">
        <v>33</v>
      </c>
      <c r="E1083" t="s">
        <v>34</v>
      </c>
    </row>
    <row r="1084" spans="1:5" x14ac:dyDescent="0.25">
      <c r="A1084">
        <v>1083</v>
      </c>
      <c r="B1084" t="s">
        <v>38</v>
      </c>
      <c r="C1084" t="s">
        <v>35</v>
      </c>
      <c r="D1084">
        <v>9</v>
      </c>
      <c r="E1084" t="s">
        <v>34</v>
      </c>
    </row>
    <row r="1085" spans="1:5" x14ac:dyDescent="0.25">
      <c r="A1085">
        <v>1084</v>
      </c>
      <c r="B1085" t="s">
        <v>38</v>
      </c>
      <c r="C1085" t="s">
        <v>35</v>
      </c>
      <c r="D1085">
        <v>28</v>
      </c>
      <c r="E1085" t="s">
        <v>36</v>
      </c>
    </row>
    <row r="1086" spans="1:5" x14ac:dyDescent="0.25">
      <c r="A1086">
        <v>1085</v>
      </c>
      <c r="B1086" t="s">
        <v>38</v>
      </c>
      <c r="C1086" t="s">
        <v>35</v>
      </c>
      <c r="D1086">
        <v>42</v>
      </c>
      <c r="E1086" t="s">
        <v>36</v>
      </c>
    </row>
    <row r="1087" spans="1:5" x14ac:dyDescent="0.25">
      <c r="A1087">
        <v>1086</v>
      </c>
      <c r="B1087" t="s">
        <v>38</v>
      </c>
      <c r="C1087" t="s">
        <v>35</v>
      </c>
      <c r="E1087" t="s">
        <v>36</v>
      </c>
    </row>
    <row r="1088" spans="1:5" x14ac:dyDescent="0.25">
      <c r="A1088">
        <v>1087</v>
      </c>
      <c r="B1088" t="s">
        <v>38</v>
      </c>
      <c r="C1088" t="s">
        <v>33</v>
      </c>
      <c r="D1088">
        <v>31</v>
      </c>
      <c r="E1088" t="s">
        <v>36</v>
      </c>
    </row>
    <row r="1089" spans="1:5" x14ac:dyDescent="0.25">
      <c r="A1089">
        <v>1088</v>
      </c>
      <c r="B1089" t="s">
        <v>38</v>
      </c>
      <c r="C1089" t="s">
        <v>35</v>
      </c>
      <c r="D1089">
        <v>28</v>
      </c>
      <c r="E1089" t="s">
        <v>36</v>
      </c>
    </row>
    <row r="1090" spans="1:5" x14ac:dyDescent="0.25">
      <c r="A1090">
        <v>1089</v>
      </c>
      <c r="B1090" t="s">
        <v>38</v>
      </c>
      <c r="C1090" t="s">
        <v>35</v>
      </c>
      <c r="D1090">
        <v>32</v>
      </c>
      <c r="E1090" t="s">
        <v>34</v>
      </c>
    </row>
    <row r="1091" spans="1:5" x14ac:dyDescent="0.25">
      <c r="A1091">
        <v>1090</v>
      </c>
      <c r="B1091" t="s">
        <v>38</v>
      </c>
      <c r="C1091" t="s">
        <v>35</v>
      </c>
      <c r="D1091">
        <v>20</v>
      </c>
      <c r="E1091" t="s">
        <v>36</v>
      </c>
    </row>
    <row r="1092" spans="1:5" x14ac:dyDescent="0.25">
      <c r="A1092">
        <v>1091</v>
      </c>
      <c r="B1092" t="s">
        <v>38</v>
      </c>
      <c r="C1092" t="s">
        <v>33</v>
      </c>
      <c r="D1092">
        <v>23</v>
      </c>
      <c r="E1092" t="s">
        <v>36</v>
      </c>
    </row>
    <row r="1093" spans="1:5" x14ac:dyDescent="0.25">
      <c r="A1093">
        <v>1092</v>
      </c>
      <c r="B1093" t="s">
        <v>38</v>
      </c>
      <c r="C1093" t="s">
        <v>33</v>
      </c>
      <c r="D1093">
        <v>20</v>
      </c>
      <c r="E1093" t="s">
        <v>36</v>
      </c>
    </row>
    <row r="1094" spans="1:5" x14ac:dyDescent="0.25">
      <c r="A1094">
        <v>1093</v>
      </c>
      <c r="B1094" t="s">
        <v>38</v>
      </c>
      <c r="C1094" t="s">
        <v>35</v>
      </c>
      <c r="D1094">
        <v>20</v>
      </c>
      <c r="E1094" t="s">
        <v>36</v>
      </c>
    </row>
    <row r="1095" spans="1:5" x14ac:dyDescent="0.25">
      <c r="A1095">
        <v>1094</v>
      </c>
      <c r="B1095" t="s">
        <v>38</v>
      </c>
      <c r="C1095" t="s">
        <v>35</v>
      </c>
      <c r="D1095">
        <v>16</v>
      </c>
      <c r="E1095" t="s">
        <v>36</v>
      </c>
    </row>
    <row r="1096" spans="1:5" x14ac:dyDescent="0.25">
      <c r="A1096">
        <v>1095</v>
      </c>
      <c r="B1096" t="s">
        <v>38</v>
      </c>
      <c r="C1096" t="s">
        <v>33</v>
      </c>
      <c r="D1096">
        <v>31</v>
      </c>
      <c r="E1096" t="s">
        <v>34</v>
      </c>
    </row>
    <row r="1097" spans="1:5" x14ac:dyDescent="0.25">
      <c r="A1097">
        <v>1096</v>
      </c>
      <c r="B1097" t="s">
        <v>38</v>
      </c>
      <c r="C1097" t="s">
        <v>33</v>
      </c>
      <c r="E1097" t="s">
        <v>36</v>
      </c>
    </row>
    <row r="1098" spans="1:5" x14ac:dyDescent="0.25">
      <c r="A1098">
        <v>1097</v>
      </c>
      <c r="B1098" t="s">
        <v>38</v>
      </c>
      <c r="C1098" t="s">
        <v>35</v>
      </c>
      <c r="D1098">
        <v>2</v>
      </c>
      <c r="E1098" t="s">
        <v>36</v>
      </c>
    </row>
    <row r="1099" spans="1:5" x14ac:dyDescent="0.25">
      <c r="A1099">
        <v>1098</v>
      </c>
      <c r="B1099" t="s">
        <v>38</v>
      </c>
      <c r="C1099" t="s">
        <v>35</v>
      </c>
      <c r="D1099">
        <v>6</v>
      </c>
      <c r="E1099" t="s">
        <v>36</v>
      </c>
    </row>
    <row r="1100" spans="1:5" x14ac:dyDescent="0.25">
      <c r="A1100">
        <v>1099</v>
      </c>
      <c r="B1100" t="s">
        <v>38</v>
      </c>
      <c r="C1100" t="s">
        <v>33</v>
      </c>
      <c r="D1100">
        <v>3</v>
      </c>
      <c r="E1100" t="s">
        <v>36</v>
      </c>
    </row>
    <row r="1101" spans="1:5" x14ac:dyDescent="0.25">
      <c r="A1101">
        <v>1100</v>
      </c>
      <c r="B1101" t="s">
        <v>38</v>
      </c>
      <c r="C1101" t="s">
        <v>33</v>
      </c>
      <c r="D1101">
        <v>8</v>
      </c>
      <c r="E1101" t="s">
        <v>36</v>
      </c>
    </row>
    <row r="1102" spans="1:5" x14ac:dyDescent="0.25">
      <c r="A1102">
        <v>1101</v>
      </c>
      <c r="B1102" t="s">
        <v>38</v>
      </c>
      <c r="C1102" t="s">
        <v>33</v>
      </c>
      <c r="D1102">
        <v>29</v>
      </c>
      <c r="E1102" t="s">
        <v>36</v>
      </c>
    </row>
    <row r="1103" spans="1:5" x14ac:dyDescent="0.25">
      <c r="A1103">
        <v>1102</v>
      </c>
      <c r="B1103" t="s">
        <v>38</v>
      </c>
      <c r="C1103" t="s">
        <v>35</v>
      </c>
      <c r="D1103">
        <v>1</v>
      </c>
      <c r="E1103" t="s">
        <v>36</v>
      </c>
    </row>
    <row r="1104" spans="1:5" x14ac:dyDescent="0.25">
      <c r="A1104">
        <v>1103</v>
      </c>
      <c r="B1104" t="s">
        <v>38</v>
      </c>
      <c r="C1104" t="s">
        <v>35</v>
      </c>
      <c r="D1104">
        <v>7</v>
      </c>
      <c r="E1104" t="s">
        <v>36</v>
      </c>
    </row>
    <row r="1105" spans="1:5" x14ac:dyDescent="0.25">
      <c r="A1105">
        <v>1104</v>
      </c>
      <c r="B1105" t="s">
        <v>38</v>
      </c>
      <c r="C1105" t="s">
        <v>35</v>
      </c>
      <c r="D1105">
        <v>2</v>
      </c>
      <c r="E1105" t="s">
        <v>36</v>
      </c>
    </row>
    <row r="1106" spans="1:5" x14ac:dyDescent="0.25">
      <c r="A1106">
        <v>1105</v>
      </c>
      <c r="B1106" t="s">
        <v>38</v>
      </c>
      <c r="C1106" t="s">
        <v>35</v>
      </c>
      <c r="D1106">
        <v>16</v>
      </c>
      <c r="E1106" t="s">
        <v>36</v>
      </c>
    </row>
    <row r="1107" spans="1:5" x14ac:dyDescent="0.25">
      <c r="A1107">
        <v>1106</v>
      </c>
      <c r="B1107" t="s">
        <v>38</v>
      </c>
      <c r="C1107" t="s">
        <v>35</v>
      </c>
      <c r="D1107">
        <v>14</v>
      </c>
      <c r="E1107" t="s">
        <v>36</v>
      </c>
    </row>
    <row r="1108" spans="1:5" x14ac:dyDescent="0.25">
      <c r="A1108">
        <v>1107</v>
      </c>
      <c r="B1108" t="s">
        <v>38</v>
      </c>
      <c r="C1108" t="s">
        <v>33</v>
      </c>
      <c r="D1108">
        <v>41</v>
      </c>
      <c r="E1108" t="s">
        <v>36</v>
      </c>
    </row>
    <row r="1109" spans="1:5" x14ac:dyDescent="0.25">
      <c r="A1109">
        <v>1108</v>
      </c>
      <c r="B1109" t="s">
        <v>38</v>
      </c>
      <c r="C1109" t="s">
        <v>35</v>
      </c>
      <c r="D1109">
        <v>21</v>
      </c>
      <c r="E1109" t="s">
        <v>36</v>
      </c>
    </row>
    <row r="1110" spans="1:5" x14ac:dyDescent="0.25">
      <c r="A1110">
        <v>1109</v>
      </c>
      <c r="B1110" t="s">
        <v>38</v>
      </c>
      <c r="C1110" t="s">
        <v>35</v>
      </c>
      <c r="D1110">
        <v>19</v>
      </c>
      <c r="E1110" t="s">
        <v>36</v>
      </c>
    </row>
    <row r="1111" spans="1:5" x14ac:dyDescent="0.25">
      <c r="A1111">
        <v>1110</v>
      </c>
      <c r="B1111" t="s">
        <v>38</v>
      </c>
      <c r="C1111" t="s">
        <v>35</v>
      </c>
      <c r="E1111" t="s">
        <v>36</v>
      </c>
    </row>
    <row r="1112" spans="1:5" x14ac:dyDescent="0.25">
      <c r="A1112">
        <v>1111</v>
      </c>
      <c r="B1112" t="s">
        <v>38</v>
      </c>
      <c r="C1112" t="s">
        <v>35</v>
      </c>
      <c r="D1112">
        <v>32</v>
      </c>
      <c r="E1112" t="s">
        <v>36</v>
      </c>
    </row>
    <row r="1113" spans="1:5" x14ac:dyDescent="0.25">
      <c r="A1113">
        <v>1112</v>
      </c>
      <c r="B1113" t="s">
        <v>38</v>
      </c>
      <c r="C1113" t="s">
        <v>35</v>
      </c>
      <c r="D1113">
        <v>0.75</v>
      </c>
      <c r="E1113" t="s">
        <v>36</v>
      </c>
    </row>
    <row r="1114" spans="1:5" x14ac:dyDescent="0.25">
      <c r="A1114">
        <v>1113</v>
      </c>
      <c r="B1114" t="s">
        <v>38</v>
      </c>
      <c r="C1114" t="s">
        <v>33</v>
      </c>
      <c r="D1114">
        <v>3</v>
      </c>
      <c r="E1114" t="s">
        <v>36</v>
      </c>
    </row>
    <row r="1115" spans="1:5" x14ac:dyDescent="0.25">
      <c r="A1115">
        <v>1114</v>
      </c>
      <c r="B1115" t="s">
        <v>38</v>
      </c>
      <c r="C1115" t="s">
        <v>33</v>
      </c>
      <c r="D1115">
        <v>26</v>
      </c>
      <c r="E1115" t="s">
        <v>36</v>
      </c>
    </row>
    <row r="1116" spans="1:5" x14ac:dyDescent="0.25">
      <c r="A1116">
        <v>1115</v>
      </c>
      <c r="B1116" t="s">
        <v>38</v>
      </c>
      <c r="C1116" t="s">
        <v>35</v>
      </c>
      <c r="E1116" t="s">
        <v>36</v>
      </c>
    </row>
    <row r="1117" spans="1:5" x14ac:dyDescent="0.25">
      <c r="A1117">
        <v>1116</v>
      </c>
      <c r="B1117" t="s">
        <v>38</v>
      </c>
      <c r="C1117" t="s">
        <v>35</v>
      </c>
      <c r="E1117" t="s">
        <v>36</v>
      </c>
    </row>
    <row r="1118" spans="1:5" x14ac:dyDescent="0.25">
      <c r="A1118">
        <v>1117</v>
      </c>
      <c r="B1118" t="s">
        <v>38</v>
      </c>
      <c r="C1118" t="s">
        <v>35</v>
      </c>
      <c r="E1118" t="s">
        <v>36</v>
      </c>
    </row>
    <row r="1119" spans="1:5" x14ac:dyDescent="0.25">
      <c r="A1119">
        <v>1118</v>
      </c>
      <c r="B1119" t="s">
        <v>38</v>
      </c>
      <c r="C1119" t="s">
        <v>35</v>
      </c>
      <c r="D1119">
        <v>21</v>
      </c>
      <c r="E1119" t="s">
        <v>36</v>
      </c>
    </row>
    <row r="1120" spans="1:5" x14ac:dyDescent="0.25">
      <c r="A1120">
        <v>1119</v>
      </c>
      <c r="B1120" t="s">
        <v>38</v>
      </c>
      <c r="C1120" t="s">
        <v>35</v>
      </c>
      <c r="D1120">
        <v>25</v>
      </c>
      <c r="E1120" t="s">
        <v>36</v>
      </c>
    </row>
    <row r="1121" spans="1:5" x14ac:dyDescent="0.25">
      <c r="A1121">
        <v>1120</v>
      </c>
      <c r="B1121" t="s">
        <v>38</v>
      </c>
      <c r="C1121" t="s">
        <v>35</v>
      </c>
      <c r="D1121">
        <v>22</v>
      </c>
      <c r="E1121" t="s">
        <v>36</v>
      </c>
    </row>
    <row r="1122" spans="1:5" x14ac:dyDescent="0.25">
      <c r="A1122">
        <v>1121</v>
      </c>
      <c r="B1122" t="s">
        <v>38</v>
      </c>
      <c r="C1122" t="s">
        <v>35</v>
      </c>
      <c r="D1122">
        <v>25</v>
      </c>
      <c r="E1122" t="s">
        <v>34</v>
      </c>
    </row>
    <row r="1123" spans="1:5" x14ac:dyDescent="0.25">
      <c r="A1123">
        <v>1122</v>
      </c>
      <c r="B1123" t="s">
        <v>38</v>
      </c>
      <c r="C1123" t="s">
        <v>35</v>
      </c>
      <c r="E1123" t="s">
        <v>34</v>
      </c>
    </row>
    <row r="1124" spans="1:5" x14ac:dyDescent="0.25">
      <c r="A1124">
        <v>1123</v>
      </c>
      <c r="B1124" t="s">
        <v>38</v>
      </c>
      <c r="C1124" t="s">
        <v>33</v>
      </c>
      <c r="E1124" t="s">
        <v>34</v>
      </c>
    </row>
    <row r="1125" spans="1:5" x14ac:dyDescent="0.25">
      <c r="A1125">
        <v>1124</v>
      </c>
      <c r="B1125" t="s">
        <v>38</v>
      </c>
      <c r="C1125" t="s">
        <v>33</v>
      </c>
      <c r="E1125" t="s">
        <v>34</v>
      </c>
    </row>
    <row r="1126" spans="1:5" x14ac:dyDescent="0.25">
      <c r="A1126">
        <v>1125</v>
      </c>
      <c r="B1126" t="s">
        <v>38</v>
      </c>
      <c r="C1126" t="s">
        <v>33</v>
      </c>
      <c r="E1126" t="s">
        <v>36</v>
      </c>
    </row>
    <row r="1127" spans="1:5" x14ac:dyDescent="0.25">
      <c r="A1127">
        <v>1126</v>
      </c>
      <c r="B1127" t="s">
        <v>38</v>
      </c>
      <c r="C1127" t="s">
        <v>35</v>
      </c>
      <c r="D1127">
        <v>24</v>
      </c>
      <c r="E1127" t="s">
        <v>36</v>
      </c>
    </row>
    <row r="1128" spans="1:5" x14ac:dyDescent="0.25">
      <c r="A1128">
        <v>1127</v>
      </c>
      <c r="B1128" t="s">
        <v>38</v>
      </c>
      <c r="C1128" t="s">
        <v>33</v>
      </c>
      <c r="D1128">
        <v>28</v>
      </c>
      <c r="E1128" t="s">
        <v>36</v>
      </c>
    </row>
    <row r="1129" spans="1:5" x14ac:dyDescent="0.25">
      <c r="A1129">
        <v>1128</v>
      </c>
      <c r="B1129" t="s">
        <v>38</v>
      </c>
      <c r="C1129" t="s">
        <v>35</v>
      </c>
      <c r="D1129">
        <v>19</v>
      </c>
      <c r="E1129" t="s">
        <v>36</v>
      </c>
    </row>
    <row r="1130" spans="1:5" x14ac:dyDescent="0.25">
      <c r="A1130">
        <v>1129</v>
      </c>
      <c r="B1130" t="s">
        <v>38</v>
      </c>
      <c r="C1130" t="s">
        <v>35</v>
      </c>
      <c r="E1130" t="s">
        <v>36</v>
      </c>
    </row>
    <row r="1131" spans="1:5" x14ac:dyDescent="0.25">
      <c r="A1131">
        <v>1130</v>
      </c>
      <c r="B1131" t="s">
        <v>38</v>
      </c>
      <c r="C1131" t="s">
        <v>35</v>
      </c>
      <c r="D1131">
        <v>25</v>
      </c>
      <c r="E1131" t="s">
        <v>36</v>
      </c>
    </row>
    <row r="1132" spans="1:5" x14ac:dyDescent="0.25">
      <c r="A1132">
        <v>1131</v>
      </c>
      <c r="B1132" t="s">
        <v>38</v>
      </c>
      <c r="C1132" t="s">
        <v>33</v>
      </c>
      <c r="D1132">
        <v>18</v>
      </c>
      <c r="E1132" t="s">
        <v>36</v>
      </c>
    </row>
    <row r="1133" spans="1:5" x14ac:dyDescent="0.25">
      <c r="A1133">
        <v>1132</v>
      </c>
      <c r="B1133" t="s">
        <v>38</v>
      </c>
      <c r="C1133" t="s">
        <v>35</v>
      </c>
      <c r="D1133">
        <v>32</v>
      </c>
      <c r="E1133" t="s">
        <v>34</v>
      </c>
    </row>
    <row r="1134" spans="1:5" x14ac:dyDescent="0.25">
      <c r="A1134">
        <v>1133</v>
      </c>
      <c r="B1134" t="s">
        <v>38</v>
      </c>
      <c r="C1134" t="s">
        <v>35</v>
      </c>
      <c r="E1134" t="s">
        <v>36</v>
      </c>
    </row>
    <row r="1135" spans="1:5" x14ac:dyDescent="0.25">
      <c r="A1135">
        <v>1134</v>
      </c>
      <c r="B1135" t="s">
        <v>38</v>
      </c>
      <c r="C1135" t="s">
        <v>35</v>
      </c>
      <c r="D1135">
        <v>17</v>
      </c>
      <c r="E1135" t="s">
        <v>36</v>
      </c>
    </row>
    <row r="1136" spans="1:5" x14ac:dyDescent="0.25">
      <c r="A1136">
        <v>1135</v>
      </c>
      <c r="B1136" t="s">
        <v>38</v>
      </c>
      <c r="C1136" t="s">
        <v>35</v>
      </c>
      <c r="D1136">
        <v>24</v>
      </c>
      <c r="E1136" t="s">
        <v>36</v>
      </c>
    </row>
    <row r="1137" spans="1:5" x14ac:dyDescent="0.25">
      <c r="A1137">
        <v>1136</v>
      </c>
      <c r="B1137" t="s">
        <v>38</v>
      </c>
      <c r="C1137" t="s">
        <v>35</v>
      </c>
      <c r="E1137" t="s">
        <v>36</v>
      </c>
    </row>
    <row r="1138" spans="1:5" x14ac:dyDescent="0.25">
      <c r="A1138">
        <v>1137</v>
      </c>
      <c r="B1138" t="s">
        <v>38</v>
      </c>
      <c r="C1138" t="s">
        <v>33</v>
      </c>
      <c r="E1138" t="s">
        <v>36</v>
      </c>
    </row>
    <row r="1139" spans="1:5" x14ac:dyDescent="0.25">
      <c r="A1139">
        <v>1138</v>
      </c>
      <c r="B1139" t="s">
        <v>38</v>
      </c>
      <c r="C1139" t="s">
        <v>35</v>
      </c>
      <c r="E1139" t="s">
        <v>36</v>
      </c>
    </row>
    <row r="1140" spans="1:5" x14ac:dyDescent="0.25">
      <c r="A1140">
        <v>1139</v>
      </c>
      <c r="B1140" t="s">
        <v>38</v>
      </c>
      <c r="C1140" t="s">
        <v>35</v>
      </c>
      <c r="E1140" t="s">
        <v>36</v>
      </c>
    </row>
    <row r="1141" spans="1:5" x14ac:dyDescent="0.25">
      <c r="A1141">
        <v>1140</v>
      </c>
      <c r="B1141" t="s">
        <v>38</v>
      </c>
      <c r="C1141" t="s">
        <v>35</v>
      </c>
      <c r="D1141">
        <v>38</v>
      </c>
      <c r="E1141" t="s">
        <v>36</v>
      </c>
    </row>
    <row r="1142" spans="1:5" x14ac:dyDescent="0.25">
      <c r="A1142">
        <v>1141</v>
      </c>
      <c r="B1142" t="s">
        <v>38</v>
      </c>
      <c r="C1142" t="s">
        <v>35</v>
      </c>
      <c r="D1142">
        <v>21</v>
      </c>
      <c r="E1142" t="s">
        <v>36</v>
      </c>
    </row>
    <row r="1143" spans="1:5" x14ac:dyDescent="0.25">
      <c r="A1143">
        <v>1142</v>
      </c>
      <c r="B1143" t="s">
        <v>38</v>
      </c>
      <c r="C1143" t="s">
        <v>35</v>
      </c>
      <c r="D1143">
        <v>10</v>
      </c>
      <c r="E1143" t="s">
        <v>36</v>
      </c>
    </row>
    <row r="1144" spans="1:5" x14ac:dyDescent="0.25">
      <c r="A1144">
        <v>1143</v>
      </c>
      <c r="B1144" t="s">
        <v>38</v>
      </c>
      <c r="C1144" t="s">
        <v>35</v>
      </c>
      <c r="D1144">
        <v>4</v>
      </c>
      <c r="E1144" t="s">
        <v>36</v>
      </c>
    </row>
    <row r="1145" spans="1:5" x14ac:dyDescent="0.25">
      <c r="A1145">
        <v>1144</v>
      </c>
      <c r="B1145" t="s">
        <v>38</v>
      </c>
      <c r="C1145" t="s">
        <v>35</v>
      </c>
      <c r="D1145">
        <v>7</v>
      </c>
      <c r="E1145" t="s">
        <v>36</v>
      </c>
    </row>
    <row r="1146" spans="1:5" x14ac:dyDescent="0.25">
      <c r="A1146">
        <v>1145</v>
      </c>
      <c r="B1146" t="s">
        <v>38</v>
      </c>
      <c r="C1146" t="s">
        <v>35</v>
      </c>
      <c r="D1146">
        <v>2</v>
      </c>
      <c r="E1146" t="s">
        <v>36</v>
      </c>
    </row>
    <row r="1147" spans="1:5" x14ac:dyDescent="0.25">
      <c r="A1147">
        <v>1146</v>
      </c>
      <c r="B1147" t="s">
        <v>38</v>
      </c>
      <c r="C1147" t="s">
        <v>35</v>
      </c>
      <c r="D1147">
        <v>8</v>
      </c>
      <c r="E1147" t="s">
        <v>36</v>
      </c>
    </row>
    <row r="1148" spans="1:5" x14ac:dyDescent="0.25">
      <c r="A1148">
        <v>1147</v>
      </c>
      <c r="B1148" t="s">
        <v>38</v>
      </c>
      <c r="C1148" t="s">
        <v>33</v>
      </c>
      <c r="D1148">
        <v>39</v>
      </c>
      <c r="E1148" t="s">
        <v>36</v>
      </c>
    </row>
    <row r="1149" spans="1:5" x14ac:dyDescent="0.25">
      <c r="A1149">
        <v>1148</v>
      </c>
      <c r="B1149" t="s">
        <v>38</v>
      </c>
      <c r="C1149" t="s">
        <v>33</v>
      </c>
      <c r="D1149">
        <v>22</v>
      </c>
      <c r="E1149" t="s">
        <v>36</v>
      </c>
    </row>
    <row r="1150" spans="1:5" x14ac:dyDescent="0.25">
      <c r="A1150">
        <v>1149</v>
      </c>
      <c r="B1150" t="s">
        <v>38</v>
      </c>
      <c r="C1150" t="s">
        <v>35</v>
      </c>
      <c r="D1150">
        <v>35</v>
      </c>
      <c r="E1150" t="s">
        <v>36</v>
      </c>
    </row>
    <row r="1151" spans="1:5" x14ac:dyDescent="0.25">
      <c r="A1151">
        <v>1150</v>
      </c>
      <c r="B1151" t="s">
        <v>38</v>
      </c>
      <c r="C1151" t="s">
        <v>33</v>
      </c>
      <c r="E1151" t="s">
        <v>34</v>
      </c>
    </row>
    <row r="1152" spans="1:5" x14ac:dyDescent="0.25">
      <c r="A1152">
        <v>1151</v>
      </c>
      <c r="B1152" t="s">
        <v>38</v>
      </c>
      <c r="C1152" t="s">
        <v>35</v>
      </c>
      <c r="E1152" t="s">
        <v>36</v>
      </c>
    </row>
    <row r="1153" spans="1:5" x14ac:dyDescent="0.25">
      <c r="A1153">
        <v>1152</v>
      </c>
      <c r="B1153" t="s">
        <v>38</v>
      </c>
      <c r="C1153" t="s">
        <v>33</v>
      </c>
      <c r="E1153" t="s">
        <v>36</v>
      </c>
    </row>
    <row r="1154" spans="1:5" x14ac:dyDescent="0.25">
      <c r="A1154">
        <v>1153</v>
      </c>
      <c r="B1154" t="s">
        <v>38</v>
      </c>
      <c r="C1154" t="s">
        <v>35</v>
      </c>
      <c r="D1154">
        <v>50</v>
      </c>
      <c r="E1154" t="s">
        <v>36</v>
      </c>
    </row>
    <row r="1155" spans="1:5" x14ac:dyDescent="0.25">
      <c r="A1155">
        <v>1154</v>
      </c>
      <c r="B1155" t="s">
        <v>38</v>
      </c>
      <c r="C1155" t="s">
        <v>33</v>
      </c>
      <c r="D1155">
        <v>47</v>
      </c>
      <c r="E1155" t="s">
        <v>36</v>
      </c>
    </row>
    <row r="1156" spans="1:5" x14ac:dyDescent="0.25">
      <c r="A1156">
        <v>1155</v>
      </c>
      <c r="B1156" t="s">
        <v>38</v>
      </c>
      <c r="C1156" t="s">
        <v>35</v>
      </c>
      <c r="E1156" t="s">
        <v>36</v>
      </c>
    </row>
    <row r="1157" spans="1:5" x14ac:dyDescent="0.25">
      <c r="A1157">
        <v>1156</v>
      </c>
      <c r="B1157" t="s">
        <v>38</v>
      </c>
      <c r="C1157" t="s">
        <v>35</v>
      </c>
      <c r="E1157" t="s">
        <v>36</v>
      </c>
    </row>
    <row r="1158" spans="1:5" x14ac:dyDescent="0.25">
      <c r="A1158">
        <v>1157</v>
      </c>
      <c r="B1158" t="s">
        <v>38</v>
      </c>
      <c r="C1158" t="s">
        <v>33</v>
      </c>
      <c r="D1158">
        <v>2</v>
      </c>
      <c r="E1158" t="s">
        <v>36</v>
      </c>
    </row>
    <row r="1159" spans="1:5" x14ac:dyDescent="0.25">
      <c r="A1159">
        <v>1158</v>
      </c>
      <c r="B1159" t="s">
        <v>38</v>
      </c>
      <c r="C1159" t="s">
        <v>35</v>
      </c>
      <c r="D1159">
        <v>18</v>
      </c>
      <c r="E1159" t="s">
        <v>36</v>
      </c>
    </row>
    <row r="1160" spans="1:5" x14ac:dyDescent="0.25">
      <c r="A1160">
        <v>1159</v>
      </c>
      <c r="B1160" t="s">
        <v>38</v>
      </c>
      <c r="C1160" t="s">
        <v>33</v>
      </c>
      <c r="D1160">
        <v>41</v>
      </c>
      <c r="E1160" t="s">
        <v>36</v>
      </c>
    </row>
    <row r="1161" spans="1:5" x14ac:dyDescent="0.25">
      <c r="A1161">
        <v>1160</v>
      </c>
      <c r="B1161" t="s">
        <v>38</v>
      </c>
      <c r="C1161" t="s">
        <v>33</v>
      </c>
      <c r="E1161" t="s">
        <v>34</v>
      </c>
    </row>
    <row r="1162" spans="1:5" x14ac:dyDescent="0.25">
      <c r="A1162">
        <v>1161</v>
      </c>
      <c r="B1162" t="s">
        <v>38</v>
      </c>
      <c r="C1162" t="s">
        <v>35</v>
      </c>
      <c r="D1162">
        <v>50</v>
      </c>
      <c r="E1162" t="s">
        <v>36</v>
      </c>
    </row>
    <row r="1163" spans="1:5" x14ac:dyDescent="0.25">
      <c r="A1163">
        <v>1162</v>
      </c>
      <c r="B1163" t="s">
        <v>38</v>
      </c>
      <c r="C1163" t="s">
        <v>35</v>
      </c>
      <c r="D1163">
        <v>16</v>
      </c>
      <c r="E1163" t="s">
        <v>36</v>
      </c>
    </row>
    <row r="1164" spans="1:5" x14ac:dyDescent="0.25">
      <c r="A1164">
        <v>1163</v>
      </c>
      <c r="B1164" t="s">
        <v>38</v>
      </c>
      <c r="C1164" t="s">
        <v>35</v>
      </c>
      <c r="E1164" t="s">
        <v>34</v>
      </c>
    </row>
    <row r="1165" spans="1:5" x14ac:dyDescent="0.25">
      <c r="A1165">
        <v>1164</v>
      </c>
      <c r="B1165" t="s">
        <v>38</v>
      </c>
      <c r="C1165" t="s">
        <v>35</v>
      </c>
      <c r="E1165" t="s">
        <v>36</v>
      </c>
    </row>
    <row r="1166" spans="1:5" x14ac:dyDescent="0.25">
      <c r="A1166">
        <v>1165</v>
      </c>
      <c r="B1166" t="s">
        <v>38</v>
      </c>
      <c r="C1166" t="s">
        <v>35</v>
      </c>
      <c r="E1166" t="s">
        <v>36</v>
      </c>
    </row>
    <row r="1167" spans="1:5" x14ac:dyDescent="0.25">
      <c r="A1167">
        <v>1166</v>
      </c>
      <c r="B1167" t="s">
        <v>38</v>
      </c>
      <c r="C1167" t="s">
        <v>35</v>
      </c>
      <c r="D1167">
        <v>25</v>
      </c>
      <c r="E1167" t="s">
        <v>36</v>
      </c>
    </row>
    <row r="1168" spans="1:5" x14ac:dyDescent="0.25">
      <c r="A1168">
        <v>1167</v>
      </c>
      <c r="B1168" t="s">
        <v>38</v>
      </c>
      <c r="C1168" t="s">
        <v>35</v>
      </c>
      <c r="E1168" t="s">
        <v>36</v>
      </c>
    </row>
    <row r="1169" spans="1:5" x14ac:dyDescent="0.25">
      <c r="A1169">
        <v>1168</v>
      </c>
      <c r="B1169" t="s">
        <v>38</v>
      </c>
      <c r="C1169" t="s">
        <v>35</v>
      </c>
      <c r="E1169" t="s">
        <v>36</v>
      </c>
    </row>
    <row r="1170" spans="1:5" x14ac:dyDescent="0.25">
      <c r="A1170">
        <v>1169</v>
      </c>
      <c r="B1170" t="s">
        <v>38</v>
      </c>
      <c r="C1170" t="s">
        <v>35</v>
      </c>
      <c r="E1170" t="s">
        <v>36</v>
      </c>
    </row>
    <row r="1171" spans="1:5" x14ac:dyDescent="0.25">
      <c r="A1171">
        <v>1170</v>
      </c>
      <c r="B1171" t="s">
        <v>38</v>
      </c>
      <c r="C1171" t="s">
        <v>35</v>
      </c>
      <c r="D1171">
        <v>38.5</v>
      </c>
      <c r="E1171" t="s">
        <v>36</v>
      </c>
    </row>
    <row r="1172" spans="1:5" x14ac:dyDescent="0.25">
      <c r="A1172">
        <v>1171</v>
      </c>
      <c r="B1172" t="s">
        <v>38</v>
      </c>
      <c r="C1172" t="s">
        <v>35</v>
      </c>
      <c r="E1172" t="s">
        <v>36</v>
      </c>
    </row>
    <row r="1173" spans="1:5" x14ac:dyDescent="0.25">
      <c r="A1173">
        <v>1172</v>
      </c>
      <c r="B1173" t="s">
        <v>38</v>
      </c>
      <c r="C1173" t="s">
        <v>35</v>
      </c>
      <c r="D1173">
        <v>14.5</v>
      </c>
      <c r="E1173" t="s">
        <v>36</v>
      </c>
    </row>
    <row r="1174" spans="1:5" x14ac:dyDescent="0.25">
      <c r="A1174">
        <v>1173</v>
      </c>
      <c r="B1174" t="s">
        <v>38</v>
      </c>
      <c r="C1174" t="s">
        <v>33</v>
      </c>
      <c r="E1174" t="s">
        <v>36</v>
      </c>
    </row>
    <row r="1175" spans="1:5" x14ac:dyDescent="0.25">
      <c r="A1175">
        <v>1174</v>
      </c>
      <c r="B1175" t="s">
        <v>38</v>
      </c>
      <c r="C1175" t="s">
        <v>33</v>
      </c>
      <c r="E1175" t="s">
        <v>36</v>
      </c>
    </row>
    <row r="1176" spans="1:5" x14ac:dyDescent="0.25">
      <c r="A1176">
        <v>1175</v>
      </c>
      <c r="B1176" t="s">
        <v>38</v>
      </c>
      <c r="C1176" t="s">
        <v>33</v>
      </c>
      <c r="E1176" t="s">
        <v>36</v>
      </c>
    </row>
    <row r="1177" spans="1:5" x14ac:dyDescent="0.25">
      <c r="A1177">
        <v>1176</v>
      </c>
      <c r="B1177" t="s">
        <v>38</v>
      </c>
      <c r="C1177" t="s">
        <v>33</v>
      </c>
      <c r="E1177" t="s">
        <v>36</v>
      </c>
    </row>
    <row r="1178" spans="1:5" x14ac:dyDescent="0.25">
      <c r="A1178">
        <v>1177</v>
      </c>
      <c r="B1178" t="s">
        <v>38</v>
      </c>
      <c r="C1178" t="s">
        <v>35</v>
      </c>
      <c r="E1178" t="s">
        <v>36</v>
      </c>
    </row>
    <row r="1179" spans="1:5" x14ac:dyDescent="0.25">
      <c r="A1179">
        <v>1178</v>
      </c>
      <c r="B1179" t="s">
        <v>38</v>
      </c>
      <c r="C1179" t="s">
        <v>35</v>
      </c>
      <c r="E1179" t="s">
        <v>36</v>
      </c>
    </row>
    <row r="1180" spans="1:5" x14ac:dyDescent="0.25">
      <c r="A1180">
        <v>1179</v>
      </c>
      <c r="B1180" t="s">
        <v>38</v>
      </c>
      <c r="C1180" t="s">
        <v>35</v>
      </c>
      <c r="E1180" t="s">
        <v>36</v>
      </c>
    </row>
    <row r="1181" spans="1:5" x14ac:dyDescent="0.25">
      <c r="A1181">
        <v>1180</v>
      </c>
      <c r="B1181" t="s">
        <v>38</v>
      </c>
      <c r="C1181" t="s">
        <v>35</v>
      </c>
      <c r="E1181" t="s">
        <v>36</v>
      </c>
    </row>
    <row r="1182" spans="1:5" x14ac:dyDescent="0.25">
      <c r="A1182">
        <v>1181</v>
      </c>
      <c r="B1182" t="s">
        <v>38</v>
      </c>
      <c r="C1182" t="s">
        <v>33</v>
      </c>
      <c r="E1182" t="s">
        <v>36</v>
      </c>
    </row>
    <row r="1183" spans="1:5" x14ac:dyDescent="0.25">
      <c r="A1183">
        <v>1182</v>
      </c>
      <c r="B1183" t="s">
        <v>38</v>
      </c>
      <c r="C1183" t="s">
        <v>35</v>
      </c>
      <c r="D1183">
        <v>24</v>
      </c>
      <c r="E1183" t="s">
        <v>36</v>
      </c>
    </row>
    <row r="1184" spans="1:5" x14ac:dyDescent="0.25">
      <c r="A1184">
        <v>1183</v>
      </c>
      <c r="B1184" t="s">
        <v>38</v>
      </c>
      <c r="C1184" t="s">
        <v>33</v>
      </c>
      <c r="D1184">
        <v>21</v>
      </c>
      <c r="E1184" t="s">
        <v>34</v>
      </c>
    </row>
    <row r="1185" spans="1:5" x14ac:dyDescent="0.25">
      <c r="A1185">
        <v>1184</v>
      </c>
      <c r="B1185" t="s">
        <v>38</v>
      </c>
      <c r="C1185" t="s">
        <v>35</v>
      </c>
      <c r="D1185">
        <v>39</v>
      </c>
      <c r="E1185" t="s">
        <v>36</v>
      </c>
    </row>
    <row r="1186" spans="1:5" x14ac:dyDescent="0.25">
      <c r="A1186">
        <v>1185</v>
      </c>
      <c r="B1186" t="s">
        <v>38</v>
      </c>
      <c r="C1186" t="s">
        <v>35</v>
      </c>
      <c r="E1186" t="s">
        <v>36</v>
      </c>
    </row>
    <row r="1187" spans="1:5" x14ac:dyDescent="0.25">
      <c r="A1187">
        <v>1186</v>
      </c>
      <c r="B1187" t="s">
        <v>38</v>
      </c>
      <c r="C1187" t="s">
        <v>35</v>
      </c>
      <c r="E1187" t="s">
        <v>36</v>
      </c>
    </row>
    <row r="1188" spans="1:5" x14ac:dyDescent="0.25">
      <c r="A1188">
        <v>1187</v>
      </c>
      <c r="B1188" t="s">
        <v>38</v>
      </c>
      <c r="C1188" t="s">
        <v>35</v>
      </c>
      <c r="E1188" t="s">
        <v>36</v>
      </c>
    </row>
    <row r="1189" spans="1:5" x14ac:dyDescent="0.25">
      <c r="A1189">
        <v>1188</v>
      </c>
      <c r="B1189" t="s">
        <v>38</v>
      </c>
      <c r="C1189" t="s">
        <v>33</v>
      </c>
      <c r="D1189">
        <v>1</v>
      </c>
      <c r="E1189" t="s">
        <v>34</v>
      </c>
    </row>
    <row r="1190" spans="1:5" x14ac:dyDescent="0.25">
      <c r="A1190">
        <v>1189</v>
      </c>
      <c r="B1190" t="s">
        <v>38</v>
      </c>
      <c r="C1190" t="s">
        <v>33</v>
      </c>
      <c r="D1190">
        <v>24</v>
      </c>
      <c r="E1190" t="s">
        <v>34</v>
      </c>
    </row>
    <row r="1191" spans="1:5" x14ac:dyDescent="0.25">
      <c r="A1191">
        <v>1190</v>
      </c>
      <c r="B1191" t="s">
        <v>38</v>
      </c>
      <c r="C1191" t="s">
        <v>33</v>
      </c>
      <c r="D1191">
        <v>4</v>
      </c>
      <c r="E1191" t="s">
        <v>34</v>
      </c>
    </row>
    <row r="1192" spans="1:5" x14ac:dyDescent="0.25">
      <c r="A1192">
        <v>1191</v>
      </c>
      <c r="B1192" t="s">
        <v>38</v>
      </c>
      <c r="C1192" t="s">
        <v>35</v>
      </c>
      <c r="D1192">
        <v>25</v>
      </c>
      <c r="E1192" t="s">
        <v>34</v>
      </c>
    </row>
    <row r="1193" spans="1:5" x14ac:dyDescent="0.25">
      <c r="A1193">
        <v>1192</v>
      </c>
      <c r="B1193" t="s">
        <v>38</v>
      </c>
      <c r="C1193" t="s">
        <v>35</v>
      </c>
      <c r="D1193">
        <v>20</v>
      </c>
      <c r="E1193" t="s">
        <v>36</v>
      </c>
    </row>
    <row r="1194" spans="1:5" x14ac:dyDescent="0.25">
      <c r="A1194">
        <v>1193</v>
      </c>
      <c r="B1194" t="s">
        <v>38</v>
      </c>
      <c r="C1194" t="s">
        <v>35</v>
      </c>
      <c r="D1194">
        <v>24.5</v>
      </c>
      <c r="E1194" t="s">
        <v>36</v>
      </c>
    </row>
    <row r="1195" spans="1:5" x14ac:dyDescent="0.25">
      <c r="A1195">
        <v>1194</v>
      </c>
      <c r="B1195" t="s">
        <v>38</v>
      </c>
      <c r="C1195" t="s">
        <v>35</v>
      </c>
      <c r="E1195" t="s">
        <v>36</v>
      </c>
    </row>
    <row r="1196" spans="1:5" x14ac:dyDescent="0.25">
      <c r="A1196">
        <v>1195</v>
      </c>
      <c r="B1196" t="s">
        <v>38</v>
      </c>
      <c r="C1196" t="s">
        <v>35</v>
      </c>
      <c r="E1196" t="s">
        <v>36</v>
      </c>
    </row>
    <row r="1197" spans="1:5" x14ac:dyDescent="0.25">
      <c r="A1197">
        <v>1196</v>
      </c>
      <c r="B1197" t="s">
        <v>38</v>
      </c>
      <c r="C1197" t="s">
        <v>35</v>
      </c>
      <c r="E1197" t="s">
        <v>36</v>
      </c>
    </row>
    <row r="1198" spans="1:5" x14ac:dyDescent="0.25">
      <c r="A1198">
        <v>1197</v>
      </c>
      <c r="B1198" t="s">
        <v>38</v>
      </c>
      <c r="C1198" t="s">
        <v>35</v>
      </c>
      <c r="D1198">
        <v>29</v>
      </c>
      <c r="E1198" t="s">
        <v>34</v>
      </c>
    </row>
    <row r="1199" spans="1:5" x14ac:dyDescent="0.25">
      <c r="A1199">
        <v>1198</v>
      </c>
      <c r="B1199" t="s">
        <v>38</v>
      </c>
      <c r="C1199" t="s">
        <v>35</v>
      </c>
      <c r="E1199" t="s">
        <v>36</v>
      </c>
    </row>
    <row r="1200" spans="1:5" x14ac:dyDescent="0.25">
      <c r="A1200">
        <v>1199</v>
      </c>
      <c r="B1200" t="s">
        <v>38</v>
      </c>
      <c r="C1200" t="s">
        <v>33</v>
      </c>
      <c r="E1200" t="s">
        <v>34</v>
      </c>
    </row>
    <row r="1201" spans="1:5" x14ac:dyDescent="0.25">
      <c r="A1201">
        <v>1200</v>
      </c>
      <c r="B1201" t="s">
        <v>38</v>
      </c>
      <c r="C1201" t="s">
        <v>35</v>
      </c>
      <c r="E1201" t="s">
        <v>36</v>
      </c>
    </row>
    <row r="1202" spans="1:5" x14ac:dyDescent="0.25">
      <c r="A1202">
        <v>1201</v>
      </c>
      <c r="B1202" t="s">
        <v>38</v>
      </c>
      <c r="C1202" t="s">
        <v>35</v>
      </c>
      <c r="E1202" t="s">
        <v>36</v>
      </c>
    </row>
    <row r="1203" spans="1:5" x14ac:dyDescent="0.25">
      <c r="A1203">
        <v>1202</v>
      </c>
      <c r="B1203" t="s">
        <v>38</v>
      </c>
      <c r="C1203" t="s">
        <v>35</v>
      </c>
      <c r="D1203">
        <v>22</v>
      </c>
      <c r="E1203" t="s">
        <v>36</v>
      </c>
    </row>
    <row r="1204" spans="1:5" x14ac:dyDescent="0.25">
      <c r="A1204">
        <v>1203</v>
      </c>
      <c r="B1204" t="s">
        <v>38</v>
      </c>
      <c r="C1204" t="s">
        <v>35</v>
      </c>
      <c r="E1204" t="s">
        <v>36</v>
      </c>
    </row>
    <row r="1205" spans="1:5" x14ac:dyDescent="0.25">
      <c r="A1205">
        <v>1204</v>
      </c>
      <c r="B1205" t="s">
        <v>38</v>
      </c>
      <c r="C1205" t="s">
        <v>35</v>
      </c>
      <c r="D1205">
        <v>40</v>
      </c>
      <c r="E1205" t="s">
        <v>36</v>
      </c>
    </row>
    <row r="1206" spans="1:5" x14ac:dyDescent="0.25">
      <c r="A1206">
        <v>1205</v>
      </c>
      <c r="B1206" t="s">
        <v>38</v>
      </c>
      <c r="C1206" t="s">
        <v>35</v>
      </c>
      <c r="D1206">
        <v>21</v>
      </c>
      <c r="E1206" t="s">
        <v>36</v>
      </c>
    </row>
    <row r="1207" spans="1:5" x14ac:dyDescent="0.25">
      <c r="A1207">
        <v>1206</v>
      </c>
      <c r="B1207" t="s">
        <v>38</v>
      </c>
      <c r="C1207" t="s">
        <v>33</v>
      </c>
      <c r="D1207">
        <v>18</v>
      </c>
      <c r="E1207" t="s">
        <v>34</v>
      </c>
    </row>
    <row r="1208" spans="1:5" x14ac:dyDescent="0.25">
      <c r="A1208">
        <v>1207</v>
      </c>
      <c r="B1208" t="s">
        <v>38</v>
      </c>
      <c r="C1208" t="s">
        <v>35</v>
      </c>
      <c r="D1208">
        <v>4</v>
      </c>
      <c r="E1208" t="s">
        <v>36</v>
      </c>
    </row>
    <row r="1209" spans="1:5" x14ac:dyDescent="0.25">
      <c r="A1209">
        <v>1208</v>
      </c>
      <c r="B1209" t="s">
        <v>38</v>
      </c>
      <c r="C1209" t="s">
        <v>35</v>
      </c>
      <c r="D1209">
        <v>10</v>
      </c>
      <c r="E1209" t="s">
        <v>36</v>
      </c>
    </row>
    <row r="1210" spans="1:5" x14ac:dyDescent="0.25">
      <c r="A1210">
        <v>1209</v>
      </c>
      <c r="B1210" t="s">
        <v>38</v>
      </c>
      <c r="C1210" t="s">
        <v>33</v>
      </c>
      <c r="D1210">
        <v>9</v>
      </c>
      <c r="E1210" t="s">
        <v>36</v>
      </c>
    </row>
    <row r="1211" spans="1:5" x14ac:dyDescent="0.25">
      <c r="A1211">
        <v>1210</v>
      </c>
      <c r="B1211" t="s">
        <v>38</v>
      </c>
      <c r="C1211" t="s">
        <v>33</v>
      </c>
      <c r="D1211">
        <v>2</v>
      </c>
      <c r="E1211" t="s">
        <v>36</v>
      </c>
    </row>
    <row r="1212" spans="1:5" x14ac:dyDescent="0.25">
      <c r="A1212">
        <v>1211</v>
      </c>
      <c r="B1212" t="s">
        <v>38</v>
      </c>
      <c r="C1212" t="s">
        <v>35</v>
      </c>
      <c r="D1212">
        <v>40</v>
      </c>
      <c r="E1212" t="s">
        <v>36</v>
      </c>
    </row>
    <row r="1213" spans="1:5" x14ac:dyDescent="0.25">
      <c r="A1213">
        <v>1212</v>
      </c>
      <c r="B1213" t="s">
        <v>38</v>
      </c>
      <c r="C1213" t="s">
        <v>33</v>
      </c>
      <c r="D1213">
        <v>45</v>
      </c>
      <c r="E1213" t="s">
        <v>36</v>
      </c>
    </row>
    <row r="1214" spans="1:5" x14ac:dyDescent="0.25">
      <c r="A1214">
        <v>1213</v>
      </c>
      <c r="B1214" t="s">
        <v>38</v>
      </c>
      <c r="C1214" t="s">
        <v>35</v>
      </c>
      <c r="E1214" t="s">
        <v>36</v>
      </c>
    </row>
    <row r="1215" spans="1:5" x14ac:dyDescent="0.25">
      <c r="A1215">
        <v>1214</v>
      </c>
      <c r="B1215" t="s">
        <v>38</v>
      </c>
      <c r="C1215" t="s">
        <v>35</v>
      </c>
      <c r="E1215" t="s">
        <v>36</v>
      </c>
    </row>
    <row r="1216" spans="1:5" x14ac:dyDescent="0.25">
      <c r="A1216">
        <v>1215</v>
      </c>
      <c r="B1216" t="s">
        <v>38</v>
      </c>
      <c r="C1216" t="s">
        <v>35</v>
      </c>
      <c r="E1216" t="s">
        <v>36</v>
      </c>
    </row>
    <row r="1217" spans="1:5" x14ac:dyDescent="0.25">
      <c r="A1217">
        <v>1216</v>
      </c>
      <c r="B1217" t="s">
        <v>38</v>
      </c>
      <c r="C1217" t="s">
        <v>35</v>
      </c>
      <c r="E1217" t="s">
        <v>36</v>
      </c>
    </row>
    <row r="1218" spans="1:5" x14ac:dyDescent="0.25">
      <c r="A1218">
        <v>1217</v>
      </c>
      <c r="B1218" t="s">
        <v>38</v>
      </c>
      <c r="C1218" t="s">
        <v>33</v>
      </c>
      <c r="E1218" t="s">
        <v>34</v>
      </c>
    </row>
    <row r="1219" spans="1:5" x14ac:dyDescent="0.25">
      <c r="A1219">
        <v>1218</v>
      </c>
      <c r="B1219" t="s">
        <v>38</v>
      </c>
      <c r="C1219" t="s">
        <v>35</v>
      </c>
      <c r="D1219">
        <v>19</v>
      </c>
      <c r="E1219" t="s">
        <v>36</v>
      </c>
    </row>
    <row r="1220" spans="1:5" x14ac:dyDescent="0.25">
      <c r="A1220">
        <v>1219</v>
      </c>
      <c r="B1220" t="s">
        <v>38</v>
      </c>
      <c r="C1220" t="s">
        <v>35</v>
      </c>
      <c r="D1220">
        <v>30</v>
      </c>
      <c r="E1220" t="s">
        <v>36</v>
      </c>
    </row>
    <row r="1221" spans="1:5" x14ac:dyDescent="0.25">
      <c r="A1221">
        <v>1220</v>
      </c>
      <c r="B1221" t="s">
        <v>38</v>
      </c>
      <c r="C1221" t="s">
        <v>35</v>
      </c>
      <c r="E1221" t="s">
        <v>36</v>
      </c>
    </row>
    <row r="1222" spans="1:5" x14ac:dyDescent="0.25">
      <c r="A1222">
        <v>1221</v>
      </c>
      <c r="B1222" t="s">
        <v>38</v>
      </c>
      <c r="C1222" t="s">
        <v>35</v>
      </c>
      <c r="D1222">
        <v>32</v>
      </c>
      <c r="E1222" t="s">
        <v>36</v>
      </c>
    </row>
    <row r="1223" spans="1:5" x14ac:dyDescent="0.25">
      <c r="A1223">
        <v>1222</v>
      </c>
      <c r="B1223" t="s">
        <v>38</v>
      </c>
      <c r="C1223" t="s">
        <v>35</v>
      </c>
      <c r="E1223" t="s">
        <v>36</v>
      </c>
    </row>
    <row r="1224" spans="1:5" x14ac:dyDescent="0.25">
      <c r="A1224">
        <v>1223</v>
      </c>
      <c r="B1224" t="s">
        <v>38</v>
      </c>
      <c r="C1224" t="s">
        <v>35</v>
      </c>
      <c r="D1224">
        <v>33</v>
      </c>
      <c r="E1224" t="s">
        <v>36</v>
      </c>
    </row>
    <row r="1225" spans="1:5" x14ac:dyDescent="0.25">
      <c r="A1225">
        <v>1224</v>
      </c>
      <c r="B1225" t="s">
        <v>38</v>
      </c>
      <c r="C1225" t="s">
        <v>33</v>
      </c>
      <c r="D1225">
        <v>23</v>
      </c>
      <c r="E1225" t="s">
        <v>34</v>
      </c>
    </row>
    <row r="1226" spans="1:5" x14ac:dyDescent="0.25">
      <c r="A1226">
        <v>1225</v>
      </c>
      <c r="B1226" t="s">
        <v>38</v>
      </c>
      <c r="C1226" t="s">
        <v>35</v>
      </c>
      <c r="D1226">
        <v>21</v>
      </c>
      <c r="E1226" t="s">
        <v>36</v>
      </c>
    </row>
    <row r="1227" spans="1:5" x14ac:dyDescent="0.25">
      <c r="A1227">
        <v>1226</v>
      </c>
      <c r="B1227" t="s">
        <v>38</v>
      </c>
      <c r="C1227" t="s">
        <v>35</v>
      </c>
      <c r="D1227">
        <v>60.5</v>
      </c>
      <c r="E1227" t="s">
        <v>36</v>
      </c>
    </row>
    <row r="1228" spans="1:5" x14ac:dyDescent="0.25">
      <c r="A1228">
        <v>1227</v>
      </c>
      <c r="B1228" t="s">
        <v>38</v>
      </c>
      <c r="C1228" t="s">
        <v>35</v>
      </c>
      <c r="D1228">
        <v>19</v>
      </c>
      <c r="E1228" t="s">
        <v>36</v>
      </c>
    </row>
    <row r="1229" spans="1:5" x14ac:dyDescent="0.25">
      <c r="A1229">
        <v>1228</v>
      </c>
      <c r="B1229" t="s">
        <v>38</v>
      </c>
      <c r="C1229" t="s">
        <v>33</v>
      </c>
      <c r="D1229">
        <v>22</v>
      </c>
      <c r="E1229" t="s">
        <v>36</v>
      </c>
    </row>
    <row r="1230" spans="1:5" x14ac:dyDescent="0.25">
      <c r="A1230">
        <v>1229</v>
      </c>
      <c r="B1230" t="s">
        <v>38</v>
      </c>
      <c r="C1230" t="s">
        <v>35</v>
      </c>
      <c r="D1230">
        <v>31</v>
      </c>
      <c r="E1230" t="s">
        <v>34</v>
      </c>
    </row>
    <row r="1231" spans="1:5" x14ac:dyDescent="0.25">
      <c r="A1231">
        <v>1230</v>
      </c>
      <c r="B1231" t="s">
        <v>38</v>
      </c>
      <c r="C1231" t="s">
        <v>35</v>
      </c>
      <c r="D1231">
        <v>27</v>
      </c>
      <c r="E1231" t="s">
        <v>36</v>
      </c>
    </row>
    <row r="1232" spans="1:5" x14ac:dyDescent="0.25">
      <c r="A1232">
        <v>1231</v>
      </c>
      <c r="B1232" t="s">
        <v>38</v>
      </c>
      <c r="C1232" t="s">
        <v>33</v>
      </c>
      <c r="D1232">
        <v>2</v>
      </c>
      <c r="E1232" t="s">
        <v>36</v>
      </c>
    </row>
    <row r="1233" spans="1:5" x14ac:dyDescent="0.25">
      <c r="A1233">
        <v>1232</v>
      </c>
      <c r="B1233" t="s">
        <v>38</v>
      </c>
      <c r="C1233" t="s">
        <v>33</v>
      </c>
      <c r="D1233">
        <v>29</v>
      </c>
      <c r="E1233" t="s">
        <v>36</v>
      </c>
    </row>
    <row r="1234" spans="1:5" x14ac:dyDescent="0.25">
      <c r="A1234">
        <v>1233</v>
      </c>
      <c r="B1234" t="s">
        <v>38</v>
      </c>
      <c r="C1234" t="s">
        <v>35</v>
      </c>
      <c r="D1234">
        <v>16</v>
      </c>
      <c r="E1234" t="s">
        <v>34</v>
      </c>
    </row>
    <row r="1235" spans="1:5" x14ac:dyDescent="0.25">
      <c r="A1235">
        <v>1234</v>
      </c>
      <c r="B1235" t="s">
        <v>38</v>
      </c>
      <c r="C1235" t="s">
        <v>35</v>
      </c>
      <c r="D1235">
        <v>44</v>
      </c>
      <c r="E1235" t="s">
        <v>34</v>
      </c>
    </row>
    <row r="1236" spans="1:5" x14ac:dyDescent="0.25">
      <c r="A1236">
        <v>1235</v>
      </c>
      <c r="B1236" t="s">
        <v>38</v>
      </c>
      <c r="C1236" t="s">
        <v>35</v>
      </c>
      <c r="D1236">
        <v>25</v>
      </c>
      <c r="E1236" t="s">
        <v>36</v>
      </c>
    </row>
    <row r="1237" spans="1:5" x14ac:dyDescent="0.25">
      <c r="A1237">
        <v>1236</v>
      </c>
      <c r="B1237" t="s">
        <v>38</v>
      </c>
      <c r="C1237" t="s">
        <v>35</v>
      </c>
      <c r="D1237">
        <v>74</v>
      </c>
      <c r="E1237" t="s">
        <v>36</v>
      </c>
    </row>
    <row r="1238" spans="1:5" x14ac:dyDescent="0.25">
      <c r="A1238">
        <v>1237</v>
      </c>
      <c r="B1238" t="s">
        <v>38</v>
      </c>
      <c r="C1238" t="s">
        <v>35</v>
      </c>
      <c r="D1238">
        <v>14</v>
      </c>
      <c r="E1238" t="s">
        <v>34</v>
      </c>
    </row>
    <row r="1239" spans="1:5" x14ac:dyDescent="0.25">
      <c r="A1239">
        <v>1238</v>
      </c>
      <c r="B1239" t="s">
        <v>38</v>
      </c>
      <c r="C1239" t="s">
        <v>35</v>
      </c>
      <c r="D1239">
        <v>24</v>
      </c>
      <c r="E1239" t="s">
        <v>36</v>
      </c>
    </row>
    <row r="1240" spans="1:5" x14ac:dyDescent="0.25">
      <c r="A1240">
        <v>1239</v>
      </c>
      <c r="B1240" t="s">
        <v>38</v>
      </c>
      <c r="C1240" t="s">
        <v>35</v>
      </c>
      <c r="D1240">
        <v>25</v>
      </c>
      <c r="E1240" t="s">
        <v>34</v>
      </c>
    </row>
    <row r="1241" spans="1:5" x14ac:dyDescent="0.25">
      <c r="A1241">
        <v>1240</v>
      </c>
      <c r="B1241" t="s">
        <v>38</v>
      </c>
      <c r="C1241" t="s">
        <v>35</v>
      </c>
      <c r="D1241">
        <v>34</v>
      </c>
      <c r="E1241" t="s">
        <v>36</v>
      </c>
    </row>
    <row r="1242" spans="1:5" x14ac:dyDescent="0.25">
      <c r="A1242">
        <v>1241</v>
      </c>
      <c r="B1242" t="s">
        <v>38</v>
      </c>
      <c r="C1242" t="s">
        <v>35</v>
      </c>
      <c r="D1242">
        <v>0.41670000000000001</v>
      </c>
      <c r="E1242" t="s">
        <v>34</v>
      </c>
    </row>
    <row r="1243" spans="1:5" x14ac:dyDescent="0.25">
      <c r="A1243">
        <v>1242</v>
      </c>
      <c r="B1243" t="s">
        <v>38</v>
      </c>
      <c r="C1243" t="s">
        <v>35</v>
      </c>
      <c r="E1243" t="s">
        <v>36</v>
      </c>
    </row>
    <row r="1244" spans="1:5" x14ac:dyDescent="0.25">
      <c r="A1244">
        <v>1243</v>
      </c>
      <c r="B1244" t="s">
        <v>38</v>
      </c>
      <c r="C1244" t="s">
        <v>35</v>
      </c>
      <c r="E1244" t="s">
        <v>36</v>
      </c>
    </row>
    <row r="1245" spans="1:5" x14ac:dyDescent="0.25">
      <c r="A1245">
        <v>1244</v>
      </c>
      <c r="B1245" t="s">
        <v>38</v>
      </c>
      <c r="C1245" t="s">
        <v>35</v>
      </c>
      <c r="E1245" t="s">
        <v>36</v>
      </c>
    </row>
    <row r="1246" spans="1:5" x14ac:dyDescent="0.25">
      <c r="A1246">
        <v>1245</v>
      </c>
      <c r="B1246" t="s">
        <v>38</v>
      </c>
      <c r="C1246" t="s">
        <v>33</v>
      </c>
      <c r="D1246">
        <v>16</v>
      </c>
      <c r="E1246" t="s">
        <v>34</v>
      </c>
    </row>
    <row r="1247" spans="1:5" x14ac:dyDescent="0.25">
      <c r="A1247">
        <v>1246</v>
      </c>
      <c r="B1247" t="s">
        <v>38</v>
      </c>
      <c r="C1247" t="s">
        <v>35</v>
      </c>
      <c r="E1247" t="s">
        <v>36</v>
      </c>
    </row>
    <row r="1248" spans="1:5" x14ac:dyDescent="0.25">
      <c r="A1248">
        <v>1247</v>
      </c>
      <c r="B1248" t="s">
        <v>38</v>
      </c>
      <c r="C1248" t="s">
        <v>35</v>
      </c>
      <c r="E1248" t="s">
        <v>36</v>
      </c>
    </row>
    <row r="1249" spans="1:5" x14ac:dyDescent="0.25">
      <c r="A1249">
        <v>1248</v>
      </c>
      <c r="B1249" t="s">
        <v>38</v>
      </c>
      <c r="C1249" t="s">
        <v>33</v>
      </c>
      <c r="E1249" t="s">
        <v>34</v>
      </c>
    </row>
    <row r="1250" spans="1:5" x14ac:dyDescent="0.25">
      <c r="A1250">
        <v>1249</v>
      </c>
      <c r="B1250" t="s">
        <v>38</v>
      </c>
      <c r="C1250" t="s">
        <v>35</v>
      </c>
      <c r="D1250">
        <v>32</v>
      </c>
      <c r="E1250" t="s">
        <v>36</v>
      </c>
    </row>
    <row r="1251" spans="1:5" x14ac:dyDescent="0.25">
      <c r="A1251">
        <v>1250</v>
      </c>
      <c r="B1251" t="s">
        <v>38</v>
      </c>
      <c r="C1251" t="s">
        <v>35</v>
      </c>
      <c r="E1251" t="s">
        <v>36</v>
      </c>
    </row>
    <row r="1252" spans="1:5" x14ac:dyDescent="0.25">
      <c r="A1252">
        <v>1251</v>
      </c>
      <c r="B1252" t="s">
        <v>38</v>
      </c>
      <c r="C1252" t="s">
        <v>35</v>
      </c>
      <c r="E1252" t="s">
        <v>36</v>
      </c>
    </row>
    <row r="1253" spans="1:5" x14ac:dyDescent="0.25">
      <c r="A1253">
        <v>1252</v>
      </c>
      <c r="B1253" t="s">
        <v>38</v>
      </c>
      <c r="C1253" t="s">
        <v>35</v>
      </c>
      <c r="D1253">
        <v>30.5</v>
      </c>
      <c r="E1253" t="s">
        <v>36</v>
      </c>
    </row>
    <row r="1254" spans="1:5" x14ac:dyDescent="0.25">
      <c r="A1254">
        <v>1253</v>
      </c>
      <c r="B1254" t="s">
        <v>38</v>
      </c>
      <c r="C1254" t="s">
        <v>35</v>
      </c>
      <c r="D1254">
        <v>44</v>
      </c>
      <c r="E1254" t="s">
        <v>36</v>
      </c>
    </row>
    <row r="1255" spans="1:5" x14ac:dyDescent="0.25">
      <c r="A1255">
        <v>1254</v>
      </c>
      <c r="B1255" t="s">
        <v>38</v>
      </c>
      <c r="C1255" t="s">
        <v>35</v>
      </c>
      <c r="E1255" t="s">
        <v>36</v>
      </c>
    </row>
    <row r="1256" spans="1:5" x14ac:dyDescent="0.25">
      <c r="A1256">
        <v>1255</v>
      </c>
      <c r="B1256" t="s">
        <v>38</v>
      </c>
      <c r="C1256" t="s">
        <v>35</v>
      </c>
      <c r="D1256">
        <v>25</v>
      </c>
      <c r="E1256" t="s">
        <v>34</v>
      </c>
    </row>
    <row r="1257" spans="1:5" x14ac:dyDescent="0.25">
      <c r="A1257">
        <v>1256</v>
      </c>
      <c r="B1257" t="s">
        <v>38</v>
      </c>
      <c r="C1257" t="s">
        <v>35</v>
      </c>
      <c r="E1257" t="s">
        <v>36</v>
      </c>
    </row>
    <row r="1258" spans="1:5" x14ac:dyDescent="0.25">
      <c r="A1258">
        <v>1257</v>
      </c>
      <c r="B1258" t="s">
        <v>38</v>
      </c>
      <c r="C1258" t="s">
        <v>35</v>
      </c>
      <c r="D1258">
        <v>7</v>
      </c>
      <c r="E1258" t="s">
        <v>34</v>
      </c>
    </row>
    <row r="1259" spans="1:5" x14ac:dyDescent="0.25">
      <c r="A1259">
        <v>1258</v>
      </c>
      <c r="B1259" t="s">
        <v>38</v>
      </c>
      <c r="C1259" t="s">
        <v>33</v>
      </c>
      <c r="D1259">
        <v>9</v>
      </c>
      <c r="E1259" t="s">
        <v>34</v>
      </c>
    </row>
    <row r="1260" spans="1:5" x14ac:dyDescent="0.25">
      <c r="A1260">
        <v>1259</v>
      </c>
      <c r="B1260" t="s">
        <v>38</v>
      </c>
      <c r="C1260" t="s">
        <v>33</v>
      </c>
      <c r="D1260">
        <v>29</v>
      </c>
      <c r="E1260" t="s">
        <v>34</v>
      </c>
    </row>
    <row r="1261" spans="1:5" x14ac:dyDescent="0.25">
      <c r="A1261">
        <v>1260</v>
      </c>
      <c r="B1261" t="s">
        <v>38</v>
      </c>
      <c r="C1261" t="s">
        <v>35</v>
      </c>
      <c r="D1261">
        <v>36</v>
      </c>
      <c r="E1261" t="s">
        <v>36</v>
      </c>
    </row>
    <row r="1262" spans="1:5" x14ac:dyDescent="0.25">
      <c r="A1262">
        <v>1261</v>
      </c>
      <c r="B1262" t="s">
        <v>38</v>
      </c>
      <c r="C1262" t="s">
        <v>33</v>
      </c>
      <c r="D1262">
        <v>18</v>
      </c>
      <c r="E1262" t="s">
        <v>34</v>
      </c>
    </row>
    <row r="1263" spans="1:5" x14ac:dyDescent="0.25">
      <c r="A1263">
        <v>1262</v>
      </c>
      <c r="B1263" t="s">
        <v>38</v>
      </c>
      <c r="C1263" t="s">
        <v>33</v>
      </c>
      <c r="D1263">
        <v>63</v>
      </c>
      <c r="E1263" t="s">
        <v>34</v>
      </c>
    </row>
    <row r="1264" spans="1:5" x14ac:dyDescent="0.25">
      <c r="A1264">
        <v>1263</v>
      </c>
      <c r="B1264" t="s">
        <v>38</v>
      </c>
      <c r="C1264" t="s">
        <v>35</v>
      </c>
      <c r="E1264" t="s">
        <v>36</v>
      </c>
    </row>
    <row r="1265" spans="1:5" x14ac:dyDescent="0.25">
      <c r="A1265">
        <v>1264</v>
      </c>
      <c r="B1265" t="s">
        <v>38</v>
      </c>
      <c r="C1265" t="s">
        <v>35</v>
      </c>
      <c r="D1265">
        <v>11.5</v>
      </c>
      <c r="E1265" t="s">
        <v>36</v>
      </c>
    </row>
    <row r="1266" spans="1:5" x14ac:dyDescent="0.25">
      <c r="A1266">
        <v>1265</v>
      </c>
      <c r="B1266" t="s">
        <v>38</v>
      </c>
      <c r="C1266" t="s">
        <v>35</v>
      </c>
      <c r="D1266">
        <v>40.5</v>
      </c>
      <c r="E1266" t="s">
        <v>36</v>
      </c>
    </row>
    <row r="1267" spans="1:5" x14ac:dyDescent="0.25">
      <c r="A1267">
        <v>1266</v>
      </c>
      <c r="B1267" t="s">
        <v>38</v>
      </c>
      <c r="C1267" t="s">
        <v>33</v>
      </c>
      <c r="D1267">
        <v>10</v>
      </c>
      <c r="E1267" t="s">
        <v>36</v>
      </c>
    </row>
    <row r="1268" spans="1:5" x14ac:dyDescent="0.25">
      <c r="A1268">
        <v>1267</v>
      </c>
      <c r="B1268" t="s">
        <v>38</v>
      </c>
      <c r="C1268" t="s">
        <v>35</v>
      </c>
      <c r="D1268">
        <v>36</v>
      </c>
      <c r="E1268" t="s">
        <v>36</v>
      </c>
    </row>
    <row r="1269" spans="1:5" x14ac:dyDescent="0.25">
      <c r="A1269">
        <v>1268</v>
      </c>
      <c r="B1269" t="s">
        <v>38</v>
      </c>
      <c r="C1269" t="s">
        <v>33</v>
      </c>
      <c r="D1269">
        <v>30</v>
      </c>
      <c r="E1269" t="s">
        <v>36</v>
      </c>
    </row>
    <row r="1270" spans="1:5" x14ac:dyDescent="0.25">
      <c r="A1270">
        <v>1269</v>
      </c>
      <c r="B1270" t="s">
        <v>38</v>
      </c>
      <c r="C1270" t="s">
        <v>35</v>
      </c>
      <c r="E1270" t="s">
        <v>36</v>
      </c>
    </row>
    <row r="1271" spans="1:5" x14ac:dyDescent="0.25">
      <c r="A1271">
        <v>1270</v>
      </c>
      <c r="B1271" t="s">
        <v>38</v>
      </c>
      <c r="C1271" t="s">
        <v>35</v>
      </c>
      <c r="D1271">
        <v>33</v>
      </c>
      <c r="E1271" t="s">
        <v>36</v>
      </c>
    </row>
    <row r="1272" spans="1:5" x14ac:dyDescent="0.25">
      <c r="A1272">
        <v>1271</v>
      </c>
      <c r="B1272" t="s">
        <v>38</v>
      </c>
      <c r="C1272" t="s">
        <v>35</v>
      </c>
      <c r="D1272">
        <v>28</v>
      </c>
      <c r="E1272" t="s">
        <v>36</v>
      </c>
    </row>
    <row r="1273" spans="1:5" x14ac:dyDescent="0.25">
      <c r="A1273">
        <v>1272</v>
      </c>
      <c r="B1273" t="s">
        <v>38</v>
      </c>
      <c r="C1273" t="s">
        <v>35</v>
      </c>
      <c r="D1273">
        <v>28</v>
      </c>
      <c r="E1273" t="s">
        <v>36</v>
      </c>
    </row>
    <row r="1274" spans="1:5" x14ac:dyDescent="0.25">
      <c r="A1274">
        <v>1273</v>
      </c>
      <c r="B1274" t="s">
        <v>38</v>
      </c>
      <c r="C1274" t="s">
        <v>35</v>
      </c>
      <c r="D1274">
        <v>47</v>
      </c>
      <c r="E1274" t="s">
        <v>36</v>
      </c>
    </row>
    <row r="1275" spans="1:5" x14ac:dyDescent="0.25">
      <c r="A1275">
        <v>1274</v>
      </c>
      <c r="B1275" t="s">
        <v>38</v>
      </c>
      <c r="C1275" t="s">
        <v>33</v>
      </c>
      <c r="D1275">
        <v>18</v>
      </c>
      <c r="E1275" t="s">
        <v>36</v>
      </c>
    </row>
    <row r="1276" spans="1:5" x14ac:dyDescent="0.25">
      <c r="A1276">
        <v>1275</v>
      </c>
      <c r="B1276" t="s">
        <v>38</v>
      </c>
      <c r="C1276" t="s">
        <v>35</v>
      </c>
      <c r="D1276">
        <v>31</v>
      </c>
      <c r="E1276" t="s">
        <v>36</v>
      </c>
    </row>
    <row r="1277" spans="1:5" x14ac:dyDescent="0.25">
      <c r="A1277">
        <v>1276</v>
      </c>
      <c r="B1277" t="s">
        <v>38</v>
      </c>
      <c r="C1277" t="s">
        <v>35</v>
      </c>
      <c r="D1277">
        <v>16</v>
      </c>
      <c r="E1277" t="s">
        <v>36</v>
      </c>
    </row>
    <row r="1278" spans="1:5" x14ac:dyDescent="0.25">
      <c r="A1278">
        <v>1277</v>
      </c>
      <c r="B1278" t="s">
        <v>38</v>
      </c>
      <c r="C1278" t="s">
        <v>33</v>
      </c>
      <c r="D1278">
        <v>31</v>
      </c>
      <c r="E1278" t="s">
        <v>36</v>
      </c>
    </row>
    <row r="1279" spans="1:5" x14ac:dyDescent="0.25">
      <c r="A1279">
        <v>1278</v>
      </c>
      <c r="B1279" t="s">
        <v>38</v>
      </c>
      <c r="C1279" t="s">
        <v>35</v>
      </c>
      <c r="D1279">
        <v>22</v>
      </c>
      <c r="E1279" t="s">
        <v>34</v>
      </c>
    </row>
    <row r="1280" spans="1:5" x14ac:dyDescent="0.25">
      <c r="A1280">
        <v>1279</v>
      </c>
      <c r="B1280" t="s">
        <v>38</v>
      </c>
      <c r="C1280" t="s">
        <v>35</v>
      </c>
      <c r="D1280">
        <v>20</v>
      </c>
      <c r="E1280" t="s">
        <v>36</v>
      </c>
    </row>
    <row r="1281" spans="1:5" x14ac:dyDescent="0.25">
      <c r="A1281">
        <v>1280</v>
      </c>
      <c r="B1281" t="s">
        <v>38</v>
      </c>
      <c r="C1281" t="s">
        <v>33</v>
      </c>
      <c r="D1281">
        <v>14</v>
      </c>
      <c r="E1281" t="s">
        <v>36</v>
      </c>
    </row>
    <row r="1282" spans="1:5" x14ac:dyDescent="0.25">
      <c r="A1282">
        <v>1281</v>
      </c>
      <c r="B1282" t="s">
        <v>38</v>
      </c>
      <c r="C1282" t="s">
        <v>35</v>
      </c>
      <c r="D1282">
        <v>22</v>
      </c>
      <c r="E1282" t="s">
        <v>36</v>
      </c>
    </row>
    <row r="1283" spans="1:5" x14ac:dyDescent="0.25">
      <c r="A1283">
        <v>1282</v>
      </c>
      <c r="B1283" t="s">
        <v>38</v>
      </c>
      <c r="C1283" t="s">
        <v>35</v>
      </c>
      <c r="D1283">
        <v>22</v>
      </c>
      <c r="E1283" t="s">
        <v>36</v>
      </c>
    </row>
    <row r="1284" spans="1:5" x14ac:dyDescent="0.25">
      <c r="A1284">
        <v>1283</v>
      </c>
      <c r="B1284" t="s">
        <v>38</v>
      </c>
      <c r="C1284" t="s">
        <v>35</v>
      </c>
      <c r="E1284" t="s">
        <v>36</v>
      </c>
    </row>
    <row r="1285" spans="1:5" x14ac:dyDescent="0.25">
      <c r="A1285">
        <v>1284</v>
      </c>
      <c r="B1285" t="s">
        <v>38</v>
      </c>
      <c r="C1285" t="s">
        <v>35</v>
      </c>
      <c r="E1285" t="s">
        <v>36</v>
      </c>
    </row>
    <row r="1286" spans="1:5" x14ac:dyDescent="0.25">
      <c r="A1286">
        <v>1285</v>
      </c>
      <c r="B1286" t="s">
        <v>38</v>
      </c>
      <c r="C1286" t="s">
        <v>35</v>
      </c>
      <c r="E1286" t="s">
        <v>36</v>
      </c>
    </row>
    <row r="1287" spans="1:5" x14ac:dyDescent="0.25">
      <c r="A1287">
        <v>1286</v>
      </c>
      <c r="B1287" t="s">
        <v>38</v>
      </c>
      <c r="C1287" t="s">
        <v>35</v>
      </c>
      <c r="D1287">
        <v>32.5</v>
      </c>
      <c r="E1287" t="s">
        <v>36</v>
      </c>
    </row>
    <row r="1288" spans="1:5" x14ac:dyDescent="0.25">
      <c r="A1288">
        <v>1287</v>
      </c>
      <c r="B1288" t="s">
        <v>38</v>
      </c>
      <c r="C1288" t="s">
        <v>33</v>
      </c>
      <c r="D1288">
        <v>38</v>
      </c>
      <c r="E1288" t="s">
        <v>34</v>
      </c>
    </row>
    <row r="1289" spans="1:5" x14ac:dyDescent="0.25">
      <c r="A1289">
        <v>1288</v>
      </c>
      <c r="B1289" t="s">
        <v>38</v>
      </c>
      <c r="C1289" t="s">
        <v>35</v>
      </c>
      <c r="D1289">
        <v>51</v>
      </c>
      <c r="E1289" t="s">
        <v>36</v>
      </c>
    </row>
    <row r="1290" spans="1:5" x14ac:dyDescent="0.25">
      <c r="A1290">
        <v>1289</v>
      </c>
      <c r="B1290" t="s">
        <v>38</v>
      </c>
      <c r="C1290" t="s">
        <v>35</v>
      </c>
      <c r="D1290">
        <v>18</v>
      </c>
      <c r="E1290" t="s">
        <v>36</v>
      </c>
    </row>
    <row r="1291" spans="1:5" x14ac:dyDescent="0.25">
      <c r="A1291">
        <v>1290</v>
      </c>
      <c r="B1291" t="s">
        <v>38</v>
      </c>
      <c r="C1291" t="s">
        <v>35</v>
      </c>
      <c r="D1291">
        <v>21</v>
      </c>
      <c r="E1291" t="s">
        <v>36</v>
      </c>
    </row>
    <row r="1292" spans="1:5" x14ac:dyDescent="0.25">
      <c r="A1292">
        <v>1291</v>
      </c>
      <c r="B1292" t="s">
        <v>38</v>
      </c>
      <c r="C1292" t="s">
        <v>33</v>
      </c>
      <c r="D1292">
        <v>47</v>
      </c>
      <c r="E1292" t="s">
        <v>34</v>
      </c>
    </row>
    <row r="1293" spans="1:5" x14ac:dyDescent="0.25">
      <c r="A1293">
        <v>1292</v>
      </c>
      <c r="B1293" t="s">
        <v>38</v>
      </c>
      <c r="C1293" t="s">
        <v>35</v>
      </c>
      <c r="E1293" t="s">
        <v>36</v>
      </c>
    </row>
    <row r="1294" spans="1:5" x14ac:dyDescent="0.25">
      <c r="A1294">
        <v>1293</v>
      </c>
      <c r="B1294" t="s">
        <v>38</v>
      </c>
      <c r="C1294" t="s">
        <v>35</v>
      </c>
      <c r="E1294" t="s">
        <v>36</v>
      </c>
    </row>
    <row r="1295" spans="1:5" x14ac:dyDescent="0.25">
      <c r="A1295">
        <v>1294</v>
      </c>
      <c r="B1295" t="s">
        <v>38</v>
      </c>
      <c r="C1295" t="s">
        <v>35</v>
      </c>
      <c r="E1295" t="s">
        <v>36</v>
      </c>
    </row>
    <row r="1296" spans="1:5" x14ac:dyDescent="0.25">
      <c r="A1296">
        <v>1295</v>
      </c>
      <c r="B1296" t="s">
        <v>38</v>
      </c>
      <c r="C1296" t="s">
        <v>35</v>
      </c>
      <c r="D1296">
        <v>28.5</v>
      </c>
      <c r="E1296" t="s">
        <v>36</v>
      </c>
    </row>
    <row r="1297" spans="1:5" x14ac:dyDescent="0.25">
      <c r="A1297">
        <v>1296</v>
      </c>
      <c r="B1297" t="s">
        <v>38</v>
      </c>
      <c r="C1297" t="s">
        <v>35</v>
      </c>
      <c r="D1297">
        <v>21</v>
      </c>
      <c r="E1297" t="s">
        <v>36</v>
      </c>
    </row>
    <row r="1298" spans="1:5" x14ac:dyDescent="0.25">
      <c r="A1298">
        <v>1297</v>
      </c>
      <c r="B1298" t="s">
        <v>38</v>
      </c>
      <c r="C1298" t="s">
        <v>35</v>
      </c>
      <c r="D1298">
        <v>27</v>
      </c>
      <c r="E1298" t="s">
        <v>36</v>
      </c>
    </row>
    <row r="1299" spans="1:5" x14ac:dyDescent="0.25">
      <c r="A1299">
        <v>1298</v>
      </c>
      <c r="B1299" t="s">
        <v>38</v>
      </c>
      <c r="C1299" t="s">
        <v>35</v>
      </c>
      <c r="E1299" t="s">
        <v>36</v>
      </c>
    </row>
    <row r="1300" spans="1:5" x14ac:dyDescent="0.25">
      <c r="A1300">
        <v>1299</v>
      </c>
      <c r="B1300" t="s">
        <v>38</v>
      </c>
      <c r="C1300" t="s">
        <v>35</v>
      </c>
      <c r="D1300">
        <v>36</v>
      </c>
      <c r="E1300" t="s">
        <v>36</v>
      </c>
    </row>
    <row r="1301" spans="1:5" x14ac:dyDescent="0.25">
      <c r="A1301">
        <v>1300</v>
      </c>
      <c r="B1301" t="s">
        <v>38</v>
      </c>
      <c r="C1301" t="s">
        <v>35</v>
      </c>
      <c r="D1301">
        <v>27</v>
      </c>
      <c r="E1301" t="s">
        <v>36</v>
      </c>
    </row>
    <row r="1302" spans="1:5" x14ac:dyDescent="0.25">
      <c r="A1302">
        <v>1301</v>
      </c>
      <c r="B1302" t="s">
        <v>38</v>
      </c>
      <c r="C1302" t="s">
        <v>33</v>
      </c>
      <c r="D1302">
        <v>15</v>
      </c>
      <c r="E1302" t="s">
        <v>34</v>
      </c>
    </row>
    <row r="1303" spans="1:5" x14ac:dyDescent="0.25">
      <c r="A1303">
        <v>1302</v>
      </c>
      <c r="B1303" t="s">
        <v>38</v>
      </c>
      <c r="C1303" t="s">
        <v>35</v>
      </c>
      <c r="D1303">
        <v>45.5</v>
      </c>
      <c r="E1303" t="s">
        <v>36</v>
      </c>
    </row>
    <row r="1304" spans="1:5" x14ac:dyDescent="0.25">
      <c r="A1304">
        <v>1303</v>
      </c>
      <c r="B1304" t="s">
        <v>38</v>
      </c>
      <c r="C1304" t="s">
        <v>35</v>
      </c>
      <c r="E1304" t="s">
        <v>36</v>
      </c>
    </row>
    <row r="1305" spans="1:5" x14ac:dyDescent="0.25">
      <c r="A1305">
        <v>1304</v>
      </c>
      <c r="B1305" t="s">
        <v>38</v>
      </c>
      <c r="C1305" t="s">
        <v>35</v>
      </c>
      <c r="E1305" t="s">
        <v>36</v>
      </c>
    </row>
    <row r="1306" spans="1:5" x14ac:dyDescent="0.25">
      <c r="A1306">
        <v>1305</v>
      </c>
      <c r="B1306" t="s">
        <v>38</v>
      </c>
      <c r="C1306" t="s">
        <v>33</v>
      </c>
      <c r="D1306">
        <v>14.5</v>
      </c>
      <c r="E1306" t="s">
        <v>36</v>
      </c>
    </row>
    <row r="1307" spans="1:5" x14ac:dyDescent="0.25">
      <c r="A1307">
        <v>1306</v>
      </c>
      <c r="B1307" t="s">
        <v>38</v>
      </c>
      <c r="C1307" t="s">
        <v>33</v>
      </c>
      <c r="E1307" t="s">
        <v>36</v>
      </c>
    </row>
    <row r="1308" spans="1:5" x14ac:dyDescent="0.25">
      <c r="A1308">
        <v>1307</v>
      </c>
      <c r="B1308" t="s">
        <v>38</v>
      </c>
      <c r="C1308" t="s">
        <v>35</v>
      </c>
      <c r="D1308">
        <v>26.5</v>
      </c>
      <c r="E1308" t="s">
        <v>36</v>
      </c>
    </row>
    <row r="1309" spans="1:5" x14ac:dyDescent="0.25">
      <c r="A1309">
        <v>1308</v>
      </c>
      <c r="B1309" t="s">
        <v>38</v>
      </c>
      <c r="C1309" t="s">
        <v>35</v>
      </c>
      <c r="D1309">
        <v>27</v>
      </c>
      <c r="E1309" t="s">
        <v>36</v>
      </c>
    </row>
    <row r="1310" spans="1:5" x14ac:dyDescent="0.25">
      <c r="A1310">
        <v>1309</v>
      </c>
      <c r="B1310" t="s">
        <v>38</v>
      </c>
      <c r="C1310" t="s">
        <v>35</v>
      </c>
      <c r="D1310">
        <v>29</v>
      </c>
      <c r="E1310" t="s">
        <v>36</v>
      </c>
    </row>
  </sheetData>
  <pageMargins left="0.7" right="0.7" top="0.75" bottom="0.75" header="0.3" footer="0.3"/>
  <drawing r:id="rId2"/>
  <tableParts count="1">
    <tablePart r:id="rId3"/>
  </tableParts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22"/>
  <sheetViews>
    <sheetView tabSelected="1" topLeftCell="F168" workbookViewId="0">
      <selection activeCell="S185" sqref="S185"/>
    </sheetView>
  </sheetViews>
  <sheetFormatPr baseColWidth="10" defaultRowHeight="15" x14ac:dyDescent="0.25"/>
  <cols>
    <col min="1" max="1" width="25.5703125" bestFit="1" customWidth="1"/>
    <col min="2" max="2" width="14" customWidth="1"/>
    <col min="3" max="3" width="8" customWidth="1"/>
    <col min="4" max="12" width="14" bestFit="1" customWidth="1"/>
  </cols>
  <sheetData>
    <row r="3" spans="1:7" x14ac:dyDescent="0.25">
      <c r="A3" s="8" t="s">
        <v>59</v>
      </c>
      <c r="B3" s="8" t="s">
        <v>111</v>
      </c>
      <c r="E3" s="8" t="s">
        <v>59</v>
      </c>
      <c r="F3" s="8" t="s">
        <v>111</v>
      </c>
    </row>
    <row r="4" spans="1:7" x14ac:dyDescent="0.25">
      <c r="A4" t="s">
        <v>79</v>
      </c>
      <c r="B4" t="s">
        <v>100</v>
      </c>
      <c r="C4" s="10">
        <v>2516551</v>
      </c>
      <c r="E4" t="s">
        <v>79</v>
      </c>
      <c r="F4" t="s">
        <v>112</v>
      </c>
      <c r="G4" s="10">
        <v>2516551</v>
      </c>
    </row>
    <row r="5" spans="1:7" x14ac:dyDescent="0.25">
      <c r="A5" t="s">
        <v>79</v>
      </c>
      <c r="B5" t="s">
        <v>101</v>
      </c>
      <c r="C5" s="10">
        <v>2558572</v>
      </c>
      <c r="E5" t="s">
        <v>79</v>
      </c>
      <c r="F5" t="s">
        <v>113</v>
      </c>
      <c r="G5" s="10">
        <v>2558572</v>
      </c>
    </row>
    <row r="6" spans="1:7" x14ac:dyDescent="0.25">
      <c r="A6" t="s">
        <v>79</v>
      </c>
      <c r="B6" t="s">
        <v>103</v>
      </c>
      <c r="C6" s="10">
        <v>2431062</v>
      </c>
      <c r="E6" t="s">
        <v>79</v>
      </c>
      <c r="F6" t="s">
        <v>114</v>
      </c>
      <c r="G6" s="10">
        <v>2431062</v>
      </c>
    </row>
    <row r="7" spans="1:7" x14ac:dyDescent="0.25">
      <c r="A7" t="s">
        <v>79</v>
      </c>
      <c r="B7" t="s">
        <v>102</v>
      </c>
      <c r="C7" s="10">
        <v>2207847</v>
      </c>
      <c r="E7" t="s">
        <v>79</v>
      </c>
      <c r="F7" t="s">
        <v>115</v>
      </c>
      <c r="G7" s="10">
        <v>2207847</v>
      </c>
    </row>
    <row r="8" spans="1:7" x14ac:dyDescent="0.25">
      <c r="A8" t="s">
        <v>79</v>
      </c>
      <c r="B8" t="s">
        <v>104</v>
      </c>
      <c r="C8" s="10">
        <v>2051484</v>
      </c>
      <c r="E8" t="s">
        <v>79</v>
      </c>
      <c r="F8" t="s">
        <v>116</v>
      </c>
      <c r="G8" s="10">
        <v>2051484</v>
      </c>
    </row>
    <row r="9" spans="1:7" x14ac:dyDescent="0.25">
      <c r="A9" t="s">
        <v>79</v>
      </c>
      <c r="B9" t="s">
        <v>105</v>
      </c>
      <c r="C9" s="10">
        <v>2083588</v>
      </c>
      <c r="E9" t="s">
        <v>79</v>
      </c>
      <c r="F9" t="s">
        <v>117</v>
      </c>
      <c r="G9" s="10">
        <v>2083588</v>
      </c>
    </row>
    <row r="10" spans="1:7" x14ac:dyDescent="0.25">
      <c r="A10" t="s">
        <v>79</v>
      </c>
      <c r="B10" t="s">
        <v>106</v>
      </c>
      <c r="C10" s="10">
        <v>2202228</v>
      </c>
      <c r="E10" t="s">
        <v>79</v>
      </c>
      <c r="F10" t="s">
        <v>118</v>
      </c>
      <c r="G10" s="10">
        <v>2202228</v>
      </c>
    </row>
    <row r="11" spans="1:7" x14ac:dyDescent="0.25">
      <c r="A11" t="s">
        <v>79</v>
      </c>
      <c r="B11" t="s">
        <v>107</v>
      </c>
      <c r="C11" s="10">
        <v>2075857</v>
      </c>
      <c r="E11" t="s">
        <v>79</v>
      </c>
      <c r="F11" t="s">
        <v>119</v>
      </c>
      <c r="G11" s="10">
        <v>2075857</v>
      </c>
    </row>
    <row r="12" spans="1:7" x14ac:dyDescent="0.25">
      <c r="A12" t="s">
        <v>79</v>
      </c>
      <c r="B12" t="s">
        <v>108</v>
      </c>
      <c r="C12" s="10">
        <v>2227698</v>
      </c>
      <c r="E12" t="s">
        <v>79</v>
      </c>
      <c r="F12" t="s">
        <v>120</v>
      </c>
      <c r="G12" s="10">
        <v>2227698</v>
      </c>
    </row>
    <row r="13" spans="1:7" x14ac:dyDescent="0.25">
      <c r="A13" t="s">
        <v>79</v>
      </c>
      <c r="B13" t="s">
        <v>109</v>
      </c>
      <c r="C13" s="10">
        <v>2504208</v>
      </c>
      <c r="E13" t="s">
        <v>79</v>
      </c>
      <c r="F13" t="s">
        <v>121</v>
      </c>
      <c r="G13" s="10">
        <v>2504208</v>
      </c>
    </row>
    <row r="14" spans="1:7" x14ac:dyDescent="0.25">
      <c r="A14" t="s">
        <v>79</v>
      </c>
      <c r="B14" t="s">
        <v>110</v>
      </c>
      <c r="C14" s="10">
        <v>2374645</v>
      </c>
      <c r="E14" t="s">
        <v>79</v>
      </c>
      <c r="F14" t="s">
        <v>122</v>
      </c>
      <c r="G14" s="10">
        <v>2374645</v>
      </c>
    </row>
    <row r="15" spans="1:7" x14ac:dyDescent="0.25">
      <c r="A15" t="s">
        <v>94</v>
      </c>
      <c r="B15" t="s">
        <v>100</v>
      </c>
      <c r="C15" s="10">
        <v>754026</v>
      </c>
      <c r="E15" t="s">
        <v>94</v>
      </c>
      <c r="F15" t="s">
        <v>112</v>
      </c>
      <c r="G15" s="10">
        <v>754026</v>
      </c>
    </row>
    <row r="16" spans="1:7" x14ac:dyDescent="0.25">
      <c r="A16" t="s">
        <v>94</v>
      </c>
      <c r="B16" t="s">
        <v>101</v>
      </c>
      <c r="C16" s="10">
        <v>769672</v>
      </c>
      <c r="E16" t="s">
        <v>94</v>
      </c>
      <c r="F16" t="s">
        <v>113</v>
      </c>
      <c r="G16" s="10">
        <v>769672</v>
      </c>
    </row>
    <row r="17" spans="1:7" x14ac:dyDescent="0.25">
      <c r="A17" t="s">
        <v>94</v>
      </c>
      <c r="B17" t="s">
        <v>103</v>
      </c>
      <c r="C17" s="10">
        <v>757781</v>
      </c>
      <c r="E17" t="s">
        <v>94</v>
      </c>
      <c r="F17" t="s">
        <v>114</v>
      </c>
      <c r="G17" s="10">
        <v>757781</v>
      </c>
    </row>
    <row r="18" spans="1:7" x14ac:dyDescent="0.25">
      <c r="A18" t="s">
        <v>94</v>
      </c>
      <c r="B18" t="s">
        <v>102</v>
      </c>
      <c r="C18" s="10">
        <v>733131</v>
      </c>
      <c r="E18" t="s">
        <v>94</v>
      </c>
      <c r="F18" t="s">
        <v>115</v>
      </c>
      <c r="G18" s="10">
        <v>733131</v>
      </c>
    </row>
    <row r="19" spans="1:7" x14ac:dyDescent="0.25">
      <c r="A19" t="s">
        <v>94</v>
      </c>
      <c r="B19" t="s">
        <v>104</v>
      </c>
      <c r="C19" s="10">
        <v>781670</v>
      </c>
      <c r="E19" t="s">
        <v>94</v>
      </c>
      <c r="F19" t="s">
        <v>116</v>
      </c>
      <c r="G19" s="10">
        <v>781670</v>
      </c>
    </row>
    <row r="20" spans="1:7" x14ac:dyDescent="0.25">
      <c r="A20" t="s">
        <v>94</v>
      </c>
      <c r="B20" t="s">
        <v>105</v>
      </c>
      <c r="C20" s="10">
        <v>833049</v>
      </c>
      <c r="E20" t="s">
        <v>94</v>
      </c>
      <c r="F20" t="s">
        <v>117</v>
      </c>
      <c r="G20" s="10">
        <v>833049</v>
      </c>
    </row>
    <row r="21" spans="1:7" x14ac:dyDescent="0.25">
      <c r="A21" t="s">
        <v>94</v>
      </c>
      <c r="B21" t="s">
        <v>106</v>
      </c>
      <c r="C21" s="10">
        <v>860181</v>
      </c>
      <c r="E21" t="s">
        <v>94</v>
      </c>
      <c r="F21" t="s">
        <v>118</v>
      </c>
      <c r="G21" s="10">
        <v>860181</v>
      </c>
    </row>
    <row r="22" spans="1:7" x14ac:dyDescent="0.25">
      <c r="A22" t="s">
        <v>94</v>
      </c>
      <c r="B22" t="s">
        <v>107</v>
      </c>
      <c r="C22" s="10">
        <v>928795</v>
      </c>
      <c r="E22" t="s">
        <v>94</v>
      </c>
      <c r="F22" t="s">
        <v>119</v>
      </c>
      <c r="G22" s="10">
        <v>928795</v>
      </c>
    </row>
    <row r="23" spans="1:7" x14ac:dyDescent="0.25">
      <c r="A23" t="s">
        <v>94</v>
      </c>
      <c r="B23" t="s">
        <v>108</v>
      </c>
      <c r="C23" s="10">
        <v>996312</v>
      </c>
      <c r="E23" t="s">
        <v>94</v>
      </c>
      <c r="F23" t="s">
        <v>120</v>
      </c>
      <c r="G23" s="10">
        <v>996312</v>
      </c>
    </row>
    <row r="24" spans="1:7" x14ac:dyDescent="0.25">
      <c r="A24" t="s">
        <v>94</v>
      </c>
      <c r="B24" t="s">
        <v>109</v>
      </c>
      <c r="C24" s="10">
        <v>1014405</v>
      </c>
      <c r="E24" t="s">
        <v>94</v>
      </c>
      <c r="F24" t="s">
        <v>121</v>
      </c>
      <c r="G24" s="10">
        <v>1014405</v>
      </c>
    </row>
    <row r="25" spans="1:7" x14ac:dyDescent="0.25">
      <c r="A25" t="s">
        <v>94</v>
      </c>
      <c r="B25" t="s">
        <v>110</v>
      </c>
      <c r="C25" s="10">
        <v>1040758</v>
      </c>
      <c r="E25" t="s">
        <v>94</v>
      </c>
      <c r="F25" t="s">
        <v>122</v>
      </c>
      <c r="G25" s="10">
        <v>1040758</v>
      </c>
    </row>
    <row r="26" spans="1:7" x14ac:dyDescent="0.25">
      <c r="A26" t="s">
        <v>92</v>
      </c>
      <c r="B26" t="s">
        <v>100</v>
      </c>
      <c r="C26" s="10">
        <v>955469</v>
      </c>
      <c r="E26" t="s">
        <v>92</v>
      </c>
      <c r="F26" t="s">
        <v>112</v>
      </c>
      <c r="G26" s="10">
        <v>955469</v>
      </c>
    </row>
    <row r="27" spans="1:7" x14ac:dyDescent="0.25">
      <c r="A27" t="s">
        <v>92</v>
      </c>
      <c r="B27" t="s">
        <v>101</v>
      </c>
      <c r="C27" s="10">
        <v>908898</v>
      </c>
      <c r="E27" t="s">
        <v>92</v>
      </c>
      <c r="F27" t="s">
        <v>113</v>
      </c>
      <c r="G27" s="10">
        <v>908898</v>
      </c>
    </row>
    <row r="28" spans="1:7" x14ac:dyDescent="0.25">
      <c r="A28" t="s">
        <v>92</v>
      </c>
      <c r="B28" t="s">
        <v>103</v>
      </c>
      <c r="C28" s="10">
        <v>871034</v>
      </c>
      <c r="E28" t="s">
        <v>92</v>
      </c>
      <c r="F28" t="s">
        <v>114</v>
      </c>
      <c r="G28" s="10">
        <v>871034</v>
      </c>
    </row>
    <row r="29" spans="1:7" x14ac:dyDescent="0.25">
      <c r="A29" t="s">
        <v>92</v>
      </c>
      <c r="B29" t="s">
        <v>102</v>
      </c>
      <c r="C29" s="10">
        <v>936030</v>
      </c>
      <c r="E29" t="s">
        <v>92</v>
      </c>
      <c r="F29" t="s">
        <v>115</v>
      </c>
      <c r="G29" s="10">
        <v>936030</v>
      </c>
    </row>
    <row r="30" spans="1:7" x14ac:dyDescent="0.25">
      <c r="A30" t="s">
        <v>92</v>
      </c>
      <c r="B30" t="s">
        <v>104</v>
      </c>
      <c r="C30" s="10">
        <v>909146</v>
      </c>
      <c r="E30" t="s">
        <v>92</v>
      </c>
      <c r="F30" t="s">
        <v>116</v>
      </c>
      <c r="G30" s="10">
        <v>909146</v>
      </c>
    </row>
    <row r="31" spans="1:7" x14ac:dyDescent="0.25">
      <c r="A31" t="s">
        <v>92</v>
      </c>
      <c r="B31" t="s">
        <v>105</v>
      </c>
      <c r="C31" s="10">
        <v>840118</v>
      </c>
      <c r="E31" t="s">
        <v>92</v>
      </c>
      <c r="F31" t="s">
        <v>117</v>
      </c>
      <c r="G31" s="10">
        <v>840118</v>
      </c>
    </row>
    <row r="32" spans="1:7" x14ac:dyDescent="0.25">
      <c r="A32" t="s">
        <v>92</v>
      </c>
      <c r="B32" t="s">
        <v>106</v>
      </c>
      <c r="C32" s="10">
        <v>886654</v>
      </c>
      <c r="E32" t="s">
        <v>92</v>
      </c>
      <c r="F32" t="s">
        <v>118</v>
      </c>
      <c r="G32" s="10">
        <v>886654</v>
      </c>
    </row>
    <row r="33" spans="1:7" x14ac:dyDescent="0.25">
      <c r="A33" t="s">
        <v>92</v>
      </c>
      <c r="B33" t="s">
        <v>107</v>
      </c>
      <c r="C33" s="10">
        <v>845734</v>
      </c>
      <c r="E33" t="s">
        <v>92</v>
      </c>
      <c r="F33" t="s">
        <v>119</v>
      </c>
      <c r="G33" s="10">
        <v>845734</v>
      </c>
    </row>
    <row r="34" spans="1:7" x14ac:dyDescent="0.25">
      <c r="A34" t="s">
        <v>92</v>
      </c>
      <c r="B34" t="s">
        <v>108</v>
      </c>
      <c r="C34" s="10">
        <v>933918</v>
      </c>
      <c r="E34" t="s">
        <v>92</v>
      </c>
      <c r="F34" t="s">
        <v>120</v>
      </c>
      <c r="G34" s="10">
        <v>933918</v>
      </c>
    </row>
    <row r="35" spans="1:7" x14ac:dyDescent="0.25">
      <c r="A35" t="s">
        <v>92</v>
      </c>
      <c r="B35" t="s">
        <v>109</v>
      </c>
      <c r="C35" s="10">
        <v>977778</v>
      </c>
      <c r="E35" t="s">
        <v>92</v>
      </c>
      <c r="F35" t="s">
        <v>121</v>
      </c>
      <c r="G35" s="10">
        <v>977778</v>
      </c>
    </row>
    <row r="36" spans="1:7" x14ac:dyDescent="0.25">
      <c r="A36" t="s">
        <v>92</v>
      </c>
      <c r="B36" t="s">
        <v>110</v>
      </c>
      <c r="C36" s="10">
        <v>870741</v>
      </c>
      <c r="E36" t="s">
        <v>92</v>
      </c>
      <c r="F36" t="s">
        <v>122</v>
      </c>
      <c r="G36" s="10">
        <v>870741</v>
      </c>
    </row>
    <row r="37" spans="1:7" x14ac:dyDescent="0.25">
      <c r="A37" t="s">
        <v>89</v>
      </c>
      <c r="B37" t="s">
        <v>100</v>
      </c>
      <c r="C37" s="10">
        <v>1068619</v>
      </c>
      <c r="E37" t="s">
        <v>89</v>
      </c>
      <c r="F37" t="s">
        <v>112</v>
      </c>
      <c r="G37" s="10">
        <v>1068619</v>
      </c>
    </row>
    <row r="38" spans="1:7" x14ac:dyDescent="0.25">
      <c r="A38" t="s">
        <v>89</v>
      </c>
      <c r="B38" t="s">
        <v>101</v>
      </c>
      <c r="C38" s="10">
        <v>886436</v>
      </c>
      <c r="E38" t="s">
        <v>89</v>
      </c>
      <c r="F38" t="s">
        <v>113</v>
      </c>
      <c r="G38" s="10">
        <v>886436</v>
      </c>
    </row>
    <row r="39" spans="1:7" x14ac:dyDescent="0.25">
      <c r="A39" t="s">
        <v>89</v>
      </c>
      <c r="B39" t="s">
        <v>103</v>
      </c>
      <c r="C39" s="10">
        <v>903760</v>
      </c>
      <c r="E39" t="s">
        <v>89</v>
      </c>
      <c r="F39" t="s">
        <v>114</v>
      </c>
      <c r="G39" s="10">
        <v>903760</v>
      </c>
    </row>
    <row r="40" spans="1:7" x14ac:dyDescent="0.25">
      <c r="A40" t="s">
        <v>89</v>
      </c>
      <c r="B40" t="s">
        <v>102</v>
      </c>
      <c r="C40" s="10">
        <v>987253</v>
      </c>
      <c r="E40" t="s">
        <v>89</v>
      </c>
      <c r="F40" t="s">
        <v>115</v>
      </c>
      <c r="G40" s="10">
        <v>987253</v>
      </c>
    </row>
    <row r="41" spans="1:7" x14ac:dyDescent="0.25">
      <c r="A41" t="s">
        <v>89</v>
      </c>
      <c r="B41" t="s">
        <v>104</v>
      </c>
      <c r="C41" s="10">
        <v>1017681</v>
      </c>
      <c r="E41" t="s">
        <v>89</v>
      </c>
      <c r="F41" t="s">
        <v>116</v>
      </c>
      <c r="G41" s="10">
        <v>1017681</v>
      </c>
    </row>
    <row r="42" spans="1:7" x14ac:dyDescent="0.25">
      <c r="A42" t="s">
        <v>89</v>
      </c>
      <c r="B42" t="s">
        <v>105</v>
      </c>
      <c r="C42" s="10">
        <v>890676</v>
      </c>
      <c r="E42" t="s">
        <v>89</v>
      </c>
      <c r="F42" t="s">
        <v>117</v>
      </c>
      <c r="G42" s="10">
        <v>890676</v>
      </c>
    </row>
    <row r="43" spans="1:7" x14ac:dyDescent="0.25">
      <c r="A43" t="s">
        <v>89</v>
      </c>
      <c r="B43" t="s">
        <v>106</v>
      </c>
      <c r="C43" s="10">
        <v>1012563</v>
      </c>
      <c r="E43" t="s">
        <v>89</v>
      </c>
      <c r="F43" t="s">
        <v>118</v>
      </c>
      <c r="G43" s="10">
        <v>1012563</v>
      </c>
    </row>
    <row r="44" spans="1:7" x14ac:dyDescent="0.25">
      <c r="A44" t="s">
        <v>89</v>
      </c>
      <c r="B44" t="s">
        <v>107</v>
      </c>
      <c r="C44" s="10">
        <v>1043321</v>
      </c>
      <c r="E44" t="s">
        <v>89</v>
      </c>
      <c r="F44" t="s">
        <v>119</v>
      </c>
      <c r="G44" s="10">
        <v>1043321</v>
      </c>
    </row>
    <row r="45" spans="1:7" x14ac:dyDescent="0.25">
      <c r="A45" t="s">
        <v>89</v>
      </c>
      <c r="B45" t="s">
        <v>108</v>
      </c>
      <c r="C45" s="10">
        <v>1216377</v>
      </c>
      <c r="E45" t="s">
        <v>89</v>
      </c>
      <c r="F45" t="s">
        <v>120</v>
      </c>
      <c r="G45" s="10">
        <v>1216377</v>
      </c>
    </row>
    <row r="46" spans="1:7" x14ac:dyDescent="0.25">
      <c r="A46" t="s">
        <v>89</v>
      </c>
      <c r="B46" t="s">
        <v>109</v>
      </c>
      <c r="C46" s="10">
        <v>1285492</v>
      </c>
      <c r="E46" t="s">
        <v>89</v>
      </c>
      <c r="F46" t="s">
        <v>121</v>
      </c>
      <c r="G46" s="10">
        <v>1285492</v>
      </c>
    </row>
    <row r="47" spans="1:7" x14ac:dyDescent="0.25">
      <c r="A47" t="s">
        <v>89</v>
      </c>
      <c r="B47" t="s">
        <v>110</v>
      </c>
      <c r="C47" s="10">
        <v>1296000</v>
      </c>
      <c r="E47" t="s">
        <v>89</v>
      </c>
      <c r="F47" t="s">
        <v>122</v>
      </c>
      <c r="G47" s="10">
        <v>1296000</v>
      </c>
    </row>
    <row r="48" spans="1:7" x14ac:dyDescent="0.25">
      <c r="A48" t="s">
        <v>99</v>
      </c>
      <c r="B48" t="s">
        <v>100</v>
      </c>
      <c r="C48" s="10">
        <v>527760</v>
      </c>
      <c r="E48" t="s">
        <v>99</v>
      </c>
      <c r="F48" t="s">
        <v>112</v>
      </c>
      <c r="G48" s="10">
        <v>527760</v>
      </c>
    </row>
    <row r="49" spans="1:7" x14ac:dyDescent="0.25">
      <c r="A49" t="s">
        <v>99</v>
      </c>
      <c r="B49" t="s">
        <v>101</v>
      </c>
      <c r="C49" s="10">
        <v>525646</v>
      </c>
      <c r="E49" t="s">
        <v>99</v>
      </c>
      <c r="F49" t="s">
        <v>113</v>
      </c>
      <c r="G49" s="10">
        <v>525646</v>
      </c>
    </row>
    <row r="50" spans="1:7" x14ac:dyDescent="0.25">
      <c r="A50" t="s">
        <v>99</v>
      </c>
      <c r="B50" t="s">
        <v>103</v>
      </c>
      <c r="C50" s="10">
        <v>535441</v>
      </c>
      <c r="E50" t="s">
        <v>99</v>
      </c>
      <c r="F50" t="s">
        <v>114</v>
      </c>
      <c r="G50" s="10">
        <v>535441</v>
      </c>
    </row>
    <row r="51" spans="1:7" x14ac:dyDescent="0.25">
      <c r="A51" t="s">
        <v>99</v>
      </c>
      <c r="B51" t="s">
        <v>102</v>
      </c>
      <c r="C51" s="10">
        <v>549708</v>
      </c>
      <c r="E51" t="s">
        <v>99</v>
      </c>
      <c r="F51" t="s">
        <v>115</v>
      </c>
      <c r="G51" s="10">
        <v>549708</v>
      </c>
    </row>
    <row r="52" spans="1:7" x14ac:dyDescent="0.25">
      <c r="A52" t="s">
        <v>99</v>
      </c>
      <c r="B52" t="s">
        <v>104</v>
      </c>
      <c r="C52" s="10">
        <v>550255</v>
      </c>
      <c r="E52" t="s">
        <v>99</v>
      </c>
      <c r="F52" t="s">
        <v>116</v>
      </c>
      <c r="G52" s="10">
        <v>550255</v>
      </c>
    </row>
    <row r="53" spans="1:7" x14ac:dyDescent="0.25">
      <c r="A53" t="s">
        <v>99</v>
      </c>
      <c r="B53" t="s">
        <v>105</v>
      </c>
      <c r="C53" s="10">
        <v>511511</v>
      </c>
      <c r="E53" t="s">
        <v>99</v>
      </c>
      <c r="F53" t="s">
        <v>117</v>
      </c>
      <c r="G53" s="10">
        <v>511511</v>
      </c>
    </row>
    <row r="54" spans="1:7" x14ac:dyDescent="0.25">
      <c r="A54" t="s">
        <v>99</v>
      </c>
      <c r="B54" t="s">
        <v>106</v>
      </c>
      <c r="C54" s="10">
        <v>554907</v>
      </c>
      <c r="E54" t="s">
        <v>99</v>
      </c>
      <c r="F54" t="s">
        <v>118</v>
      </c>
      <c r="G54" s="10">
        <v>554907</v>
      </c>
    </row>
    <row r="55" spans="1:7" x14ac:dyDescent="0.25">
      <c r="A55" t="s">
        <v>99</v>
      </c>
      <c r="B55" t="s">
        <v>107</v>
      </c>
      <c r="C55" s="10">
        <v>604811</v>
      </c>
      <c r="E55" t="s">
        <v>99</v>
      </c>
      <c r="F55" t="s">
        <v>119</v>
      </c>
      <c r="G55" s="10">
        <v>604811</v>
      </c>
    </row>
    <row r="56" spans="1:7" x14ac:dyDescent="0.25">
      <c r="A56" t="s">
        <v>99</v>
      </c>
      <c r="B56" t="s">
        <v>108</v>
      </c>
      <c r="C56" s="10">
        <v>617208</v>
      </c>
      <c r="E56" t="s">
        <v>99</v>
      </c>
      <c r="F56" t="s">
        <v>120</v>
      </c>
      <c r="G56" s="10">
        <v>617208</v>
      </c>
    </row>
    <row r="57" spans="1:7" x14ac:dyDescent="0.25">
      <c r="A57" t="s">
        <v>99</v>
      </c>
      <c r="B57" t="s">
        <v>109</v>
      </c>
      <c r="C57" s="10">
        <v>662661</v>
      </c>
      <c r="E57" t="s">
        <v>99</v>
      </c>
      <c r="F57" t="s">
        <v>121</v>
      </c>
      <c r="G57" s="10">
        <v>662661</v>
      </c>
    </row>
    <row r="58" spans="1:7" x14ac:dyDescent="0.25">
      <c r="A58" t="s">
        <v>99</v>
      </c>
      <c r="B58" t="s">
        <v>110</v>
      </c>
      <c r="C58" s="10">
        <v>668834</v>
      </c>
      <c r="E58" t="s">
        <v>99</v>
      </c>
      <c r="F58" t="s">
        <v>122</v>
      </c>
      <c r="G58" s="10">
        <v>668834</v>
      </c>
    </row>
    <row r="59" spans="1:7" x14ac:dyDescent="0.25">
      <c r="A59" t="s">
        <v>76</v>
      </c>
      <c r="B59" t="s">
        <v>100</v>
      </c>
      <c r="C59" s="10">
        <v>3123353</v>
      </c>
      <c r="E59" t="s">
        <v>76</v>
      </c>
      <c r="F59" t="s">
        <v>112</v>
      </c>
      <c r="G59" s="10">
        <v>3123353</v>
      </c>
    </row>
    <row r="60" spans="1:7" x14ac:dyDescent="0.25">
      <c r="A60" t="s">
        <v>76</v>
      </c>
      <c r="B60" t="s">
        <v>101</v>
      </c>
      <c r="C60" s="10">
        <v>3217935</v>
      </c>
      <c r="E60" t="s">
        <v>76</v>
      </c>
      <c r="F60" t="s">
        <v>113</v>
      </c>
      <c r="G60" s="10">
        <v>3217935</v>
      </c>
    </row>
    <row r="61" spans="1:7" x14ac:dyDescent="0.25">
      <c r="A61" t="s">
        <v>76</v>
      </c>
      <c r="B61" t="s">
        <v>103</v>
      </c>
      <c r="C61" s="10">
        <v>2879591</v>
      </c>
      <c r="E61" t="s">
        <v>76</v>
      </c>
      <c r="F61" t="s">
        <v>114</v>
      </c>
      <c r="G61" s="10">
        <v>2879591</v>
      </c>
    </row>
    <row r="62" spans="1:7" x14ac:dyDescent="0.25">
      <c r="A62" t="s">
        <v>76</v>
      </c>
      <c r="B62" t="s">
        <v>102</v>
      </c>
      <c r="C62" s="10">
        <v>3306175</v>
      </c>
      <c r="E62" t="s">
        <v>76</v>
      </c>
      <c r="F62" t="s">
        <v>115</v>
      </c>
      <c r="G62" s="10">
        <v>3306175</v>
      </c>
    </row>
    <row r="63" spans="1:7" x14ac:dyDescent="0.25">
      <c r="A63" t="s">
        <v>76</v>
      </c>
      <c r="B63" t="s">
        <v>104</v>
      </c>
      <c r="C63" s="10">
        <v>2533827</v>
      </c>
      <c r="E63" t="s">
        <v>76</v>
      </c>
      <c r="F63" t="s">
        <v>116</v>
      </c>
      <c r="G63" s="10">
        <v>2533827</v>
      </c>
    </row>
    <row r="64" spans="1:7" x14ac:dyDescent="0.25">
      <c r="A64" t="s">
        <v>76</v>
      </c>
      <c r="B64" t="s">
        <v>105</v>
      </c>
      <c r="C64" s="10">
        <v>2468816</v>
      </c>
      <c r="E64" t="s">
        <v>76</v>
      </c>
      <c r="F64" t="s">
        <v>117</v>
      </c>
      <c r="G64" s="10">
        <v>2468816</v>
      </c>
    </row>
    <row r="65" spans="1:7" x14ac:dyDescent="0.25">
      <c r="A65" t="s">
        <v>76</v>
      </c>
      <c r="B65" t="s">
        <v>106</v>
      </c>
      <c r="C65" s="10">
        <v>2486656</v>
      </c>
      <c r="E65" t="s">
        <v>76</v>
      </c>
      <c r="F65" t="s">
        <v>118</v>
      </c>
      <c r="G65" s="10">
        <v>2486656</v>
      </c>
    </row>
    <row r="66" spans="1:7" x14ac:dyDescent="0.25">
      <c r="A66" t="s">
        <v>76</v>
      </c>
      <c r="B66" t="s">
        <v>107</v>
      </c>
      <c r="C66" s="10">
        <v>2828233</v>
      </c>
      <c r="E66" t="s">
        <v>76</v>
      </c>
      <c r="F66" t="s">
        <v>119</v>
      </c>
      <c r="G66" s="10">
        <v>2828233</v>
      </c>
    </row>
    <row r="67" spans="1:7" x14ac:dyDescent="0.25">
      <c r="A67" t="s">
        <v>76</v>
      </c>
      <c r="B67" t="s">
        <v>108</v>
      </c>
      <c r="C67" s="10">
        <v>2589288</v>
      </c>
      <c r="E67" t="s">
        <v>76</v>
      </c>
      <c r="F67" t="s">
        <v>120</v>
      </c>
      <c r="G67" s="10">
        <v>2589288</v>
      </c>
    </row>
    <row r="68" spans="1:7" x14ac:dyDescent="0.25">
      <c r="A68" t="s">
        <v>76</v>
      </c>
      <c r="B68" t="s">
        <v>109</v>
      </c>
      <c r="C68" s="10">
        <v>2492670</v>
      </c>
      <c r="E68" t="s">
        <v>76</v>
      </c>
      <c r="F68" t="s">
        <v>121</v>
      </c>
      <c r="G68" s="10">
        <v>2492670</v>
      </c>
    </row>
    <row r="69" spans="1:7" x14ac:dyDescent="0.25">
      <c r="A69" t="s">
        <v>76</v>
      </c>
      <c r="B69" t="s">
        <v>110</v>
      </c>
      <c r="C69" s="10">
        <v>2161185</v>
      </c>
      <c r="E69" t="s">
        <v>76</v>
      </c>
      <c r="F69" t="s">
        <v>122</v>
      </c>
      <c r="G69" s="10">
        <v>2161185</v>
      </c>
    </row>
    <row r="70" spans="1:7" x14ac:dyDescent="0.25">
      <c r="A70" t="s">
        <v>91</v>
      </c>
      <c r="B70" t="s">
        <v>100</v>
      </c>
      <c r="C70" s="10">
        <v>1014636</v>
      </c>
      <c r="E70" t="s">
        <v>91</v>
      </c>
      <c r="F70" t="s">
        <v>112</v>
      </c>
      <c r="G70" s="10">
        <v>1014636</v>
      </c>
    </row>
    <row r="71" spans="1:7" x14ac:dyDescent="0.25">
      <c r="A71" t="s">
        <v>91</v>
      </c>
      <c r="B71" t="s">
        <v>101</v>
      </c>
      <c r="C71" s="10">
        <v>897596</v>
      </c>
      <c r="E71" t="s">
        <v>91</v>
      </c>
      <c r="F71" t="s">
        <v>113</v>
      </c>
      <c r="G71" s="10">
        <v>897596</v>
      </c>
    </row>
    <row r="72" spans="1:7" x14ac:dyDescent="0.25">
      <c r="A72" t="s">
        <v>91</v>
      </c>
      <c r="B72" t="s">
        <v>103</v>
      </c>
      <c r="C72" s="10">
        <v>890375</v>
      </c>
      <c r="E72" t="s">
        <v>91</v>
      </c>
      <c r="F72" t="s">
        <v>114</v>
      </c>
      <c r="G72" s="10">
        <v>890375</v>
      </c>
    </row>
    <row r="73" spans="1:7" x14ac:dyDescent="0.25">
      <c r="A73" t="s">
        <v>91</v>
      </c>
      <c r="B73" t="s">
        <v>102</v>
      </c>
      <c r="C73" s="10">
        <v>764820</v>
      </c>
      <c r="E73" t="s">
        <v>91</v>
      </c>
      <c r="F73" t="s">
        <v>115</v>
      </c>
      <c r="G73" s="10">
        <v>764820</v>
      </c>
    </row>
    <row r="74" spans="1:7" x14ac:dyDescent="0.25">
      <c r="A74" t="s">
        <v>91</v>
      </c>
      <c r="B74" t="s">
        <v>104</v>
      </c>
      <c r="C74" s="10">
        <v>800113</v>
      </c>
      <c r="E74" t="s">
        <v>91</v>
      </c>
      <c r="F74" t="s">
        <v>116</v>
      </c>
      <c r="G74" s="10">
        <v>800113</v>
      </c>
    </row>
    <row r="75" spans="1:7" x14ac:dyDescent="0.25">
      <c r="A75" t="s">
        <v>91</v>
      </c>
      <c r="B75" t="s">
        <v>105</v>
      </c>
      <c r="C75" s="10">
        <v>744440</v>
      </c>
      <c r="E75" t="s">
        <v>91</v>
      </c>
      <c r="F75" t="s">
        <v>117</v>
      </c>
      <c r="G75" s="10">
        <v>744440</v>
      </c>
    </row>
    <row r="76" spans="1:7" x14ac:dyDescent="0.25">
      <c r="A76" t="s">
        <v>91</v>
      </c>
      <c r="B76" t="s">
        <v>106</v>
      </c>
      <c r="C76" s="10">
        <v>704122</v>
      </c>
      <c r="E76" t="s">
        <v>91</v>
      </c>
      <c r="F76" t="s">
        <v>118</v>
      </c>
      <c r="G76" s="10">
        <v>704122</v>
      </c>
    </row>
    <row r="77" spans="1:7" x14ac:dyDescent="0.25">
      <c r="A77" t="s">
        <v>91</v>
      </c>
      <c r="B77" t="s">
        <v>107</v>
      </c>
      <c r="C77" s="10">
        <v>871938</v>
      </c>
      <c r="E77" t="s">
        <v>91</v>
      </c>
      <c r="F77" t="s">
        <v>119</v>
      </c>
      <c r="G77" s="10">
        <v>871938</v>
      </c>
    </row>
    <row r="78" spans="1:7" x14ac:dyDescent="0.25">
      <c r="A78" t="s">
        <v>91</v>
      </c>
      <c r="B78" t="s">
        <v>108</v>
      </c>
      <c r="C78" s="10">
        <v>828574</v>
      </c>
      <c r="E78" t="s">
        <v>91</v>
      </c>
      <c r="F78" t="s">
        <v>120</v>
      </c>
      <c r="G78" s="10">
        <v>828574</v>
      </c>
    </row>
    <row r="79" spans="1:7" x14ac:dyDescent="0.25">
      <c r="A79" t="s">
        <v>91</v>
      </c>
      <c r="B79" t="s">
        <v>109</v>
      </c>
      <c r="C79" s="10">
        <v>984775</v>
      </c>
      <c r="E79" t="s">
        <v>91</v>
      </c>
      <c r="F79" t="s">
        <v>121</v>
      </c>
      <c r="G79" s="10">
        <v>984775</v>
      </c>
    </row>
    <row r="80" spans="1:7" x14ac:dyDescent="0.25">
      <c r="A80" t="s">
        <v>91</v>
      </c>
      <c r="B80" t="s">
        <v>110</v>
      </c>
      <c r="C80" s="10">
        <v>946867</v>
      </c>
      <c r="E80" t="s">
        <v>91</v>
      </c>
      <c r="F80" t="s">
        <v>122</v>
      </c>
      <c r="G80" s="10">
        <v>946867</v>
      </c>
    </row>
    <row r="81" spans="1:7" x14ac:dyDescent="0.25">
      <c r="A81" t="s">
        <v>90</v>
      </c>
      <c r="B81" t="s">
        <v>100</v>
      </c>
      <c r="C81" s="10">
        <v>1049851</v>
      </c>
      <c r="E81" t="s">
        <v>90</v>
      </c>
      <c r="F81" t="s">
        <v>112</v>
      </c>
      <c r="G81" s="10">
        <v>1049851</v>
      </c>
    </row>
    <row r="82" spans="1:7" x14ac:dyDescent="0.25">
      <c r="A82" t="s">
        <v>90</v>
      </c>
      <c r="B82" t="s">
        <v>101</v>
      </c>
      <c r="C82" s="10">
        <v>968909</v>
      </c>
      <c r="E82" t="s">
        <v>90</v>
      </c>
      <c r="F82" t="s">
        <v>113</v>
      </c>
      <c r="G82" s="10">
        <v>968909</v>
      </c>
    </row>
    <row r="83" spans="1:7" x14ac:dyDescent="0.25">
      <c r="A83" t="s">
        <v>90</v>
      </c>
      <c r="B83" t="s">
        <v>103</v>
      </c>
      <c r="C83" s="10">
        <v>1040648</v>
      </c>
      <c r="E83" t="s">
        <v>90</v>
      </c>
      <c r="F83" t="s">
        <v>114</v>
      </c>
      <c r="G83" s="10">
        <v>1040648</v>
      </c>
    </row>
    <row r="84" spans="1:7" x14ac:dyDescent="0.25">
      <c r="A84" t="s">
        <v>90</v>
      </c>
      <c r="B84" t="s">
        <v>102</v>
      </c>
      <c r="C84" s="10">
        <v>1181355</v>
      </c>
      <c r="E84" t="s">
        <v>90</v>
      </c>
      <c r="F84" t="s">
        <v>115</v>
      </c>
      <c r="G84" s="10">
        <v>1181355</v>
      </c>
    </row>
    <row r="85" spans="1:7" x14ac:dyDescent="0.25">
      <c r="A85" t="s">
        <v>90</v>
      </c>
      <c r="B85" t="s">
        <v>104</v>
      </c>
      <c r="C85" s="10">
        <v>1233837</v>
      </c>
      <c r="E85" t="s">
        <v>90</v>
      </c>
      <c r="F85" t="s">
        <v>116</v>
      </c>
      <c r="G85" s="10">
        <v>1233837</v>
      </c>
    </row>
    <row r="86" spans="1:7" x14ac:dyDescent="0.25">
      <c r="A86" t="s">
        <v>90</v>
      </c>
      <c r="B86" t="s">
        <v>105</v>
      </c>
      <c r="C86" s="10">
        <v>954022</v>
      </c>
      <c r="E86" t="s">
        <v>90</v>
      </c>
      <c r="F86" t="s">
        <v>117</v>
      </c>
      <c r="G86" s="10">
        <v>954022</v>
      </c>
    </row>
    <row r="87" spans="1:7" x14ac:dyDescent="0.25">
      <c r="A87" t="s">
        <v>90</v>
      </c>
      <c r="B87" t="s">
        <v>106</v>
      </c>
      <c r="C87" s="10">
        <v>1074764</v>
      </c>
      <c r="E87" t="s">
        <v>90</v>
      </c>
      <c r="F87" t="s">
        <v>118</v>
      </c>
      <c r="G87" s="10">
        <v>1074764</v>
      </c>
    </row>
    <row r="88" spans="1:7" x14ac:dyDescent="0.25">
      <c r="A88" t="s">
        <v>90</v>
      </c>
      <c r="B88" t="s">
        <v>107</v>
      </c>
      <c r="C88" s="10">
        <v>822118</v>
      </c>
      <c r="E88" t="s">
        <v>90</v>
      </c>
      <c r="F88" t="s">
        <v>119</v>
      </c>
      <c r="G88" s="10">
        <v>822118</v>
      </c>
    </row>
    <row r="89" spans="1:7" x14ac:dyDescent="0.25">
      <c r="A89" t="s">
        <v>90</v>
      </c>
      <c r="B89" t="s">
        <v>108</v>
      </c>
      <c r="C89" s="10">
        <v>900882</v>
      </c>
      <c r="E89" t="s">
        <v>90</v>
      </c>
      <c r="F89" t="s">
        <v>120</v>
      </c>
      <c r="G89" s="10">
        <v>900882</v>
      </c>
    </row>
    <row r="90" spans="1:7" x14ac:dyDescent="0.25">
      <c r="A90" t="s">
        <v>90</v>
      </c>
      <c r="B90" t="s">
        <v>109</v>
      </c>
      <c r="C90" s="10">
        <v>915538</v>
      </c>
      <c r="E90" t="s">
        <v>90</v>
      </c>
      <c r="F90" t="s">
        <v>121</v>
      </c>
      <c r="G90" s="10">
        <v>915538</v>
      </c>
    </row>
    <row r="91" spans="1:7" x14ac:dyDescent="0.25">
      <c r="A91" t="s">
        <v>90</v>
      </c>
      <c r="B91" t="s">
        <v>110</v>
      </c>
      <c r="C91" s="10">
        <v>934351</v>
      </c>
      <c r="E91" t="s">
        <v>90</v>
      </c>
      <c r="F91" t="s">
        <v>122</v>
      </c>
      <c r="G91" s="10">
        <v>934351</v>
      </c>
    </row>
    <row r="92" spans="1:7" x14ac:dyDescent="0.25">
      <c r="A92" t="s">
        <v>82</v>
      </c>
      <c r="B92" t="s">
        <v>100</v>
      </c>
      <c r="C92" s="10">
        <v>1680614</v>
      </c>
      <c r="E92" t="s">
        <v>82</v>
      </c>
      <c r="F92" t="s">
        <v>112</v>
      </c>
      <c r="G92" s="10">
        <v>1680614</v>
      </c>
    </row>
    <row r="93" spans="1:7" x14ac:dyDescent="0.25">
      <c r="A93" t="s">
        <v>82</v>
      </c>
      <c r="B93" t="s">
        <v>101</v>
      </c>
      <c r="C93" s="10">
        <v>1905689</v>
      </c>
      <c r="E93" t="s">
        <v>82</v>
      </c>
      <c r="F93" t="s">
        <v>113</v>
      </c>
      <c r="G93" s="10">
        <v>1905689</v>
      </c>
    </row>
    <row r="94" spans="1:7" x14ac:dyDescent="0.25">
      <c r="A94" t="s">
        <v>82</v>
      </c>
      <c r="B94" t="s">
        <v>103</v>
      </c>
      <c r="C94" s="10">
        <v>1664046</v>
      </c>
      <c r="E94" t="s">
        <v>82</v>
      </c>
      <c r="F94" t="s">
        <v>114</v>
      </c>
      <c r="G94" s="10">
        <v>1664046</v>
      </c>
    </row>
    <row r="95" spans="1:7" x14ac:dyDescent="0.25">
      <c r="A95" t="s">
        <v>82</v>
      </c>
      <c r="B95" t="s">
        <v>102</v>
      </c>
      <c r="C95" s="10">
        <v>2033933</v>
      </c>
      <c r="E95" t="s">
        <v>82</v>
      </c>
      <c r="F95" t="s">
        <v>115</v>
      </c>
      <c r="G95" s="10">
        <v>2033933</v>
      </c>
    </row>
    <row r="96" spans="1:7" x14ac:dyDescent="0.25">
      <c r="A96" t="s">
        <v>82</v>
      </c>
      <c r="B96" t="s">
        <v>104</v>
      </c>
      <c r="C96" s="10">
        <v>1925101</v>
      </c>
      <c r="E96" t="s">
        <v>82</v>
      </c>
      <c r="F96" t="s">
        <v>116</v>
      </c>
      <c r="G96" s="10">
        <v>1925101</v>
      </c>
    </row>
    <row r="97" spans="1:7" x14ac:dyDescent="0.25">
      <c r="A97" t="s">
        <v>82</v>
      </c>
      <c r="B97" t="s">
        <v>105</v>
      </c>
      <c r="C97" s="10">
        <v>1964399</v>
      </c>
      <c r="E97" t="s">
        <v>82</v>
      </c>
      <c r="F97" t="s">
        <v>117</v>
      </c>
      <c r="G97" s="10">
        <v>1964399</v>
      </c>
    </row>
    <row r="98" spans="1:7" x14ac:dyDescent="0.25">
      <c r="A98" t="s">
        <v>82</v>
      </c>
      <c r="B98" t="s">
        <v>106</v>
      </c>
      <c r="C98" s="10">
        <v>2083329</v>
      </c>
      <c r="E98" t="s">
        <v>82</v>
      </c>
      <c r="F98" t="s">
        <v>118</v>
      </c>
      <c r="G98" s="10">
        <v>2083329</v>
      </c>
    </row>
    <row r="99" spans="1:7" x14ac:dyDescent="0.25">
      <c r="A99" t="s">
        <v>82</v>
      </c>
      <c r="B99" t="s">
        <v>107</v>
      </c>
      <c r="C99" s="10">
        <v>1808027</v>
      </c>
      <c r="E99" t="s">
        <v>82</v>
      </c>
      <c r="F99" t="s">
        <v>119</v>
      </c>
      <c r="G99" s="10">
        <v>1808027</v>
      </c>
    </row>
    <row r="100" spans="1:7" x14ac:dyDescent="0.25">
      <c r="A100" t="s">
        <v>82</v>
      </c>
      <c r="B100" t="s">
        <v>108</v>
      </c>
      <c r="C100" s="10">
        <v>2031348</v>
      </c>
      <c r="E100" t="s">
        <v>82</v>
      </c>
      <c r="F100" t="s">
        <v>120</v>
      </c>
      <c r="G100" s="10">
        <v>2031348</v>
      </c>
    </row>
    <row r="101" spans="1:7" x14ac:dyDescent="0.25">
      <c r="A101" t="s">
        <v>82</v>
      </c>
      <c r="B101" t="s">
        <v>109</v>
      </c>
      <c r="C101" s="10">
        <v>2200048</v>
      </c>
      <c r="E101" t="s">
        <v>82</v>
      </c>
      <c r="F101" t="s">
        <v>121</v>
      </c>
      <c r="G101" s="10">
        <v>2200048</v>
      </c>
    </row>
    <row r="102" spans="1:7" x14ac:dyDescent="0.25">
      <c r="A102" t="s">
        <v>82</v>
      </c>
      <c r="B102" t="s">
        <v>110</v>
      </c>
      <c r="C102" s="10">
        <v>1853564</v>
      </c>
      <c r="E102" t="s">
        <v>82</v>
      </c>
      <c r="F102" t="s">
        <v>122</v>
      </c>
      <c r="G102" s="10">
        <v>1853564</v>
      </c>
    </row>
    <row r="103" spans="1:7" x14ac:dyDescent="0.25">
      <c r="A103" t="s">
        <v>72</v>
      </c>
      <c r="B103" t="s">
        <v>100</v>
      </c>
      <c r="C103" s="10">
        <v>4104809</v>
      </c>
      <c r="E103" t="s">
        <v>72</v>
      </c>
      <c r="F103" t="s">
        <v>112</v>
      </c>
      <c r="G103" s="10">
        <v>4104809</v>
      </c>
    </row>
    <row r="104" spans="1:7" x14ac:dyDescent="0.25">
      <c r="A104" t="s">
        <v>72</v>
      </c>
      <c r="B104" t="s">
        <v>101</v>
      </c>
      <c r="C104" s="10">
        <v>4001974</v>
      </c>
      <c r="E104" t="s">
        <v>72</v>
      </c>
      <c r="F104" t="s">
        <v>113</v>
      </c>
      <c r="G104" s="10">
        <v>4001974</v>
      </c>
    </row>
    <row r="105" spans="1:7" x14ac:dyDescent="0.25">
      <c r="A105" t="s">
        <v>72</v>
      </c>
      <c r="B105" t="s">
        <v>103</v>
      </c>
      <c r="C105" s="10">
        <v>4124900</v>
      </c>
      <c r="E105" t="s">
        <v>72</v>
      </c>
      <c r="F105" t="s">
        <v>114</v>
      </c>
      <c r="G105" s="10">
        <v>4124900</v>
      </c>
    </row>
    <row r="106" spans="1:7" x14ac:dyDescent="0.25">
      <c r="A106" t="s">
        <v>72</v>
      </c>
      <c r="B106" t="s">
        <v>102</v>
      </c>
      <c r="C106" s="10">
        <v>4326234</v>
      </c>
      <c r="E106" t="s">
        <v>72</v>
      </c>
      <c r="F106" t="s">
        <v>115</v>
      </c>
      <c r="G106" s="10">
        <v>4326234</v>
      </c>
    </row>
    <row r="107" spans="1:7" x14ac:dyDescent="0.25">
      <c r="A107" t="s">
        <v>72</v>
      </c>
      <c r="B107" t="s">
        <v>104</v>
      </c>
      <c r="C107" s="10">
        <v>4401522</v>
      </c>
      <c r="E107" t="s">
        <v>72</v>
      </c>
      <c r="F107" t="s">
        <v>116</v>
      </c>
      <c r="G107" s="10">
        <v>4401522</v>
      </c>
    </row>
    <row r="108" spans="1:7" x14ac:dyDescent="0.25">
      <c r="A108" t="s">
        <v>72</v>
      </c>
      <c r="B108" t="s">
        <v>105</v>
      </c>
      <c r="C108" s="10">
        <v>4279439</v>
      </c>
      <c r="E108" t="s">
        <v>72</v>
      </c>
      <c r="F108" t="s">
        <v>117</v>
      </c>
      <c r="G108" s="10">
        <v>4279439</v>
      </c>
    </row>
    <row r="109" spans="1:7" x14ac:dyDescent="0.25">
      <c r="A109" t="s">
        <v>72</v>
      </c>
      <c r="B109" t="s">
        <v>106</v>
      </c>
      <c r="C109" s="10">
        <v>4413668</v>
      </c>
      <c r="E109" t="s">
        <v>72</v>
      </c>
      <c r="F109" t="s">
        <v>118</v>
      </c>
      <c r="G109" s="10">
        <v>4413668</v>
      </c>
    </row>
    <row r="110" spans="1:7" x14ac:dyDescent="0.25">
      <c r="A110" t="s">
        <v>72</v>
      </c>
      <c r="B110" t="s">
        <v>107</v>
      </c>
      <c r="C110" s="10">
        <v>4425314</v>
      </c>
      <c r="E110" t="s">
        <v>72</v>
      </c>
      <c r="F110" t="s">
        <v>119</v>
      </c>
      <c r="G110" s="10">
        <v>4425314</v>
      </c>
    </row>
    <row r="111" spans="1:7" x14ac:dyDescent="0.25">
      <c r="A111" t="s">
        <v>72</v>
      </c>
      <c r="B111" t="s">
        <v>108</v>
      </c>
      <c r="C111" s="10">
        <v>4348068</v>
      </c>
      <c r="E111" t="s">
        <v>72</v>
      </c>
      <c r="F111" t="s">
        <v>120</v>
      </c>
      <c r="G111" s="10">
        <v>4348068</v>
      </c>
    </row>
    <row r="112" spans="1:7" x14ac:dyDescent="0.25">
      <c r="A112" t="s">
        <v>72</v>
      </c>
      <c r="B112" t="s">
        <v>109</v>
      </c>
      <c r="C112" s="10">
        <v>4388386</v>
      </c>
      <c r="E112" t="s">
        <v>72</v>
      </c>
      <c r="F112" t="s">
        <v>121</v>
      </c>
      <c r="G112" s="10">
        <v>4388386</v>
      </c>
    </row>
    <row r="113" spans="1:7" x14ac:dyDescent="0.25">
      <c r="A113" t="s">
        <v>72</v>
      </c>
      <c r="B113" t="s">
        <v>110</v>
      </c>
      <c r="C113" s="10">
        <v>4298178</v>
      </c>
      <c r="E113" t="s">
        <v>72</v>
      </c>
      <c r="F113" t="s">
        <v>122</v>
      </c>
      <c r="G113" s="10">
        <v>4298178</v>
      </c>
    </row>
    <row r="114" spans="1:7" x14ac:dyDescent="0.25">
      <c r="A114" t="s">
        <v>78</v>
      </c>
      <c r="B114" t="s">
        <v>100</v>
      </c>
      <c r="C114" s="10">
        <v>2535108</v>
      </c>
      <c r="E114" t="s">
        <v>78</v>
      </c>
      <c r="F114" t="s">
        <v>112</v>
      </c>
      <c r="G114" s="10">
        <v>2535108</v>
      </c>
    </row>
    <row r="115" spans="1:7" x14ac:dyDescent="0.25">
      <c r="A115" t="s">
        <v>78</v>
      </c>
      <c r="B115" t="s">
        <v>101</v>
      </c>
      <c r="C115" s="10">
        <v>2612629</v>
      </c>
      <c r="E115" t="s">
        <v>78</v>
      </c>
      <c r="F115" t="s">
        <v>113</v>
      </c>
      <c r="G115" s="10">
        <v>2612629</v>
      </c>
    </row>
    <row r="116" spans="1:7" x14ac:dyDescent="0.25">
      <c r="A116" t="s">
        <v>78</v>
      </c>
      <c r="B116" t="s">
        <v>103</v>
      </c>
      <c r="C116" s="10">
        <v>2355693</v>
      </c>
      <c r="E116" t="s">
        <v>78</v>
      </c>
      <c r="F116" t="s">
        <v>114</v>
      </c>
      <c r="G116" s="10">
        <v>2355693</v>
      </c>
    </row>
    <row r="117" spans="1:7" x14ac:dyDescent="0.25">
      <c r="A117" t="s">
        <v>78</v>
      </c>
      <c r="B117" t="s">
        <v>102</v>
      </c>
      <c r="C117" s="10">
        <v>2360373</v>
      </c>
      <c r="E117" t="s">
        <v>78</v>
      </c>
      <c r="F117" t="s">
        <v>115</v>
      </c>
      <c r="G117" s="10">
        <v>2360373</v>
      </c>
    </row>
    <row r="118" spans="1:7" x14ac:dyDescent="0.25">
      <c r="A118" t="s">
        <v>78</v>
      </c>
      <c r="B118" t="s">
        <v>104</v>
      </c>
      <c r="C118" s="10">
        <v>2463442</v>
      </c>
      <c r="E118" t="s">
        <v>78</v>
      </c>
      <c r="F118" t="s">
        <v>116</v>
      </c>
      <c r="G118" s="10">
        <v>2463442</v>
      </c>
    </row>
    <row r="119" spans="1:7" x14ac:dyDescent="0.25">
      <c r="A119" t="s">
        <v>78</v>
      </c>
      <c r="B119" t="s">
        <v>105</v>
      </c>
      <c r="C119" s="10">
        <v>2406476</v>
      </c>
      <c r="E119" t="s">
        <v>78</v>
      </c>
      <c r="F119" t="s">
        <v>117</v>
      </c>
      <c r="G119" s="10">
        <v>2406476</v>
      </c>
    </row>
    <row r="120" spans="1:7" x14ac:dyDescent="0.25">
      <c r="A120" t="s">
        <v>78</v>
      </c>
      <c r="B120" t="s">
        <v>106</v>
      </c>
      <c r="C120" s="10">
        <v>2588574</v>
      </c>
      <c r="E120" t="s">
        <v>78</v>
      </c>
      <c r="F120" t="s">
        <v>118</v>
      </c>
      <c r="G120" s="10">
        <v>2588574</v>
      </c>
    </row>
    <row r="121" spans="1:7" x14ac:dyDescent="0.25">
      <c r="A121" t="s">
        <v>78</v>
      </c>
      <c r="B121" t="s">
        <v>107</v>
      </c>
      <c r="C121" s="10">
        <v>2485987</v>
      </c>
      <c r="E121" t="s">
        <v>78</v>
      </c>
      <c r="F121" t="s">
        <v>119</v>
      </c>
      <c r="G121" s="10">
        <v>2485987</v>
      </c>
    </row>
    <row r="122" spans="1:7" x14ac:dyDescent="0.25">
      <c r="A122" t="s">
        <v>78</v>
      </c>
      <c r="B122" t="s">
        <v>108</v>
      </c>
      <c r="C122" s="10">
        <v>2580081</v>
      </c>
      <c r="E122" t="s">
        <v>78</v>
      </c>
      <c r="F122" t="s">
        <v>120</v>
      </c>
      <c r="G122" s="10">
        <v>2580081</v>
      </c>
    </row>
    <row r="123" spans="1:7" x14ac:dyDescent="0.25">
      <c r="A123" t="s">
        <v>78</v>
      </c>
      <c r="B123" t="s">
        <v>109</v>
      </c>
      <c r="C123" s="10">
        <v>2669374</v>
      </c>
      <c r="E123" t="s">
        <v>78</v>
      </c>
      <c r="F123" t="s">
        <v>121</v>
      </c>
      <c r="G123" s="10">
        <v>2669374</v>
      </c>
    </row>
    <row r="124" spans="1:7" x14ac:dyDescent="0.25">
      <c r="A124" t="s">
        <v>78</v>
      </c>
      <c r="B124" t="s">
        <v>110</v>
      </c>
      <c r="C124" s="10">
        <v>2587437</v>
      </c>
      <c r="E124" t="s">
        <v>78</v>
      </c>
      <c r="F124" t="s">
        <v>122</v>
      </c>
      <c r="G124" s="10">
        <v>2587437</v>
      </c>
    </row>
    <row r="125" spans="1:7" x14ac:dyDescent="0.25">
      <c r="A125" t="s">
        <v>71</v>
      </c>
      <c r="B125" t="s">
        <v>100</v>
      </c>
      <c r="C125" s="10">
        <v>9197697</v>
      </c>
      <c r="E125" t="s">
        <v>71</v>
      </c>
      <c r="F125" t="s">
        <v>112</v>
      </c>
      <c r="G125" s="10">
        <v>9197697</v>
      </c>
    </row>
    <row r="126" spans="1:7" x14ac:dyDescent="0.25">
      <c r="A126" t="s">
        <v>71</v>
      </c>
      <c r="B126" t="s">
        <v>101</v>
      </c>
      <c r="C126" s="10">
        <v>9316420</v>
      </c>
      <c r="E126" t="s">
        <v>71</v>
      </c>
      <c r="F126" t="s">
        <v>113</v>
      </c>
      <c r="G126" s="10">
        <v>9316420</v>
      </c>
    </row>
    <row r="127" spans="1:7" x14ac:dyDescent="0.25">
      <c r="A127" t="s">
        <v>71</v>
      </c>
      <c r="B127" t="s">
        <v>103</v>
      </c>
      <c r="C127" s="10">
        <v>9366845</v>
      </c>
      <c r="E127" t="s">
        <v>71</v>
      </c>
      <c r="F127" t="s">
        <v>114</v>
      </c>
      <c r="G127" s="10">
        <v>9366845</v>
      </c>
    </row>
    <row r="128" spans="1:7" x14ac:dyDescent="0.25">
      <c r="A128" t="s">
        <v>71</v>
      </c>
      <c r="B128" t="s">
        <v>102</v>
      </c>
      <c r="C128" s="10">
        <v>9167046</v>
      </c>
      <c r="E128" t="s">
        <v>71</v>
      </c>
      <c r="F128" t="s">
        <v>115</v>
      </c>
      <c r="G128" s="10">
        <v>9167046</v>
      </c>
    </row>
    <row r="129" spans="1:7" x14ac:dyDescent="0.25">
      <c r="A129" t="s">
        <v>71</v>
      </c>
      <c r="B129" t="s">
        <v>104</v>
      </c>
      <c r="C129" s="10">
        <v>9192477</v>
      </c>
      <c r="E129" t="s">
        <v>71</v>
      </c>
      <c r="F129" t="s">
        <v>116</v>
      </c>
      <c r="G129" s="10">
        <v>9192477</v>
      </c>
    </row>
    <row r="130" spans="1:7" x14ac:dyDescent="0.25">
      <c r="A130" t="s">
        <v>71</v>
      </c>
      <c r="B130" t="s">
        <v>105</v>
      </c>
      <c r="C130" s="10">
        <v>9289215</v>
      </c>
      <c r="E130" t="s">
        <v>71</v>
      </c>
      <c r="F130" t="s">
        <v>117</v>
      </c>
      <c r="G130" s="10">
        <v>9289215</v>
      </c>
    </row>
    <row r="131" spans="1:7" x14ac:dyDescent="0.25">
      <c r="A131" t="s">
        <v>71</v>
      </c>
      <c r="B131" t="s">
        <v>106</v>
      </c>
      <c r="C131" s="10">
        <v>9372253</v>
      </c>
      <c r="E131" t="s">
        <v>71</v>
      </c>
      <c r="F131" t="s">
        <v>118</v>
      </c>
      <c r="G131" s="10">
        <v>9372253</v>
      </c>
    </row>
    <row r="132" spans="1:7" x14ac:dyDescent="0.25">
      <c r="A132" t="s">
        <v>71</v>
      </c>
      <c r="B132" t="s">
        <v>107</v>
      </c>
      <c r="C132" s="10">
        <v>9044010</v>
      </c>
      <c r="E132" t="s">
        <v>71</v>
      </c>
      <c r="F132" t="s">
        <v>119</v>
      </c>
      <c r="G132" s="10">
        <v>9044010</v>
      </c>
    </row>
    <row r="133" spans="1:7" x14ac:dyDescent="0.25">
      <c r="A133" t="s">
        <v>71</v>
      </c>
      <c r="B133" t="s">
        <v>108</v>
      </c>
      <c r="C133" s="10">
        <v>9491437</v>
      </c>
      <c r="E133" t="s">
        <v>71</v>
      </c>
      <c r="F133" t="s">
        <v>120</v>
      </c>
      <c r="G133" s="10">
        <v>9491437</v>
      </c>
    </row>
    <row r="134" spans="1:7" x14ac:dyDescent="0.25">
      <c r="A134" t="s">
        <v>71</v>
      </c>
      <c r="B134" t="s">
        <v>109</v>
      </c>
      <c r="C134" s="10">
        <v>9463538</v>
      </c>
      <c r="E134" t="s">
        <v>71</v>
      </c>
      <c r="F134" t="s">
        <v>121</v>
      </c>
      <c r="G134" s="10">
        <v>9463538</v>
      </c>
    </row>
    <row r="135" spans="1:7" x14ac:dyDescent="0.25">
      <c r="A135" t="s">
        <v>71</v>
      </c>
      <c r="B135" t="s">
        <v>110</v>
      </c>
      <c r="C135" s="10">
        <v>9008830</v>
      </c>
      <c r="E135" t="s">
        <v>71</v>
      </c>
      <c r="F135" t="s">
        <v>122</v>
      </c>
      <c r="G135" s="10">
        <v>9008830</v>
      </c>
    </row>
    <row r="136" spans="1:7" x14ac:dyDescent="0.25">
      <c r="A136" t="s">
        <v>84</v>
      </c>
      <c r="B136" t="s">
        <v>100</v>
      </c>
      <c r="C136" s="10">
        <v>1410974</v>
      </c>
      <c r="E136" t="s">
        <v>84</v>
      </c>
      <c r="F136" t="s">
        <v>112</v>
      </c>
      <c r="G136" s="10">
        <v>1410974</v>
      </c>
    </row>
    <row r="137" spans="1:7" x14ac:dyDescent="0.25">
      <c r="A137" t="s">
        <v>84</v>
      </c>
      <c r="B137" t="s">
        <v>101</v>
      </c>
      <c r="C137" s="10">
        <v>1521080</v>
      </c>
      <c r="E137" t="s">
        <v>84</v>
      </c>
      <c r="F137" t="s">
        <v>113</v>
      </c>
      <c r="G137" s="10">
        <v>1521080</v>
      </c>
    </row>
    <row r="138" spans="1:7" x14ac:dyDescent="0.25">
      <c r="A138" t="s">
        <v>84</v>
      </c>
      <c r="B138" t="s">
        <v>103</v>
      </c>
      <c r="C138" s="10">
        <v>1444668</v>
      </c>
      <c r="E138" t="s">
        <v>84</v>
      </c>
      <c r="F138" t="s">
        <v>114</v>
      </c>
      <c r="G138" s="10">
        <v>1444668</v>
      </c>
    </row>
    <row r="139" spans="1:7" x14ac:dyDescent="0.25">
      <c r="A139" t="s">
        <v>84</v>
      </c>
      <c r="B139" t="s">
        <v>102</v>
      </c>
      <c r="C139" s="10">
        <v>1455477</v>
      </c>
      <c r="E139" t="s">
        <v>84</v>
      </c>
      <c r="F139" t="s">
        <v>115</v>
      </c>
      <c r="G139" s="10">
        <v>1455477</v>
      </c>
    </row>
    <row r="140" spans="1:7" x14ac:dyDescent="0.25">
      <c r="A140" t="s">
        <v>84</v>
      </c>
      <c r="B140" t="s">
        <v>104</v>
      </c>
      <c r="C140" s="10">
        <v>1474681</v>
      </c>
      <c r="E140" t="s">
        <v>84</v>
      </c>
      <c r="F140" t="s">
        <v>116</v>
      </c>
      <c r="G140" s="10">
        <v>1474681</v>
      </c>
    </row>
    <row r="141" spans="1:7" x14ac:dyDescent="0.25">
      <c r="A141" t="s">
        <v>84</v>
      </c>
      <c r="B141" t="s">
        <v>105</v>
      </c>
      <c r="C141" s="10">
        <v>1426068</v>
      </c>
      <c r="E141" t="s">
        <v>84</v>
      </c>
      <c r="F141" t="s">
        <v>117</v>
      </c>
      <c r="G141" s="10">
        <v>1426068</v>
      </c>
    </row>
    <row r="142" spans="1:7" x14ac:dyDescent="0.25">
      <c r="A142" t="s">
        <v>84</v>
      </c>
      <c r="B142" t="s">
        <v>106</v>
      </c>
      <c r="C142" s="10">
        <v>1322817</v>
      </c>
      <c r="E142" t="s">
        <v>84</v>
      </c>
      <c r="F142" t="s">
        <v>118</v>
      </c>
      <c r="G142" s="10">
        <v>1322817</v>
      </c>
    </row>
    <row r="143" spans="1:7" x14ac:dyDescent="0.25">
      <c r="A143" t="s">
        <v>84</v>
      </c>
      <c r="B143" t="s">
        <v>107</v>
      </c>
      <c r="C143" s="10">
        <v>1185068</v>
      </c>
      <c r="E143" t="s">
        <v>84</v>
      </c>
      <c r="F143" t="s">
        <v>119</v>
      </c>
      <c r="G143" s="10">
        <v>1185068</v>
      </c>
    </row>
    <row r="144" spans="1:7" x14ac:dyDescent="0.25">
      <c r="A144" t="s">
        <v>84</v>
      </c>
      <c r="B144" t="s">
        <v>108</v>
      </c>
      <c r="C144" s="10">
        <v>1109104</v>
      </c>
      <c r="E144" t="s">
        <v>84</v>
      </c>
      <c r="F144" t="s">
        <v>120</v>
      </c>
      <c r="G144" s="10">
        <v>1109104</v>
      </c>
    </row>
    <row r="145" spans="1:7" x14ac:dyDescent="0.25">
      <c r="A145" t="s">
        <v>84</v>
      </c>
      <c r="B145" t="s">
        <v>109</v>
      </c>
      <c r="C145" s="10">
        <v>1105606</v>
      </c>
      <c r="E145" t="s">
        <v>84</v>
      </c>
      <c r="F145" t="s">
        <v>121</v>
      </c>
      <c r="G145" s="10">
        <v>1105606</v>
      </c>
    </row>
    <row r="146" spans="1:7" x14ac:dyDescent="0.25">
      <c r="A146" t="s">
        <v>84</v>
      </c>
      <c r="B146" t="s">
        <v>110</v>
      </c>
      <c r="C146" s="10">
        <v>956989</v>
      </c>
      <c r="E146" t="s">
        <v>84</v>
      </c>
      <c r="F146" t="s">
        <v>122</v>
      </c>
      <c r="G146" s="10">
        <v>956989</v>
      </c>
    </row>
    <row r="147" spans="1:7" x14ac:dyDescent="0.25">
      <c r="A147" t="s">
        <v>85</v>
      </c>
      <c r="B147" t="s">
        <v>100</v>
      </c>
      <c r="C147" s="10">
        <v>1343286</v>
      </c>
      <c r="E147" t="s">
        <v>85</v>
      </c>
      <c r="F147" t="s">
        <v>112</v>
      </c>
      <c r="G147" s="10">
        <v>1343286</v>
      </c>
    </row>
    <row r="148" spans="1:7" x14ac:dyDescent="0.25">
      <c r="A148" t="s">
        <v>85</v>
      </c>
      <c r="B148" t="s">
        <v>101</v>
      </c>
      <c r="C148" s="10">
        <v>1110998</v>
      </c>
      <c r="E148" t="s">
        <v>85</v>
      </c>
      <c r="F148" t="s">
        <v>113</v>
      </c>
      <c r="G148" s="10">
        <v>1110998</v>
      </c>
    </row>
    <row r="149" spans="1:7" x14ac:dyDescent="0.25">
      <c r="A149" t="s">
        <v>85</v>
      </c>
      <c r="B149" t="s">
        <v>103</v>
      </c>
      <c r="C149" s="10">
        <v>991875</v>
      </c>
      <c r="E149" t="s">
        <v>85</v>
      </c>
      <c r="F149" t="s">
        <v>114</v>
      </c>
      <c r="G149" s="10">
        <v>991875</v>
      </c>
    </row>
    <row r="150" spans="1:7" x14ac:dyDescent="0.25">
      <c r="A150" t="s">
        <v>85</v>
      </c>
      <c r="B150" t="s">
        <v>102</v>
      </c>
      <c r="C150" s="10">
        <v>1307391</v>
      </c>
      <c r="E150" t="s">
        <v>85</v>
      </c>
      <c r="F150" t="s">
        <v>115</v>
      </c>
      <c r="G150" s="10">
        <v>1307391</v>
      </c>
    </row>
    <row r="151" spans="1:7" x14ac:dyDescent="0.25">
      <c r="A151" t="s">
        <v>85</v>
      </c>
      <c r="B151" t="s">
        <v>104</v>
      </c>
      <c r="C151" s="10">
        <v>1661196</v>
      </c>
      <c r="E151" t="s">
        <v>85</v>
      </c>
      <c r="F151" t="s">
        <v>116</v>
      </c>
      <c r="G151" s="10">
        <v>1661196</v>
      </c>
    </row>
    <row r="152" spans="1:7" x14ac:dyDescent="0.25">
      <c r="A152" t="s">
        <v>85</v>
      </c>
      <c r="B152" t="s">
        <v>105</v>
      </c>
      <c r="C152" s="10">
        <v>1612246</v>
      </c>
      <c r="E152" t="s">
        <v>85</v>
      </c>
      <c r="F152" t="s">
        <v>117</v>
      </c>
      <c r="G152" s="10">
        <v>1612246</v>
      </c>
    </row>
    <row r="153" spans="1:7" x14ac:dyDescent="0.25">
      <c r="A153" t="s">
        <v>85</v>
      </c>
      <c r="B153" t="s">
        <v>106</v>
      </c>
      <c r="C153" s="10">
        <v>1467779</v>
      </c>
      <c r="E153" t="s">
        <v>85</v>
      </c>
      <c r="F153" t="s">
        <v>118</v>
      </c>
      <c r="G153" s="10">
        <v>1467779</v>
      </c>
    </row>
    <row r="154" spans="1:7" x14ac:dyDescent="0.25">
      <c r="A154" t="s">
        <v>85</v>
      </c>
      <c r="B154" t="s">
        <v>107</v>
      </c>
      <c r="C154" s="10">
        <v>1270538</v>
      </c>
      <c r="E154" t="s">
        <v>85</v>
      </c>
      <c r="F154" t="s">
        <v>119</v>
      </c>
      <c r="G154" s="10">
        <v>1270538</v>
      </c>
    </row>
    <row r="155" spans="1:7" x14ac:dyDescent="0.25">
      <c r="A155" t="s">
        <v>85</v>
      </c>
      <c r="B155" t="s">
        <v>108</v>
      </c>
      <c r="C155" s="10">
        <v>1233105</v>
      </c>
      <c r="E155" t="s">
        <v>85</v>
      </c>
      <c r="F155" t="s">
        <v>120</v>
      </c>
      <c r="G155" s="10">
        <v>1233105</v>
      </c>
    </row>
    <row r="156" spans="1:7" x14ac:dyDescent="0.25">
      <c r="A156" t="s">
        <v>85</v>
      </c>
      <c r="B156" t="s">
        <v>109</v>
      </c>
      <c r="C156" s="10">
        <v>1304667</v>
      </c>
      <c r="E156" t="s">
        <v>85</v>
      </c>
      <c r="F156" t="s">
        <v>121</v>
      </c>
      <c r="G156" s="10">
        <v>1304667</v>
      </c>
    </row>
    <row r="157" spans="1:7" x14ac:dyDescent="0.25">
      <c r="A157" t="s">
        <v>85</v>
      </c>
      <c r="B157" t="s">
        <v>110</v>
      </c>
      <c r="C157" s="10">
        <v>1352123</v>
      </c>
      <c r="E157" t="s">
        <v>85</v>
      </c>
      <c r="F157" t="s">
        <v>122</v>
      </c>
      <c r="G157" s="10">
        <v>1352123</v>
      </c>
    </row>
    <row r="158" spans="1:7" x14ac:dyDescent="0.25">
      <c r="A158" t="s">
        <v>87</v>
      </c>
      <c r="B158" t="s">
        <v>100</v>
      </c>
      <c r="C158" s="10">
        <v>1296786</v>
      </c>
      <c r="E158" t="s">
        <v>87</v>
      </c>
      <c r="F158" t="s">
        <v>112</v>
      </c>
      <c r="G158" s="10">
        <v>1296786</v>
      </c>
    </row>
    <row r="159" spans="1:7" x14ac:dyDescent="0.25">
      <c r="A159" t="s">
        <v>87</v>
      </c>
      <c r="B159" t="s">
        <v>101</v>
      </c>
      <c r="C159" s="10">
        <v>1440227</v>
      </c>
      <c r="E159" t="s">
        <v>87</v>
      </c>
      <c r="F159" t="s">
        <v>113</v>
      </c>
      <c r="G159" s="10">
        <v>1440227</v>
      </c>
    </row>
    <row r="160" spans="1:7" x14ac:dyDescent="0.25">
      <c r="A160" t="s">
        <v>87</v>
      </c>
      <c r="B160" t="s">
        <v>103</v>
      </c>
      <c r="C160" s="10">
        <v>1561311</v>
      </c>
      <c r="E160" t="s">
        <v>87</v>
      </c>
      <c r="F160" t="s">
        <v>114</v>
      </c>
      <c r="G160" s="10">
        <v>1561311</v>
      </c>
    </row>
    <row r="161" spans="1:7" x14ac:dyDescent="0.25">
      <c r="A161" t="s">
        <v>87</v>
      </c>
      <c r="B161" t="s">
        <v>102</v>
      </c>
      <c r="C161" s="10">
        <v>1418735</v>
      </c>
      <c r="E161" t="s">
        <v>87</v>
      </c>
      <c r="F161" t="s">
        <v>115</v>
      </c>
      <c r="G161" s="10">
        <v>1418735</v>
      </c>
    </row>
    <row r="162" spans="1:7" x14ac:dyDescent="0.25">
      <c r="A162" t="s">
        <v>87</v>
      </c>
      <c r="B162" t="s">
        <v>104</v>
      </c>
      <c r="C162" s="10">
        <v>1340160</v>
      </c>
      <c r="E162" t="s">
        <v>87</v>
      </c>
      <c r="F162" t="s">
        <v>116</v>
      </c>
      <c r="G162" s="10">
        <v>1340160</v>
      </c>
    </row>
    <row r="163" spans="1:7" x14ac:dyDescent="0.25">
      <c r="A163" t="s">
        <v>87</v>
      </c>
      <c r="B163" t="s">
        <v>105</v>
      </c>
      <c r="C163" s="10">
        <v>1273456</v>
      </c>
      <c r="E163" t="s">
        <v>87</v>
      </c>
      <c r="F163" t="s">
        <v>117</v>
      </c>
      <c r="G163" s="10">
        <v>1273456</v>
      </c>
    </row>
    <row r="164" spans="1:7" x14ac:dyDescent="0.25">
      <c r="A164" t="s">
        <v>87</v>
      </c>
      <c r="B164" t="s">
        <v>106</v>
      </c>
      <c r="C164" s="10">
        <v>1300152</v>
      </c>
      <c r="E164" t="s">
        <v>87</v>
      </c>
      <c r="F164" t="s">
        <v>118</v>
      </c>
      <c r="G164" s="10">
        <v>1300152</v>
      </c>
    </row>
    <row r="165" spans="1:7" x14ac:dyDescent="0.25">
      <c r="A165" t="s">
        <v>87</v>
      </c>
      <c r="B165" t="s">
        <v>107</v>
      </c>
      <c r="C165" s="10">
        <v>1238147</v>
      </c>
      <c r="E165" t="s">
        <v>87</v>
      </c>
      <c r="F165" t="s">
        <v>119</v>
      </c>
      <c r="G165" s="10">
        <v>1238147</v>
      </c>
    </row>
    <row r="166" spans="1:7" x14ac:dyDescent="0.25">
      <c r="A166" t="s">
        <v>87</v>
      </c>
      <c r="B166" t="s">
        <v>108</v>
      </c>
      <c r="C166" s="10">
        <v>1284707</v>
      </c>
      <c r="E166" t="s">
        <v>87</v>
      </c>
      <c r="F166" t="s">
        <v>120</v>
      </c>
      <c r="G166" s="10">
        <v>1284707</v>
      </c>
    </row>
    <row r="167" spans="1:7" x14ac:dyDescent="0.25">
      <c r="A167" t="s">
        <v>87</v>
      </c>
      <c r="B167" t="s">
        <v>109</v>
      </c>
      <c r="C167" s="10">
        <v>1311807</v>
      </c>
      <c r="E167" t="s">
        <v>87</v>
      </c>
      <c r="F167" t="s">
        <v>121</v>
      </c>
      <c r="G167" s="10">
        <v>1311807</v>
      </c>
    </row>
    <row r="168" spans="1:7" x14ac:dyDescent="0.25">
      <c r="A168" t="s">
        <v>87</v>
      </c>
      <c r="B168" t="s">
        <v>110</v>
      </c>
      <c r="C168" s="10">
        <v>1396354</v>
      </c>
      <c r="E168" t="s">
        <v>87</v>
      </c>
      <c r="F168" t="s">
        <v>122</v>
      </c>
      <c r="G168" s="10">
        <v>1396354</v>
      </c>
    </row>
    <row r="169" spans="1:7" x14ac:dyDescent="0.25">
      <c r="A169" t="s">
        <v>88</v>
      </c>
      <c r="B169" t="s">
        <v>100</v>
      </c>
      <c r="C169" s="10">
        <v>1280917</v>
      </c>
      <c r="E169" t="s">
        <v>88</v>
      </c>
      <c r="F169" t="s">
        <v>112</v>
      </c>
      <c r="G169" s="10">
        <v>1280917</v>
      </c>
    </row>
    <row r="170" spans="1:7" x14ac:dyDescent="0.25">
      <c r="A170" t="s">
        <v>88</v>
      </c>
      <c r="B170" t="s">
        <v>101</v>
      </c>
      <c r="C170" s="10">
        <v>1178376</v>
      </c>
      <c r="E170" t="s">
        <v>88</v>
      </c>
      <c r="F170" t="s">
        <v>113</v>
      </c>
      <c r="G170" s="10">
        <v>1178376</v>
      </c>
    </row>
    <row r="171" spans="1:7" x14ac:dyDescent="0.25">
      <c r="A171" t="s">
        <v>88</v>
      </c>
      <c r="B171" t="s">
        <v>103</v>
      </c>
      <c r="C171" s="10">
        <v>1283346</v>
      </c>
      <c r="E171" t="s">
        <v>88</v>
      </c>
      <c r="F171" t="s">
        <v>114</v>
      </c>
      <c r="G171" s="10">
        <v>1283346</v>
      </c>
    </row>
    <row r="172" spans="1:7" x14ac:dyDescent="0.25">
      <c r="A172" t="s">
        <v>88</v>
      </c>
      <c r="B172" t="s">
        <v>102</v>
      </c>
      <c r="C172" s="10">
        <v>1243659</v>
      </c>
      <c r="E172" t="s">
        <v>88</v>
      </c>
      <c r="F172" t="s">
        <v>115</v>
      </c>
      <c r="G172" s="10">
        <v>1243659</v>
      </c>
    </row>
    <row r="173" spans="1:7" x14ac:dyDescent="0.25">
      <c r="A173" t="s">
        <v>88</v>
      </c>
      <c r="B173" t="s">
        <v>104</v>
      </c>
      <c r="C173" s="10">
        <v>1375111</v>
      </c>
      <c r="E173" t="s">
        <v>88</v>
      </c>
      <c r="F173" t="s">
        <v>116</v>
      </c>
      <c r="G173" s="10">
        <v>1375111</v>
      </c>
    </row>
    <row r="174" spans="1:7" x14ac:dyDescent="0.25">
      <c r="A174" t="s">
        <v>88</v>
      </c>
      <c r="B174" t="s">
        <v>105</v>
      </c>
      <c r="C174" s="10">
        <v>1256421</v>
      </c>
      <c r="E174" t="s">
        <v>88</v>
      </c>
      <c r="F174" t="s">
        <v>117</v>
      </c>
      <c r="G174" s="10">
        <v>1256421</v>
      </c>
    </row>
    <row r="175" spans="1:7" x14ac:dyDescent="0.25">
      <c r="A175" t="s">
        <v>88</v>
      </c>
      <c r="B175" t="s">
        <v>106</v>
      </c>
      <c r="C175" s="10">
        <v>1298979</v>
      </c>
      <c r="E175" t="s">
        <v>88</v>
      </c>
      <c r="F175" t="s">
        <v>118</v>
      </c>
      <c r="G175" s="10">
        <v>1298979</v>
      </c>
    </row>
    <row r="176" spans="1:7" x14ac:dyDescent="0.25">
      <c r="A176" t="s">
        <v>88</v>
      </c>
      <c r="B176" t="s">
        <v>107</v>
      </c>
      <c r="C176" s="10">
        <v>1392446</v>
      </c>
      <c r="E176" t="s">
        <v>88</v>
      </c>
      <c r="F176" t="s">
        <v>119</v>
      </c>
      <c r="G176" s="10">
        <v>1392446</v>
      </c>
    </row>
    <row r="177" spans="1:7" x14ac:dyDescent="0.25">
      <c r="A177" t="s">
        <v>88</v>
      </c>
      <c r="B177" t="s">
        <v>108</v>
      </c>
      <c r="C177" s="10">
        <v>1304471</v>
      </c>
      <c r="E177" t="s">
        <v>88</v>
      </c>
      <c r="F177" t="s">
        <v>120</v>
      </c>
      <c r="G177" s="10">
        <v>1304471</v>
      </c>
    </row>
    <row r="178" spans="1:7" x14ac:dyDescent="0.25">
      <c r="A178" t="s">
        <v>88</v>
      </c>
      <c r="B178" t="s">
        <v>109</v>
      </c>
      <c r="C178" s="10">
        <v>1434976</v>
      </c>
      <c r="E178" t="s">
        <v>88</v>
      </c>
      <c r="F178" t="s">
        <v>121</v>
      </c>
      <c r="G178" s="10">
        <v>1434976</v>
      </c>
    </row>
    <row r="179" spans="1:7" x14ac:dyDescent="0.25">
      <c r="A179" t="s">
        <v>88</v>
      </c>
      <c r="B179" t="s">
        <v>110</v>
      </c>
      <c r="C179" s="10">
        <v>1396237</v>
      </c>
      <c r="E179" t="s">
        <v>88</v>
      </c>
      <c r="F179" t="s">
        <v>122</v>
      </c>
      <c r="G179" s="10">
        <v>1396237</v>
      </c>
    </row>
    <row r="180" spans="1:7" x14ac:dyDescent="0.25">
      <c r="A180" t="s">
        <v>81</v>
      </c>
      <c r="B180" t="s">
        <v>100</v>
      </c>
      <c r="C180" s="10">
        <v>1883580</v>
      </c>
      <c r="E180" t="s">
        <v>81</v>
      </c>
      <c r="F180" t="s">
        <v>112</v>
      </c>
      <c r="G180" s="10">
        <v>1883580</v>
      </c>
    </row>
    <row r="181" spans="1:7" x14ac:dyDescent="0.25">
      <c r="A181" t="s">
        <v>81</v>
      </c>
      <c r="B181" t="s">
        <v>101</v>
      </c>
      <c r="C181" s="10">
        <v>1891307</v>
      </c>
      <c r="E181" t="s">
        <v>81</v>
      </c>
      <c r="F181" t="s">
        <v>113</v>
      </c>
      <c r="G181" s="10">
        <v>1891307</v>
      </c>
    </row>
    <row r="182" spans="1:7" x14ac:dyDescent="0.25">
      <c r="A182" t="s">
        <v>81</v>
      </c>
      <c r="B182" t="s">
        <v>103</v>
      </c>
      <c r="C182" s="10">
        <v>1869137</v>
      </c>
      <c r="E182" t="s">
        <v>81</v>
      </c>
      <c r="F182" t="s">
        <v>114</v>
      </c>
      <c r="G182" s="10">
        <v>1869137</v>
      </c>
    </row>
    <row r="183" spans="1:7" x14ac:dyDescent="0.25">
      <c r="A183" t="s">
        <v>81</v>
      </c>
      <c r="B183" t="s">
        <v>102</v>
      </c>
      <c r="C183" s="10">
        <v>1888267</v>
      </c>
      <c r="E183" t="s">
        <v>81</v>
      </c>
      <c r="F183" t="s">
        <v>115</v>
      </c>
      <c r="G183" s="10">
        <v>1888267</v>
      </c>
    </row>
    <row r="184" spans="1:7" x14ac:dyDescent="0.25">
      <c r="A184" t="s">
        <v>81</v>
      </c>
      <c r="B184" t="s">
        <v>104</v>
      </c>
      <c r="C184" s="10">
        <v>1878006</v>
      </c>
      <c r="E184" t="s">
        <v>81</v>
      </c>
      <c r="F184" t="s">
        <v>116</v>
      </c>
      <c r="G184" s="10">
        <v>1878006</v>
      </c>
    </row>
    <row r="185" spans="1:7" x14ac:dyDescent="0.25">
      <c r="A185" t="s">
        <v>81</v>
      </c>
      <c r="B185" t="s">
        <v>105</v>
      </c>
      <c r="C185" s="10">
        <v>597934</v>
      </c>
      <c r="E185" t="s">
        <v>81</v>
      </c>
      <c r="F185" t="s">
        <v>117</v>
      </c>
      <c r="G185" s="10">
        <v>597934</v>
      </c>
    </row>
    <row r="186" spans="1:7" x14ac:dyDescent="0.25">
      <c r="A186" t="s">
        <v>81</v>
      </c>
      <c r="B186" t="s">
        <v>106</v>
      </c>
      <c r="C186" s="10">
        <v>487305</v>
      </c>
      <c r="E186" t="s">
        <v>81</v>
      </c>
      <c r="F186" t="s">
        <v>118</v>
      </c>
      <c r="G186" s="10">
        <v>487305</v>
      </c>
    </row>
    <row r="187" spans="1:7" x14ac:dyDescent="0.25">
      <c r="A187" t="s">
        <v>81</v>
      </c>
      <c r="B187" t="s">
        <v>107</v>
      </c>
      <c r="C187" s="10">
        <v>446174</v>
      </c>
      <c r="E187" t="s">
        <v>81</v>
      </c>
      <c r="F187" t="s">
        <v>119</v>
      </c>
      <c r="G187" s="10">
        <v>446174</v>
      </c>
    </row>
    <row r="188" spans="1:7" x14ac:dyDescent="0.25">
      <c r="A188" t="s">
        <v>81</v>
      </c>
      <c r="B188" t="s">
        <v>108</v>
      </c>
      <c r="C188" s="10">
        <v>503856</v>
      </c>
      <c r="E188" t="s">
        <v>81</v>
      </c>
      <c r="F188" t="s">
        <v>120</v>
      </c>
      <c r="G188" s="10">
        <v>503856</v>
      </c>
    </row>
    <row r="189" spans="1:7" x14ac:dyDescent="0.25">
      <c r="A189" t="s">
        <v>81</v>
      </c>
      <c r="B189" t="s">
        <v>109</v>
      </c>
      <c r="C189" s="10">
        <v>497225</v>
      </c>
      <c r="E189" t="s">
        <v>81</v>
      </c>
      <c r="F189" t="s">
        <v>121</v>
      </c>
      <c r="G189" s="10">
        <v>497225</v>
      </c>
    </row>
    <row r="190" spans="1:7" x14ac:dyDescent="0.25">
      <c r="A190" t="s">
        <v>81</v>
      </c>
      <c r="B190" t="s">
        <v>110</v>
      </c>
      <c r="C190" s="10">
        <v>483319</v>
      </c>
      <c r="E190" t="s">
        <v>81</v>
      </c>
      <c r="F190" t="s">
        <v>122</v>
      </c>
      <c r="G190" s="10">
        <v>483319</v>
      </c>
    </row>
    <row r="191" spans="1:7" x14ac:dyDescent="0.25">
      <c r="A191" t="s">
        <v>86</v>
      </c>
      <c r="B191" t="s">
        <v>100</v>
      </c>
      <c r="C191" s="10">
        <v>1301103</v>
      </c>
      <c r="E191" t="s">
        <v>86</v>
      </c>
      <c r="F191" t="s">
        <v>112</v>
      </c>
      <c r="G191" s="10">
        <v>1301103</v>
      </c>
    </row>
    <row r="192" spans="1:7" x14ac:dyDescent="0.25">
      <c r="A192" t="s">
        <v>86</v>
      </c>
      <c r="B192" t="s">
        <v>101</v>
      </c>
      <c r="C192" s="10">
        <v>1310390</v>
      </c>
      <c r="E192" t="s">
        <v>86</v>
      </c>
      <c r="F192" t="s">
        <v>113</v>
      </c>
      <c r="G192" s="10">
        <v>1310390</v>
      </c>
    </row>
    <row r="193" spans="1:7" x14ac:dyDescent="0.25">
      <c r="A193" t="s">
        <v>86</v>
      </c>
      <c r="B193" t="s">
        <v>103</v>
      </c>
      <c r="C193" s="10">
        <v>1262351</v>
      </c>
      <c r="E193" t="s">
        <v>86</v>
      </c>
      <c r="F193" t="s">
        <v>114</v>
      </c>
      <c r="G193" s="10">
        <v>1262351</v>
      </c>
    </row>
    <row r="194" spans="1:7" x14ac:dyDescent="0.25">
      <c r="A194" t="s">
        <v>86</v>
      </c>
      <c r="B194" t="s">
        <v>102</v>
      </c>
      <c r="C194" s="10">
        <v>1217750</v>
      </c>
      <c r="E194" t="s">
        <v>86</v>
      </c>
      <c r="F194" t="s">
        <v>115</v>
      </c>
      <c r="G194" s="10">
        <v>1217750</v>
      </c>
    </row>
    <row r="195" spans="1:7" x14ac:dyDescent="0.25">
      <c r="A195" t="s">
        <v>86</v>
      </c>
      <c r="B195" t="s">
        <v>104</v>
      </c>
      <c r="C195" s="10">
        <v>1173897</v>
      </c>
      <c r="E195" t="s">
        <v>86</v>
      </c>
      <c r="F195" t="s">
        <v>116</v>
      </c>
      <c r="G195" s="10">
        <v>1173897</v>
      </c>
    </row>
    <row r="196" spans="1:7" x14ac:dyDescent="0.25">
      <c r="A196" t="s">
        <v>86</v>
      </c>
      <c r="B196" t="s">
        <v>105</v>
      </c>
      <c r="C196" s="10">
        <v>1113601</v>
      </c>
      <c r="E196" t="s">
        <v>86</v>
      </c>
      <c r="F196" t="s">
        <v>117</v>
      </c>
      <c r="G196" s="10">
        <v>1113601</v>
      </c>
    </row>
    <row r="197" spans="1:7" x14ac:dyDescent="0.25">
      <c r="A197" t="s">
        <v>86</v>
      </c>
      <c r="B197" t="s">
        <v>106</v>
      </c>
      <c r="C197" s="10">
        <v>1047685</v>
      </c>
      <c r="E197" t="s">
        <v>86</v>
      </c>
      <c r="F197" t="s">
        <v>118</v>
      </c>
      <c r="G197" s="10">
        <v>1047685</v>
      </c>
    </row>
    <row r="198" spans="1:7" x14ac:dyDescent="0.25">
      <c r="A198" t="s">
        <v>86</v>
      </c>
      <c r="B198" t="s">
        <v>107</v>
      </c>
      <c r="C198" s="10">
        <v>1163227</v>
      </c>
      <c r="E198" t="s">
        <v>86</v>
      </c>
      <c r="F198" t="s">
        <v>119</v>
      </c>
      <c r="G198" s="10">
        <v>1163227</v>
      </c>
    </row>
    <row r="199" spans="1:7" x14ac:dyDescent="0.25">
      <c r="A199" t="s">
        <v>86</v>
      </c>
      <c r="B199" t="s">
        <v>108</v>
      </c>
      <c r="C199" s="10">
        <v>1151654</v>
      </c>
      <c r="E199" t="s">
        <v>86</v>
      </c>
      <c r="F199" t="s">
        <v>120</v>
      </c>
      <c r="G199" s="10">
        <v>1151654</v>
      </c>
    </row>
    <row r="200" spans="1:7" x14ac:dyDescent="0.25">
      <c r="A200" t="s">
        <v>86</v>
      </c>
      <c r="B200" t="s">
        <v>109</v>
      </c>
      <c r="C200" s="10">
        <v>1191754</v>
      </c>
      <c r="E200" t="s">
        <v>86</v>
      </c>
      <c r="F200" t="s">
        <v>121</v>
      </c>
      <c r="G200" s="10">
        <v>1191754</v>
      </c>
    </row>
    <row r="201" spans="1:7" x14ac:dyDescent="0.25">
      <c r="A201" t="s">
        <v>86</v>
      </c>
      <c r="B201" t="s">
        <v>110</v>
      </c>
      <c r="C201" s="10">
        <v>1038229</v>
      </c>
      <c r="E201" t="s">
        <v>86</v>
      </c>
      <c r="F201" t="s">
        <v>122</v>
      </c>
      <c r="G201" s="10">
        <v>1038229</v>
      </c>
    </row>
    <row r="202" spans="1:7" x14ac:dyDescent="0.25">
      <c r="A202" t="s">
        <v>73</v>
      </c>
      <c r="B202" t="s">
        <v>100</v>
      </c>
      <c r="C202" s="10">
        <v>3416069</v>
      </c>
      <c r="E202" t="s">
        <v>73</v>
      </c>
      <c r="F202" t="s">
        <v>112</v>
      </c>
      <c r="G202" s="10">
        <v>3416069</v>
      </c>
    </row>
    <row r="203" spans="1:7" x14ac:dyDescent="0.25">
      <c r="A203" t="s">
        <v>73</v>
      </c>
      <c r="B203" t="s">
        <v>101</v>
      </c>
      <c r="C203" s="10">
        <v>3691310</v>
      </c>
      <c r="E203" t="s">
        <v>73</v>
      </c>
      <c r="F203" t="s">
        <v>113</v>
      </c>
      <c r="G203" s="10">
        <v>3691310</v>
      </c>
    </row>
    <row r="204" spans="1:7" x14ac:dyDescent="0.25">
      <c r="A204" t="s">
        <v>73</v>
      </c>
      <c r="B204" t="s">
        <v>103</v>
      </c>
      <c r="C204" s="10">
        <v>3225327</v>
      </c>
      <c r="E204" t="s">
        <v>73</v>
      </c>
      <c r="F204" t="s">
        <v>114</v>
      </c>
      <c r="G204" s="10">
        <v>3225327</v>
      </c>
    </row>
    <row r="205" spans="1:7" x14ac:dyDescent="0.25">
      <c r="A205" t="s">
        <v>73</v>
      </c>
      <c r="B205" t="s">
        <v>102</v>
      </c>
      <c r="C205" s="10">
        <v>3073722</v>
      </c>
      <c r="E205" t="s">
        <v>73</v>
      </c>
      <c r="F205" t="s">
        <v>115</v>
      </c>
      <c r="G205" s="10">
        <v>3073722</v>
      </c>
    </row>
    <row r="206" spans="1:7" x14ac:dyDescent="0.25">
      <c r="A206" t="s">
        <v>73</v>
      </c>
      <c r="B206" t="s">
        <v>104</v>
      </c>
      <c r="C206" s="10">
        <v>3142774</v>
      </c>
      <c r="E206" t="s">
        <v>73</v>
      </c>
      <c r="F206" t="s">
        <v>116</v>
      </c>
      <c r="G206" s="10">
        <v>3142774</v>
      </c>
    </row>
    <row r="207" spans="1:7" x14ac:dyDescent="0.25">
      <c r="A207" t="s">
        <v>73</v>
      </c>
      <c r="B207" t="s">
        <v>105</v>
      </c>
      <c r="C207" s="10">
        <v>2749197</v>
      </c>
      <c r="E207" t="s">
        <v>73</v>
      </c>
      <c r="F207" t="s">
        <v>117</v>
      </c>
      <c r="G207" s="10">
        <v>2749197</v>
      </c>
    </row>
    <row r="208" spans="1:7" x14ac:dyDescent="0.25">
      <c r="A208" t="s">
        <v>73</v>
      </c>
      <c r="B208" t="s">
        <v>106</v>
      </c>
      <c r="C208" s="10">
        <v>2988686</v>
      </c>
      <c r="E208" t="s">
        <v>73</v>
      </c>
      <c r="F208" t="s">
        <v>118</v>
      </c>
      <c r="G208" s="10">
        <v>2988686</v>
      </c>
    </row>
    <row r="209" spans="1:7" x14ac:dyDescent="0.25">
      <c r="A209" t="s">
        <v>73</v>
      </c>
      <c r="B209" t="s">
        <v>107</v>
      </c>
      <c r="C209" s="10">
        <v>3081451</v>
      </c>
      <c r="E209" t="s">
        <v>73</v>
      </c>
      <c r="F209" t="s">
        <v>119</v>
      </c>
      <c r="G209" s="10">
        <v>3081451</v>
      </c>
    </row>
    <row r="210" spans="1:7" x14ac:dyDescent="0.25">
      <c r="A210" t="s">
        <v>73</v>
      </c>
      <c r="B210" t="s">
        <v>108</v>
      </c>
      <c r="C210" s="10">
        <v>3276459</v>
      </c>
      <c r="E210" t="s">
        <v>73</v>
      </c>
      <c r="F210" t="s">
        <v>120</v>
      </c>
      <c r="G210" s="10">
        <v>3276459</v>
      </c>
    </row>
    <row r="211" spans="1:7" x14ac:dyDescent="0.25">
      <c r="A211" t="s">
        <v>73</v>
      </c>
      <c r="B211" t="s">
        <v>109</v>
      </c>
      <c r="C211" s="10">
        <v>2844563</v>
      </c>
      <c r="E211" t="s">
        <v>73</v>
      </c>
      <c r="F211" t="s">
        <v>121</v>
      </c>
      <c r="G211" s="10">
        <v>2844563</v>
      </c>
    </row>
    <row r="212" spans="1:7" x14ac:dyDescent="0.25">
      <c r="A212" t="s">
        <v>73</v>
      </c>
      <c r="B212" t="s">
        <v>110</v>
      </c>
      <c r="C212" s="10">
        <v>2966502</v>
      </c>
      <c r="E212" t="s">
        <v>73</v>
      </c>
      <c r="F212" t="s">
        <v>122</v>
      </c>
      <c r="G212" s="10">
        <v>2966502</v>
      </c>
    </row>
    <row r="213" spans="1:7" x14ac:dyDescent="0.25">
      <c r="A213" t="s">
        <v>98</v>
      </c>
      <c r="B213" t="s">
        <v>100</v>
      </c>
      <c r="C213" s="10">
        <v>583904</v>
      </c>
      <c r="E213" t="s">
        <v>98</v>
      </c>
      <c r="F213" t="s">
        <v>112</v>
      </c>
      <c r="G213" s="10">
        <v>583904</v>
      </c>
    </row>
    <row r="214" spans="1:7" x14ac:dyDescent="0.25">
      <c r="A214" t="s">
        <v>98</v>
      </c>
      <c r="B214" t="s">
        <v>101</v>
      </c>
      <c r="C214" s="10">
        <v>571586</v>
      </c>
      <c r="E214" t="s">
        <v>98</v>
      </c>
      <c r="F214" t="s">
        <v>113</v>
      </c>
      <c r="G214" s="10">
        <v>571586</v>
      </c>
    </row>
    <row r="215" spans="1:7" x14ac:dyDescent="0.25">
      <c r="A215" t="s">
        <v>98</v>
      </c>
      <c r="B215" t="s">
        <v>103</v>
      </c>
      <c r="C215" s="10">
        <v>586245</v>
      </c>
      <c r="E215" t="s">
        <v>98</v>
      </c>
      <c r="F215" t="s">
        <v>114</v>
      </c>
      <c r="G215" s="10">
        <v>586245</v>
      </c>
    </row>
    <row r="216" spans="1:7" x14ac:dyDescent="0.25">
      <c r="A216" t="s">
        <v>98</v>
      </c>
      <c r="B216" t="s">
        <v>102</v>
      </c>
      <c r="C216" s="10">
        <v>580000</v>
      </c>
      <c r="E216" t="s">
        <v>98</v>
      </c>
      <c r="F216" t="s">
        <v>115</v>
      </c>
      <c r="G216" s="10">
        <v>580000</v>
      </c>
    </row>
    <row r="217" spans="1:7" x14ac:dyDescent="0.25">
      <c r="A217" t="s">
        <v>98</v>
      </c>
      <c r="B217" t="s">
        <v>104</v>
      </c>
      <c r="C217" s="10">
        <v>598378</v>
      </c>
      <c r="E217" t="s">
        <v>98</v>
      </c>
      <c r="F217" t="s">
        <v>116</v>
      </c>
      <c r="G217" s="10">
        <v>598378</v>
      </c>
    </row>
    <row r="218" spans="1:7" x14ac:dyDescent="0.25">
      <c r="A218" t="s">
        <v>98</v>
      </c>
      <c r="B218" t="s">
        <v>105</v>
      </c>
      <c r="C218" s="10">
        <v>581681</v>
      </c>
      <c r="E218" t="s">
        <v>98</v>
      </c>
      <c r="F218" t="s">
        <v>117</v>
      </c>
      <c r="G218" s="10">
        <v>581681</v>
      </c>
    </row>
    <row r="219" spans="1:7" x14ac:dyDescent="0.25">
      <c r="A219" t="s">
        <v>98</v>
      </c>
      <c r="B219" t="s">
        <v>106</v>
      </c>
      <c r="C219" s="10">
        <v>563590</v>
      </c>
      <c r="E219" t="s">
        <v>98</v>
      </c>
      <c r="F219" t="s">
        <v>118</v>
      </c>
      <c r="G219" s="10">
        <v>563590</v>
      </c>
    </row>
    <row r="220" spans="1:7" x14ac:dyDescent="0.25">
      <c r="A220" t="s">
        <v>98</v>
      </c>
      <c r="B220" t="s">
        <v>107</v>
      </c>
      <c r="C220" s="10">
        <v>543714</v>
      </c>
      <c r="E220" t="s">
        <v>98</v>
      </c>
      <c r="F220" t="s">
        <v>119</v>
      </c>
      <c r="G220" s="10">
        <v>543714</v>
      </c>
    </row>
    <row r="221" spans="1:7" x14ac:dyDescent="0.25">
      <c r="A221" t="s">
        <v>98</v>
      </c>
      <c r="B221" t="s">
        <v>108</v>
      </c>
      <c r="C221" s="10">
        <v>631613</v>
      </c>
      <c r="E221" t="s">
        <v>98</v>
      </c>
      <c r="F221" t="s">
        <v>120</v>
      </c>
      <c r="G221" s="10">
        <v>631613</v>
      </c>
    </row>
    <row r="222" spans="1:7" x14ac:dyDescent="0.25">
      <c r="A222" t="s">
        <v>98</v>
      </c>
      <c r="B222" t="s">
        <v>109</v>
      </c>
      <c r="C222" s="10">
        <v>664725</v>
      </c>
      <c r="E222" t="s">
        <v>98</v>
      </c>
      <c r="F222" t="s">
        <v>121</v>
      </c>
      <c r="G222" s="10">
        <v>664725</v>
      </c>
    </row>
    <row r="223" spans="1:7" x14ac:dyDescent="0.25">
      <c r="A223" t="s">
        <v>98</v>
      </c>
      <c r="B223" t="s">
        <v>110</v>
      </c>
      <c r="C223" s="10">
        <v>614054</v>
      </c>
      <c r="E223" t="s">
        <v>98</v>
      </c>
      <c r="F223" t="s">
        <v>122</v>
      </c>
      <c r="G223" s="10">
        <v>614054</v>
      </c>
    </row>
    <row r="224" spans="1:7" x14ac:dyDescent="0.25">
      <c r="A224" t="s">
        <v>75</v>
      </c>
      <c r="B224" t="s">
        <v>100</v>
      </c>
      <c r="C224" s="10">
        <v>3139685</v>
      </c>
      <c r="E224" t="s">
        <v>75</v>
      </c>
      <c r="F224" t="s">
        <v>112</v>
      </c>
      <c r="G224" s="10">
        <v>3139685</v>
      </c>
    </row>
    <row r="225" spans="1:7" x14ac:dyDescent="0.25">
      <c r="A225" t="s">
        <v>75</v>
      </c>
      <c r="B225" t="s">
        <v>101</v>
      </c>
      <c r="C225" s="10">
        <v>2988475</v>
      </c>
      <c r="E225" t="s">
        <v>75</v>
      </c>
      <c r="F225" t="s">
        <v>113</v>
      </c>
      <c r="G225" s="10">
        <v>2988475</v>
      </c>
    </row>
    <row r="226" spans="1:7" x14ac:dyDescent="0.25">
      <c r="A226" t="s">
        <v>75</v>
      </c>
      <c r="B226" t="s">
        <v>103</v>
      </c>
      <c r="C226" s="10">
        <v>3067256</v>
      </c>
      <c r="E226" t="s">
        <v>75</v>
      </c>
      <c r="F226" t="s">
        <v>114</v>
      </c>
      <c r="G226" s="10">
        <v>3067256</v>
      </c>
    </row>
    <row r="227" spans="1:7" x14ac:dyDescent="0.25">
      <c r="A227" t="s">
        <v>75</v>
      </c>
      <c r="B227" t="s">
        <v>102</v>
      </c>
      <c r="C227" s="10">
        <v>2781899</v>
      </c>
      <c r="E227" t="s">
        <v>75</v>
      </c>
      <c r="F227" t="s">
        <v>115</v>
      </c>
      <c r="G227" s="10">
        <v>2781899</v>
      </c>
    </row>
    <row r="228" spans="1:7" x14ac:dyDescent="0.25">
      <c r="A228" t="s">
        <v>75</v>
      </c>
      <c r="B228" t="s">
        <v>104</v>
      </c>
      <c r="C228" s="10">
        <v>2798368</v>
      </c>
      <c r="E228" t="s">
        <v>75</v>
      </c>
      <c r="F228" t="s">
        <v>116</v>
      </c>
      <c r="G228" s="10">
        <v>2798368</v>
      </c>
    </row>
    <row r="229" spans="1:7" x14ac:dyDescent="0.25">
      <c r="A229" t="s">
        <v>75</v>
      </c>
      <c r="B229" t="s">
        <v>105</v>
      </c>
      <c r="C229" s="10">
        <v>2743676</v>
      </c>
      <c r="E229" t="s">
        <v>75</v>
      </c>
      <c r="F229" t="s">
        <v>117</v>
      </c>
      <c r="G229" s="10">
        <v>2743676</v>
      </c>
    </row>
    <row r="230" spans="1:7" x14ac:dyDescent="0.25">
      <c r="A230" t="s">
        <v>75</v>
      </c>
      <c r="B230" t="s">
        <v>106</v>
      </c>
      <c r="C230" s="10">
        <v>2895383</v>
      </c>
      <c r="E230" t="s">
        <v>75</v>
      </c>
      <c r="F230" t="s">
        <v>118</v>
      </c>
      <c r="G230" s="10">
        <v>2895383</v>
      </c>
    </row>
    <row r="231" spans="1:7" x14ac:dyDescent="0.25">
      <c r="A231" t="s">
        <v>75</v>
      </c>
      <c r="B231" t="s">
        <v>107</v>
      </c>
      <c r="C231" s="10">
        <v>2757390</v>
      </c>
      <c r="E231" t="s">
        <v>75</v>
      </c>
      <c r="F231" t="s">
        <v>119</v>
      </c>
      <c r="G231" s="10">
        <v>2757390</v>
      </c>
    </row>
    <row r="232" spans="1:7" x14ac:dyDescent="0.25">
      <c r="A232" t="s">
        <v>75</v>
      </c>
      <c r="B232" t="s">
        <v>108</v>
      </c>
      <c r="C232" s="10">
        <v>2822325</v>
      </c>
      <c r="E232" t="s">
        <v>75</v>
      </c>
      <c r="F232" t="s">
        <v>120</v>
      </c>
      <c r="G232" s="10">
        <v>2822325</v>
      </c>
    </row>
    <row r="233" spans="1:7" x14ac:dyDescent="0.25">
      <c r="A233" t="s">
        <v>75</v>
      </c>
      <c r="B233" t="s">
        <v>109</v>
      </c>
      <c r="C233" s="10">
        <v>2955821</v>
      </c>
      <c r="E233" t="s">
        <v>75</v>
      </c>
      <c r="F233" t="s">
        <v>121</v>
      </c>
      <c r="G233" s="10">
        <v>2955821</v>
      </c>
    </row>
    <row r="234" spans="1:7" x14ac:dyDescent="0.25">
      <c r="A234" t="s">
        <v>75</v>
      </c>
      <c r="B234" t="s">
        <v>110</v>
      </c>
      <c r="C234" s="10">
        <v>3176941</v>
      </c>
      <c r="E234" t="s">
        <v>75</v>
      </c>
      <c r="F234" t="s">
        <v>122</v>
      </c>
      <c r="G234" s="10">
        <v>3176941</v>
      </c>
    </row>
    <row r="235" spans="1:7" x14ac:dyDescent="0.25">
      <c r="A235" t="s">
        <v>95</v>
      </c>
      <c r="B235" t="s">
        <v>100</v>
      </c>
      <c r="C235" s="10">
        <v>725874</v>
      </c>
      <c r="E235" t="s">
        <v>95</v>
      </c>
      <c r="F235" t="s">
        <v>112</v>
      </c>
      <c r="G235" s="10">
        <v>725874</v>
      </c>
    </row>
    <row r="236" spans="1:7" x14ac:dyDescent="0.25">
      <c r="A236" t="s">
        <v>95</v>
      </c>
      <c r="B236" t="s">
        <v>101</v>
      </c>
      <c r="C236" s="10">
        <v>615045</v>
      </c>
      <c r="E236" t="s">
        <v>95</v>
      </c>
      <c r="F236" t="s">
        <v>113</v>
      </c>
      <c r="G236" s="10">
        <v>615045</v>
      </c>
    </row>
    <row r="237" spans="1:7" x14ac:dyDescent="0.25">
      <c r="A237" t="s">
        <v>95</v>
      </c>
      <c r="B237" t="s">
        <v>103</v>
      </c>
      <c r="C237" s="10">
        <v>643697</v>
      </c>
      <c r="E237" t="s">
        <v>95</v>
      </c>
      <c r="F237" t="s">
        <v>114</v>
      </c>
      <c r="G237" s="10">
        <v>643697</v>
      </c>
    </row>
    <row r="238" spans="1:7" x14ac:dyDescent="0.25">
      <c r="A238" t="s">
        <v>95</v>
      </c>
      <c r="B238" t="s">
        <v>102</v>
      </c>
      <c r="C238" s="10">
        <v>651464</v>
      </c>
      <c r="E238" t="s">
        <v>95</v>
      </c>
      <c r="F238" t="s">
        <v>115</v>
      </c>
      <c r="G238" s="10">
        <v>651464</v>
      </c>
    </row>
    <row r="239" spans="1:7" x14ac:dyDescent="0.25">
      <c r="A239" t="s">
        <v>95</v>
      </c>
      <c r="B239" t="s">
        <v>104</v>
      </c>
      <c r="C239" s="10">
        <v>727208</v>
      </c>
      <c r="E239" t="s">
        <v>95</v>
      </c>
      <c r="F239" t="s">
        <v>116</v>
      </c>
      <c r="G239" s="10">
        <v>727208</v>
      </c>
    </row>
    <row r="240" spans="1:7" x14ac:dyDescent="0.25">
      <c r="A240" t="s">
        <v>95</v>
      </c>
      <c r="B240" t="s">
        <v>105</v>
      </c>
      <c r="C240" s="10">
        <v>619983</v>
      </c>
      <c r="E240" t="s">
        <v>95</v>
      </c>
      <c r="F240" t="s">
        <v>117</v>
      </c>
      <c r="G240" s="10">
        <v>619983</v>
      </c>
    </row>
    <row r="241" spans="1:7" x14ac:dyDescent="0.25">
      <c r="A241" t="s">
        <v>95</v>
      </c>
      <c r="B241" t="s">
        <v>106</v>
      </c>
      <c r="C241" s="10">
        <v>658477</v>
      </c>
      <c r="E241" t="s">
        <v>95</v>
      </c>
      <c r="F241" t="s">
        <v>118</v>
      </c>
      <c r="G241" s="10">
        <v>658477</v>
      </c>
    </row>
    <row r="242" spans="1:7" x14ac:dyDescent="0.25">
      <c r="A242" t="s">
        <v>95</v>
      </c>
      <c r="B242" t="s">
        <v>107</v>
      </c>
      <c r="C242" s="10">
        <v>699137</v>
      </c>
      <c r="E242" t="s">
        <v>95</v>
      </c>
      <c r="F242" t="s">
        <v>119</v>
      </c>
      <c r="G242" s="10">
        <v>699137</v>
      </c>
    </row>
    <row r="243" spans="1:7" x14ac:dyDescent="0.25">
      <c r="A243" t="s">
        <v>95</v>
      </c>
      <c r="B243" t="s">
        <v>108</v>
      </c>
      <c r="C243" s="10">
        <v>665234</v>
      </c>
      <c r="E243" t="s">
        <v>95</v>
      </c>
      <c r="F243" t="s">
        <v>120</v>
      </c>
      <c r="G243" s="10">
        <v>665234</v>
      </c>
    </row>
    <row r="244" spans="1:7" x14ac:dyDescent="0.25">
      <c r="A244" t="s">
        <v>95</v>
      </c>
      <c r="B244" t="s">
        <v>109</v>
      </c>
      <c r="C244" s="10">
        <v>717614</v>
      </c>
      <c r="E244" t="s">
        <v>95</v>
      </c>
      <c r="F244" t="s">
        <v>121</v>
      </c>
      <c r="G244" s="10">
        <v>717614</v>
      </c>
    </row>
    <row r="245" spans="1:7" x14ac:dyDescent="0.25">
      <c r="A245" t="s">
        <v>95</v>
      </c>
      <c r="B245" t="s">
        <v>110</v>
      </c>
      <c r="C245" s="10">
        <v>610045</v>
      </c>
      <c r="E245" t="s">
        <v>95</v>
      </c>
      <c r="F245" t="s">
        <v>122</v>
      </c>
      <c r="G245" s="10">
        <v>610045</v>
      </c>
    </row>
    <row r="246" spans="1:7" x14ac:dyDescent="0.25">
      <c r="A246" t="s">
        <v>93</v>
      </c>
      <c r="B246" t="s">
        <v>100</v>
      </c>
      <c r="C246" s="10">
        <v>870327</v>
      </c>
      <c r="E246" t="s">
        <v>93</v>
      </c>
      <c r="F246" t="s">
        <v>112</v>
      </c>
      <c r="G246" s="10">
        <v>870327</v>
      </c>
    </row>
    <row r="247" spans="1:7" x14ac:dyDescent="0.25">
      <c r="A247" t="s">
        <v>93</v>
      </c>
      <c r="B247" t="s">
        <v>101</v>
      </c>
      <c r="C247" s="10">
        <v>920292</v>
      </c>
      <c r="E247" t="s">
        <v>93</v>
      </c>
      <c r="F247" t="s">
        <v>113</v>
      </c>
      <c r="G247" s="10">
        <v>920292</v>
      </c>
    </row>
    <row r="248" spans="1:7" x14ac:dyDescent="0.25">
      <c r="A248" t="s">
        <v>93</v>
      </c>
      <c r="B248" t="s">
        <v>103</v>
      </c>
      <c r="C248" s="10">
        <v>979297</v>
      </c>
      <c r="E248" t="s">
        <v>93</v>
      </c>
      <c r="F248" t="s">
        <v>114</v>
      </c>
      <c r="G248" s="10">
        <v>979297</v>
      </c>
    </row>
    <row r="249" spans="1:7" x14ac:dyDescent="0.25">
      <c r="A249" t="s">
        <v>93</v>
      </c>
      <c r="B249" t="s">
        <v>102</v>
      </c>
      <c r="C249" s="10">
        <v>1000177</v>
      </c>
      <c r="E249" t="s">
        <v>93</v>
      </c>
      <c r="F249" t="s">
        <v>115</v>
      </c>
      <c r="G249" s="10">
        <v>1000177</v>
      </c>
    </row>
    <row r="250" spans="1:7" x14ac:dyDescent="0.25">
      <c r="A250" t="s">
        <v>93</v>
      </c>
      <c r="B250" t="s">
        <v>104</v>
      </c>
      <c r="C250" s="10">
        <v>1004843</v>
      </c>
      <c r="E250" t="s">
        <v>93</v>
      </c>
      <c r="F250" t="s">
        <v>116</v>
      </c>
      <c r="G250" s="10">
        <v>1004843</v>
      </c>
    </row>
    <row r="251" spans="1:7" x14ac:dyDescent="0.25">
      <c r="A251" t="s">
        <v>93</v>
      </c>
      <c r="B251" t="s">
        <v>105</v>
      </c>
      <c r="C251" s="10">
        <v>954507</v>
      </c>
      <c r="E251" t="s">
        <v>93</v>
      </c>
      <c r="F251" t="s">
        <v>117</v>
      </c>
      <c r="G251" s="10">
        <v>954507</v>
      </c>
    </row>
    <row r="252" spans="1:7" x14ac:dyDescent="0.25">
      <c r="A252" t="s">
        <v>93</v>
      </c>
      <c r="B252" t="s">
        <v>106</v>
      </c>
      <c r="C252" s="10">
        <v>979537</v>
      </c>
      <c r="E252" t="s">
        <v>93</v>
      </c>
      <c r="F252" t="s">
        <v>118</v>
      </c>
      <c r="G252" s="10">
        <v>979537</v>
      </c>
    </row>
    <row r="253" spans="1:7" x14ac:dyDescent="0.25">
      <c r="A253" t="s">
        <v>93</v>
      </c>
      <c r="B253" t="s">
        <v>107</v>
      </c>
      <c r="C253" s="10">
        <v>930011</v>
      </c>
      <c r="E253" t="s">
        <v>93</v>
      </c>
      <c r="F253" t="s">
        <v>119</v>
      </c>
      <c r="G253" s="10">
        <v>930011</v>
      </c>
    </row>
    <row r="254" spans="1:7" x14ac:dyDescent="0.25">
      <c r="A254" t="s">
        <v>93</v>
      </c>
      <c r="B254" t="s">
        <v>108</v>
      </c>
      <c r="C254" s="10">
        <v>965170</v>
      </c>
      <c r="E254" t="s">
        <v>93</v>
      </c>
      <c r="F254" t="s">
        <v>120</v>
      </c>
      <c r="G254" s="10">
        <v>965170</v>
      </c>
    </row>
    <row r="255" spans="1:7" x14ac:dyDescent="0.25">
      <c r="A255" t="s">
        <v>93</v>
      </c>
      <c r="B255" t="s">
        <v>109</v>
      </c>
      <c r="C255" s="10">
        <v>1002979</v>
      </c>
      <c r="E255" t="s">
        <v>93</v>
      </c>
      <c r="F255" t="s">
        <v>121</v>
      </c>
      <c r="G255" s="10">
        <v>1002979</v>
      </c>
    </row>
    <row r="256" spans="1:7" x14ac:dyDescent="0.25">
      <c r="A256" t="s">
        <v>93</v>
      </c>
      <c r="B256" t="s">
        <v>110</v>
      </c>
      <c r="C256" s="10">
        <v>1006583</v>
      </c>
      <c r="E256" t="s">
        <v>93</v>
      </c>
      <c r="F256" t="s">
        <v>122</v>
      </c>
      <c r="G256" s="10">
        <v>1006583</v>
      </c>
    </row>
    <row r="257" spans="1:7" x14ac:dyDescent="0.25">
      <c r="A257" t="s">
        <v>83</v>
      </c>
      <c r="B257" t="s">
        <v>100</v>
      </c>
      <c r="C257" s="10">
        <v>1498561</v>
      </c>
      <c r="E257" t="s">
        <v>83</v>
      </c>
      <c r="F257" t="s">
        <v>112</v>
      </c>
      <c r="G257" s="10">
        <v>1498561</v>
      </c>
    </row>
    <row r="258" spans="1:7" x14ac:dyDescent="0.25">
      <c r="A258" t="s">
        <v>83</v>
      </c>
      <c r="B258" t="s">
        <v>101</v>
      </c>
      <c r="C258" s="10">
        <v>1389244</v>
      </c>
      <c r="E258" t="s">
        <v>83</v>
      </c>
      <c r="F258" t="s">
        <v>113</v>
      </c>
      <c r="G258" s="10">
        <v>1389244</v>
      </c>
    </row>
    <row r="259" spans="1:7" x14ac:dyDescent="0.25">
      <c r="A259" t="s">
        <v>83</v>
      </c>
      <c r="B259" t="s">
        <v>103</v>
      </c>
      <c r="C259" s="10">
        <v>1163950</v>
      </c>
      <c r="E259" t="s">
        <v>83</v>
      </c>
      <c r="F259" t="s">
        <v>114</v>
      </c>
      <c r="G259" s="10">
        <v>1163950</v>
      </c>
    </row>
    <row r="260" spans="1:7" x14ac:dyDescent="0.25">
      <c r="A260" t="s">
        <v>83</v>
      </c>
      <c r="B260" t="s">
        <v>102</v>
      </c>
      <c r="C260" s="10">
        <v>1261000</v>
      </c>
      <c r="E260" t="s">
        <v>83</v>
      </c>
      <c r="F260" t="s">
        <v>115</v>
      </c>
      <c r="G260" s="10">
        <v>1261000</v>
      </c>
    </row>
    <row r="261" spans="1:7" x14ac:dyDescent="0.25">
      <c r="A261" t="s">
        <v>83</v>
      </c>
      <c r="B261" t="s">
        <v>104</v>
      </c>
      <c r="C261" s="10">
        <v>1094912</v>
      </c>
      <c r="E261" t="s">
        <v>83</v>
      </c>
      <c r="F261" t="s">
        <v>116</v>
      </c>
      <c r="G261" s="10">
        <v>1094912</v>
      </c>
    </row>
    <row r="262" spans="1:7" x14ac:dyDescent="0.25">
      <c r="A262" t="s">
        <v>83</v>
      </c>
      <c r="B262" t="s">
        <v>105</v>
      </c>
      <c r="C262" s="10">
        <v>1076150</v>
      </c>
      <c r="E262" t="s">
        <v>83</v>
      </c>
      <c r="F262" t="s">
        <v>117</v>
      </c>
      <c r="G262" s="10">
        <v>1076150</v>
      </c>
    </row>
    <row r="263" spans="1:7" x14ac:dyDescent="0.25">
      <c r="A263" t="s">
        <v>83</v>
      </c>
      <c r="B263" t="s">
        <v>106</v>
      </c>
      <c r="C263" s="10">
        <v>1107227</v>
      </c>
      <c r="E263" t="s">
        <v>83</v>
      </c>
      <c r="F263" t="s">
        <v>118</v>
      </c>
      <c r="G263" s="10">
        <v>1107227</v>
      </c>
    </row>
    <row r="264" spans="1:7" x14ac:dyDescent="0.25">
      <c r="A264" t="s">
        <v>83</v>
      </c>
      <c r="B264" t="s">
        <v>107</v>
      </c>
      <c r="C264" s="10">
        <v>1075878</v>
      </c>
      <c r="E264" t="s">
        <v>83</v>
      </c>
      <c r="F264" t="s">
        <v>119</v>
      </c>
      <c r="G264" s="10">
        <v>1075878</v>
      </c>
    </row>
    <row r="265" spans="1:7" x14ac:dyDescent="0.25">
      <c r="A265" t="s">
        <v>83</v>
      </c>
      <c r="B265" t="s">
        <v>108</v>
      </c>
      <c r="C265" s="10">
        <v>1120981</v>
      </c>
      <c r="E265" t="s">
        <v>83</v>
      </c>
      <c r="F265" t="s">
        <v>120</v>
      </c>
      <c r="G265" s="10">
        <v>1120981</v>
      </c>
    </row>
    <row r="266" spans="1:7" x14ac:dyDescent="0.25">
      <c r="A266" t="s">
        <v>83</v>
      </c>
      <c r="B266" t="s">
        <v>109</v>
      </c>
      <c r="C266" s="10">
        <v>1253386</v>
      </c>
      <c r="E266" t="s">
        <v>83</v>
      </c>
      <c r="F266" t="s">
        <v>121</v>
      </c>
      <c r="G266" s="10">
        <v>1253386</v>
      </c>
    </row>
    <row r="267" spans="1:7" x14ac:dyDescent="0.25">
      <c r="A267" t="s">
        <v>83</v>
      </c>
      <c r="B267" t="s">
        <v>110</v>
      </c>
      <c r="C267" s="10">
        <v>1209883</v>
      </c>
      <c r="E267" t="s">
        <v>83</v>
      </c>
      <c r="F267" t="s">
        <v>122</v>
      </c>
      <c r="G267" s="10">
        <v>1209883</v>
      </c>
    </row>
    <row r="268" spans="1:7" x14ac:dyDescent="0.25">
      <c r="A268" t="s">
        <v>96</v>
      </c>
      <c r="B268" t="s">
        <v>100</v>
      </c>
      <c r="C268" s="10">
        <v>677401</v>
      </c>
      <c r="E268" t="s">
        <v>96</v>
      </c>
      <c r="F268" t="s">
        <v>112</v>
      </c>
      <c r="G268" s="10">
        <v>677401</v>
      </c>
    </row>
    <row r="269" spans="1:7" x14ac:dyDescent="0.25">
      <c r="A269" t="s">
        <v>96</v>
      </c>
      <c r="B269" t="s">
        <v>101</v>
      </c>
      <c r="C269" s="10">
        <v>693494</v>
      </c>
      <c r="E269" t="s">
        <v>96</v>
      </c>
      <c r="F269" t="s">
        <v>113</v>
      </c>
      <c r="G269" s="10">
        <v>693494</v>
      </c>
    </row>
    <row r="270" spans="1:7" x14ac:dyDescent="0.25">
      <c r="A270" t="s">
        <v>96</v>
      </c>
      <c r="B270" t="s">
        <v>103</v>
      </c>
      <c r="C270" s="10">
        <v>821681</v>
      </c>
      <c r="E270" t="s">
        <v>96</v>
      </c>
      <c r="F270" t="s">
        <v>114</v>
      </c>
      <c r="G270" s="10">
        <v>821681</v>
      </c>
    </row>
    <row r="271" spans="1:7" x14ac:dyDescent="0.25">
      <c r="A271" t="s">
        <v>96</v>
      </c>
      <c r="B271" t="s">
        <v>102</v>
      </c>
      <c r="C271" s="10">
        <v>793590</v>
      </c>
      <c r="E271" t="s">
        <v>96</v>
      </c>
      <c r="F271" t="s">
        <v>115</v>
      </c>
      <c r="G271" s="10">
        <v>793590</v>
      </c>
    </row>
    <row r="272" spans="1:7" x14ac:dyDescent="0.25">
      <c r="A272" t="s">
        <v>96</v>
      </c>
      <c r="B272" t="s">
        <v>104</v>
      </c>
      <c r="C272" s="10">
        <v>803040</v>
      </c>
      <c r="E272" t="s">
        <v>96</v>
      </c>
      <c r="F272" t="s">
        <v>116</v>
      </c>
      <c r="G272" s="10">
        <v>803040</v>
      </c>
    </row>
    <row r="273" spans="1:7" x14ac:dyDescent="0.25">
      <c r="A273" t="s">
        <v>96</v>
      </c>
      <c r="B273" t="s">
        <v>105</v>
      </c>
      <c r="C273" s="10">
        <v>677289</v>
      </c>
      <c r="E273" t="s">
        <v>96</v>
      </c>
      <c r="F273" t="s">
        <v>117</v>
      </c>
      <c r="G273" s="10">
        <v>677289</v>
      </c>
    </row>
    <row r="274" spans="1:7" x14ac:dyDescent="0.25">
      <c r="A274" t="s">
        <v>96</v>
      </c>
      <c r="B274" t="s">
        <v>106</v>
      </c>
      <c r="C274" s="10">
        <v>571382</v>
      </c>
      <c r="E274" t="s">
        <v>96</v>
      </c>
      <c r="F274" t="s">
        <v>118</v>
      </c>
      <c r="G274" s="10">
        <v>571382</v>
      </c>
    </row>
    <row r="275" spans="1:7" x14ac:dyDescent="0.25">
      <c r="A275" t="s">
        <v>96</v>
      </c>
      <c r="B275" t="s">
        <v>107</v>
      </c>
      <c r="C275" s="10">
        <v>469034</v>
      </c>
      <c r="E275" t="s">
        <v>96</v>
      </c>
      <c r="F275" t="s">
        <v>119</v>
      </c>
      <c r="G275" s="10">
        <v>469034</v>
      </c>
    </row>
    <row r="276" spans="1:7" x14ac:dyDescent="0.25">
      <c r="A276" t="s">
        <v>96</v>
      </c>
      <c r="B276" t="s">
        <v>108</v>
      </c>
      <c r="C276" s="10">
        <v>415847</v>
      </c>
      <c r="E276" t="s">
        <v>96</v>
      </c>
      <c r="F276" t="s">
        <v>120</v>
      </c>
      <c r="G276" s="10">
        <v>415847</v>
      </c>
    </row>
    <row r="277" spans="1:7" x14ac:dyDescent="0.25">
      <c r="A277" t="s">
        <v>96</v>
      </c>
      <c r="B277" t="s">
        <v>109</v>
      </c>
      <c r="C277" s="10">
        <v>493477</v>
      </c>
      <c r="E277" t="s">
        <v>96</v>
      </c>
      <c r="F277" t="s">
        <v>121</v>
      </c>
      <c r="G277" s="10">
        <v>493477</v>
      </c>
    </row>
    <row r="278" spans="1:7" x14ac:dyDescent="0.25">
      <c r="A278" t="s">
        <v>96</v>
      </c>
      <c r="B278" t="s">
        <v>110</v>
      </c>
      <c r="C278" s="10">
        <v>442414</v>
      </c>
      <c r="E278" t="s">
        <v>96</v>
      </c>
      <c r="F278" t="s">
        <v>122</v>
      </c>
      <c r="G278" s="10">
        <v>442414</v>
      </c>
    </row>
    <row r="279" spans="1:7" x14ac:dyDescent="0.25">
      <c r="A279" t="s">
        <v>97</v>
      </c>
      <c r="B279" t="s">
        <v>100</v>
      </c>
      <c r="C279" s="10">
        <v>650357</v>
      </c>
      <c r="E279" t="s">
        <v>97</v>
      </c>
      <c r="F279" t="s">
        <v>112</v>
      </c>
      <c r="G279" s="10">
        <v>650357</v>
      </c>
    </row>
    <row r="280" spans="1:7" x14ac:dyDescent="0.25">
      <c r="A280" t="s">
        <v>97</v>
      </c>
      <c r="B280" t="s">
        <v>101</v>
      </c>
      <c r="C280" s="10">
        <v>810298</v>
      </c>
      <c r="E280" t="s">
        <v>97</v>
      </c>
      <c r="F280" t="s">
        <v>113</v>
      </c>
      <c r="G280" s="10">
        <v>810298</v>
      </c>
    </row>
    <row r="281" spans="1:7" x14ac:dyDescent="0.25">
      <c r="A281" t="s">
        <v>97</v>
      </c>
      <c r="B281" t="s">
        <v>103</v>
      </c>
      <c r="C281" s="10">
        <v>874167</v>
      </c>
      <c r="E281" t="s">
        <v>97</v>
      </c>
      <c r="F281" t="s">
        <v>114</v>
      </c>
      <c r="G281" s="10">
        <v>874167</v>
      </c>
    </row>
    <row r="282" spans="1:7" x14ac:dyDescent="0.25">
      <c r="A282" t="s">
        <v>97</v>
      </c>
      <c r="B282" t="s">
        <v>102</v>
      </c>
      <c r="C282" s="10">
        <v>593877</v>
      </c>
      <c r="E282" t="s">
        <v>97</v>
      </c>
      <c r="F282" t="s">
        <v>115</v>
      </c>
      <c r="G282" s="10">
        <v>593877</v>
      </c>
    </row>
    <row r="283" spans="1:7" x14ac:dyDescent="0.25">
      <c r="A283" t="s">
        <v>97</v>
      </c>
      <c r="B283" t="s">
        <v>104</v>
      </c>
      <c r="C283" s="10">
        <v>612478</v>
      </c>
      <c r="E283" t="s">
        <v>97</v>
      </c>
      <c r="F283" t="s">
        <v>116</v>
      </c>
      <c r="G283" s="10">
        <v>612478</v>
      </c>
    </row>
    <row r="284" spans="1:7" x14ac:dyDescent="0.25">
      <c r="A284" t="s">
        <v>97</v>
      </c>
      <c r="B284" t="s">
        <v>105</v>
      </c>
      <c r="C284" s="10">
        <v>591049</v>
      </c>
      <c r="E284" t="s">
        <v>97</v>
      </c>
      <c r="F284" t="s">
        <v>117</v>
      </c>
      <c r="G284" s="10">
        <v>591049</v>
      </c>
    </row>
    <row r="285" spans="1:7" x14ac:dyDescent="0.25">
      <c r="A285" t="s">
        <v>97</v>
      </c>
      <c r="B285" t="s">
        <v>106</v>
      </c>
      <c r="C285" s="10">
        <v>603158</v>
      </c>
      <c r="E285" t="s">
        <v>97</v>
      </c>
      <c r="F285" t="s">
        <v>118</v>
      </c>
      <c r="G285" s="10">
        <v>603158</v>
      </c>
    </row>
    <row r="286" spans="1:7" x14ac:dyDescent="0.25">
      <c r="A286" t="s">
        <v>97</v>
      </c>
      <c r="B286" t="s">
        <v>107</v>
      </c>
      <c r="C286" s="10">
        <v>573433</v>
      </c>
      <c r="E286" t="s">
        <v>97</v>
      </c>
      <c r="F286" t="s">
        <v>119</v>
      </c>
      <c r="G286" s="10">
        <v>573433</v>
      </c>
    </row>
    <row r="287" spans="1:7" x14ac:dyDescent="0.25">
      <c r="A287" t="s">
        <v>97</v>
      </c>
      <c r="B287" t="s">
        <v>108</v>
      </c>
      <c r="C287" s="10">
        <v>587868</v>
      </c>
      <c r="E287" t="s">
        <v>97</v>
      </c>
      <c r="F287" t="s">
        <v>120</v>
      </c>
      <c r="G287" s="10">
        <v>587868</v>
      </c>
    </row>
    <row r="288" spans="1:7" x14ac:dyDescent="0.25">
      <c r="A288" t="s">
        <v>97</v>
      </c>
      <c r="B288" t="s">
        <v>109</v>
      </c>
      <c r="C288" s="10">
        <v>577141</v>
      </c>
      <c r="E288" t="s">
        <v>97</v>
      </c>
      <c r="F288" t="s">
        <v>121</v>
      </c>
      <c r="G288" s="10">
        <v>577141</v>
      </c>
    </row>
    <row r="289" spans="1:7" x14ac:dyDescent="0.25">
      <c r="A289" t="s">
        <v>97</v>
      </c>
      <c r="B289" t="s">
        <v>110</v>
      </c>
      <c r="C289" s="10">
        <v>538394</v>
      </c>
      <c r="E289" t="s">
        <v>97</v>
      </c>
      <c r="F289" t="s">
        <v>122</v>
      </c>
      <c r="G289" s="10">
        <v>538394</v>
      </c>
    </row>
    <row r="290" spans="1:7" x14ac:dyDescent="0.25">
      <c r="A290" t="s">
        <v>77</v>
      </c>
      <c r="B290" t="s">
        <v>100</v>
      </c>
      <c r="C290" s="10">
        <v>2758526</v>
      </c>
      <c r="E290" t="s">
        <v>77</v>
      </c>
      <c r="F290" t="s">
        <v>112</v>
      </c>
      <c r="G290" s="10">
        <v>2758526</v>
      </c>
    </row>
    <row r="291" spans="1:7" x14ac:dyDescent="0.25">
      <c r="A291" t="s">
        <v>77</v>
      </c>
      <c r="B291" t="s">
        <v>101</v>
      </c>
      <c r="C291" s="10">
        <v>2973677</v>
      </c>
      <c r="E291" t="s">
        <v>77</v>
      </c>
      <c r="F291" t="s">
        <v>113</v>
      </c>
      <c r="G291" s="10">
        <v>2973677</v>
      </c>
    </row>
    <row r="292" spans="1:7" x14ac:dyDescent="0.25">
      <c r="A292" t="s">
        <v>77</v>
      </c>
      <c r="B292" t="s">
        <v>103</v>
      </c>
      <c r="C292" s="10">
        <v>3019375</v>
      </c>
      <c r="E292" t="s">
        <v>77</v>
      </c>
      <c r="F292" t="s">
        <v>114</v>
      </c>
      <c r="G292" s="10">
        <v>3019375</v>
      </c>
    </row>
    <row r="293" spans="1:7" x14ac:dyDescent="0.25">
      <c r="A293" t="s">
        <v>77</v>
      </c>
      <c r="B293" t="s">
        <v>102</v>
      </c>
      <c r="C293" s="10">
        <v>2868317</v>
      </c>
      <c r="E293" t="s">
        <v>77</v>
      </c>
      <c r="F293" t="s">
        <v>115</v>
      </c>
      <c r="G293" s="10">
        <v>2868317</v>
      </c>
    </row>
    <row r="294" spans="1:7" x14ac:dyDescent="0.25">
      <c r="A294" t="s">
        <v>77</v>
      </c>
      <c r="B294" t="s">
        <v>104</v>
      </c>
      <c r="C294" s="10">
        <v>2835651</v>
      </c>
      <c r="E294" t="s">
        <v>77</v>
      </c>
      <c r="F294" t="s">
        <v>116</v>
      </c>
      <c r="G294" s="10">
        <v>2835651</v>
      </c>
    </row>
    <row r="295" spans="1:7" x14ac:dyDescent="0.25">
      <c r="A295" t="s">
        <v>77</v>
      </c>
      <c r="B295" t="s">
        <v>105</v>
      </c>
      <c r="C295" s="10">
        <v>2870295</v>
      </c>
      <c r="E295" t="s">
        <v>77</v>
      </c>
      <c r="F295" t="s">
        <v>117</v>
      </c>
      <c r="G295" s="10">
        <v>2870295</v>
      </c>
    </row>
    <row r="296" spans="1:7" x14ac:dyDescent="0.25">
      <c r="A296" t="s">
        <v>77</v>
      </c>
      <c r="B296" t="s">
        <v>106</v>
      </c>
      <c r="C296" s="10">
        <v>3151343</v>
      </c>
      <c r="E296" t="s">
        <v>77</v>
      </c>
      <c r="F296" t="s">
        <v>118</v>
      </c>
      <c r="G296" s="10">
        <v>3151343</v>
      </c>
    </row>
    <row r="297" spans="1:7" x14ac:dyDescent="0.25">
      <c r="A297" t="s">
        <v>77</v>
      </c>
      <c r="B297" t="s">
        <v>107</v>
      </c>
      <c r="C297" s="10">
        <v>3066580</v>
      </c>
      <c r="E297" t="s">
        <v>77</v>
      </c>
      <c r="F297" t="s">
        <v>119</v>
      </c>
      <c r="G297" s="10">
        <v>3066580</v>
      </c>
    </row>
    <row r="298" spans="1:7" x14ac:dyDescent="0.25">
      <c r="A298" t="s">
        <v>77</v>
      </c>
      <c r="B298" t="s">
        <v>108</v>
      </c>
      <c r="C298" s="10">
        <v>3295187</v>
      </c>
      <c r="E298" t="s">
        <v>77</v>
      </c>
      <c r="F298" t="s">
        <v>120</v>
      </c>
      <c r="G298" s="10">
        <v>3295187</v>
      </c>
    </row>
    <row r="299" spans="1:7" x14ac:dyDescent="0.25">
      <c r="A299" t="s">
        <v>77</v>
      </c>
      <c r="B299" t="s">
        <v>109</v>
      </c>
      <c r="C299" s="10">
        <v>3640185</v>
      </c>
      <c r="E299" t="s">
        <v>77</v>
      </c>
      <c r="F299" t="s">
        <v>121</v>
      </c>
      <c r="G299" s="10">
        <v>3640185</v>
      </c>
    </row>
    <row r="300" spans="1:7" x14ac:dyDescent="0.25">
      <c r="A300" t="s">
        <v>77</v>
      </c>
      <c r="B300" t="s">
        <v>110</v>
      </c>
      <c r="C300" s="10">
        <v>3394326</v>
      </c>
      <c r="E300" t="s">
        <v>77</v>
      </c>
      <c r="F300" t="s">
        <v>122</v>
      </c>
      <c r="G300" s="10">
        <v>3394326</v>
      </c>
    </row>
    <row r="301" spans="1:7" x14ac:dyDescent="0.25">
      <c r="A301" t="s">
        <v>74</v>
      </c>
      <c r="B301" t="s">
        <v>100</v>
      </c>
      <c r="C301" s="10">
        <v>3368731</v>
      </c>
      <c r="E301" t="s">
        <v>74</v>
      </c>
      <c r="F301" t="s">
        <v>112</v>
      </c>
      <c r="G301" s="10">
        <v>3368731</v>
      </c>
    </row>
    <row r="302" spans="1:7" x14ac:dyDescent="0.25">
      <c r="A302" t="s">
        <v>74</v>
      </c>
      <c r="B302" t="s">
        <v>101</v>
      </c>
      <c r="C302" s="10">
        <v>3361867</v>
      </c>
      <c r="E302" t="s">
        <v>74</v>
      </c>
      <c r="F302" t="s">
        <v>113</v>
      </c>
      <c r="G302" s="10">
        <v>3361867</v>
      </c>
    </row>
    <row r="303" spans="1:7" x14ac:dyDescent="0.25">
      <c r="A303" t="s">
        <v>74</v>
      </c>
      <c r="B303" t="s">
        <v>103</v>
      </c>
      <c r="C303" s="10">
        <v>3378664</v>
      </c>
      <c r="E303" t="s">
        <v>74</v>
      </c>
      <c r="F303" t="s">
        <v>114</v>
      </c>
      <c r="G303" s="10">
        <v>3378664</v>
      </c>
    </row>
    <row r="304" spans="1:7" x14ac:dyDescent="0.25">
      <c r="A304" t="s">
        <v>74</v>
      </c>
      <c r="B304" t="s">
        <v>102</v>
      </c>
      <c r="C304" s="10">
        <v>3280911</v>
      </c>
      <c r="E304" t="s">
        <v>74</v>
      </c>
      <c r="F304" t="s">
        <v>115</v>
      </c>
      <c r="G304" s="10">
        <v>3280911</v>
      </c>
    </row>
    <row r="305" spans="1:7" x14ac:dyDescent="0.25">
      <c r="A305" t="s">
        <v>74</v>
      </c>
      <c r="B305" t="s">
        <v>104</v>
      </c>
      <c r="C305" s="10">
        <v>3304144</v>
      </c>
      <c r="E305" t="s">
        <v>74</v>
      </c>
      <c r="F305" t="s">
        <v>116</v>
      </c>
      <c r="G305" s="10">
        <v>3304144</v>
      </c>
    </row>
    <row r="306" spans="1:7" x14ac:dyDescent="0.25">
      <c r="A306" t="s">
        <v>74</v>
      </c>
      <c r="B306" t="s">
        <v>105</v>
      </c>
      <c r="C306" s="10">
        <v>3242644</v>
      </c>
      <c r="E306" t="s">
        <v>74</v>
      </c>
      <c r="F306" t="s">
        <v>117</v>
      </c>
      <c r="G306" s="10">
        <v>3242644</v>
      </c>
    </row>
    <row r="307" spans="1:7" x14ac:dyDescent="0.25">
      <c r="A307" t="s">
        <v>74</v>
      </c>
      <c r="B307" t="s">
        <v>106</v>
      </c>
      <c r="C307" s="10">
        <v>3503428</v>
      </c>
      <c r="E307" t="s">
        <v>74</v>
      </c>
      <c r="F307" t="s">
        <v>118</v>
      </c>
      <c r="G307" s="10">
        <v>3503428</v>
      </c>
    </row>
    <row r="308" spans="1:7" x14ac:dyDescent="0.25">
      <c r="A308" t="s">
        <v>74</v>
      </c>
      <c r="B308" t="s">
        <v>107</v>
      </c>
      <c r="C308" s="10">
        <v>3431514</v>
      </c>
      <c r="E308" t="s">
        <v>74</v>
      </c>
      <c r="F308" t="s">
        <v>119</v>
      </c>
      <c r="G308" s="10">
        <v>3431514</v>
      </c>
    </row>
    <row r="309" spans="1:7" x14ac:dyDescent="0.25">
      <c r="A309" t="s">
        <v>74</v>
      </c>
      <c r="B309" t="s">
        <v>108</v>
      </c>
      <c r="C309" s="10">
        <v>3737472</v>
      </c>
      <c r="E309" t="s">
        <v>74</v>
      </c>
      <c r="F309" t="s">
        <v>120</v>
      </c>
      <c r="G309" s="10">
        <v>3737472</v>
      </c>
    </row>
    <row r="310" spans="1:7" x14ac:dyDescent="0.25">
      <c r="A310" t="s">
        <v>74</v>
      </c>
      <c r="B310" t="s">
        <v>109</v>
      </c>
      <c r="C310" s="10">
        <v>3901408</v>
      </c>
      <c r="E310" t="s">
        <v>74</v>
      </c>
      <c r="F310" t="s">
        <v>121</v>
      </c>
      <c r="G310" s="10">
        <v>3901408</v>
      </c>
    </row>
    <row r="311" spans="1:7" x14ac:dyDescent="0.25">
      <c r="A311" t="s">
        <v>74</v>
      </c>
      <c r="B311" t="s">
        <v>110</v>
      </c>
      <c r="C311" s="10">
        <v>3951393</v>
      </c>
      <c r="E311" t="s">
        <v>74</v>
      </c>
      <c r="F311" t="s">
        <v>122</v>
      </c>
      <c r="G311" s="10">
        <v>3951393</v>
      </c>
    </row>
    <row r="312" spans="1:7" x14ac:dyDescent="0.25">
      <c r="A312" t="s">
        <v>80</v>
      </c>
      <c r="B312" t="s">
        <v>100</v>
      </c>
      <c r="C312" s="10">
        <v>2217779</v>
      </c>
      <c r="E312" t="s">
        <v>80</v>
      </c>
      <c r="F312" t="s">
        <v>112</v>
      </c>
      <c r="G312" s="10">
        <v>2217779</v>
      </c>
    </row>
    <row r="313" spans="1:7" x14ac:dyDescent="0.25">
      <c r="A313" t="s">
        <v>80</v>
      </c>
      <c r="B313" t="s">
        <v>101</v>
      </c>
      <c r="C313" s="10">
        <v>2592545</v>
      </c>
      <c r="E313" t="s">
        <v>80</v>
      </c>
      <c r="F313" t="s">
        <v>113</v>
      </c>
      <c r="G313" s="10">
        <v>2592545</v>
      </c>
    </row>
    <row r="314" spans="1:7" x14ac:dyDescent="0.25">
      <c r="A314" t="s">
        <v>80</v>
      </c>
      <c r="B314" t="s">
        <v>103</v>
      </c>
      <c r="C314" s="10">
        <v>2458792</v>
      </c>
      <c r="E314" t="s">
        <v>80</v>
      </c>
      <c r="F314" t="s">
        <v>114</v>
      </c>
      <c r="G314" s="10">
        <v>2458792</v>
      </c>
    </row>
    <row r="315" spans="1:7" x14ac:dyDescent="0.25">
      <c r="A315" t="s">
        <v>80</v>
      </c>
      <c r="B315" t="s">
        <v>102</v>
      </c>
      <c r="C315" s="10">
        <v>2677342</v>
      </c>
      <c r="E315" t="s">
        <v>80</v>
      </c>
      <c r="F315" t="s">
        <v>115</v>
      </c>
      <c r="G315" s="10">
        <v>2677342</v>
      </c>
    </row>
    <row r="316" spans="1:7" x14ac:dyDescent="0.25">
      <c r="A316" t="s">
        <v>80</v>
      </c>
      <c r="B316" t="s">
        <v>104</v>
      </c>
      <c r="C316" s="10">
        <v>2586665</v>
      </c>
      <c r="E316" t="s">
        <v>80</v>
      </c>
      <c r="F316" t="s">
        <v>116</v>
      </c>
      <c r="G316" s="10">
        <v>2586665</v>
      </c>
    </row>
    <row r="317" spans="1:7" x14ac:dyDescent="0.25">
      <c r="A317" t="s">
        <v>80</v>
      </c>
      <c r="B317" t="s">
        <v>105</v>
      </c>
      <c r="C317" s="10">
        <v>2567350</v>
      </c>
      <c r="E317" t="s">
        <v>80</v>
      </c>
      <c r="F317" t="s">
        <v>117</v>
      </c>
      <c r="G317" s="10">
        <v>2567350</v>
      </c>
    </row>
    <row r="318" spans="1:7" x14ac:dyDescent="0.25">
      <c r="A318" t="s">
        <v>80</v>
      </c>
      <c r="B318" t="s">
        <v>106</v>
      </c>
      <c r="C318" s="10">
        <v>2657281</v>
      </c>
      <c r="E318" t="s">
        <v>80</v>
      </c>
      <c r="F318" t="s">
        <v>118</v>
      </c>
      <c r="G318" s="10">
        <v>2657281</v>
      </c>
    </row>
    <row r="319" spans="1:7" x14ac:dyDescent="0.25">
      <c r="A319" t="s">
        <v>80</v>
      </c>
      <c r="B319" t="s">
        <v>107</v>
      </c>
      <c r="C319" s="10">
        <v>2690154</v>
      </c>
      <c r="E319" t="s">
        <v>80</v>
      </c>
      <c r="F319" t="s">
        <v>119</v>
      </c>
      <c r="G319" s="10">
        <v>2690154</v>
      </c>
    </row>
    <row r="320" spans="1:7" x14ac:dyDescent="0.25">
      <c r="A320" t="s">
        <v>80</v>
      </c>
      <c r="B320" t="s">
        <v>108</v>
      </c>
      <c r="C320" s="10">
        <v>2735402</v>
      </c>
      <c r="E320" t="s">
        <v>80</v>
      </c>
      <c r="F320" t="s">
        <v>120</v>
      </c>
      <c r="G320" s="10">
        <v>2735402</v>
      </c>
    </row>
    <row r="321" spans="1:7" x14ac:dyDescent="0.25">
      <c r="A321" t="s">
        <v>80</v>
      </c>
      <c r="B321" t="s">
        <v>109</v>
      </c>
      <c r="C321" s="10">
        <v>2665972</v>
      </c>
      <c r="E321" t="s">
        <v>80</v>
      </c>
      <c r="F321" t="s">
        <v>121</v>
      </c>
      <c r="G321" s="10">
        <v>2665972</v>
      </c>
    </row>
    <row r="322" spans="1:7" x14ac:dyDescent="0.25">
      <c r="A322" t="s">
        <v>80</v>
      </c>
      <c r="B322" t="s">
        <v>110</v>
      </c>
      <c r="C322" s="10">
        <v>2825505</v>
      </c>
      <c r="E322" t="s">
        <v>80</v>
      </c>
      <c r="F322" t="s">
        <v>122</v>
      </c>
      <c r="G322" s="10">
        <v>2825505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H4" sqref="H4"/>
    </sheetView>
  </sheetViews>
  <sheetFormatPr baseColWidth="10" defaultRowHeight="15" x14ac:dyDescent="0.25"/>
  <sheetData>
    <row r="1" spans="1:12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 x14ac:dyDescent="0.25">
      <c r="A2" t="s">
        <v>71</v>
      </c>
      <c r="B2">
        <v>9197697</v>
      </c>
      <c r="C2">
        <v>9316420</v>
      </c>
      <c r="D2">
        <v>9366845</v>
      </c>
      <c r="E2">
        <v>9167046</v>
      </c>
      <c r="F2">
        <v>9192477</v>
      </c>
      <c r="G2">
        <v>9289215</v>
      </c>
      <c r="H2">
        <v>9372253</v>
      </c>
      <c r="I2">
        <v>9044010</v>
      </c>
      <c r="J2">
        <v>9491437</v>
      </c>
      <c r="K2">
        <v>9463538</v>
      </c>
      <c r="L2">
        <v>9008830</v>
      </c>
    </row>
    <row r="3" spans="1:12" x14ac:dyDescent="0.25">
      <c r="A3" t="s">
        <v>72</v>
      </c>
      <c r="B3">
        <v>4104809</v>
      </c>
      <c r="C3">
        <v>4001974</v>
      </c>
      <c r="D3">
        <v>4124900</v>
      </c>
      <c r="E3">
        <v>4326234</v>
      </c>
      <c r="F3">
        <v>4401522</v>
      </c>
      <c r="G3">
        <v>4279439</v>
      </c>
      <c r="H3">
        <v>4413668</v>
      </c>
      <c r="I3">
        <v>4425314</v>
      </c>
      <c r="J3">
        <v>4348068</v>
      </c>
      <c r="K3">
        <v>4388386</v>
      </c>
      <c r="L3">
        <v>4298178</v>
      </c>
    </row>
    <row r="4" spans="1:12" x14ac:dyDescent="0.25">
      <c r="A4" t="s">
        <v>73</v>
      </c>
      <c r="B4">
        <v>3416069</v>
      </c>
      <c r="C4">
        <v>3691310</v>
      </c>
      <c r="D4">
        <v>3225327</v>
      </c>
      <c r="E4">
        <v>3073722</v>
      </c>
      <c r="F4">
        <v>3142774</v>
      </c>
      <c r="G4">
        <v>2749197</v>
      </c>
      <c r="H4">
        <v>2988686</v>
      </c>
      <c r="I4">
        <v>3081451</v>
      </c>
      <c r="J4">
        <v>3276459</v>
      </c>
      <c r="K4">
        <v>2844563</v>
      </c>
      <c r="L4">
        <v>2966502</v>
      </c>
    </row>
    <row r="5" spans="1:12" x14ac:dyDescent="0.25">
      <c r="A5" t="s">
        <v>74</v>
      </c>
      <c r="B5">
        <v>3368731</v>
      </c>
      <c r="C5">
        <v>3361867</v>
      </c>
      <c r="D5">
        <v>3378664</v>
      </c>
      <c r="E5">
        <v>3280911</v>
      </c>
      <c r="F5">
        <v>3304144</v>
      </c>
      <c r="G5">
        <v>3242644</v>
      </c>
      <c r="H5">
        <v>3503428</v>
      </c>
      <c r="I5">
        <v>3431514</v>
      </c>
      <c r="J5">
        <v>3737472</v>
      </c>
      <c r="K5">
        <v>3901408</v>
      </c>
      <c r="L5">
        <v>3951393</v>
      </c>
    </row>
    <row r="6" spans="1:12" x14ac:dyDescent="0.25">
      <c r="A6" t="s">
        <v>75</v>
      </c>
      <c r="B6">
        <v>3139685</v>
      </c>
      <c r="C6">
        <v>2988475</v>
      </c>
      <c r="D6">
        <v>3067256</v>
      </c>
      <c r="E6">
        <v>2781899</v>
      </c>
      <c r="F6">
        <v>2798368</v>
      </c>
      <c r="G6">
        <v>2743676</v>
      </c>
      <c r="H6">
        <v>2895383</v>
      </c>
      <c r="I6">
        <v>2757390</v>
      </c>
      <c r="J6">
        <v>2822325</v>
      </c>
      <c r="K6">
        <v>2955821</v>
      </c>
      <c r="L6">
        <v>3176941</v>
      </c>
    </row>
    <row r="7" spans="1:12" x14ac:dyDescent="0.25">
      <c r="A7" t="s">
        <v>76</v>
      </c>
      <c r="B7">
        <v>3123353</v>
      </c>
      <c r="C7">
        <v>3217935</v>
      </c>
      <c r="D7">
        <v>2879591</v>
      </c>
      <c r="E7">
        <v>3306175</v>
      </c>
      <c r="F7">
        <v>2533827</v>
      </c>
      <c r="G7">
        <v>2468816</v>
      </c>
      <c r="H7">
        <v>2486656</v>
      </c>
      <c r="I7">
        <v>2828233</v>
      </c>
      <c r="J7">
        <v>2589288</v>
      </c>
      <c r="K7">
        <v>2492670</v>
      </c>
      <c r="L7">
        <v>2161185</v>
      </c>
    </row>
    <row r="8" spans="1:12" x14ac:dyDescent="0.25">
      <c r="A8" t="s">
        <v>77</v>
      </c>
      <c r="B8">
        <v>2758526</v>
      </c>
      <c r="C8">
        <v>2973677</v>
      </c>
      <c r="D8">
        <v>3019375</v>
      </c>
      <c r="E8">
        <v>2868317</v>
      </c>
      <c r="F8">
        <v>2835651</v>
      </c>
      <c r="G8">
        <v>2870295</v>
      </c>
      <c r="H8">
        <v>3151343</v>
      </c>
      <c r="I8">
        <v>3066580</v>
      </c>
      <c r="J8">
        <v>3295187</v>
      </c>
      <c r="K8">
        <v>3640185</v>
      </c>
      <c r="L8">
        <v>3394326</v>
      </c>
    </row>
    <row r="9" spans="1:12" x14ac:dyDescent="0.25">
      <c r="A9" t="s">
        <v>78</v>
      </c>
      <c r="B9">
        <v>2535108</v>
      </c>
      <c r="C9">
        <v>2612629</v>
      </c>
      <c r="D9">
        <v>2355693</v>
      </c>
      <c r="E9">
        <v>2360373</v>
      </c>
      <c r="F9">
        <v>2463442</v>
      </c>
      <c r="G9">
        <v>2406476</v>
      </c>
      <c r="H9">
        <v>2588574</v>
      </c>
      <c r="I9">
        <v>2485987</v>
      </c>
      <c r="J9">
        <v>2580081</v>
      </c>
      <c r="K9">
        <v>2669374</v>
      </c>
      <c r="L9">
        <v>2587437</v>
      </c>
    </row>
    <row r="10" spans="1:12" x14ac:dyDescent="0.25">
      <c r="A10" t="s">
        <v>79</v>
      </c>
      <c r="B10">
        <v>2516551</v>
      </c>
      <c r="C10">
        <v>2558572</v>
      </c>
      <c r="D10">
        <v>2431062</v>
      </c>
      <c r="E10">
        <v>2207847</v>
      </c>
      <c r="F10">
        <v>2051484</v>
      </c>
      <c r="G10">
        <v>2083588</v>
      </c>
      <c r="H10">
        <v>2202228</v>
      </c>
      <c r="I10">
        <v>2075857</v>
      </c>
      <c r="J10">
        <v>2227698</v>
      </c>
      <c r="K10">
        <v>2504208</v>
      </c>
      <c r="L10">
        <v>2374645</v>
      </c>
    </row>
    <row r="11" spans="1:12" x14ac:dyDescent="0.25">
      <c r="A11" t="s">
        <v>80</v>
      </c>
      <c r="B11">
        <v>2217779</v>
      </c>
      <c r="C11">
        <v>2592545</v>
      </c>
      <c r="D11">
        <v>2458792</v>
      </c>
      <c r="E11">
        <v>2677342</v>
      </c>
      <c r="F11">
        <v>2586665</v>
      </c>
      <c r="G11">
        <v>2567350</v>
      </c>
      <c r="H11">
        <v>2657281</v>
      </c>
      <c r="I11">
        <v>2690154</v>
      </c>
      <c r="J11">
        <v>2735402</v>
      </c>
      <c r="K11">
        <v>2665972</v>
      </c>
      <c r="L11">
        <v>2825505</v>
      </c>
    </row>
    <row r="12" spans="1:12" x14ac:dyDescent="0.25">
      <c r="A12" t="s">
        <v>81</v>
      </c>
      <c r="B12">
        <v>1883580</v>
      </c>
      <c r="C12">
        <v>1891307</v>
      </c>
      <c r="D12">
        <v>1869137</v>
      </c>
      <c r="E12">
        <v>1888267</v>
      </c>
      <c r="F12">
        <v>1878006</v>
      </c>
      <c r="G12">
        <v>597934</v>
      </c>
      <c r="H12">
        <v>487305</v>
      </c>
      <c r="I12">
        <v>446174</v>
      </c>
      <c r="J12">
        <v>503856</v>
      </c>
      <c r="K12">
        <v>497225</v>
      </c>
      <c r="L12">
        <v>483319</v>
      </c>
    </row>
    <row r="13" spans="1:12" x14ac:dyDescent="0.25">
      <c r="A13" t="s">
        <v>82</v>
      </c>
      <c r="B13">
        <v>1680614</v>
      </c>
      <c r="C13">
        <v>1905689</v>
      </c>
      <c r="D13">
        <v>1664046</v>
      </c>
      <c r="E13">
        <v>2033933</v>
      </c>
      <c r="F13">
        <v>1925101</v>
      </c>
      <c r="G13">
        <v>1964399</v>
      </c>
      <c r="H13">
        <v>2083329</v>
      </c>
      <c r="I13">
        <v>1808027</v>
      </c>
      <c r="J13">
        <v>2031348</v>
      </c>
      <c r="K13">
        <v>2200048</v>
      </c>
      <c r="L13">
        <v>1853564</v>
      </c>
    </row>
    <row r="14" spans="1:12" x14ac:dyDescent="0.25">
      <c r="A14" t="s">
        <v>83</v>
      </c>
      <c r="B14">
        <v>1498561</v>
      </c>
      <c r="C14">
        <v>1389244</v>
      </c>
      <c r="D14">
        <v>1163950</v>
      </c>
      <c r="E14">
        <v>1261000</v>
      </c>
      <c r="F14">
        <v>1094912</v>
      </c>
      <c r="G14">
        <v>1076150</v>
      </c>
      <c r="H14">
        <v>1107227</v>
      </c>
      <c r="I14">
        <v>1075878</v>
      </c>
      <c r="J14">
        <v>1120981</v>
      </c>
      <c r="K14">
        <v>1253386</v>
      </c>
      <c r="L14">
        <v>1209883</v>
      </c>
    </row>
    <row r="15" spans="1:12" x14ac:dyDescent="0.25">
      <c r="A15" t="s">
        <v>84</v>
      </c>
      <c r="B15">
        <v>1410974</v>
      </c>
      <c r="C15">
        <v>1521080</v>
      </c>
      <c r="D15">
        <v>1444668</v>
      </c>
      <c r="E15">
        <v>1455477</v>
      </c>
      <c r="F15">
        <v>1474681</v>
      </c>
      <c r="G15">
        <v>1426068</v>
      </c>
      <c r="H15">
        <v>1322817</v>
      </c>
      <c r="I15">
        <v>1185068</v>
      </c>
      <c r="J15">
        <v>1109104</v>
      </c>
      <c r="K15">
        <v>1105606</v>
      </c>
      <c r="L15">
        <v>956989</v>
      </c>
    </row>
    <row r="16" spans="1:12" x14ac:dyDescent="0.25">
      <c r="A16" t="s">
        <v>85</v>
      </c>
      <c r="B16">
        <v>1343286</v>
      </c>
      <c r="C16">
        <v>1110998</v>
      </c>
      <c r="D16">
        <v>991875</v>
      </c>
      <c r="E16">
        <v>1307391</v>
      </c>
      <c r="F16">
        <v>1661196</v>
      </c>
      <c r="G16">
        <v>1612246</v>
      </c>
      <c r="H16">
        <v>1467779</v>
      </c>
      <c r="I16">
        <v>1270538</v>
      </c>
      <c r="J16">
        <v>1233105</v>
      </c>
      <c r="K16">
        <v>1304667</v>
      </c>
      <c r="L16">
        <v>1352123</v>
      </c>
    </row>
    <row r="17" spans="1:12" x14ac:dyDescent="0.25">
      <c r="A17" t="s">
        <v>86</v>
      </c>
      <c r="B17">
        <v>1301103</v>
      </c>
      <c r="C17">
        <v>1310390</v>
      </c>
      <c r="D17">
        <v>1262351</v>
      </c>
      <c r="E17">
        <v>1217750</v>
      </c>
      <c r="F17">
        <v>1173897</v>
      </c>
      <c r="G17">
        <v>1113601</v>
      </c>
      <c r="H17">
        <v>1047685</v>
      </c>
      <c r="I17">
        <v>1163227</v>
      </c>
      <c r="J17">
        <v>1151654</v>
      </c>
      <c r="K17">
        <v>1191754</v>
      </c>
      <c r="L17">
        <v>1038229</v>
      </c>
    </row>
    <row r="18" spans="1:12" x14ac:dyDescent="0.25">
      <c r="A18" t="s">
        <v>87</v>
      </c>
      <c r="B18">
        <v>1296786</v>
      </c>
      <c r="C18">
        <v>1440227</v>
      </c>
      <c r="D18">
        <v>1561311</v>
      </c>
      <c r="E18">
        <v>1418735</v>
      </c>
      <c r="F18">
        <v>1340160</v>
      </c>
      <c r="G18">
        <v>1273456</v>
      </c>
      <c r="H18">
        <v>1300152</v>
      </c>
      <c r="I18">
        <v>1238147</v>
      </c>
      <c r="J18">
        <v>1284707</v>
      </c>
      <c r="K18">
        <v>1311807</v>
      </c>
      <c r="L18">
        <v>1396354</v>
      </c>
    </row>
    <row r="19" spans="1:12" x14ac:dyDescent="0.25">
      <c r="A19" t="s">
        <v>88</v>
      </c>
      <c r="B19">
        <v>1280917</v>
      </c>
      <c r="C19">
        <v>1178376</v>
      </c>
      <c r="D19">
        <v>1283346</v>
      </c>
      <c r="E19">
        <v>1243659</v>
      </c>
      <c r="F19">
        <v>1375111</v>
      </c>
      <c r="G19">
        <v>1256421</v>
      </c>
      <c r="H19">
        <v>1298979</v>
      </c>
      <c r="I19">
        <v>1392446</v>
      </c>
      <c r="J19">
        <v>1304471</v>
      </c>
      <c r="K19">
        <v>1434976</v>
      </c>
      <c r="L19">
        <v>1396237</v>
      </c>
    </row>
    <row r="20" spans="1:12" x14ac:dyDescent="0.25">
      <c r="A20" t="s">
        <v>89</v>
      </c>
      <c r="B20">
        <v>1068619</v>
      </c>
      <c r="C20">
        <v>886436</v>
      </c>
      <c r="D20">
        <v>903760</v>
      </c>
      <c r="E20">
        <v>987253</v>
      </c>
      <c r="F20">
        <v>1017681</v>
      </c>
      <c r="G20">
        <v>890676</v>
      </c>
      <c r="H20">
        <v>1012563</v>
      </c>
      <c r="I20">
        <v>1043321</v>
      </c>
      <c r="J20">
        <v>1216377</v>
      </c>
      <c r="K20">
        <v>1285492</v>
      </c>
      <c r="L20">
        <v>1296000</v>
      </c>
    </row>
    <row r="21" spans="1:12" x14ac:dyDescent="0.25">
      <c r="A21" t="s">
        <v>90</v>
      </c>
      <c r="B21">
        <v>1049851</v>
      </c>
      <c r="C21">
        <v>968909</v>
      </c>
      <c r="D21">
        <v>1040648</v>
      </c>
      <c r="E21">
        <v>1181355</v>
      </c>
      <c r="F21">
        <v>1233837</v>
      </c>
      <c r="G21">
        <v>954022</v>
      </c>
      <c r="H21">
        <v>1074764</v>
      </c>
      <c r="I21">
        <v>822118</v>
      </c>
      <c r="J21">
        <v>900882</v>
      </c>
      <c r="K21">
        <v>915538</v>
      </c>
      <c r="L21">
        <v>934351</v>
      </c>
    </row>
    <row r="22" spans="1:12" x14ac:dyDescent="0.25">
      <c r="A22" t="s">
        <v>91</v>
      </c>
      <c r="B22">
        <v>1014636</v>
      </c>
      <c r="C22">
        <v>897596</v>
      </c>
      <c r="D22">
        <v>890375</v>
      </c>
      <c r="E22">
        <v>764820</v>
      </c>
      <c r="F22">
        <v>800113</v>
      </c>
      <c r="G22">
        <v>744440</v>
      </c>
      <c r="H22">
        <v>704122</v>
      </c>
      <c r="I22">
        <v>871938</v>
      </c>
      <c r="J22">
        <v>828574</v>
      </c>
      <c r="K22">
        <v>984775</v>
      </c>
      <c r="L22">
        <v>946867</v>
      </c>
    </row>
    <row r="23" spans="1:12" x14ac:dyDescent="0.25">
      <c r="A23" t="s">
        <v>92</v>
      </c>
      <c r="B23">
        <v>955469</v>
      </c>
      <c r="C23">
        <v>908898</v>
      </c>
      <c r="D23">
        <v>871034</v>
      </c>
      <c r="E23">
        <v>936030</v>
      </c>
      <c r="F23">
        <v>909146</v>
      </c>
      <c r="G23">
        <v>840118</v>
      </c>
      <c r="H23">
        <v>886654</v>
      </c>
      <c r="I23">
        <v>845734</v>
      </c>
      <c r="J23">
        <v>933918</v>
      </c>
      <c r="K23">
        <v>977778</v>
      </c>
      <c r="L23">
        <v>870741</v>
      </c>
    </row>
    <row r="24" spans="1:12" x14ac:dyDescent="0.25">
      <c r="A24" t="s">
        <v>93</v>
      </c>
      <c r="B24">
        <v>870327</v>
      </c>
      <c r="C24">
        <v>920292</v>
      </c>
      <c r="D24">
        <v>979297</v>
      </c>
      <c r="E24">
        <v>1000177</v>
      </c>
      <c r="F24">
        <v>1004843</v>
      </c>
      <c r="G24">
        <v>954507</v>
      </c>
      <c r="H24">
        <v>979537</v>
      </c>
      <c r="I24">
        <v>930011</v>
      </c>
      <c r="J24">
        <v>965170</v>
      </c>
      <c r="K24">
        <v>1002979</v>
      </c>
      <c r="L24">
        <v>1006583</v>
      </c>
    </row>
    <row r="25" spans="1:12" x14ac:dyDescent="0.25">
      <c r="A25" t="s">
        <v>94</v>
      </c>
      <c r="B25">
        <v>754026</v>
      </c>
      <c r="C25">
        <v>769672</v>
      </c>
      <c r="D25">
        <v>757781</v>
      </c>
      <c r="E25">
        <v>733131</v>
      </c>
      <c r="F25">
        <v>781670</v>
      </c>
      <c r="G25">
        <v>833049</v>
      </c>
      <c r="H25">
        <v>860181</v>
      </c>
      <c r="I25">
        <v>928795</v>
      </c>
      <c r="J25">
        <v>996312</v>
      </c>
      <c r="K25">
        <v>1014405</v>
      </c>
      <c r="L25">
        <v>1040758</v>
      </c>
    </row>
    <row r="26" spans="1:12" x14ac:dyDescent="0.25">
      <c r="A26" t="s">
        <v>95</v>
      </c>
      <c r="B26">
        <v>725874</v>
      </c>
      <c r="C26">
        <v>615045</v>
      </c>
      <c r="D26">
        <v>643697</v>
      </c>
      <c r="E26">
        <v>651464</v>
      </c>
      <c r="F26">
        <v>727208</v>
      </c>
      <c r="G26">
        <v>619983</v>
      </c>
      <c r="H26">
        <v>658477</v>
      </c>
      <c r="I26">
        <v>699137</v>
      </c>
      <c r="J26">
        <v>665234</v>
      </c>
      <c r="K26">
        <v>717614</v>
      </c>
      <c r="L26">
        <v>610045</v>
      </c>
    </row>
    <row r="27" spans="1:12" x14ac:dyDescent="0.25">
      <c r="A27" t="s">
        <v>96</v>
      </c>
      <c r="B27">
        <v>677401</v>
      </c>
      <c r="C27">
        <v>693494</v>
      </c>
      <c r="D27">
        <v>821681</v>
      </c>
      <c r="E27">
        <v>793590</v>
      </c>
      <c r="F27">
        <v>803040</v>
      </c>
      <c r="G27">
        <v>677289</v>
      </c>
      <c r="H27">
        <v>571382</v>
      </c>
      <c r="I27">
        <v>469034</v>
      </c>
      <c r="J27">
        <v>415847</v>
      </c>
      <c r="K27">
        <v>493477</v>
      </c>
      <c r="L27">
        <v>442414</v>
      </c>
    </row>
    <row r="28" spans="1:12" x14ac:dyDescent="0.25">
      <c r="A28" t="s">
        <v>97</v>
      </c>
      <c r="B28">
        <v>650357</v>
      </c>
      <c r="C28">
        <v>810298</v>
      </c>
      <c r="D28">
        <v>874167</v>
      </c>
      <c r="E28">
        <v>593877</v>
      </c>
      <c r="F28">
        <v>612478</v>
      </c>
      <c r="G28">
        <v>591049</v>
      </c>
      <c r="H28">
        <v>603158</v>
      </c>
      <c r="I28">
        <v>573433</v>
      </c>
      <c r="J28">
        <v>587868</v>
      </c>
      <c r="K28">
        <v>577141</v>
      </c>
      <c r="L28">
        <v>538394</v>
      </c>
    </row>
    <row r="29" spans="1:12" x14ac:dyDescent="0.25">
      <c r="A29" t="s">
        <v>98</v>
      </c>
      <c r="B29">
        <v>583904</v>
      </c>
      <c r="C29">
        <v>571586</v>
      </c>
      <c r="D29">
        <v>586245</v>
      </c>
      <c r="E29">
        <v>580000</v>
      </c>
      <c r="F29">
        <v>598378</v>
      </c>
      <c r="G29">
        <v>581681</v>
      </c>
      <c r="H29">
        <v>563590</v>
      </c>
      <c r="I29">
        <v>543714</v>
      </c>
      <c r="J29">
        <v>631613</v>
      </c>
      <c r="K29">
        <v>664725</v>
      </c>
      <c r="L29">
        <v>614054</v>
      </c>
    </row>
    <row r="30" spans="1:12" x14ac:dyDescent="0.25">
      <c r="A30" t="s">
        <v>99</v>
      </c>
      <c r="B30">
        <v>527760</v>
      </c>
      <c r="C30">
        <v>525646</v>
      </c>
      <c r="D30">
        <v>535441</v>
      </c>
      <c r="E30">
        <v>549708</v>
      </c>
      <c r="F30">
        <v>550255</v>
      </c>
      <c r="G30">
        <v>511511</v>
      </c>
      <c r="H30">
        <v>554907</v>
      </c>
      <c r="I30">
        <v>604811</v>
      </c>
      <c r="J30">
        <v>617208</v>
      </c>
      <c r="K30">
        <v>662661</v>
      </c>
      <c r="L30">
        <v>668834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Hoja1</vt:lpstr>
      <vt:lpstr>Titanic</vt:lpstr>
      <vt:lpstr>Hoja4</vt:lpstr>
      <vt:lpstr>Hoja3</vt:lpstr>
      <vt:lpstr>tblTest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vgdobon91@gmailxcom</dc:creator>
  <cp:lastModifiedBy>vgdobon91@gmailxcom</cp:lastModifiedBy>
  <dcterms:created xsi:type="dcterms:W3CDTF">2020-11-26T14:46:48Z</dcterms:created>
  <dcterms:modified xsi:type="dcterms:W3CDTF">2020-11-26T19:24:37Z</dcterms:modified>
</cp:coreProperties>
</file>