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field/Library/Mobile Documents/com~apple~CloudDocs/Masters Thesis/Chapter Two /R - data and outputs/"/>
    </mc:Choice>
  </mc:AlternateContent>
  <xr:revisionPtr revIDLastSave="0" documentId="13_ncr:1_{A017C346-B7B2-B740-82B7-BB6D3EF0E26B}" xr6:coauthVersionLast="45" xr6:coauthVersionMax="45" xr10:uidLastSave="{00000000-0000-0000-0000-000000000000}"/>
  <bookViews>
    <workbookView xWindow="0" yWindow="0" windowWidth="38400" windowHeight="21600" xr2:uid="{425EA7B2-28B2-B343-8332-8CD30EE7BE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8" i="1"/>
  <c r="F9" i="1"/>
  <c r="F11" i="1"/>
  <c r="F12" i="1"/>
  <c r="F13" i="1"/>
  <c r="F14" i="1"/>
  <c r="F16" i="1"/>
  <c r="F17" i="1"/>
  <c r="F18" i="1"/>
  <c r="F19" i="1"/>
  <c r="F21" i="1"/>
  <c r="F22" i="1"/>
  <c r="F23" i="1"/>
  <c r="F25" i="1"/>
  <c r="F26" i="1"/>
  <c r="F27" i="1"/>
  <c r="F28" i="1"/>
  <c r="F30" i="1"/>
  <c r="F31" i="1"/>
  <c r="F32" i="1"/>
  <c r="F33" i="1"/>
  <c r="F35" i="1"/>
  <c r="F36" i="1"/>
  <c r="F37" i="1"/>
  <c r="F3" i="1"/>
  <c r="K4" i="1"/>
  <c r="K5" i="1"/>
  <c r="K8" i="1"/>
  <c r="K9" i="1"/>
  <c r="K11" i="1"/>
  <c r="K12" i="1"/>
  <c r="K13" i="1"/>
  <c r="K14" i="1"/>
  <c r="K16" i="1"/>
  <c r="K17" i="1"/>
  <c r="K18" i="1"/>
  <c r="K19" i="1"/>
  <c r="K21" i="1"/>
  <c r="K22" i="1"/>
  <c r="K23" i="1"/>
  <c r="K25" i="1"/>
  <c r="K26" i="1"/>
  <c r="K27" i="1"/>
  <c r="K28" i="1"/>
  <c r="K30" i="1"/>
  <c r="K31" i="1"/>
  <c r="K32" i="1"/>
  <c r="K33" i="1"/>
  <c r="K35" i="1"/>
  <c r="K36" i="1"/>
  <c r="K37" i="1"/>
  <c r="K3" i="1"/>
</calcChain>
</file>

<file path=xl/sharedStrings.xml><?xml version="1.0" encoding="utf-8"?>
<sst xmlns="http://schemas.openxmlformats.org/spreadsheetml/2006/main" count="128" uniqueCount="33">
  <si>
    <t>BRICK</t>
  </si>
  <si>
    <t>LAKE</t>
  </si>
  <si>
    <t>Count</t>
  </si>
  <si>
    <t>Avg_length</t>
  </si>
  <si>
    <t>StdDev_length</t>
  </si>
  <si>
    <t>Min_length</t>
  </si>
  <si>
    <t>Max_length</t>
  </si>
  <si>
    <t>Abundance_m2</t>
  </si>
  <si>
    <t>Brick 1</t>
  </si>
  <si>
    <t>Cazenovia_A</t>
  </si>
  <si>
    <t>NA</t>
  </si>
  <si>
    <t>Brick 2</t>
  </si>
  <si>
    <t>Brick 3</t>
  </si>
  <si>
    <t>Brick 4</t>
  </si>
  <si>
    <t>Cazenovia_B</t>
  </si>
  <si>
    <t>EatonBrook</t>
  </si>
  <si>
    <t>Brick 5</t>
  </si>
  <si>
    <t>Honeoye</t>
  </si>
  <si>
    <t>Owasco</t>
  </si>
  <si>
    <t>Silver</t>
  </si>
  <si>
    <t>Song</t>
  </si>
  <si>
    <t>UpperLittleYork_A</t>
  </si>
  <si>
    <t>RPD_length</t>
  </si>
  <si>
    <t>RPD_Abundance</t>
  </si>
  <si>
    <t>LAKE_INV.YEAR</t>
  </si>
  <si>
    <t>Cazenovia_A - 1997</t>
  </si>
  <si>
    <t>Cazenovia_B - 1997</t>
  </si>
  <si>
    <t>EatonBrook - 1999</t>
  </si>
  <si>
    <t>Honeoye - 1998</t>
  </si>
  <si>
    <t>Owasco - 1997</t>
  </si>
  <si>
    <t>Silver - 2001</t>
  </si>
  <si>
    <t>Song - 2017</t>
  </si>
  <si>
    <t>UpperLittleYork_A - 2013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</si>
</sst>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2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" fontId="3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7320-B9A1-514E-B870-8DB02D49B921}">
  <dimension ref="A1:K37"/>
  <sheetViews>
    <sheetView tabSelected="1" zoomScale="125" workbookViewId="0">
      <selection activeCell="C38" sqref="C38"/>
    </sheetView>
  </sheetViews>
  <sheetFormatPr baseColWidth="10" defaultRowHeight="16" x14ac:dyDescent="0.2"/>
  <cols>
    <col min="5" max="6" width="12.6640625" style="5" customWidth="1"/>
    <col min="7" max="7" width="10.83203125" style="5"/>
    <col min="10" max="10" width="14.1640625" style="8" customWidth="1"/>
    <col min="11" max="11" width="15.5" style="5" customWidth="1"/>
  </cols>
  <sheetData>
    <row r="1" spans="1:11" x14ac:dyDescent="0.2">
      <c r="A1" s="1" t="s">
        <v>0</v>
      </c>
      <c r="B1" s="1" t="s">
        <v>1</v>
      </c>
      <c r="C1" s="1" t="s">
        <v>24</v>
      </c>
      <c r="D1" s="1" t="s">
        <v>2</v>
      </c>
      <c r="E1" s="3" t="s">
        <v>3</v>
      </c>
      <c r="F1" s="3" t="s">
        <v>22</v>
      </c>
      <c r="G1" s="3" t="s">
        <v>4</v>
      </c>
      <c r="H1" s="1" t="s">
        <v>5</v>
      </c>
      <c r="I1" s="1" t="s">
        <v>6</v>
      </c>
      <c r="J1" s="6" t="s">
        <v>7</v>
      </c>
      <c r="K1" s="9" t="s">
        <v>23</v>
      </c>
    </row>
    <row r="2" spans="1:11" x14ac:dyDescent="0.2">
      <c r="A2" s="2" t="s">
        <v>8</v>
      </c>
      <c r="B2" s="2" t="s">
        <v>9</v>
      </c>
      <c r="C2" s="2" t="s">
        <v>25</v>
      </c>
      <c r="D2" s="2">
        <v>1</v>
      </c>
      <c r="E2" s="4">
        <v>11.9</v>
      </c>
      <c r="F2" s="4"/>
      <c r="G2" s="4" t="s">
        <v>10</v>
      </c>
      <c r="H2" s="2">
        <v>11.9</v>
      </c>
      <c r="I2" s="2">
        <v>11.9</v>
      </c>
      <c r="J2" s="7">
        <v>11.5207373271889</v>
      </c>
    </row>
    <row r="3" spans="1:11" x14ac:dyDescent="0.2">
      <c r="A3" s="2" t="s">
        <v>11</v>
      </c>
      <c r="B3" s="2" t="s">
        <v>9</v>
      </c>
      <c r="C3" s="2" t="s">
        <v>25</v>
      </c>
      <c r="D3" s="2">
        <v>13</v>
      </c>
      <c r="E3" s="4">
        <v>10.1615384615385</v>
      </c>
      <c r="F3" s="4">
        <f>((E3-E2)/AVERAGE(E2:E3))*100</f>
        <v>-15.760111576010786</v>
      </c>
      <c r="G3" s="4">
        <v>2.571928090473</v>
      </c>
      <c r="H3" s="2">
        <v>3.67</v>
      </c>
      <c r="I3" s="2">
        <v>13.03</v>
      </c>
      <c r="J3" s="7">
        <v>149.769585253456</v>
      </c>
      <c r="K3" s="5">
        <f>((J3-J2)/AVERAGE(J2:J3))*100</f>
        <v>171.42857142857147</v>
      </c>
    </row>
    <row r="4" spans="1:11" x14ac:dyDescent="0.2">
      <c r="A4" s="2" t="s">
        <v>12</v>
      </c>
      <c r="B4" s="2" t="s">
        <v>9</v>
      </c>
      <c r="C4" s="2" t="s">
        <v>25</v>
      </c>
      <c r="D4" s="2">
        <v>8</v>
      </c>
      <c r="E4" s="4">
        <v>7.8262499999999999</v>
      </c>
      <c r="F4" s="4">
        <f t="shared" ref="F4:F37" si="0">((E4-E3)/AVERAGE(E3:E4))*100</f>
        <v>-25.965264896591545</v>
      </c>
      <c r="G4" s="4">
        <v>3.1389167262426199</v>
      </c>
      <c r="H4" s="2">
        <v>2.79</v>
      </c>
      <c r="I4" s="2">
        <v>11.74</v>
      </c>
      <c r="J4" s="7">
        <v>92.165898617511502</v>
      </c>
      <c r="K4" s="5">
        <f t="shared" ref="K4:K37" si="1">((J4-J3)/AVERAGE(J3:J4))*100</f>
        <v>-47.619047619047493</v>
      </c>
    </row>
    <row r="5" spans="1:11" x14ac:dyDescent="0.2">
      <c r="A5" s="2" t="s">
        <v>13</v>
      </c>
      <c r="B5" s="2" t="s">
        <v>9</v>
      </c>
      <c r="C5" s="2" t="s">
        <v>25</v>
      </c>
      <c r="D5" s="2">
        <v>163</v>
      </c>
      <c r="E5" s="4">
        <v>4.0237423312883402</v>
      </c>
      <c r="F5" s="4">
        <f t="shared" si="0"/>
        <v>-64.177386151915726</v>
      </c>
      <c r="G5" s="4">
        <v>1.54037877572472</v>
      </c>
      <c r="H5" s="2">
        <v>1.31</v>
      </c>
      <c r="I5" s="2">
        <v>13.09</v>
      </c>
      <c r="J5" s="7">
        <v>1877.8801843317999</v>
      </c>
      <c r="K5" s="5">
        <f t="shared" si="1"/>
        <v>181.28654970760238</v>
      </c>
    </row>
    <row r="6" spans="1:11" x14ac:dyDescent="0.2">
      <c r="A6" s="2" t="s">
        <v>8</v>
      </c>
      <c r="B6" s="2" t="s">
        <v>14</v>
      </c>
      <c r="C6" s="2" t="s">
        <v>26</v>
      </c>
      <c r="D6" s="2">
        <v>0</v>
      </c>
      <c r="E6" s="4" t="s">
        <v>10</v>
      </c>
      <c r="F6" s="4"/>
      <c r="G6" s="4" t="s">
        <v>10</v>
      </c>
      <c r="H6" s="2" t="s">
        <v>10</v>
      </c>
      <c r="I6" s="2" t="s">
        <v>10</v>
      </c>
      <c r="J6" s="7" t="s">
        <v>10</v>
      </c>
    </row>
    <row r="7" spans="1:11" x14ac:dyDescent="0.2">
      <c r="A7" s="2" t="s">
        <v>11</v>
      </c>
      <c r="B7" s="2" t="s">
        <v>14</v>
      </c>
      <c r="C7" s="2" t="s">
        <v>26</v>
      </c>
      <c r="D7" s="2">
        <v>4</v>
      </c>
      <c r="E7" s="4">
        <v>9.4849999999999994</v>
      </c>
      <c r="F7" s="4" t="s">
        <v>10</v>
      </c>
      <c r="G7" s="4">
        <v>1.2943595584947301</v>
      </c>
      <c r="H7" s="2">
        <v>7.87</v>
      </c>
      <c r="I7" s="2">
        <v>11.01</v>
      </c>
      <c r="J7" s="7">
        <v>46.082949308755801</v>
      </c>
      <c r="K7" s="5" t="s">
        <v>10</v>
      </c>
    </row>
    <row r="8" spans="1:11" x14ac:dyDescent="0.2">
      <c r="A8" s="2" t="s">
        <v>12</v>
      </c>
      <c r="B8" s="2" t="s">
        <v>14</v>
      </c>
      <c r="C8" s="2" t="s">
        <v>26</v>
      </c>
      <c r="D8" s="2">
        <v>1</v>
      </c>
      <c r="E8" s="4">
        <v>16.32</v>
      </c>
      <c r="F8" s="4">
        <f t="shared" si="0"/>
        <v>52.974229800426272</v>
      </c>
      <c r="G8" s="4" t="s">
        <v>10</v>
      </c>
      <c r="H8" s="2">
        <v>16.32</v>
      </c>
      <c r="I8" s="2">
        <v>16.32</v>
      </c>
      <c r="J8" s="7">
        <v>11.5207373271889</v>
      </c>
      <c r="K8" s="5">
        <f t="shared" si="1"/>
        <v>-120.00000000000031</v>
      </c>
    </row>
    <row r="9" spans="1:11" x14ac:dyDescent="0.2">
      <c r="A9" s="2" t="s">
        <v>13</v>
      </c>
      <c r="B9" s="2" t="s">
        <v>14</v>
      </c>
      <c r="C9" s="2" t="s">
        <v>26</v>
      </c>
      <c r="D9" s="2">
        <v>207</v>
      </c>
      <c r="E9" s="4">
        <v>4.2699516908212596</v>
      </c>
      <c r="F9" s="4">
        <f t="shared" si="0"/>
        <v>-117.0478541195461</v>
      </c>
      <c r="G9" s="4">
        <v>1.9977816575023799</v>
      </c>
      <c r="H9" s="2">
        <v>1.3</v>
      </c>
      <c r="I9" s="2">
        <v>16.89</v>
      </c>
      <c r="J9" s="7">
        <v>2384.79262672811</v>
      </c>
      <c r="K9" s="5">
        <f t="shared" si="1"/>
        <v>198.07692307692309</v>
      </c>
    </row>
    <row r="10" spans="1:11" x14ac:dyDescent="0.2">
      <c r="A10" s="2" t="s">
        <v>8</v>
      </c>
      <c r="B10" s="2" t="s">
        <v>15</v>
      </c>
      <c r="C10" s="2" t="s">
        <v>27</v>
      </c>
      <c r="D10" s="2">
        <v>30</v>
      </c>
      <c r="E10" s="4">
        <v>8.798</v>
      </c>
      <c r="F10" s="4"/>
      <c r="G10" s="4">
        <v>3.9246843931973601</v>
      </c>
      <c r="H10" s="2">
        <v>2.0099999999999998</v>
      </c>
      <c r="I10" s="2">
        <v>15.04</v>
      </c>
      <c r="J10" s="7">
        <v>345.62211981566799</v>
      </c>
    </row>
    <row r="11" spans="1:11" x14ac:dyDescent="0.2">
      <c r="A11" s="2" t="s">
        <v>11</v>
      </c>
      <c r="B11" s="2" t="s">
        <v>15</v>
      </c>
      <c r="C11" s="2" t="s">
        <v>27</v>
      </c>
      <c r="D11" s="2">
        <v>208</v>
      </c>
      <c r="E11" s="4">
        <v>9.9404807692307706</v>
      </c>
      <c r="F11" s="4">
        <f t="shared" si="0"/>
        <v>12.193953002921809</v>
      </c>
      <c r="G11" s="4">
        <v>3.8058066187014901</v>
      </c>
      <c r="H11" s="2">
        <v>2.96</v>
      </c>
      <c r="I11" s="2">
        <v>18.190000000000001</v>
      </c>
      <c r="J11" s="7">
        <v>2396.3133640553001</v>
      </c>
      <c r="K11" s="5">
        <f t="shared" si="1"/>
        <v>149.57983193277315</v>
      </c>
    </row>
    <row r="12" spans="1:11" x14ac:dyDescent="0.2">
      <c r="A12" s="2" t="s">
        <v>12</v>
      </c>
      <c r="B12" s="2" t="s">
        <v>15</v>
      </c>
      <c r="C12" s="2" t="s">
        <v>27</v>
      </c>
      <c r="D12" s="2">
        <v>136</v>
      </c>
      <c r="E12" s="4">
        <v>9.2918382352941205</v>
      </c>
      <c r="F12" s="4">
        <f t="shared" si="0"/>
        <v>-6.745338757994193</v>
      </c>
      <c r="G12" s="4">
        <v>2.6452846103840399</v>
      </c>
      <c r="H12" s="2">
        <v>1.1000000000000001</v>
      </c>
      <c r="I12" s="2">
        <v>14.79</v>
      </c>
      <c r="J12" s="7">
        <v>1566.8202764977</v>
      </c>
      <c r="K12" s="5">
        <f t="shared" si="1"/>
        <v>-41.860465116278839</v>
      </c>
    </row>
    <row r="13" spans="1:11" x14ac:dyDescent="0.2">
      <c r="A13" s="2" t="s">
        <v>13</v>
      </c>
      <c r="B13" s="2" t="s">
        <v>15</v>
      </c>
      <c r="C13" s="2" t="s">
        <v>27</v>
      </c>
      <c r="D13" s="2">
        <v>161</v>
      </c>
      <c r="E13" s="4">
        <v>7.83099378881988</v>
      </c>
      <c r="F13" s="4">
        <f t="shared" si="0"/>
        <v>-17.063117180813787</v>
      </c>
      <c r="G13" s="4">
        <v>4.5720358163744903</v>
      </c>
      <c r="H13" s="2">
        <v>0.99</v>
      </c>
      <c r="I13" s="2">
        <v>17.93</v>
      </c>
      <c r="J13" s="7">
        <v>1854.83870967742</v>
      </c>
      <c r="K13" s="5">
        <f t="shared" si="1"/>
        <v>16.835016835016607</v>
      </c>
    </row>
    <row r="14" spans="1:11" x14ac:dyDescent="0.2">
      <c r="A14" s="2" t="s">
        <v>16</v>
      </c>
      <c r="B14" s="2" t="s">
        <v>15</v>
      </c>
      <c r="C14" s="2" t="s">
        <v>27</v>
      </c>
      <c r="D14" s="2">
        <v>206</v>
      </c>
      <c r="E14" s="4">
        <v>7.17121359223301</v>
      </c>
      <c r="F14" s="4">
        <f t="shared" si="0"/>
        <v>-8.7957749126990787</v>
      </c>
      <c r="G14" s="4">
        <v>4.0022352270565502</v>
      </c>
      <c r="H14" s="2">
        <v>1.42</v>
      </c>
      <c r="I14" s="2">
        <v>20.38</v>
      </c>
      <c r="J14" s="7">
        <v>2373.2718894009199</v>
      </c>
      <c r="K14" s="5">
        <f t="shared" si="1"/>
        <v>24.523160762942673</v>
      </c>
    </row>
    <row r="15" spans="1:11" x14ac:dyDescent="0.2">
      <c r="A15" s="2" t="s">
        <v>8</v>
      </c>
      <c r="B15" s="2" t="s">
        <v>17</v>
      </c>
      <c r="C15" s="2" t="s">
        <v>28</v>
      </c>
      <c r="D15" s="2">
        <v>213</v>
      </c>
      <c r="E15" s="4">
        <v>10.3429107981221</v>
      </c>
      <c r="F15" s="4"/>
      <c r="G15" s="4">
        <v>2.86383994370104</v>
      </c>
      <c r="H15" s="2">
        <v>2.68</v>
      </c>
      <c r="I15" s="2">
        <v>16.84</v>
      </c>
      <c r="J15" s="7">
        <v>2453.9170506912401</v>
      </c>
    </row>
    <row r="16" spans="1:11" x14ac:dyDescent="0.2">
      <c r="A16" s="2" t="s">
        <v>11</v>
      </c>
      <c r="B16" s="2" t="s">
        <v>17</v>
      </c>
      <c r="C16" s="2" t="s">
        <v>28</v>
      </c>
      <c r="D16" s="2">
        <v>72</v>
      </c>
      <c r="E16" s="4">
        <v>10.7926388888889</v>
      </c>
      <c r="F16" s="4">
        <f t="shared" si="0"/>
        <v>4.2556554944315854</v>
      </c>
      <c r="G16" s="4">
        <v>2.56339508204166</v>
      </c>
      <c r="H16" s="2">
        <v>5.94</v>
      </c>
      <c r="I16" s="2">
        <v>17.510000000000002</v>
      </c>
      <c r="J16" s="7">
        <v>829.49308755760399</v>
      </c>
      <c r="K16" s="5">
        <f t="shared" si="1"/>
        <v>-98.947368421052474</v>
      </c>
    </row>
    <row r="17" spans="1:11" x14ac:dyDescent="0.2">
      <c r="A17" s="2" t="s">
        <v>12</v>
      </c>
      <c r="B17" s="2" t="s">
        <v>17</v>
      </c>
      <c r="C17" s="2" t="s">
        <v>28</v>
      </c>
      <c r="D17" s="2">
        <v>144</v>
      </c>
      <c r="E17" s="4">
        <v>8.3578472222222207</v>
      </c>
      <c r="F17" s="4">
        <f t="shared" si="0"/>
        <v>-25.42798812040612</v>
      </c>
      <c r="G17" s="4">
        <v>4.8010966351004303</v>
      </c>
      <c r="H17" s="2">
        <v>0.86</v>
      </c>
      <c r="I17" s="2">
        <v>17.45</v>
      </c>
      <c r="J17" s="7">
        <v>1658.98617511521</v>
      </c>
      <c r="K17" s="5">
        <f t="shared" si="1"/>
        <v>66.666666666666771</v>
      </c>
    </row>
    <row r="18" spans="1:11" x14ac:dyDescent="0.2">
      <c r="A18" s="2" t="s">
        <v>13</v>
      </c>
      <c r="B18" s="2" t="s">
        <v>17</v>
      </c>
      <c r="C18" s="2" t="s">
        <v>28</v>
      </c>
      <c r="D18" s="2">
        <v>124</v>
      </c>
      <c r="E18" s="4">
        <v>9.2562096774193492</v>
      </c>
      <c r="F18" s="4">
        <f t="shared" si="0"/>
        <v>10.200517238199787</v>
      </c>
      <c r="G18" s="4">
        <v>4.3041871451027998</v>
      </c>
      <c r="H18" s="2">
        <v>1.21</v>
      </c>
      <c r="I18" s="2">
        <v>17.079999999999998</v>
      </c>
      <c r="J18" s="7">
        <v>1428.57142857143</v>
      </c>
      <c r="K18" s="5">
        <f t="shared" si="1"/>
        <v>-14.925373134328416</v>
      </c>
    </row>
    <row r="19" spans="1:11" x14ac:dyDescent="0.2">
      <c r="A19" s="2" t="s">
        <v>16</v>
      </c>
      <c r="B19" s="2" t="s">
        <v>17</v>
      </c>
      <c r="C19" s="2" t="s">
        <v>28</v>
      </c>
      <c r="D19" s="2">
        <v>86</v>
      </c>
      <c r="E19" s="4">
        <v>8.5913953488372101</v>
      </c>
      <c r="F19" s="4">
        <f t="shared" si="0"/>
        <v>-7.4498996095453185</v>
      </c>
      <c r="G19" s="4">
        <v>3.4992675411024798</v>
      </c>
      <c r="H19" s="2">
        <v>1.55</v>
      </c>
      <c r="I19" s="2">
        <v>17.440000000000001</v>
      </c>
      <c r="J19" s="7">
        <v>990.783410138249</v>
      </c>
      <c r="K19" s="5">
        <f t="shared" si="1"/>
        <v>-36.190476190476275</v>
      </c>
    </row>
    <row r="20" spans="1:11" x14ac:dyDescent="0.2">
      <c r="A20" s="2" t="s">
        <v>8</v>
      </c>
      <c r="B20" s="2" t="s">
        <v>18</v>
      </c>
      <c r="C20" s="2" t="s">
        <v>29</v>
      </c>
      <c r="D20" s="2">
        <v>41</v>
      </c>
      <c r="E20" s="4">
        <v>5.13170731707317</v>
      </c>
      <c r="F20" s="4"/>
      <c r="G20" s="4">
        <v>1.84692433851393</v>
      </c>
      <c r="H20" s="2">
        <v>1.88</v>
      </c>
      <c r="I20" s="2">
        <v>9.82</v>
      </c>
      <c r="J20" s="7">
        <v>472.35023041474699</v>
      </c>
    </row>
    <row r="21" spans="1:11" x14ac:dyDescent="0.2">
      <c r="A21" s="2" t="s">
        <v>11</v>
      </c>
      <c r="B21" s="2" t="s">
        <v>18</v>
      </c>
      <c r="C21" s="2" t="s">
        <v>29</v>
      </c>
      <c r="D21" s="2">
        <v>32</v>
      </c>
      <c r="E21" s="4">
        <v>6.6115624999999998</v>
      </c>
      <c r="F21" s="4">
        <f t="shared" si="0"/>
        <v>25.203460466782683</v>
      </c>
      <c r="G21" s="4">
        <v>1.8705909181497999</v>
      </c>
      <c r="H21" s="2">
        <v>3.6</v>
      </c>
      <c r="I21" s="2">
        <v>9.82</v>
      </c>
      <c r="J21" s="7">
        <v>368.66359447004601</v>
      </c>
      <c r="K21" s="5">
        <f t="shared" si="1"/>
        <v>-24.657534246575459</v>
      </c>
    </row>
    <row r="22" spans="1:11" x14ac:dyDescent="0.2">
      <c r="A22" s="2" t="s">
        <v>12</v>
      </c>
      <c r="B22" s="2" t="s">
        <v>18</v>
      </c>
      <c r="C22" s="2" t="s">
        <v>29</v>
      </c>
      <c r="D22" s="2">
        <v>71</v>
      </c>
      <c r="E22" s="4">
        <v>6.6983098591549304</v>
      </c>
      <c r="F22" s="4">
        <f t="shared" si="0"/>
        <v>1.3035039978465783</v>
      </c>
      <c r="G22" s="4">
        <v>4.07004176388382</v>
      </c>
      <c r="H22" s="2">
        <v>0.86</v>
      </c>
      <c r="I22" s="2">
        <v>14.7</v>
      </c>
      <c r="J22" s="7">
        <v>817.97235023041503</v>
      </c>
      <c r="K22" s="5">
        <f t="shared" si="1"/>
        <v>75.728155339805866</v>
      </c>
    </row>
    <row r="23" spans="1:11" x14ac:dyDescent="0.2">
      <c r="A23" s="2" t="s">
        <v>13</v>
      </c>
      <c r="B23" s="2" t="s">
        <v>18</v>
      </c>
      <c r="C23" s="2" t="s">
        <v>29</v>
      </c>
      <c r="D23" s="2">
        <v>86</v>
      </c>
      <c r="E23" s="4">
        <v>8.87337209302326</v>
      </c>
      <c r="F23" s="4">
        <f t="shared" si="0"/>
        <v>27.936124569563002</v>
      </c>
      <c r="G23" s="4">
        <v>4.0306571090215702</v>
      </c>
      <c r="H23" s="2">
        <v>2.69</v>
      </c>
      <c r="I23" s="2">
        <v>16.57</v>
      </c>
      <c r="J23" s="7">
        <v>990.783410138249</v>
      </c>
      <c r="K23" s="5">
        <f t="shared" si="1"/>
        <v>19.10828025477705</v>
      </c>
    </row>
    <row r="24" spans="1:11" x14ac:dyDescent="0.2">
      <c r="A24" s="2" t="s">
        <v>8</v>
      </c>
      <c r="B24" s="2" t="s">
        <v>19</v>
      </c>
      <c r="C24" s="2" t="s">
        <v>30</v>
      </c>
      <c r="D24" s="2">
        <v>56</v>
      </c>
      <c r="E24" s="4">
        <v>9.3421428571428606</v>
      </c>
      <c r="F24" s="4"/>
      <c r="G24" s="4">
        <v>3.3244360912304098</v>
      </c>
      <c r="H24" s="2">
        <v>2.02</v>
      </c>
      <c r="I24" s="2">
        <v>15.87</v>
      </c>
      <c r="J24" s="7">
        <v>645.16129032258095</v>
      </c>
    </row>
    <row r="25" spans="1:11" x14ac:dyDescent="0.2">
      <c r="A25" s="2" t="s">
        <v>11</v>
      </c>
      <c r="B25" s="2" t="s">
        <v>19</v>
      </c>
      <c r="C25" s="2" t="s">
        <v>30</v>
      </c>
      <c r="D25" s="2">
        <v>88</v>
      </c>
      <c r="E25" s="4">
        <v>9.65625</v>
      </c>
      <c r="F25" s="4">
        <f t="shared" si="0"/>
        <v>3.3066706770309144</v>
      </c>
      <c r="G25" s="4">
        <v>3.4266877920432002</v>
      </c>
      <c r="H25" s="2">
        <v>3.03</v>
      </c>
      <c r="I25" s="2">
        <v>16.100000000000001</v>
      </c>
      <c r="J25" s="7">
        <v>1013.82488479263</v>
      </c>
      <c r="K25" s="5">
        <f t="shared" si="1"/>
        <v>44.444444444444706</v>
      </c>
    </row>
    <row r="26" spans="1:11" x14ac:dyDescent="0.2">
      <c r="A26" s="2" t="s">
        <v>12</v>
      </c>
      <c r="B26" s="2" t="s">
        <v>19</v>
      </c>
      <c r="C26" s="2" t="s">
        <v>30</v>
      </c>
      <c r="D26" s="2">
        <v>199</v>
      </c>
      <c r="E26" s="4">
        <v>10.7014572864322</v>
      </c>
      <c r="F26" s="4">
        <f t="shared" si="0"/>
        <v>10.268418459172947</v>
      </c>
      <c r="G26" s="4">
        <v>3.2609279194569201</v>
      </c>
      <c r="H26" s="2">
        <v>3.51</v>
      </c>
      <c r="I26" s="2">
        <v>18.52</v>
      </c>
      <c r="J26" s="7">
        <v>2292.6267281106002</v>
      </c>
      <c r="K26" s="5">
        <f t="shared" si="1"/>
        <v>77.351916376306391</v>
      </c>
    </row>
    <row r="27" spans="1:11" x14ac:dyDescent="0.2">
      <c r="A27" s="2" t="s">
        <v>13</v>
      </c>
      <c r="B27" s="2" t="s">
        <v>19</v>
      </c>
      <c r="C27" s="2" t="s">
        <v>30</v>
      </c>
      <c r="D27" s="2">
        <v>77</v>
      </c>
      <c r="E27" s="4">
        <v>11.560649350649401</v>
      </c>
      <c r="F27" s="4">
        <f t="shared" si="0"/>
        <v>7.718874751826581</v>
      </c>
      <c r="G27" s="4">
        <v>3.14399650866216</v>
      </c>
      <c r="H27" s="2">
        <v>4.4000000000000004</v>
      </c>
      <c r="I27" s="2">
        <v>18.350000000000001</v>
      </c>
      <c r="J27" s="7">
        <v>887.09677419354796</v>
      </c>
      <c r="K27" s="5">
        <f t="shared" si="1"/>
        <v>-88.405797101449366</v>
      </c>
    </row>
    <row r="28" spans="1:11" x14ac:dyDescent="0.2">
      <c r="A28" s="2" t="s">
        <v>16</v>
      </c>
      <c r="B28" s="2" t="s">
        <v>19</v>
      </c>
      <c r="C28" s="2" t="s">
        <v>30</v>
      </c>
      <c r="D28" s="2">
        <v>110</v>
      </c>
      <c r="E28" s="4">
        <v>10.9989090909091</v>
      </c>
      <c r="F28" s="4">
        <f t="shared" si="0"/>
        <v>-4.980064314605384</v>
      </c>
      <c r="G28" s="4">
        <v>4.2408403930549099</v>
      </c>
      <c r="H28" s="2">
        <v>1.1100000000000001</v>
      </c>
      <c r="I28" s="2">
        <v>17.760000000000002</v>
      </c>
      <c r="J28" s="7">
        <v>1267.2811059907799</v>
      </c>
      <c r="K28" s="5">
        <f t="shared" si="1"/>
        <v>35.294117647058606</v>
      </c>
    </row>
    <row r="29" spans="1:11" x14ac:dyDescent="0.2">
      <c r="A29" s="2" t="s">
        <v>8</v>
      </c>
      <c r="B29" s="2" t="s">
        <v>20</v>
      </c>
      <c r="C29" s="2" t="s">
        <v>31</v>
      </c>
      <c r="D29" s="2">
        <v>46</v>
      </c>
      <c r="E29" s="4">
        <v>7.6847826086956497</v>
      </c>
      <c r="F29" s="4"/>
      <c r="G29" s="4">
        <v>1.97490898707925</v>
      </c>
      <c r="H29" s="2">
        <v>2.64</v>
      </c>
      <c r="I29" s="2">
        <v>11.85</v>
      </c>
      <c r="J29" s="7">
        <v>529.95391705069096</v>
      </c>
    </row>
    <row r="30" spans="1:11" x14ac:dyDescent="0.2">
      <c r="A30" s="2" t="s">
        <v>11</v>
      </c>
      <c r="B30" s="2" t="s">
        <v>20</v>
      </c>
      <c r="C30" s="2" t="s">
        <v>31</v>
      </c>
      <c r="D30" s="2">
        <v>33</v>
      </c>
      <c r="E30" s="4">
        <v>10.0257575757576</v>
      </c>
      <c r="F30" s="4">
        <f t="shared" si="0"/>
        <v>26.435952180802662</v>
      </c>
      <c r="G30" s="4">
        <v>2.0606598310720599</v>
      </c>
      <c r="H30" s="2">
        <v>5.7</v>
      </c>
      <c r="I30" s="2">
        <v>15.49</v>
      </c>
      <c r="J30" s="7">
        <v>380.18433179723502</v>
      </c>
      <c r="K30" s="5">
        <f t="shared" si="1"/>
        <v>-32.911392405063239</v>
      </c>
    </row>
    <row r="31" spans="1:11" x14ac:dyDescent="0.2">
      <c r="A31" s="2" t="s">
        <v>12</v>
      </c>
      <c r="B31" s="2" t="s">
        <v>20</v>
      </c>
      <c r="C31" s="2" t="s">
        <v>31</v>
      </c>
      <c r="D31" s="2">
        <v>67</v>
      </c>
      <c r="E31" s="4">
        <v>10.9974626865672</v>
      </c>
      <c r="F31" s="4">
        <f t="shared" si="0"/>
        <v>9.2441129254681211</v>
      </c>
      <c r="G31" s="4">
        <v>2.1084148456756302</v>
      </c>
      <c r="H31" s="2">
        <v>6.09</v>
      </c>
      <c r="I31" s="2">
        <v>15.32</v>
      </c>
      <c r="J31" s="7">
        <v>771.88940092165899</v>
      </c>
      <c r="K31" s="5">
        <f t="shared" si="1"/>
        <v>68</v>
      </c>
    </row>
    <row r="32" spans="1:11" x14ac:dyDescent="0.2">
      <c r="A32" s="2" t="s">
        <v>13</v>
      </c>
      <c r="B32" s="2" t="s">
        <v>20</v>
      </c>
      <c r="C32" s="2" t="s">
        <v>31</v>
      </c>
      <c r="D32" s="2">
        <v>67</v>
      </c>
      <c r="E32" s="4">
        <v>11.4997014925373</v>
      </c>
      <c r="F32" s="4">
        <f t="shared" si="0"/>
        <v>4.464907683223311</v>
      </c>
      <c r="G32" s="4">
        <v>2.7871746148717702</v>
      </c>
      <c r="H32" s="2">
        <v>2.78</v>
      </c>
      <c r="I32" s="2">
        <v>18.59</v>
      </c>
      <c r="J32" s="7">
        <v>771.88940092165899</v>
      </c>
      <c r="K32" s="5">
        <f t="shared" si="1"/>
        <v>0</v>
      </c>
    </row>
    <row r="33" spans="1:11" x14ac:dyDescent="0.2">
      <c r="A33" s="2" t="s">
        <v>16</v>
      </c>
      <c r="B33" s="2" t="s">
        <v>20</v>
      </c>
      <c r="C33" s="2" t="s">
        <v>31</v>
      </c>
      <c r="D33" s="2">
        <v>62</v>
      </c>
      <c r="E33" s="4">
        <v>11.1125806451613</v>
      </c>
      <c r="F33" s="4">
        <f t="shared" si="0"/>
        <v>-3.4239874154993166</v>
      </c>
      <c r="G33" s="4">
        <v>3.48262852279941</v>
      </c>
      <c r="H33" s="2">
        <v>1.06</v>
      </c>
      <c r="I33" s="2">
        <v>15.97</v>
      </c>
      <c r="J33" s="7">
        <v>714.28571428571399</v>
      </c>
      <c r="K33" s="5">
        <f t="shared" si="1"/>
        <v>-7.7519379844961653</v>
      </c>
    </row>
    <row r="34" spans="1:11" x14ac:dyDescent="0.2">
      <c r="A34" s="2" t="s">
        <v>8</v>
      </c>
      <c r="B34" s="2" t="s">
        <v>21</v>
      </c>
      <c r="C34" s="2" t="s">
        <v>32</v>
      </c>
      <c r="D34" s="2">
        <v>150</v>
      </c>
      <c r="E34" s="4">
        <v>6.8589333333333302</v>
      </c>
      <c r="F34" s="4"/>
      <c r="G34" s="4">
        <v>1.65591279261131</v>
      </c>
      <c r="H34" s="2">
        <v>3.24</v>
      </c>
      <c r="I34" s="2">
        <v>10.31</v>
      </c>
      <c r="J34" s="7">
        <v>1728.1105990783401</v>
      </c>
    </row>
    <row r="35" spans="1:11" x14ac:dyDescent="0.2">
      <c r="A35" s="2" t="s">
        <v>11</v>
      </c>
      <c r="B35" s="2" t="s">
        <v>21</v>
      </c>
      <c r="C35" s="2" t="s">
        <v>32</v>
      </c>
      <c r="D35" s="2">
        <v>177</v>
      </c>
      <c r="E35" s="4">
        <v>8.1281355932203407</v>
      </c>
      <c r="F35" s="4">
        <f t="shared" si="0"/>
        <v>16.937297961421574</v>
      </c>
      <c r="G35" s="4">
        <v>2.2793595650894001</v>
      </c>
      <c r="H35" s="2">
        <v>2.23</v>
      </c>
      <c r="I35" s="2">
        <v>13.23</v>
      </c>
      <c r="J35" s="7">
        <v>2039.17050691244</v>
      </c>
      <c r="K35" s="5">
        <f t="shared" si="1"/>
        <v>16.513761467889847</v>
      </c>
    </row>
    <row r="36" spans="1:11" x14ac:dyDescent="0.2">
      <c r="A36" s="2" t="s">
        <v>12</v>
      </c>
      <c r="B36" s="2" t="s">
        <v>21</v>
      </c>
      <c r="C36" s="2" t="s">
        <v>32</v>
      </c>
      <c r="D36" s="2">
        <v>146</v>
      </c>
      <c r="E36" s="4">
        <v>9.2931506849315095</v>
      </c>
      <c r="F36" s="4">
        <f t="shared" si="0"/>
        <v>13.37461623797804</v>
      </c>
      <c r="G36" s="4">
        <v>2.5690198730589699</v>
      </c>
      <c r="H36" s="2">
        <v>3.78</v>
      </c>
      <c r="I36" s="2">
        <v>15.25</v>
      </c>
      <c r="J36" s="7">
        <v>1682.02764976959</v>
      </c>
      <c r="K36" s="5">
        <f t="shared" si="1"/>
        <v>-19.19504643962809</v>
      </c>
    </row>
    <row r="37" spans="1:11" x14ac:dyDescent="0.2">
      <c r="A37" s="2" t="s">
        <v>13</v>
      </c>
      <c r="B37" s="2" t="s">
        <v>21</v>
      </c>
      <c r="C37" s="2" t="s">
        <v>32</v>
      </c>
      <c r="D37" s="2">
        <v>233</v>
      </c>
      <c r="E37" s="4">
        <v>9.6360085836909892</v>
      </c>
      <c r="F37" s="4">
        <f t="shared" si="0"/>
        <v>3.6225369959014557</v>
      </c>
      <c r="G37" s="4">
        <v>2.7536964091415599</v>
      </c>
      <c r="H37" s="2">
        <v>1.93</v>
      </c>
      <c r="I37" s="2">
        <v>16.559999999999999</v>
      </c>
      <c r="J37" s="7">
        <v>2684.3317972350201</v>
      </c>
      <c r="K37" s="5">
        <f t="shared" si="1"/>
        <v>45.910290237466647</v>
      </c>
    </row>
  </sheetData>
  <pageMargins left="0.7" right="0.7" top="0.75" bottom="0.75" header="0.3" footer="0.3"/>
  <ignoredErrors>
    <ignoredError sqref="K3 F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Field</dc:creator>
  <cp:lastModifiedBy>Victoria Field</cp:lastModifiedBy>
  <dcterms:created xsi:type="dcterms:W3CDTF">2020-01-25T18:05:53Z</dcterms:created>
  <dcterms:modified xsi:type="dcterms:W3CDTF">2020-01-25T18:42:35Z</dcterms:modified>
</cp:coreProperties>
</file>