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2\"/>
    </mc:Choice>
  </mc:AlternateContent>
  <xr:revisionPtr revIDLastSave="0" documentId="13_ncr:1_{E8941A44-2347-4CAA-A49A-29B3E42D65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C15" i="1" a="1"/>
  <c r="I15" i="1" a="1"/>
  <c r="H15" i="1" a="1"/>
  <c r="G15" i="1" a="1"/>
  <c r="F15" i="1" a="1"/>
  <c r="D15" i="1" a="1"/>
  <c r="G16" i="1" a="1"/>
  <c r="E15" i="1" a="1"/>
  <c r="G16" i="1" l="1"/>
  <c r="D15" i="1"/>
  <c r="E15" i="1"/>
  <c r="F15" i="1"/>
  <c r="G15" i="1"/>
  <c r="H15" i="1"/>
  <c r="C15" i="1"/>
  <c r="I15" i="1"/>
  <c r="B17" i="1"/>
  <c r="H16" i="1" a="1"/>
  <c r="E16" i="1" a="1"/>
  <c r="I16" i="1" a="1"/>
  <c r="D16" i="1" a="1"/>
  <c r="C16" i="1" a="1"/>
  <c r="F16" i="1" a="1"/>
  <c r="D16" i="1" l="1"/>
  <c r="I16" i="1"/>
  <c r="H16" i="1"/>
  <c r="C16" i="1"/>
  <c r="E16" i="1"/>
  <c r="F16" i="1"/>
  <c r="B18" i="1"/>
  <c r="H17" i="1" a="1"/>
  <c r="J15" i="1" a="1"/>
  <c r="G17" i="1" a="1"/>
  <c r="F17" i="1" a="1"/>
  <c r="I17" i="1" a="1"/>
  <c r="L15" i="1" a="1"/>
  <c r="K15" i="1" a="1"/>
  <c r="C17" i="1" a="1"/>
  <c r="E17" i="1" a="1"/>
  <c r="D17" i="1" a="1"/>
  <c r="F17" i="1" l="1"/>
  <c r="P15" i="1" s="1"/>
  <c r="C17" i="1"/>
  <c r="L15" i="1"/>
  <c r="G17" i="1"/>
  <c r="Q15" i="1" s="1"/>
  <c r="H17" i="1"/>
  <c r="R15" i="1" s="1"/>
  <c r="I17" i="1"/>
  <c r="D17" i="1"/>
  <c r="E17" i="1"/>
  <c r="K15" i="1"/>
  <c r="J15" i="1"/>
  <c r="B19" i="1"/>
  <c r="L16" i="1" a="1"/>
  <c r="L16" i="1" s="1"/>
  <c r="K16" i="1" a="1"/>
  <c r="K16" i="1" s="1"/>
  <c r="J16" i="1" a="1"/>
  <c r="J16" i="1" s="1"/>
  <c r="G18" i="1" a="1"/>
  <c r="H18" i="1" a="1"/>
  <c r="I18" i="1" a="1"/>
  <c r="D18" i="1" a="1"/>
  <c r="E18" i="1" a="1"/>
  <c r="F18" i="1" a="1"/>
  <c r="C18" i="1" a="1"/>
  <c r="C18" i="1" l="1"/>
  <c r="E18" i="1"/>
  <c r="F18" i="1"/>
  <c r="D18" i="1"/>
  <c r="G18" i="1"/>
  <c r="I18" i="1"/>
  <c r="H18" i="1"/>
  <c r="K17" i="1" a="1"/>
  <c r="K17" i="1" s="1"/>
  <c r="U15" i="1" s="1"/>
  <c r="J17" i="1" a="1"/>
  <c r="J17" i="1" s="1"/>
  <c r="T15" i="1" s="1"/>
  <c r="L17" i="1" a="1"/>
  <c r="L17" i="1" s="1"/>
  <c r="V15" i="1" s="1"/>
  <c r="S15" i="1"/>
  <c r="B20" i="1"/>
  <c r="G19" i="1" a="1"/>
  <c r="C19" i="1" a="1"/>
  <c r="I19" i="1" a="1"/>
  <c r="H19" i="1" a="1"/>
  <c r="E19" i="1" a="1"/>
  <c r="F19" i="1" a="1"/>
  <c r="D19" i="1" a="1"/>
  <c r="C19" i="1" l="1"/>
  <c r="D19" i="1"/>
  <c r="H19" i="1"/>
  <c r="F19" i="1"/>
  <c r="E19" i="1"/>
  <c r="I19" i="1"/>
  <c r="G19" i="1"/>
  <c r="B21" i="1"/>
  <c r="F20" i="1" a="1"/>
  <c r="D20" i="1" a="1"/>
  <c r="H20" i="1" a="1"/>
  <c r="E20" i="1" a="1"/>
  <c r="G20" i="1" a="1"/>
  <c r="K18" i="1" a="1"/>
  <c r="J18" i="1" a="1"/>
  <c r="I20" i="1" a="1"/>
  <c r="L18" i="1" a="1"/>
  <c r="C20" i="1" a="1"/>
  <c r="K18" i="1" l="1"/>
  <c r="L18" i="1"/>
  <c r="J18" i="1"/>
  <c r="G20" i="1"/>
  <c r="H20" i="1"/>
  <c r="R16" i="1" s="1"/>
  <c r="F20" i="1"/>
  <c r="P16" i="1" s="1"/>
  <c r="C20" i="1"/>
  <c r="I20" i="1"/>
  <c r="E20" i="1"/>
  <c r="D20" i="1"/>
  <c r="Q16" i="1"/>
  <c r="B22" i="1"/>
  <c r="L19" i="1" a="1"/>
  <c r="L19" i="1" s="1"/>
  <c r="K19" i="1" a="1"/>
  <c r="K19" i="1" s="1"/>
  <c r="J19" i="1" a="1"/>
  <c r="J19" i="1" s="1"/>
  <c r="G21" i="1" a="1"/>
  <c r="H21" i="1" a="1"/>
  <c r="D21" i="1" a="1"/>
  <c r="C21" i="1" a="1"/>
  <c r="I21" i="1" a="1"/>
  <c r="F21" i="1" a="1"/>
  <c r="E21" i="1" a="1"/>
  <c r="I21" i="1" l="1"/>
  <c r="G21" i="1"/>
  <c r="D21" i="1"/>
  <c r="H21" i="1"/>
  <c r="E21" i="1"/>
  <c r="F21" i="1"/>
  <c r="C21" i="1"/>
  <c r="S16" i="1"/>
  <c r="B23" i="1"/>
  <c r="D22" i="1" a="1"/>
  <c r="I22" i="1" a="1"/>
  <c r="C22" i="1" a="1"/>
  <c r="E22" i="1" a="1"/>
  <c r="K20" i="1" a="1"/>
  <c r="F22" i="1" a="1"/>
  <c r="G22" i="1" a="1"/>
  <c r="H22" i="1" a="1"/>
  <c r="J20" i="1" a="1"/>
  <c r="L20" i="1" a="1"/>
  <c r="C22" i="1" l="1"/>
  <c r="H22" i="1"/>
  <c r="R17" i="1" s="1"/>
  <c r="I22" i="1"/>
  <c r="S17" i="1" s="1"/>
  <c r="J20" i="1"/>
  <c r="T16" i="1" s="1"/>
  <c r="G22" i="1"/>
  <c r="Q17" i="1" s="1"/>
  <c r="K20" i="1"/>
  <c r="U16" i="1" s="1"/>
  <c r="D22" i="1"/>
  <c r="F22" i="1"/>
  <c r="P17" i="1" s="1"/>
  <c r="L20" i="1"/>
  <c r="V16" i="1" s="1"/>
  <c r="E22" i="1"/>
  <c r="B24" i="1"/>
  <c r="K21" i="1" a="1"/>
  <c r="L21" i="1" a="1"/>
  <c r="F23" i="1" a="1"/>
  <c r="D23" i="1" a="1"/>
  <c r="J21" i="1" a="1"/>
  <c r="I23" i="1" a="1"/>
  <c r="C23" i="1" a="1"/>
  <c r="E23" i="1" a="1"/>
  <c r="H23" i="1" a="1"/>
  <c r="G23" i="1" a="1"/>
  <c r="G23" i="1" l="1"/>
  <c r="E23" i="1"/>
  <c r="H23" i="1"/>
  <c r="C23" i="1"/>
  <c r="F23" i="1"/>
  <c r="J21" i="1"/>
  <c r="I23" i="1"/>
  <c r="L21" i="1"/>
  <c r="K21" i="1"/>
  <c r="D23" i="1"/>
  <c r="L22" i="1" a="1"/>
  <c r="L22" i="1" s="1"/>
  <c r="K22" i="1" a="1"/>
  <c r="K22" i="1" s="1"/>
  <c r="J22" i="1" a="1"/>
  <c r="J22" i="1" s="1"/>
  <c r="B25" i="1"/>
  <c r="G24" i="1" a="1"/>
  <c r="C24" i="1" a="1"/>
  <c r="E24" i="1" a="1"/>
  <c r="H24" i="1" a="1"/>
  <c r="I24" i="1" a="1"/>
  <c r="D24" i="1" a="1"/>
  <c r="F24" i="1" a="1"/>
  <c r="F24" i="1" l="1"/>
  <c r="I24" i="1"/>
  <c r="G24" i="1"/>
  <c r="D24" i="1"/>
  <c r="H24" i="1"/>
  <c r="C24" i="1"/>
  <c r="E24" i="1"/>
  <c r="V17" i="1"/>
  <c r="U17" i="1"/>
  <c r="K23" i="1" a="1"/>
  <c r="K23" i="1" s="1"/>
  <c r="J23" i="1" a="1"/>
  <c r="J23" i="1" s="1"/>
  <c r="L23" i="1" a="1"/>
  <c r="L23" i="1" s="1"/>
  <c r="T17" i="1"/>
  <c r="B26" i="1"/>
  <c r="G25" i="1" a="1"/>
  <c r="E25" i="1" a="1"/>
  <c r="H25" i="1" a="1"/>
  <c r="C25" i="1" a="1"/>
  <c r="I25" i="1" a="1"/>
  <c r="D25" i="1" a="1"/>
  <c r="F25" i="1" a="1"/>
  <c r="H25" i="1" l="1"/>
  <c r="F25" i="1"/>
  <c r="E25" i="1"/>
  <c r="I25" i="1"/>
  <c r="C25" i="1"/>
  <c r="D25" i="1"/>
  <c r="G25" i="1"/>
  <c r="B27" i="1"/>
  <c r="L24" i="1" a="1"/>
  <c r="L24" i="1" s="1"/>
  <c r="K24" i="1" a="1"/>
  <c r="K24" i="1" s="1"/>
  <c r="J24" i="1" a="1"/>
  <c r="J24" i="1" s="1"/>
  <c r="H26" i="1" a="1"/>
  <c r="G26" i="1" a="1"/>
  <c r="F26" i="1" a="1"/>
  <c r="I26" i="1" a="1"/>
  <c r="E26" i="1" a="1"/>
  <c r="C26" i="1" a="1"/>
  <c r="D26" i="1" a="1"/>
  <c r="F26" i="1" l="1"/>
  <c r="C26" i="1"/>
  <c r="E26" i="1"/>
  <c r="G26" i="1"/>
  <c r="I26" i="1"/>
  <c r="S18" i="1" s="1"/>
  <c r="H26" i="1"/>
  <c r="R18" i="1" s="1"/>
  <c r="D26" i="1"/>
  <c r="Q18" i="1"/>
  <c r="P18" i="1"/>
  <c r="B28" i="1"/>
  <c r="L25" i="1" a="1"/>
  <c r="L25" i="1" s="1"/>
  <c r="K25" i="1" a="1"/>
  <c r="K25" i="1" s="1"/>
  <c r="J25" i="1" a="1"/>
  <c r="J25" i="1" s="1"/>
  <c r="C27" i="1" a="1"/>
  <c r="I27" i="1" a="1"/>
  <c r="F27" i="1" a="1"/>
  <c r="H27" i="1" a="1"/>
  <c r="G27" i="1" a="1"/>
  <c r="E27" i="1" a="1"/>
  <c r="D27" i="1" a="1"/>
  <c r="E27" i="1" l="1"/>
  <c r="F27" i="1"/>
  <c r="C27" i="1"/>
  <c r="D27" i="1"/>
  <c r="G27" i="1"/>
  <c r="H27" i="1"/>
  <c r="I27" i="1"/>
  <c r="K26" i="1" a="1"/>
  <c r="K26" i="1" s="1"/>
  <c r="U18" i="1" s="1"/>
  <c r="J26" i="1" a="1"/>
  <c r="J26" i="1" s="1"/>
  <c r="T18" i="1" s="1"/>
  <c r="L26" i="1" a="1"/>
  <c r="L26" i="1" s="1"/>
  <c r="V18" i="1" s="1"/>
  <c r="B29" i="1"/>
  <c r="G28" i="1" a="1"/>
  <c r="E28" i="1" a="1"/>
  <c r="F28" i="1" a="1"/>
  <c r="H28" i="1" a="1"/>
  <c r="I28" i="1" a="1"/>
  <c r="C28" i="1" a="1"/>
  <c r="D28" i="1" a="1"/>
  <c r="H28" i="1" l="1"/>
  <c r="I28" i="1"/>
  <c r="F28" i="1"/>
  <c r="P19" i="1" s="1"/>
  <c r="C28" i="1"/>
  <c r="E28" i="1"/>
  <c r="G28" i="1"/>
  <c r="Q19" i="1" s="1"/>
  <c r="D28" i="1"/>
  <c r="R19" i="1"/>
  <c r="L27" i="1" a="1"/>
  <c r="L27" i="1" s="1"/>
  <c r="K27" i="1" a="1"/>
  <c r="K27" i="1" s="1"/>
  <c r="J27" i="1" a="1"/>
  <c r="J27" i="1" s="1"/>
  <c r="S19" i="1"/>
  <c r="B30" i="1"/>
  <c r="C29" i="1" a="1"/>
  <c r="E29" i="1" a="1"/>
  <c r="H29" i="1" a="1"/>
  <c r="G29" i="1" a="1"/>
  <c r="D29" i="1" a="1"/>
  <c r="F29" i="1" a="1"/>
  <c r="I29" i="1" a="1"/>
  <c r="F29" i="1" l="1"/>
  <c r="H29" i="1"/>
  <c r="C29" i="1"/>
  <c r="I29" i="1"/>
  <c r="D29" i="1"/>
  <c r="G29" i="1"/>
  <c r="E29" i="1"/>
  <c r="B31" i="1"/>
  <c r="D30" i="1" a="1"/>
  <c r="E30" i="1" a="1"/>
  <c r="C30" i="1" a="1"/>
  <c r="H30" i="1" a="1"/>
  <c r="L28" i="1" a="1"/>
  <c r="K28" i="1" a="1"/>
  <c r="F30" i="1" a="1"/>
  <c r="I30" i="1" a="1"/>
  <c r="G30" i="1" a="1"/>
  <c r="J28" i="1" a="1"/>
  <c r="C30" i="1" l="1"/>
  <c r="K28" i="1"/>
  <c r="U19" i="1" s="1"/>
  <c r="E30" i="1"/>
  <c r="I30" i="1"/>
  <c r="L28" i="1"/>
  <c r="V19" i="1" s="1"/>
  <c r="D30" i="1"/>
  <c r="F30" i="1"/>
  <c r="P20" i="1" s="1"/>
  <c r="H30" i="1"/>
  <c r="J28" i="1"/>
  <c r="T19" i="1" s="1"/>
  <c r="G30" i="1"/>
  <c r="Q20" i="1" s="1"/>
  <c r="R20" i="1"/>
  <c r="B32" i="1"/>
  <c r="K29" i="1" a="1"/>
  <c r="K29" i="1" s="1"/>
  <c r="J29" i="1" a="1"/>
  <c r="J29" i="1" s="1"/>
  <c r="S20" i="1"/>
  <c r="L29" i="1" a="1"/>
  <c r="L29" i="1" s="1"/>
  <c r="H31" i="1" a="1"/>
  <c r="F31" i="1" a="1"/>
  <c r="G31" i="1" a="1"/>
  <c r="E31" i="1" a="1"/>
  <c r="I31" i="1" a="1"/>
  <c r="C31" i="1" a="1"/>
  <c r="D31" i="1" a="1"/>
  <c r="C31" i="1" l="1"/>
  <c r="H31" i="1"/>
  <c r="D31" i="1"/>
  <c r="F31" i="1"/>
  <c r="I31" i="1"/>
  <c r="E31" i="1"/>
  <c r="G31" i="1"/>
  <c r="B33" i="1"/>
  <c r="L30" i="1" a="1"/>
  <c r="L30" i="1" s="1"/>
  <c r="V20" i="1" s="1"/>
  <c r="K30" i="1" a="1"/>
  <c r="K30" i="1" s="1"/>
  <c r="U20" i="1" s="1"/>
  <c r="J30" i="1" a="1"/>
  <c r="J30" i="1" s="1"/>
  <c r="T20" i="1" s="1"/>
  <c r="D32" i="1" a="1"/>
  <c r="I32" i="1" a="1"/>
  <c r="G32" i="1" a="1"/>
  <c r="E32" i="1" a="1"/>
  <c r="C32" i="1" a="1"/>
  <c r="F32" i="1" a="1"/>
  <c r="H32" i="1" a="1"/>
  <c r="H32" i="1" l="1"/>
  <c r="F32" i="1"/>
  <c r="C32" i="1"/>
  <c r="E32" i="1"/>
  <c r="I32" i="1"/>
  <c r="D32" i="1"/>
  <c r="G32" i="1"/>
  <c r="B34" i="1"/>
  <c r="L31" i="1" a="1"/>
  <c r="L31" i="1" s="1"/>
  <c r="K31" i="1" a="1"/>
  <c r="K31" i="1" s="1"/>
  <c r="J31" i="1" a="1"/>
  <c r="J31" i="1" s="1"/>
  <c r="D33" i="1" a="1"/>
  <c r="G33" i="1" a="1"/>
  <c r="F33" i="1" a="1"/>
  <c r="H33" i="1" a="1"/>
  <c r="C33" i="1" a="1"/>
  <c r="I33" i="1" a="1"/>
  <c r="E33" i="1" a="1"/>
  <c r="H33" i="1" l="1"/>
  <c r="R21" i="1" s="1"/>
  <c r="I33" i="1"/>
  <c r="F33" i="1"/>
  <c r="P21" i="1" s="1"/>
  <c r="G33" i="1"/>
  <c r="C33" i="1"/>
  <c r="D33" i="1"/>
  <c r="E33" i="1"/>
  <c r="Q21" i="1"/>
  <c r="L32" i="1" a="1"/>
  <c r="L32" i="1" s="1"/>
  <c r="K32" i="1" a="1"/>
  <c r="K32" i="1" s="1"/>
  <c r="J32" i="1" a="1"/>
  <c r="J32" i="1" s="1"/>
  <c r="B35" i="1"/>
  <c r="F34" i="1" a="1"/>
  <c r="G34" i="1" a="1"/>
  <c r="D34" i="1" a="1"/>
  <c r="H34" i="1" a="1"/>
  <c r="I34" i="1" a="1"/>
  <c r="E34" i="1" a="1"/>
  <c r="C34" i="1" a="1"/>
  <c r="D34" i="1" l="1"/>
  <c r="I34" i="1"/>
  <c r="C34" i="1"/>
  <c r="E34" i="1"/>
  <c r="G34" i="1"/>
  <c r="H34" i="1"/>
  <c r="F34" i="1"/>
  <c r="B36" i="1"/>
  <c r="J33" i="1" a="1"/>
  <c r="J33" i="1" s="1"/>
  <c r="T21" i="1" s="1"/>
  <c r="L33" i="1" a="1"/>
  <c r="L33" i="1" s="1"/>
  <c r="V21" i="1" s="1"/>
  <c r="K33" i="1" a="1"/>
  <c r="K33" i="1" s="1"/>
  <c r="U21" i="1" s="1"/>
  <c r="S21" i="1"/>
  <c r="D35" i="1" a="1"/>
  <c r="F35" i="1" a="1"/>
  <c r="I35" i="1" a="1"/>
  <c r="C35" i="1" a="1"/>
  <c r="H35" i="1" a="1"/>
  <c r="E35" i="1" a="1"/>
  <c r="G35" i="1" a="1"/>
  <c r="E35" i="1" l="1"/>
  <c r="H35" i="1"/>
  <c r="G35" i="1"/>
  <c r="C35" i="1"/>
  <c r="I35" i="1"/>
  <c r="F35" i="1"/>
  <c r="D35" i="1"/>
  <c r="B37" i="1"/>
  <c r="I36" i="1" a="1"/>
  <c r="D36" i="1" a="1"/>
  <c r="C36" i="1" a="1"/>
  <c r="J34" i="1" a="1"/>
  <c r="G36" i="1" a="1"/>
  <c r="E36" i="1" a="1"/>
  <c r="K34" i="1" a="1"/>
  <c r="L34" i="1" a="1"/>
  <c r="F36" i="1" a="1"/>
  <c r="H36" i="1" a="1"/>
  <c r="J34" i="1" l="1"/>
  <c r="K34" i="1"/>
  <c r="C36" i="1"/>
  <c r="D36" i="1"/>
  <c r="G36" i="1"/>
  <c r="I36" i="1"/>
  <c r="F36" i="1"/>
  <c r="H36" i="1"/>
  <c r="L34" i="1"/>
  <c r="E36" i="1"/>
  <c r="B38" i="1"/>
  <c r="D37" i="1" a="1"/>
  <c r="L35" i="1" a="1"/>
  <c r="H37" i="1" a="1"/>
  <c r="J35" i="1" a="1"/>
  <c r="I37" i="1" a="1"/>
  <c r="C37" i="1" a="1"/>
  <c r="G37" i="1" a="1"/>
  <c r="F37" i="1" a="1"/>
  <c r="K35" i="1" a="1"/>
  <c r="E37" i="1" a="1"/>
  <c r="K35" i="1" l="1"/>
  <c r="E37" i="1"/>
  <c r="C37" i="1"/>
  <c r="L35" i="1"/>
  <c r="F37" i="1"/>
  <c r="G37" i="1"/>
  <c r="I37" i="1"/>
  <c r="H37" i="1"/>
  <c r="R22" i="1" s="1"/>
  <c r="D37" i="1"/>
  <c r="J35" i="1"/>
  <c r="P22" i="1"/>
  <c r="Q22" i="1"/>
  <c r="B39" i="1"/>
  <c r="L36" i="1" a="1"/>
  <c r="H38" i="1" a="1"/>
  <c r="D38" i="1" a="1"/>
  <c r="G38" i="1" a="1"/>
  <c r="J36" i="1" a="1"/>
  <c r="E38" i="1" a="1"/>
  <c r="K36" i="1" a="1"/>
  <c r="I38" i="1" a="1"/>
  <c r="C38" i="1" a="1"/>
  <c r="F38" i="1" a="1"/>
  <c r="E38" i="1" l="1"/>
  <c r="F38" i="1"/>
  <c r="C38" i="1"/>
  <c r="I38" i="1"/>
  <c r="J36" i="1"/>
  <c r="D38" i="1"/>
  <c r="K36" i="1"/>
  <c r="H38" i="1"/>
  <c r="G38" i="1"/>
  <c r="L36" i="1"/>
  <c r="B40" i="1"/>
  <c r="S22" i="1"/>
  <c r="F39" i="1" a="1"/>
  <c r="K37" i="1" a="1"/>
  <c r="I39" i="1" a="1"/>
  <c r="J37" i="1" a="1"/>
  <c r="E39" i="1" a="1"/>
  <c r="D39" i="1" a="1"/>
  <c r="H39" i="1" a="1"/>
  <c r="L37" i="1" a="1"/>
  <c r="G39" i="1" a="1"/>
  <c r="C39" i="1" a="1"/>
  <c r="G39" i="1" l="1"/>
  <c r="J37" i="1"/>
  <c r="T22" i="1" s="1"/>
  <c r="H39" i="1"/>
  <c r="C39" i="1"/>
  <c r="I39" i="1"/>
  <c r="L37" i="1"/>
  <c r="V22" i="1" s="1"/>
  <c r="D39" i="1"/>
  <c r="K37" i="1"/>
  <c r="U22" i="1" s="1"/>
  <c r="E39" i="1"/>
  <c r="F39" i="1"/>
  <c r="B41" i="1"/>
  <c r="E40" i="1" a="1"/>
  <c r="D40" i="1" a="1"/>
  <c r="G40" i="1" a="1"/>
  <c r="C40" i="1" a="1"/>
  <c r="H40" i="1" a="1"/>
  <c r="J38" i="1" a="1"/>
  <c r="L38" i="1" a="1"/>
  <c r="K38" i="1" a="1"/>
  <c r="F40" i="1" a="1"/>
  <c r="I40" i="1" a="1"/>
  <c r="I40" i="1" l="1"/>
  <c r="G40" i="1"/>
  <c r="J38" i="1"/>
  <c r="C40" i="1"/>
  <c r="K38" i="1"/>
  <c r="L38" i="1"/>
  <c r="H40" i="1"/>
  <c r="D40" i="1"/>
  <c r="E40" i="1"/>
  <c r="F40" i="1"/>
  <c r="B42" i="1"/>
  <c r="L39" i="1" a="1"/>
  <c r="L39" i="1" s="1"/>
  <c r="K39" i="1" a="1"/>
  <c r="K39" i="1" s="1"/>
  <c r="J39" i="1" a="1"/>
  <c r="J39" i="1" s="1"/>
  <c r="G41" i="1" a="1"/>
  <c r="D41" i="1" a="1"/>
  <c r="H41" i="1" a="1"/>
  <c r="E41" i="1" a="1"/>
  <c r="I41" i="1" a="1"/>
  <c r="C41" i="1" a="1"/>
  <c r="F41" i="1" a="1"/>
  <c r="D41" i="1" l="1"/>
  <c r="E41" i="1"/>
  <c r="F41" i="1"/>
  <c r="P23" i="1" s="1"/>
  <c r="G41" i="1"/>
  <c r="H41" i="1"/>
  <c r="C41" i="1"/>
  <c r="I41" i="1"/>
  <c r="S23" i="1" s="1"/>
  <c r="R23" i="1"/>
  <c r="Q23" i="1"/>
  <c r="B43" i="1"/>
  <c r="L40" i="1" a="1"/>
  <c r="L40" i="1" s="1"/>
  <c r="K40" i="1" a="1"/>
  <c r="K40" i="1" s="1"/>
  <c r="J40" i="1" a="1"/>
  <c r="J40" i="1" s="1"/>
  <c r="D42" i="1" a="1"/>
  <c r="F42" i="1" a="1"/>
  <c r="H42" i="1" a="1"/>
  <c r="E42" i="1" a="1"/>
  <c r="C42" i="1" a="1"/>
  <c r="G42" i="1" a="1"/>
  <c r="I42" i="1" a="1"/>
  <c r="G42" i="1" l="1"/>
  <c r="C42" i="1"/>
  <c r="I42" i="1"/>
  <c r="D42" i="1"/>
  <c r="H42" i="1"/>
  <c r="E42" i="1"/>
  <c r="F42" i="1"/>
  <c r="B44" i="1"/>
  <c r="J41" i="1" a="1"/>
  <c r="J41" i="1" s="1"/>
  <c r="T23" i="1" s="1"/>
  <c r="L41" i="1" a="1"/>
  <c r="L41" i="1" s="1"/>
  <c r="V23" i="1" s="1"/>
  <c r="K41" i="1" a="1"/>
  <c r="K41" i="1" s="1"/>
  <c r="U23" i="1" s="1"/>
  <c r="C43" i="1" a="1"/>
  <c r="E43" i="1" a="1"/>
  <c r="D43" i="1" a="1"/>
  <c r="H43" i="1" a="1"/>
  <c r="I43" i="1" a="1"/>
  <c r="F43" i="1" a="1"/>
  <c r="G43" i="1" a="1"/>
  <c r="H43" i="1" l="1"/>
  <c r="G43" i="1"/>
  <c r="I43" i="1"/>
  <c r="D43" i="1"/>
  <c r="E43" i="1"/>
  <c r="C43" i="1"/>
  <c r="F43" i="1"/>
  <c r="B45" i="1"/>
  <c r="J42" i="1" a="1"/>
  <c r="H44" i="1" a="1"/>
  <c r="D44" i="1" a="1"/>
  <c r="C44" i="1" a="1"/>
  <c r="K42" i="1" a="1"/>
  <c r="F44" i="1" a="1"/>
  <c r="L42" i="1" a="1"/>
  <c r="G44" i="1" a="1"/>
  <c r="E44" i="1" a="1"/>
  <c r="I44" i="1" a="1"/>
  <c r="C44" i="1" l="1"/>
  <c r="D44" i="1"/>
  <c r="L42" i="1"/>
  <c r="H44" i="1"/>
  <c r="R24" i="1" s="1"/>
  <c r="F44" i="1"/>
  <c r="P24" i="1" s="1"/>
  <c r="J42" i="1"/>
  <c r="E44" i="1"/>
  <c r="I44" i="1"/>
  <c r="K42" i="1"/>
  <c r="G44" i="1"/>
  <c r="Q24" i="1" s="1"/>
  <c r="B46" i="1"/>
  <c r="K43" i="1" a="1"/>
  <c r="G45" i="1" a="1"/>
  <c r="D45" i="1" a="1"/>
  <c r="I45" i="1" a="1"/>
  <c r="F45" i="1" a="1"/>
  <c r="H45" i="1" a="1"/>
  <c r="J43" i="1" a="1"/>
  <c r="E45" i="1" a="1"/>
  <c r="L43" i="1" a="1"/>
  <c r="C45" i="1" a="1"/>
  <c r="L43" i="1" l="1"/>
  <c r="F45" i="1"/>
  <c r="G45" i="1"/>
  <c r="C45" i="1"/>
  <c r="I45" i="1"/>
  <c r="E45" i="1"/>
  <c r="H45" i="1"/>
  <c r="D45" i="1"/>
  <c r="K43" i="1"/>
  <c r="J43" i="1"/>
  <c r="S24" i="1"/>
  <c r="B47" i="1"/>
  <c r="K44" i="1" a="1"/>
  <c r="G46" i="1" a="1"/>
  <c r="L44" i="1" a="1"/>
  <c r="H46" i="1" a="1"/>
  <c r="J44" i="1" a="1"/>
  <c r="D46" i="1" a="1"/>
  <c r="C46" i="1" a="1"/>
  <c r="I46" i="1" a="1"/>
  <c r="F46" i="1" a="1"/>
  <c r="E46" i="1" a="1"/>
  <c r="L44" i="1" l="1"/>
  <c r="V24" i="1" s="1"/>
  <c r="I46" i="1"/>
  <c r="S25" i="1" s="1"/>
  <c r="E46" i="1"/>
  <c r="G46" i="1"/>
  <c r="Q25" i="1" s="1"/>
  <c r="C46" i="1"/>
  <c r="F46" i="1"/>
  <c r="P25" i="1" s="1"/>
  <c r="D46" i="1"/>
  <c r="J44" i="1"/>
  <c r="T24" i="1" s="1"/>
  <c r="H46" i="1"/>
  <c r="R25" i="1" s="1"/>
  <c r="K44" i="1"/>
  <c r="U24" i="1" s="1"/>
  <c r="B48" i="1"/>
  <c r="E47" i="1" a="1"/>
  <c r="D47" i="1" a="1"/>
  <c r="I47" i="1" a="1"/>
  <c r="H47" i="1" a="1"/>
  <c r="L45" i="1" a="1"/>
  <c r="J45" i="1" a="1"/>
  <c r="C47" i="1" a="1"/>
  <c r="K45" i="1" a="1"/>
  <c r="G47" i="1" a="1"/>
  <c r="F47" i="1" a="1"/>
  <c r="K45" i="1" l="1"/>
  <c r="J45" i="1"/>
  <c r="G47" i="1"/>
  <c r="H47" i="1"/>
  <c r="C47" i="1"/>
  <c r="I47" i="1"/>
  <c r="L45" i="1"/>
  <c r="D47" i="1"/>
  <c r="E47" i="1"/>
  <c r="F47" i="1"/>
  <c r="B49" i="1"/>
  <c r="L46" i="1" a="1"/>
  <c r="L46" i="1" s="1"/>
  <c r="K46" i="1" a="1"/>
  <c r="K46" i="1" s="1"/>
  <c r="J46" i="1" a="1"/>
  <c r="J46" i="1" s="1"/>
  <c r="F48" i="1" a="1"/>
  <c r="G48" i="1" a="1"/>
  <c r="D48" i="1" a="1"/>
  <c r="H48" i="1" a="1"/>
  <c r="I48" i="1" a="1"/>
  <c r="E48" i="1" a="1"/>
  <c r="C48" i="1" a="1"/>
  <c r="C48" i="1" l="1"/>
  <c r="D48" i="1"/>
  <c r="I48" i="1"/>
  <c r="S26" i="1" s="1"/>
  <c r="E48" i="1"/>
  <c r="G48" i="1"/>
  <c r="F48" i="1"/>
  <c r="H48" i="1"/>
  <c r="P26" i="1"/>
  <c r="R26" i="1"/>
  <c r="B50" i="1"/>
  <c r="Q26" i="1"/>
  <c r="V25" i="1"/>
  <c r="T25" i="1"/>
  <c r="U25" i="1"/>
  <c r="K47" i="1" a="1"/>
  <c r="L47" i="1" a="1"/>
  <c r="H49" i="1" a="1"/>
  <c r="J47" i="1" a="1"/>
  <c r="F49" i="1" a="1"/>
  <c r="G49" i="1" a="1"/>
  <c r="D49" i="1" a="1"/>
  <c r="E49" i="1" a="1"/>
  <c r="I49" i="1" a="1"/>
  <c r="C49" i="1" a="1"/>
  <c r="C49" i="1" l="1"/>
  <c r="J47" i="1"/>
  <c r="D49" i="1"/>
  <c r="I49" i="1"/>
  <c r="L47" i="1"/>
  <c r="F49" i="1"/>
  <c r="P27" i="1" s="1"/>
  <c r="E49" i="1"/>
  <c r="G49" i="1"/>
  <c r="Q27" i="1" s="1"/>
  <c r="K47" i="1"/>
  <c r="H49" i="1"/>
  <c r="R27" i="1" s="1"/>
  <c r="B51" i="1"/>
  <c r="G50" i="1" a="1"/>
  <c r="C50" i="1" a="1"/>
  <c r="J48" i="1" a="1"/>
  <c r="I50" i="1" a="1"/>
  <c r="L48" i="1" a="1"/>
  <c r="K48" i="1" a="1"/>
  <c r="H50" i="1" a="1"/>
  <c r="E50" i="1" a="1"/>
  <c r="F50" i="1" a="1"/>
  <c r="D50" i="1" a="1"/>
  <c r="L48" i="1" l="1"/>
  <c r="F50" i="1"/>
  <c r="P28" i="1" s="1"/>
  <c r="H50" i="1"/>
  <c r="R28" i="1" s="1"/>
  <c r="E50" i="1"/>
  <c r="J48" i="1"/>
  <c r="T26" i="1" s="1"/>
  <c r="C50" i="1"/>
  <c r="K48" i="1"/>
  <c r="I50" i="1"/>
  <c r="G50" i="1"/>
  <c r="Q28" i="1" s="1"/>
  <c r="D50" i="1"/>
  <c r="U26" i="1"/>
  <c r="V26" i="1"/>
  <c r="S27" i="1"/>
  <c r="B52" i="1"/>
  <c r="J49" i="1" a="1"/>
  <c r="G51" i="1" a="1"/>
  <c r="C51" i="1" a="1"/>
  <c r="I51" i="1" a="1"/>
  <c r="F51" i="1" a="1"/>
  <c r="L49" i="1" a="1"/>
  <c r="D51" i="1" a="1"/>
  <c r="K49" i="1" a="1"/>
  <c r="H51" i="1" a="1"/>
  <c r="E51" i="1" a="1"/>
  <c r="D51" i="1" l="1"/>
  <c r="G51" i="1"/>
  <c r="I51" i="1"/>
  <c r="E51" i="1"/>
  <c r="K49" i="1"/>
  <c r="U27" i="1" s="1"/>
  <c r="H51" i="1"/>
  <c r="F51" i="1"/>
  <c r="L49" i="1"/>
  <c r="V27" i="1" s="1"/>
  <c r="C51" i="1"/>
  <c r="J49" i="1"/>
  <c r="T27" i="1" s="1"/>
  <c r="B53" i="1"/>
  <c r="S28" i="1"/>
  <c r="H52" i="1" a="1"/>
  <c r="J50" i="1" a="1"/>
  <c r="D52" i="1" a="1"/>
  <c r="C52" i="1" a="1"/>
  <c r="G52" i="1" a="1"/>
  <c r="L50" i="1" a="1"/>
  <c r="E52" i="1" a="1"/>
  <c r="I52" i="1" a="1"/>
  <c r="K50" i="1" a="1"/>
  <c r="F52" i="1" a="1"/>
  <c r="K50" i="1" l="1"/>
  <c r="U28" i="1" s="1"/>
  <c r="I52" i="1"/>
  <c r="J50" i="1"/>
  <c r="T28" i="1" s="1"/>
  <c r="F52" i="1"/>
  <c r="E52" i="1"/>
  <c r="L50" i="1"/>
  <c r="V28" i="1" s="1"/>
  <c r="G52" i="1"/>
  <c r="C52" i="1"/>
  <c r="D52" i="1"/>
  <c r="H52" i="1"/>
  <c r="B54" i="1"/>
  <c r="J51" i="1" a="1"/>
  <c r="G53" i="1" a="1"/>
  <c r="D53" i="1" a="1"/>
  <c r="C53" i="1" a="1"/>
  <c r="E53" i="1" a="1"/>
  <c r="L51" i="1" a="1"/>
  <c r="H53" i="1" a="1"/>
  <c r="F53" i="1" a="1"/>
  <c r="I53" i="1" a="1"/>
  <c r="K51" i="1" a="1"/>
  <c r="D53" i="1" l="1"/>
  <c r="K51" i="1"/>
  <c r="E53" i="1"/>
  <c r="G53" i="1"/>
  <c r="F53" i="1"/>
  <c r="H53" i="1"/>
  <c r="L51" i="1"/>
  <c r="C53" i="1"/>
  <c r="J51" i="1"/>
  <c r="I53" i="1"/>
  <c r="L52" i="1" a="1"/>
  <c r="L52" i="1" s="1"/>
  <c r="K52" i="1" a="1"/>
  <c r="K52" i="1" s="1"/>
  <c r="J52" i="1" a="1"/>
  <c r="J52" i="1" s="1"/>
  <c r="E54" i="1" a="1"/>
  <c r="H54" i="1" a="1"/>
  <c r="F54" i="1" a="1"/>
  <c r="D54" i="1" a="1"/>
  <c r="G54" i="1" a="1"/>
  <c r="I54" i="1" a="1"/>
  <c r="C54" i="1" a="1"/>
  <c r="F54" i="1" l="1"/>
  <c r="C54" i="1"/>
  <c r="I54" i="1"/>
  <c r="G54" i="1"/>
  <c r="Q29" i="1" s="1"/>
  <c r="Q30" i="1" s="1"/>
  <c r="D54" i="1"/>
  <c r="H54" i="1"/>
  <c r="R29" i="1" s="1"/>
  <c r="R30" i="1" s="1"/>
  <c r="E54" i="1"/>
  <c r="P29" i="1"/>
  <c r="P30" i="1" s="1"/>
  <c r="J53" i="1" a="1"/>
  <c r="J53" i="1" s="1"/>
  <c r="L53" i="1" a="1"/>
  <c r="L53" i="1" s="1"/>
  <c r="K53" i="1" a="1"/>
  <c r="K53" i="1" s="1"/>
  <c r="S29" i="1"/>
  <c r="S30" i="1" l="1"/>
  <c r="L54" i="1" a="1"/>
  <c r="L54" i="1" s="1"/>
  <c r="V29" i="1" s="1"/>
  <c r="K54" i="1" a="1"/>
  <c r="K54" i="1" s="1"/>
  <c r="U29" i="1" s="1"/>
  <c r="J54" i="1" a="1"/>
  <c r="J54" i="1" s="1"/>
  <c r="T29" i="1" s="1"/>
  <c r="V30" i="1" l="1"/>
  <c r="U30" i="1"/>
  <c r="T30" i="1"/>
</calcChain>
</file>

<file path=xl/sharedStrings.xml><?xml version="1.0" encoding="utf-8"?>
<sst xmlns="http://schemas.openxmlformats.org/spreadsheetml/2006/main" count="3054" uniqueCount="261">
  <si>
    <t>File:</t>
  </si>
  <si>
    <t>MadridV9a_SPD_NR_by_Time_PURERANDOM_CAT3as2_BUFFER5.csv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</si>
  <si>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</si>
  <si>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</si>
  <si>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</si>
  <si>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</si>
  <si>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</si>
  <si>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</si>
  <si>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</si>
  <si>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</si>
  <si>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</si>
  <si>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</si>
  <si>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</si>
  <si>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</si>
  <si>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</si>
  <si>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</si>
  <si>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</si>
  <si>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</si>
  <si>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</si>
  <si>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</si>
  <si>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</si>
  <si>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</si>
  <si>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</si>
  <si>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</si>
  <si>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</si>
  <si>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</si>
  <si>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</si>
  <si>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</si>
  <si>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</si>
  <si>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</si>
  <si>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</si>
  <si>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</si>
  <si>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</si>
  <si>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</si>
  <si>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</si>
  <si>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</si>
  <si>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</si>
  <si>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</si>
  <si>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</si>
  <si>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</si>
  <si>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</si>
  <si>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</si>
  <si>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</si>
  <si>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</si>
  <si>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</si>
  <si>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</si>
  <si>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</si>
  <si>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</si>
  <si>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</si>
  <si>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</si>
  <si>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</si>
  <si>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</si>
  <si>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</si>
  <si>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</si>
  <si>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</si>
  <si>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</si>
  <si>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</si>
  <si>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</si>
  <si>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</si>
  <si>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</si>
  <si>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</si>
  <si>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</si>
  <si>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</si>
  <si>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</si>
  <si>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</si>
  <si>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</si>
  <si>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</si>
  <si>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</si>
  <si>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</si>
  <si>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</si>
  <si>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</si>
  <si>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</si>
  <si>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</si>
  <si>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</si>
  <si>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</si>
  <si>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</si>
  <si>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</si>
  <si>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</si>
  <si>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</si>
  <si>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</si>
  <si>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</si>
  <si>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</si>
  <si>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0 - 13.139946714095988</t>
  </si>
  <si>
    <t>0 - 60.46682481135726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</si>
  <si>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</si>
  <si>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</si>
  <si>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</si>
  <si>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</si>
  <si>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</si>
  <si>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</si>
  <si>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</si>
  <si>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</si>
  <si>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</si>
  <si>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</si>
  <si>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</si>
  <si>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</si>
  <si>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</si>
  <si>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</si>
  <si>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</si>
  <si>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</si>
  <si>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</si>
  <si>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</si>
  <si>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</si>
  <si>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</si>
  <si>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</si>
  <si>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</si>
  <si>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</si>
  <si>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</si>
  <si>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</si>
  <si>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</si>
  <si>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</si>
  <si>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</si>
  <si>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</si>
  <si>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</si>
  <si>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</si>
  <si>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</si>
  <si>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</si>
  <si>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</si>
  <si>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</si>
  <si>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</si>
  <si>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</si>
  <si>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(51, 121)</t>
  </si>
  <si>
    <t>07:30:00</t>
  </si>
  <si>
    <t>0 - 12.903527889632862</t>
  </si>
  <si>
    <t>0 - 62.373396996153254</t>
  </si>
  <si>
    <t>07:45:00</t>
  </si>
  <si>
    <t>0 - 43.94105704382501</t>
  </si>
  <si>
    <t>0 - 51.77964893841332</t>
  </si>
  <si>
    <t>08:00:00</t>
  </si>
  <si>
    <t>0 - 20.81140684241002</t>
  </si>
  <si>
    <t>0 - 54.10256074598972</t>
  </si>
  <si>
    <t>(44, 223)</t>
  </si>
  <si>
    <t>08:15:00</t>
  </si>
  <si>
    <t>0 - 21.389927579382192</t>
  </si>
  <si>
    <t>0 - 135.73259923317195</t>
  </si>
  <si>
    <t>08:30:00</t>
  </si>
  <si>
    <t>0 - 16.920489314603216</t>
  </si>
  <si>
    <t>0 - 53.19801096756634</t>
  </si>
  <si>
    <t>(156, 210)</t>
  </si>
  <si>
    <t>09:00:00</t>
  </si>
  <si>
    <t>0 - 13.139942583785013</t>
  </si>
  <si>
    <t>0 - 52.346435576295605</t>
  </si>
  <si>
    <t>(148, 221)</t>
  </si>
  <si>
    <t>09:30:00</t>
  </si>
  <si>
    <t>0 - 12.904037369480951</t>
  </si>
  <si>
    <t>0 - 52.96638856390964</t>
  </si>
  <si>
    <t>10:00:00</t>
  </si>
  <si>
    <t>0 - 13.13995084431689</t>
  </si>
  <si>
    <t>0 - 51.77985239711588</t>
  </si>
  <si>
    <t>10:15:00</t>
  </si>
  <si>
    <t>0 - 13.326893324652817</t>
  </si>
  <si>
    <t>0 - 51.888078479301164</t>
  </si>
  <si>
    <t>10:30:00</t>
  </si>
  <si>
    <t>0 - 12.939150661799712</t>
  </si>
  <si>
    <t>0 - 51.78017793168794</t>
  </si>
  <si>
    <t>10:45:00</t>
  </si>
  <si>
    <t>0 - 10.922775265824452</t>
  </si>
  <si>
    <t>0 - 56.6655540114311</t>
  </si>
  <si>
    <t>11:00:00</t>
  </si>
  <si>
    <t>0 - 13.139975626285898</t>
  </si>
  <si>
    <t>0 - 52.24790892675887</t>
  </si>
  <si>
    <t>11:30:00</t>
  </si>
  <si>
    <t>0 - 12.90256917442386</t>
  </si>
  <si>
    <t>0 - 52.52813309358242</t>
  </si>
  <si>
    <t>(55, 215)</t>
  </si>
  <si>
    <t>12:00:00</t>
  </si>
  <si>
    <t>0 - 14.434820933670032</t>
  </si>
  <si>
    <t>0 - 51.94585830257182</t>
  </si>
  <si>
    <t>12:30:00</t>
  </si>
  <si>
    <t>0 - 12.939142558612037</t>
  </si>
  <si>
    <t>0 - 52.23458697190192</t>
  </si>
  <si>
    <t>13:00:00</t>
  </si>
  <si>
    <t>0 - 13.139959105023893</t>
  </si>
  <si>
    <t>13:30:00</t>
  </si>
  <si>
    <t>0 - 12.903984841783414</t>
  </si>
  <si>
    <t>0 - 51.961068506466916</t>
  </si>
  <si>
    <t>13:45:00</t>
  </si>
  <si>
    <t>0 - 17.22898928278422</t>
  </si>
  <si>
    <t>0 - 52.372553482560654</t>
  </si>
  <si>
    <t>14:00:00</t>
  </si>
  <si>
    <t>0 - 13.107260279465292</t>
  </si>
  <si>
    <t>(197, 221)</t>
  </si>
  <si>
    <t>14:15:00</t>
  </si>
  <si>
    <t>0 - 107.55474203026989</t>
  </si>
  <si>
    <t>0 - 51.8882902508137</t>
  </si>
  <si>
    <t>(35, 229)</t>
  </si>
  <si>
    <t>(226, 268)</t>
  </si>
  <si>
    <t>14:30:00</t>
  </si>
  <si>
    <t>0 - 25.084065838646115</t>
  </si>
  <si>
    <t>0 - 51.865286066833185</t>
  </si>
  <si>
    <t>(64, 188)</t>
  </si>
  <si>
    <t>14:45:00</t>
  </si>
  <si>
    <t>0 - 13.294913177943416</t>
  </si>
  <si>
    <t>0 - 51.88842057198589</t>
  </si>
  <si>
    <t>(111, 189)</t>
  </si>
  <si>
    <t>15:00:00</t>
  </si>
  <si>
    <t>0 - 14.180591625554761</t>
  </si>
  <si>
    <t>0 - 65.72632693338922</t>
  </si>
  <si>
    <t>(32, 214)</t>
  </si>
  <si>
    <t>15:15:00</t>
  </si>
  <si>
    <t>0 - 13.139954974638071</t>
  </si>
  <si>
    <t>0 - 53.27076462277316</t>
  </si>
  <si>
    <t>15:30:00</t>
  </si>
  <si>
    <t>0 - 15.787506379718161</t>
  </si>
  <si>
    <t>0 - 51.63070321340368</t>
  </si>
  <si>
    <t>15:45:00</t>
  </si>
  <si>
    <t>0 - 113.60108429824707</t>
  </si>
  <si>
    <t>0 - 51.88814363951948</t>
  </si>
  <si>
    <t>16:00:00</t>
  </si>
  <si>
    <t>0 - 37.53365726187357</t>
  </si>
  <si>
    <t>0 - 53.07201679909476</t>
  </si>
  <si>
    <t>(101, 246)</t>
  </si>
  <si>
    <t>(246, 356)</t>
  </si>
  <si>
    <t>16:15:00</t>
  </si>
  <si>
    <t>0 - 85.21609264881033</t>
  </si>
  <si>
    <t>0 - 51.646611916629155</t>
  </si>
  <si>
    <t>(193, 229)</t>
  </si>
  <si>
    <t>16:30:00</t>
  </si>
  <si>
    <t>0 - 27.420182596270127</t>
  </si>
  <si>
    <t>0 - 89.58965962915565</t>
  </si>
  <si>
    <t>(44, 135)</t>
  </si>
  <si>
    <t>(59, 134)</t>
  </si>
  <si>
    <t>17:00:00</t>
  </si>
  <si>
    <t>0 - 13.689670811752984</t>
  </si>
  <si>
    <t>0 - 53.467754593676055</t>
  </si>
  <si>
    <t>(92, 151)</t>
  </si>
  <si>
    <t>17:30:00</t>
  </si>
  <si>
    <t>0 - 12.902866487950853</t>
  </si>
  <si>
    <t>0 - 52.778555863058585</t>
  </si>
  <si>
    <t>18:00:00</t>
  </si>
  <si>
    <t>0 - 13.139973561043973</t>
  </si>
  <si>
    <t>0 - 51.88824138019257</t>
  </si>
  <si>
    <t>(42, 91)</t>
  </si>
  <si>
    <t>18:30:00</t>
  </si>
  <si>
    <t>0 - 12.90286648795141</t>
  </si>
  <si>
    <t>0 - 52.66538009637177</t>
  </si>
  <si>
    <t>(45, 92)</t>
  </si>
  <si>
    <t>(53, 90)</t>
  </si>
  <si>
    <t>19:00:00</t>
  </si>
  <si>
    <t>0 - 13.139990082259013</t>
  </si>
  <si>
    <t>0 - 52.92309422349628</t>
  </si>
  <si>
    <t>(132, 226)</t>
  </si>
  <si>
    <t>20:00:00</t>
  </si>
  <si>
    <t>0 - 17.21748211932981</t>
  </si>
  <si>
    <t>0 - 51.88833912094028</t>
  </si>
  <si>
    <t>(156, 238)</t>
  </si>
  <si>
    <t>21:00:00</t>
  </si>
  <si>
    <t>0 - 13.51939045353465</t>
  </si>
  <si>
    <t>0 - 51.64990397300353</t>
  </si>
  <si>
    <t>(50, 132)</t>
  </si>
  <si>
    <t>(95, 139)</t>
  </si>
  <si>
    <t>(98, 142)</t>
  </si>
  <si>
    <t>21:15:00</t>
  </si>
  <si>
    <t>0 - 13.139948779176946</t>
  </si>
  <si>
    <t>0 - 52.353061021641274</t>
  </si>
  <si>
    <t>21:30:00</t>
  </si>
  <si>
    <t>0 - 12.905315397087666</t>
  </si>
  <si>
    <t>0 - 51.74055398890112</t>
  </si>
  <si>
    <t>21:45:00</t>
  </si>
  <si>
    <t>0 - 12.899326968428895</t>
  </si>
  <si>
    <t>0 - 52.97947084833128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</si>
</sst>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M8" zoomScale="70" zoomScaleNormal="70" workbookViewId="0">
      <selection activeCell="V15" sqref="V15:V29"/>
    </sheetView>
  </sheetViews>
  <sheetFormatPr baseColWidth="10" defaultColWidth="9.1796875" defaultRowHeight="14.5" x14ac:dyDescent="0.35"/>
  <cols>
    <col min="3" max="3" width="11.26953125" bestFit="1" customWidth="1"/>
    <col min="4" max="5" width="11.7265625" bestFit="1" customWidth="1"/>
    <col min="6" max="6" width="10.81640625" bestFit="1" customWidth="1"/>
    <col min="8" max="8" width="11.26953125" bestFit="1" customWidth="1"/>
    <col min="9" max="9" width="18" bestFit="1" customWidth="1"/>
    <col min="10" max="10" width="9.81640625" bestFit="1" customWidth="1"/>
    <col min="11" max="11" width="14" bestFit="1" customWidth="1"/>
    <col min="12" max="12" width="21.26953125" bestFit="1" customWidth="1"/>
    <col min="13" max="13" width="14.7265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7" t="s">
        <v>24</v>
      </c>
      <c r="C12" s="7" t="s">
        <v>25</v>
      </c>
      <c r="D12" s="7" t="s">
        <v>26</v>
      </c>
      <c r="E12" s="7" t="s">
        <v>27</v>
      </c>
      <c r="F12" s="7" t="s">
        <v>28</v>
      </c>
      <c r="G12" s="8"/>
      <c r="H12" s="4" t="s">
        <v>29</v>
      </c>
      <c r="I12" s="4" t="s">
        <v>30</v>
      </c>
      <c r="J12" s="11"/>
      <c r="K12" s="11"/>
      <c r="L12" s="8"/>
      <c r="O12" s="4" t="s">
        <v>26</v>
      </c>
      <c r="P12" s="7" t="s">
        <v>28</v>
      </c>
      <c r="Q12" s="8"/>
      <c r="R12" s="4" t="s">
        <v>29</v>
      </c>
      <c r="S12" s="4" t="s">
        <v>30</v>
      </c>
      <c r="T12" s="11"/>
      <c r="U12" s="11"/>
      <c r="V12" s="8"/>
    </row>
    <row r="13" spans="2:22" x14ac:dyDescent="0.35">
      <c r="B13" s="5"/>
      <c r="C13" s="5"/>
      <c r="D13" s="5"/>
      <c r="E13" s="5"/>
      <c r="F13" s="9"/>
      <c r="G13" s="10"/>
      <c r="H13" s="5"/>
      <c r="I13" s="9"/>
      <c r="J13" s="12"/>
      <c r="K13" s="12"/>
      <c r="L13" s="10"/>
      <c r="O13" s="5"/>
      <c r="P13" s="9"/>
      <c r="Q13" s="10"/>
      <c r="R13" s="5"/>
      <c r="S13" s="9"/>
      <c r="T13" s="12"/>
      <c r="U13" s="12"/>
      <c r="V13" s="10"/>
    </row>
    <row r="14" spans="2:22" x14ac:dyDescent="0.35">
      <c r="B14" s="6"/>
      <c r="C14" s="6"/>
      <c r="D14" s="6"/>
      <c r="E14" s="6"/>
      <c r="F14" s="1" t="s">
        <v>31</v>
      </c>
      <c r="G14" s="1" t="s">
        <v>32</v>
      </c>
      <c r="H14" s="6"/>
      <c r="I14" s="1" t="s">
        <v>32</v>
      </c>
      <c r="J14" s="1" t="s">
        <v>33</v>
      </c>
      <c r="K14" s="1" t="s">
        <v>34</v>
      </c>
      <c r="L14" s="1" t="s">
        <v>35</v>
      </c>
      <c r="O14" s="6"/>
      <c r="P14" s="1" t="s">
        <v>31</v>
      </c>
      <c r="Q14" s="1" t="s">
        <v>32</v>
      </c>
      <c r="R14" s="6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82</v>
      </c>
      <c r="I15">
        <f t="array" aca="1" ref="I15" ca="1">INDIRECT(CONCATENATE("Simu"&amp;$B15&amp;"!"&amp;"$I$9"))</f>
        <v>2</v>
      </c>
      <c r="J15">
        <f t="array" aca="1" ref="J15" ca="1">IF(I15&gt;0,COUNT(IF(INDIRECT(CONCATENATE("Simu"&amp;$B15&amp;"!$F$16:$F$"&amp;15+I15))&lt;20,INDIRECT(CONCATENATE("Simu"&amp;$B15&amp;"!$F$16:$F$"&amp;15+I15)),#N/A)),0)</f>
        <v>2</v>
      </c>
      <c r="K15">
        <f t="array" aca="1" ref="K15" ca="1">IF(I15&gt;0,COUNT(IF(INDIRECT(CONCATENATE("Simu"&amp;$B15&amp;"!$F$16:$F$"&amp;15+I15))&lt;10,INDIRECT(CONCATENATE("Simu"&amp;$B15&amp;"!$F$16:$F$"&amp;15+I15)),#N/A)),0)</f>
        <v>2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2072</v>
      </c>
      <c r="S15">
        <f t="shared" ca="1" si="0"/>
        <v>2</v>
      </c>
      <c r="T15">
        <f t="shared" ca="1" si="0"/>
        <v>2</v>
      </c>
      <c r="U15">
        <f t="shared" ca="1" si="0"/>
        <v>2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228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6451</v>
      </c>
      <c r="S16">
        <f t="shared" ca="1" si="2"/>
        <v>3</v>
      </c>
      <c r="T16">
        <f t="shared" ca="1" si="2"/>
        <v>1</v>
      </c>
      <c r="U16">
        <f t="shared" ca="1" si="2"/>
        <v>1</v>
      </c>
      <c r="V16">
        <f t="shared" ca="1" si="2"/>
        <v>1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1762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224</v>
      </c>
      <c r="S17">
        <f t="shared" ca="1" si="3"/>
        <v>1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3618</v>
      </c>
      <c r="I18">
        <f t="array" aca="1" ref="I18" ca="1">INDIRECT(CONCATENATE("Simu"&amp;$B18&amp;"!"&amp;"$I$9"))</f>
        <v>2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138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2263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54</v>
      </c>
      <c r="S19">
        <f t="shared" ca="1" si="5"/>
        <v>1</v>
      </c>
      <c r="T19">
        <f t="shared" ca="1" si="5"/>
        <v>1</v>
      </c>
      <c r="U19">
        <f t="shared" ca="1" si="5"/>
        <v>0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570</v>
      </c>
      <c r="I20">
        <f t="array" aca="1" ref="I20" ca="1">INDIRECT(CONCATENATE("Simu"&amp;$B20&amp;"!"&amp;"$I$9"))</f>
        <v>1</v>
      </c>
      <c r="J20">
        <f t="array" aca="1" ref="J20" ca="1">IF(I20&gt;0,COUNT(IF(INDIRECT(CONCATENATE("Simu"&amp;$B20&amp;"!$F$16:$F$"&amp;15+I20))&lt;20,INDIRECT(CONCATENATE("Simu"&amp;$B20&amp;"!$F$16:$F$"&amp;15+I20)),#N/A)),0)</f>
        <v>1</v>
      </c>
      <c r="K20">
        <f t="array" aca="1" ref="K20" ca="1">IF(I20&gt;0,COUNT(IF(INDIRECT(CONCATENATE("Simu"&amp;$B20&amp;"!$F$16:$F$"&amp;15+I20))&lt;10,INDIRECT(CONCATENATE("Simu"&amp;$B20&amp;"!$F$16:$F$"&amp;15+I20)),#N/A)),0)</f>
        <v>1</v>
      </c>
      <c r="L20">
        <f t="array" aca="1" ref="L20" ca="1">IF(I20&gt;0,COUNT(IF(INDIRECT(CONCATENATE("Simu"&amp;$B20&amp;"!$F$16:$F$"&amp;15+I20))&lt;5,INDIRECT(CONCATENATE("Simu"&amp;$B20&amp;"!$F$16:$F$"&amp;15+I20)),#N/A)),0)</f>
        <v>1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173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42</v>
      </c>
      <c r="I21">
        <f t="array" aca="1" ref="I21" ca="1">INDIRECT(CONCATENATE("Simu"&amp;$B21&amp;"!"&amp;"$I$9"))</f>
        <v>1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334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182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247</v>
      </c>
      <c r="S22">
        <f t="shared" ca="1" si="8"/>
        <v>5</v>
      </c>
      <c r="T22">
        <f t="shared" ca="1" si="8"/>
        <v>4</v>
      </c>
      <c r="U22">
        <f t="shared" ca="1" si="8"/>
        <v>2</v>
      </c>
      <c r="V22">
        <f t="shared" ca="1" si="8"/>
        <v>2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92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802</v>
      </c>
      <c r="S23">
        <f t="shared" ca="1" si="9"/>
        <v>1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0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9394</v>
      </c>
      <c r="S24">
        <f t="shared" ca="1" si="10"/>
        <v>6</v>
      </c>
      <c r="T24">
        <f t="shared" ca="1" si="10"/>
        <v>3</v>
      </c>
      <c r="U24">
        <f t="shared" ca="1" si="10"/>
        <v>2</v>
      </c>
      <c r="V24">
        <f t="shared" ca="1" si="10"/>
        <v>2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34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163</v>
      </c>
      <c r="S25">
        <f t="shared" ca="1" si="11"/>
        <v>2</v>
      </c>
      <c r="T25">
        <f t="shared" ca="1" si="11"/>
        <v>2</v>
      </c>
      <c r="U25">
        <f t="shared" ca="1" si="11"/>
        <v>2</v>
      </c>
      <c r="V25">
        <f t="shared" ca="1" si="11"/>
        <v>2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12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130</v>
      </c>
      <c r="S26">
        <f t="shared" ca="1" si="12"/>
        <v>4</v>
      </c>
      <c r="T26">
        <f t="shared" ca="1" si="12"/>
        <v>2</v>
      </c>
      <c r="U26">
        <f t="shared" ca="1" si="12"/>
        <v>1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20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110</v>
      </c>
      <c r="S27">
        <f t="shared" ca="1" si="13"/>
        <v>1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34</v>
      </c>
      <c r="I28">
        <f t="array" aca="1" ref="I28" ca="1">INDIRECT(CONCATENATE("Simu"&amp;$B28&amp;"!"&amp;"$I$9"))</f>
        <v>1</v>
      </c>
      <c r="J28">
        <f t="array" aca="1" ref="J28" ca="1">IF(I28&gt;0,COUNT(IF(INDIRECT(CONCATENATE("Simu"&amp;$B28&amp;"!$F$16:$F$"&amp;15+I28))&lt;20,INDIRECT(CONCATENATE("Simu"&amp;$B28&amp;"!$F$16:$F$"&amp;15+I28)),#N/A)),0)</f>
        <v>1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63</v>
      </c>
      <c r="S28">
        <f t="shared" ca="1" si="13"/>
        <v>1</v>
      </c>
      <c r="T28">
        <f t="shared" ca="1" si="13"/>
        <v>1</v>
      </c>
      <c r="U28">
        <f t="shared" ca="1" si="13"/>
        <v>1</v>
      </c>
      <c r="V28">
        <f t="shared" ca="1" si="13"/>
        <v>1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24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248</v>
      </c>
      <c r="S29">
        <f t="shared" ca="1" si="14"/>
        <v>4</v>
      </c>
      <c r="T29">
        <f t="shared" ca="1" si="14"/>
        <v>2</v>
      </c>
      <c r="U29">
        <f t="shared" ca="1" si="14"/>
        <v>2</v>
      </c>
      <c r="V29">
        <f t="shared" ca="1" si="14"/>
        <v>2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149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20603</v>
      </c>
      <c r="S30">
        <f t="shared" ca="1" si="15"/>
        <v>31</v>
      </c>
      <c r="T30">
        <f t="shared" ca="1" si="15"/>
        <v>18</v>
      </c>
      <c r="U30">
        <f t="shared" ca="1" si="15"/>
        <v>13</v>
      </c>
      <c r="V30">
        <f t="shared" ca="1" si="15"/>
        <v>10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249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26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59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65</v>
      </c>
      <c r="I34">
        <f t="array" aca="1" ref="I34" ca="1">INDIRECT(CONCATENATE("Simu"&amp;$B34&amp;"!"&amp;"$I$9"))</f>
        <v>1</v>
      </c>
      <c r="J34">
        <f t="array" aca="1" ref="J34" ca="1">IF(I34&gt;0,COUNT(IF(INDIRECT(CONCATENATE("Simu"&amp;$B34&amp;"!$F$16:$F$"&amp;15+I34))&lt;20,INDIRECT(CONCATENATE("Simu"&amp;$B34&amp;"!$F$16:$F$"&amp;15+I34)),#N/A)),0)</f>
        <v>1</v>
      </c>
      <c r="K34">
        <f t="array" aca="1" ref="K34" ca="1">IF(I34&gt;0,COUNT(IF(INDIRECT(CONCATENATE("Simu"&amp;$B34&amp;"!$F$16:$F$"&amp;15+I34))&lt;10,INDIRECT(CONCATENATE("Simu"&amp;$B34&amp;"!$F$16:$F$"&amp;15+I34)),#N/A)),0)</f>
        <v>1</v>
      </c>
      <c r="L34">
        <f t="array" aca="1" ref="L34" ca="1">IF(I34&gt;0,COUNT(IF(INDIRECT(CONCATENATE("Simu"&amp;$B34&amp;"!$F$16:$F$"&amp;15+I34))&lt;5,INDIRECT(CONCATENATE("Simu"&amp;$B34&amp;"!$F$16:$F$"&amp;15+I34)),#N/A)),0)</f>
        <v>1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55</v>
      </c>
      <c r="I35">
        <f t="array" aca="1" ref="I35" ca="1">INDIRECT(CONCATENATE("Simu"&amp;$B35&amp;"!"&amp;"$I$9"))</f>
        <v>2</v>
      </c>
      <c r="J35">
        <f t="array" aca="1" ref="J35" ca="1">IF(I35&gt;0,COUNT(IF(INDIRECT(CONCATENATE("Simu"&amp;$B35&amp;"!$F$16:$F$"&amp;15+I35))&lt;20,INDIRECT(CONCATENATE("Simu"&amp;$B35&amp;"!$F$16:$F$"&amp;15+I35)),#N/A)),0)</f>
        <v>1</v>
      </c>
      <c r="K35">
        <f t="array" aca="1" ref="K35" ca="1">IF(I35&gt;0,COUNT(IF(INDIRECT(CONCATENATE("Simu"&amp;$B35&amp;"!$F$16:$F$"&amp;15+I35))&lt;10,INDIRECT(CONCATENATE("Simu"&amp;$B35&amp;"!$F$16:$F$"&amp;15+I35)),#N/A)),0)</f>
        <v>1</v>
      </c>
      <c r="L35">
        <f t="array" aca="1" ref="L35" ca="1">IF(I35&gt;0,COUNT(IF(INDIRECT(CONCATENATE("Simu"&amp;$B35&amp;"!$F$16:$F$"&amp;15+I35))&lt;5,INDIRECT(CONCATENATE("Simu"&amp;$B35&amp;"!$F$16:$F$"&amp;15+I35)),#N/A)),0)</f>
        <v>1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62</v>
      </c>
      <c r="I36">
        <f t="array" aca="1" ref="I36" ca="1">INDIRECT(CONCATENATE("Simu"&amp;$B36&amp;"!"&amp;"$I$9"))</f>
        <v>1</v>
      </c>
      <c r="J36">
        <f t="array" aca="1" ref="J36" ca="1">IF(I36&gt;0,COUNT(IF(INDIRECT(CONCATENATE("Simu"&amp;$B36&amp;"!$F$16:$F$"&amp;15+I36))&lt;20,INDIRECT(CONCATENATE("Simu"&amp;$B36&amp;"!$F$16:$F$"&amp;15+I36)),#N/A)),0)</f>
        <v>1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65</v>
      </c>
      <c r="I37">
        <f t="array" aca="1" ref="I37" ca="1">INDIRECT(CONCATENATE("Simu"&amp;$B37&amp;"!"&amp;"$I$9"))</f>
        <v>1</v>
      </c>
      <c r="J37">
        <f t="array" aca="1" ref="J37" ca="1">IF(I37&gt;0,COUNT(IF(INDIRECT(CONCATENATE("Simu"&amp;$B37&amp;"!$F$16:$F$"&amp;15+I37))&lt;20,INDIRECT(CONCATENATE("Simu"&amp;$B37&amp;"!$F$16:$F$"&amp;15+I37)),#N/A)),0)</f>
        <v>1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62</v>
      </c>
      <c r="I38">
        <f t="array" aca="1" ref="I38" ca="1">INDIRECT(CONCATENATE("Simu"&amp;$B38&amp;"!"&amp;"$I$9"))</f>
        <v>1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64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119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557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4555</v>
      </c>
      <c r="I42">
        <f t="array" aca="1" ref="I42" ca="1">INDIRECT(CONCATENATE("Simu"&amp;$B42&amp;"!"&amp;"$I$9"))</f>
        <v>3</v>
      </c>
      <c r="J42">
        <f t="array" aca="1" ref="J42" ca="1">IF(I42&gt;0,COUNT(IF(INDIRECT(CONCATENATE("Simu"&amp;$B42&amp;"!$F$16:$F$"&amp;15+I42))&lt;20,INDIRECT(CONCATENATE("Simu"&amp;$B42&amp;"!$F$16:$F$"&amp;15+I42)),#N/A)),0)</f>
        <v>0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4435</v>
      </c>
      <c r="I43">
        <f t="array" aca="1" ref="I43" ca="1">INDIRECT(CONCATENATE("Simu"&amp;$B43&amp;"!"&amp;"$I$9"))</f>
        <v>1</v>
      </c>
      <c r="J43">
        <f t="array" aca="1" ref="J43" ca="1">IF(I43&gt;0,COUNT(IF(INDIRECT(CONCATENATE("Simu"&amp;$B43&amp;"!$F$16:$F$"&amp;15+I43))&lt;20,INDIRECT(CONCATENATE("Simu"&amp;$B43&amp;"!$F$16:$F$"&amp;15+I43)),#N/A)),0)</f>
        <v>1</v>
      </c>
      <c r="K43">
        <f t="array" aca="1" ref="K43" ca="1">IF(I43&gt;0,COUNT(IF(INDIRECT(CONCATENATE("Simu"&amp;$B43&amp;"!$F$16:$F$"&amp;15+I43))&lt;10,INDIRECT(CONCATENATE("Simu"&amp;$B43&amp;"!$F$16:$F$"&amp;15+I43)),#N/A)),0)</f>
        <v>1</v>
      </c>
      <c r="L43">
        <f t="array" aca="1" ref="L43" ca="1">IF(I43&gt;0,COUNT(IF(INDIRECT(CONCATENATE("Simu"&amp;$B43&amp;"!$F$16:$F$"&amp;15+I43))&lt;5,INDIRECT(CONCATENATE("Simu"&amp;$B43&amp;"!$F$16:$F$"&amp;15+I43)),#N/A)),0)</f>
        <v>1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404</v>
      </c>
      <c r="I44">
        <f t="array" aca="1" ref="I44" ca="1">INDIRECT(CONCATENATE("Simu"&amp;$B44&amp;"!"&amp;"$I$9"))</f>
        <v>2</v>
      </c>
      <c r="J44">
        <f t="array" aca="1" ref="J44" ca="1">IF(I44&gt;0,COUNT(IF(INDIRECT(CONCATENATE("Simu"&amp;$B44&amp;"!$F$16:$F$"&amp;15+I44))&lt;20,INDIRECT(CONCATENATE("Simu"&amp;$B44&amp;"!$F$16:$F$"&amp;15+I44)),#N/A)),0)</f>
        <v>2</v>
      </c>
      <c r="K44">
        <f t="array" aca="1" ref="K44" ca="1">IF(I44&gt;0,COUNT(IF(INDIRECT(CONCATENATE("Simu"&amp;$B44&amp;"!$F$16:$F$"&amp;15+I44))&lt;10,INDIRECT(CONCATENATE("Simu"&amp;$B44&amp;"!$F$16:$F$"&amp;15+I44)),#N/A)),0)</f>
        <v>1</v>
      </c>
      <c r="L44">
        <f t="array" aca="1" ref="L44" ca="1">IF(I44&gt;0,COUNT(IF(INDIRECT(CONCATENATE("Simu"&amp;$B44&amp;"!$F$16:$F$"&amp;15+I44))&lt;5,INDIRECT(CONCATENATE("Simu"&amp;$B44&amp;"!$F$16:$F$"&amp;15+I44)),#N/A)),0)</f>
        <v>1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60</v>
      </c>
      <c r="I45">
        <f t="array" aca="1" ref="I45" ca="1">INDIRECT(CONCATENATE("Simu"&amp;$B45&amp;"!"&amp;"$I$9"))</f>
        <v>2</v>
      </c>
      <c r="J45">
        <f t="array" aca="1" ref="J45" ca="1">IF(I45&gt;0,COUNT(IF(INDIRECT(CONCATENATE("Simu"&amp;$B45&amp;"!$F$16:$F$"&amp;15+I45))&lt;20,INDIRECT(CONCATENATE("Simu"&amp;$B45&amp;"!$F$16:$F$"&amp;15+I45)),#N/A)),0)</f>
        <v>2</v>
      </c>
      <c r="K45">
        <f t="array" aca="1" ref="K45" ca="1">IF(I45&gt;0,COUNT(IF(INDIRECT(CONCATENATE("Simu"&amp;$B45&amp;"!$F$16:$F$"&amp;15+I45))&lt;10,INDIRECT(CONCATENATE("Simu"&amp;$B45&amp;"!$F$16:$F$"&amp;15+I45)),#N/A)),0)</f>
        <v>2</v>
      </c>
      <c r="L45">
        <f t="array" aca="1" ref="L45" ca="1">IF(I45&gt;0,COUNT(IF(INDIRECT(CONCATENATE("Simu"&amp;$B45&amp;"!$F$16:$F$"&amp;15+I45))&lt;5,INDIRECT(CONCATENATE("Simu"&amp;$B45&amp;"!$F$16:$F$"&amp;15+I45)),#N/A)),0)</f>
        <v>2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103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110</v>
      </c>
      <c r="I47">
        <f t="array" aca="1" ref="I47" ca="1">INDIRECT(CONCATENATE("Simu"&amp;$B47&amp;"!"&amp;"$I$9"))</f>
        <v>2</v>
      </c>
      <c r="J47">
        <f t="array" aca="1" ref="J47" ca="1">IF(I47&gt;0,COUNT(IF(INDIRECT(CONCATENATE("Simu"&amp;$B47&amp;"!$F$16:$F$"&amp;15+I47))&lt;20,INDIRECT(CONCATENATE("Simu"&amp;$B47&amp;"!$F$16:$F$"&amp;15+I47)),#N/A)),0)</f>
        <v>1</v>
      </c>
      <c r="K47">
        <f t="array" aca="1" ref="K47" ca="1">IF(I47&gt;0,COUNT(IF(INDIRECT(CONCATENATE("Simu"&amp;$B47&amp;"!$F$16:$F$"&amp;15+I47))&lt;10,INDIRECT(CONCATENATE("Simu"&amp;$B47&amp;"!$F$16:$F$"&amp;15+I47)),#N/A)),0)</f>
        <v>1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20</v>
      </c>
      <c r="I48">
        <f t="array" aca="1" ref="I48" ca="1">INDIRECT(CONCATENATE("Simu"&amp;$B48&amp;"!"&amp;"$I$9"))</f>
        <v>2</v>
      </c>
      <c r="J48">
        <f t="array" aca="1" ref="J48" ca="1">IF(I48&gt;0,COUNT(IF(INDIRECT(CONCATENATE("Simu"&amp;$B48&amp;"!$F$16:$F$"&amp;15+I48))&lt;20,INDIRECT(CONCATENATE("Simu"&amp;$B48&amp;"!$F$16:$F$"&amp;15+I48)),#N/A)),0)</f>
        <v>1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110</v>
      </c>
      <c r="I49">
        <f t="array" aca="1" ref="I49" ca="1">INDIRECT(CONCATENATE("Simu"&amp;$B49&amp;"!"&amp;"$I$9"))</f>
        <v>1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63</v>
      </c>
      <c r="I50">
        <f t="array" aca="1" ref="I50" ca="1">INDIRECT(CONCATENATE("Simu"&amp;$B50&amp;"!"&amp;"$I$9"))</f>
        <v>1</v>
      </c>
      <c r="J50">
        <f t="array" aca="1" ref="J50" ca="1">IF(I50&gt;0,COUNT(IF(INDIRECT(CONCATENATE("Simu"&amp;$B50&amp;"!$F$16:$F$"&amp;15+I50))&lt;20,INDIRECT(CONCATENATE("Simu"&amp;$B50&amp;"!$F$16:$F$"&amp;15+I50)),#N/A)),0)</f>
        <v>1</v>
      </c>
      <c r="K50">
        <f t="array" aca="1" ref="K50" ca="1">IF(I50&gt;0,COUNT(IF(INDIRECT(CONCATENATE("Simu"&amp;$B50&amp;"!$F$16:$F$"&amp;15+I50))&lt;10,INDIRECT(CONCATENATE("Simu"&amp;$B50&amp;"!$F$16:$F$"&amp;15+I50)),#N/A)),0)</f>
        <v>1</v>
      </c>
      <c r="L50">
        <f t="array" aca="1" ref="L50" ca="1">IF(I50&gt;0,COUNT(IF(INDIRECT(CONCATENATE("Simu"&amp;$B50&amp;"!$F$16:$F$"&amp;15+I50))&lt;5,INDIRECT(CONCATENATE("Simu"&amp;$B50&amp;"!$F$16:$F$"&amp;15+I50)),#N/A)),0)</f>
        <v>1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54</v>
      </c>
      <c r="I51">
        <f t="array" aca="1" ref="I51" ca="1">INDIRECT(CONCATENATE("Simu"&amp;$B51&amp;"!"&amp;"$I$9"))</f>
        <v>4</v>
      </c>
      <c r="J51">
        <f t="array" aca="1" ref="J51" ca="1">IF(I51&gt;0,COUNT(IF(INDIRECT(CONCATENATE("Simu"&amp;$B51&amp;"!$F$16:$F$"&amp;15+I51))&lt;20,INDIRECT(CONCATENATE("Simu"&amp;$B51&amp;"!$F$16:$F$"&amp;15+I51)),#N/A)),0)</f>
        <v>2</v>
      </c>
      <c r="K51">
        <f t="array" aca="1" ref="K51" ca="1">IF(I51&gt;0,COUNT(IF(INDIRECT(CONCATENATE("Simu"&amp;$B51&amp;"!$F$16:$F$"&amp;15+I51))&lt;10,INDIRECT(CONCATENATE("Simu"&amp;$B51&amp;"!$F$16:$F$"&amp;15+I51)),#N/A)),0)</f>
        <v>2</v>
      </c>
      <c r="L51">
        <f t="array" aca="1" ref="L51" ca="1">IF(I51&gt;0,COUNT(IF(INDIRECT(CONCATENATE("Simu"&amp;$B51&amp;"!$F$16:$F$"&amp;15+I51))&lt;5,INDIRECT(CONCATENATE("Simu"&amp;$B51&amp;"!$F$16:$F$"&amp;15+I51)),#N/A)),0)</f>
        <v>2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135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4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55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I12:L13"/>
    <mergeCell ref="O12:O14"/>
    <mergeCell ref="P12:Q13"/>
    <mergeCell ref="R12:R14"/>
    <mergeCell ref="S12:V13"/>
    <mergeCell ref="H12:H14"/>
    <mergeCell ref="B12:B14"/>
    <mergeCell ref="C12:C14"/>
    <mergeCell ref="D12:D14"/>
    <mergeCell ref="E12:E14"/>
    <mergeCell ref="F12:G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45057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82</v>
      </c>
      <c r="AA3">
        <v>133.43578600883481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342.1543269576278</v>
      </c>
      <c r="E7">
        <v>13.13994671409599</v>
      </c>
      <c r="H7" t="s">
        <v>93</v>
      </c>
      <c r="I7">
        <v>0</v>
      </c>
      <c r="K7" t="s">
        <v>94</v>
      </c>
      <c r="L7">
        <v>28.606216666666661</v>
      </c>
      <c r="M7">
        <v>767.89722126957668</v>
      </c>
      <c r="N7">
        <v>13.13994671409599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80</v>
      </c>
      <c r="K8" t="s">
        <v>31</v>
      </c>
      <c r="L8">
        <v>2.197458333333334</v>
      </c>
      <c r="M8">
        <v>404.37262954905589</v>
      </c>
      <c r="N8">
        <v>60.466824811357263</v>
      </c>
    </row>
    <row r="9" spans="1:27" x14ac:dyDescent="0.35">
      <c r="A9">
        <v>2</v>
      </c>
      <c r="B9">
        <v>95</v>
      </c>
      <c r="C9">
        <v>11.808038888888889</v>
      </c>
      <c r="D9">
        <v>425.74289431194882</v>
      </c>
      <c r="E9">
        <v>10.657455694806689</v>
      </c>
      <c r="H9" t="s">
        <v>96</v>
      </c>
      <c r="I9">
        <v>2</v>
      </c>
      <c r="K9" t="s">
        <v>32</v>
      </c>
      <c r="L9">
        <v>30.803674999999991</v>
      </c>
      <c r="M9">
        <v>1172.2698508186329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404.37262954905589</v>
      </c>
      <c r="E12">
        <v>60.466824811357263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121</v>
      </c>
      <c r="B16">
        <v>4632</v>
      </c>
      <c r="C16">
        <v>6199</v>
      </c>
      <c r="D16">
        <v>9</v>
      </c>
      <c r="E16">
        <v>25740</v>
      </c>
      <c r="F16">
        <v>9.0877520793425113</v>
      </c>
      <c r="G16">
        <v>0</v>
      </c>
      <c r="H16">
        <v>5</v>
      </c>
      <c r="I16">
        <v>13798.91378003711</v>
      </c>
      <c r="J16">
        <v>15510.474408755001</v>
      </c>
      <c r="K16">
        <v>63.420708006555778</v>
      </c>
      <c r="L16">
        <v>14116.123849318859</v>
      </c>
      <c r="M16">
        <v>15683.5392097315</v>
      </c>
      <c r="N16">
        <v>64.528003351090149</v>
      </c>
      <c r="O16">
        <v>13681.706842754091</v>
      </c>
      <c r="P16">
        <v>15506.595723650569</v>
      </c>
      <c r="Q16">
        <v>63.420708006555778</v>
      </c>
      <c r="R16">
        <v>13682.85464106671</v>
      </c>
      <c r="S16">
        <v>15504.52433146853</v>
      </c>
      <c r="T16">
        <v>64.528003351090149</v>
      </c>
      <c r="U16">
        <v>12.90430203552819</v>
      </c>
      <c r="V16">
        <v>51.585338463493407</v>
      </c>
      <c r="W16">
        <v>0</v>
      </c>
      <c r="X16">
        <v>0</v>
      </c>
    </row>
    <row r="17" spans="1:24" x14ac:dyDescent="0.35">
      <c r="A17" t="s">
        <v>121</v>
      </c>
      <c r="B17">
        <v>4632</v>
      </c>
      <c r="C17">
        <v>6199</v>
      </c>
      <c r="D17">
        <v>9</v>
      </c>
      <c r="E17">
        <v>25740</v>
      </c>
      <c r="F17">
        <v>6.5730398730631654</v>
      </c>
      <c r="G17">
        <v>0</v>
      </c>
      <c r="H17">
        <v>5</v>
      </c>
      <c r="I17">
        <v>13674.989703218351</v>
      </c>
      <c r="J17">
        <v>15506.92092746989</v>
      </c>
      <c r="K17">
        <v>67.99910667056659</v>
      </c>
      <c r="L17">
        <v>13988.4290095611</v>
      </c>
      <c r="M17">
        <v>15636.10954376474</v>
      </c>
      <c r="N17">
        <v>72.285225702566422</v>
      </c>
      <c r="O17">
        <v>13674.989703218351</v>
      </c>
      <c r="P17">
        <v>15506.92092746989</v>
      </c>
      <c r="Q17">
        <v>67.99910667056659</v>
      </c>
      <c r="R17">
        <v>13675.109651260291</v>
      </c>
      <c r="S17">
        <v>15506.630671285149</v>
      </c>
      <c r="T17">
        <v>72.285225702566422</v>
      </c>
      <c r="U17">
        <v>0</v>
      </c>
      <c r="V17">
        <v>51.577182425019018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45057</v>
      </c>
      <c r="D3" t="s">
        <v>122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123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228</v>
      </c>
      <c r="AA3">
        <v>70.364290952682495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26.36520873557955</v>
      </c>
      <c r="E7">
        <v>12.90352788963286</v>
      </c>
      <c r="H7" t="s">
        <v>93</v>
      </c>
      <c r="I7">
        <v>228</v>
      </c>
      <c r="K7" t="s">
        <v>94</v>
      </c>
      <c r="L7">
        <v>17.310405555555551</v>
      </c>
      <c r="M7">
        <v>620.17674912851999</v>
      </c>
      <c r="N7">
        <v>12.90352788963286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0.65158333333333252</v>
      </c>
      <c r="M8">
        <v>119.4762310693775</v>
      </c>
      <c r="N8">
        <v>62.373396996153247</v>
      </c>
    </row>
    <row r="9" spans="1:27" x14ac:dyDescent="0.35">
      <c r="A9">
        <v>2</v>
      </c>
      <c r="B9">
        <v>173</v>
      </c>
      <c r="C9">
        <v>16.47465</v>
      </c>
      <c r="D9">
        <v>593.8115403929404</v>
      </c>
      <c r="E9">
        <v>11.470113125107391</v>
      </c>
      <c r="H9" t="s">
        <v>96</v>
      </c>
      <c r="I9">
        <v>0</v>
      </c>
      <c r="K9" t="s">
        <v>32</v>
      </c>
      <c r="L9">
        <v>17.961988888888889</v>
      </c>
      <c r="M9">
        <v>739.65298019789748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119.4762310693775</v>
      </c>
      <c r="E12">
        <v>62.373396996153247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45057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1762</v>
      </c>
      <c r="AA3">
        <v>114.8176770210266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14.635065190017411</v>
      </c>
      <c r="E7">
        <v>8.5968533924066453</v>
      </c>
      <c r="H7" t="s">
        <v>93</v>
      </c>
      <c r="I7">
        <v>1701</v>
      </c>
      <c r="K7" t="s">
        <v>94</v>
      </c>
      <c r="L7">
        <v>30.185308333333339</v>
      </c>
      <c r="M7">
        <v>1085.105814591137</v>
      </c>
      <c r="N7">
        <v>43.941057043825012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61</v>
      </c>
      <c r="K8" t="s">
        <v>31</v>
      </c>
      <c r="L8">
        <v>0.82359722222222143</v>
      </c>
      <c r="M8">
        <v>151.41252492544439</v>
      </c>
      <c r="N8">
        <v>51.779648938413317</v>
      </c>
    </row>
    <row r="9" spans="1:27" x14ac:dyDescent="0.35">
      <c r="A9">
        <v>2</v>
      </c>
      <c r="B9">
        <v>246</v>
      </c>
      <c r="C9">
        <v>29.712425</v>
      </c>
      <c r="D9">
        <v>1070.47074940112</v>
      </c>
      <c r="E9">
        <v>43.941057043825012</v>
      </c>
      <c r="H9" t="s">
        <v>96</v>
      </c>
      <c r="I9">
        <v>0</v>
      </c>
      <c r="K9" t="s">
        <v>32</v>
      </c>
      <c r="L9">
        <v>31.008905555555561</v>
      </c>
      <c r="M9">
        <v>1236.518339516582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151.41252492544439</v>
      </c>
      <c r="E12">
        <v>51.779648938413317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45057</v>
      </c>
      <c r="D3" t="s">
        <v>128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129</v>
      </c>
      <c r="Q3" t="s">
        <v>130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3618</v>
      </c>
      <c r="AA3">
        <v>211.62335395812991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134.6403677842392</v>
      </c>
      <c r="E7">
        <v>13.107295299637769</v>
      </c>
      <c r="H7" t="s">
        <v>93</v>
      </c>
      <c r="I7">
        <v>3615</v>
      </c>
      <c r="K7" t="s">
        <v>94</v>
      </c>
      <c r="L7">
        <v>43.2864</v>
      </c>
      <c r="M7">
        <v>1424.5757412872069</v>
      </c>
      <c r="N7">
        <v>20.811406842410019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0.94526111111111077</v>
      </c>
      <c r="M8">
        <v>173.73336693437719</v>
      </c>
      <c r="N8">
        <v>54.10256074598972</v>
      </c>
    </row>
    <row r="9" spans="1:27" x14ac:dyDescent="0.35">
      <c r="A9">
        <v>2</v>
      </c>
      <c r="B9">
        <v>281</v>
      </c>
      <c r="C9">
        <v>35.803663888888892</v>
      </c>
      <c r="D9">
        <v>1289.9353735029681</v>
      </c>
      <c r="E9">
        <v>20.811406842410019</v>
      </c>
      <c r="H9" t="s">
        <v>96</v>
      </c>
      <c r="I9">
        <v>2</v>
      </c>
      <c r="K9" t="s">
        <v>32</v>
      </c>
      <c r="L9">
        <v>44.231661111111109</v>
      </c>
      <c r="M9">
        <v>1598.309108221584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173.73336693437719</v>
      </c>
      <c r="E12">
        <v>54.10256074598972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131</v>
      </c>
      <c r="B16">
        <v>3505</v>
      </c>
      <c r="C16">
        <v>5584</v>
      </c>
      <c r="D16">
        <v>0</v>
      </c>
      <c r="E16">
        <v>28800</v>
      </c>
      <c r="F16">
        <v>24.039413766281839</v>
      </c>
      <c r="G16">
        <v>2</v>
      </c>
      <c r="H16">
        <v>5</v>
      </c>
      <c r="I16">
        <v>18271.35286677528</v>
      </c>
      <c r="J16">
        <v>17820.48617926049</v>
      </c>
      <c r="K16">
        <v>80.664269257812947</v>
      </c>
      <c r="L16">
        <v>17271.820521388119</v>
      </c>
      <c r="M16">
        <v>16760.571915588</v>
      </c>
      <c r="N16">
        <v>78.742265678218899</v>
      </c>
      <c r="O16">
        <v>18186.914373811309</v>
      </c>
      <c r="P16">
        <v>17595.517251789141</v>
      </c>
      <c r="Q16">
        <v>80.664269257812947</v>
      </c>
      <c r="R16">
        <v>18185.556339727009</v>
      </c>
      <c r="S16">
        <v>17596.79464097062</v>
      </c>
      <c r="T16">
        <v>78.742265678218899</v>
      </c>
      <c r="U16">
        <v>9.9958059596326709</v>
      </c>
      <c r="V16">
        <v>51.524586032725317</v>
      </c>
      <c r="W16">
        <v>0</v>
      </c>
      <c r="X16">
        <v>0</v>
      </c>
    </row>
    <row r="17" spans="1:24" x14ac:dyDescent="0.35">
      <c r="A17" t="s">
        <v>131</v>
      </c>
      <c r="B17">
        <v>3505</v>
      </c>
      <c r="C17">
        <v>5584</v>
      </c>
      <c r="D17">
        <v>0</v>
      </c>
      <c r="E17">
        <v>28800</v>
      </c>
      <c r="F17">
        <v>23.54447066935905</v>
      </c>
      <c r="G17">
        <v>2</v>
      </c>
      <c r="H17">
        <v>5</v>
      </c>
      <c r="I17">
        <v>18277.503998105349</v>
      </c>
      <c r="J17">
        <v>17830.519967655979</v>
      </c>
      <c r="K17">
        <v>74.570378684523348</v>
      </c>
      <c r="L17">
        <v>17300.458633583628</v>
      </c>
      <c r="M17">
        <v>16790.50066723895</v>
      </c>
      <c r="N17">
        <v>76.899780442378642</v>
      </c>
      <c r="O17">
        <v>18194.801895353459</v>
      </c>
      <c r="P17">
        <v>17610.1828772191</v>
      </c>
      <c r="Q17">
        <v>74.570378684523348</v>
      </c>
      <c r="R17">
        <v>18195.520952022991</v>
      </c>
      <c r="S17">
        <v>17609.506422831619</v>
      </c>
      <c r="T17">
        <v>76.899780442378642</v>
      </c>
      <c r="U17">
        <v>9.9958375619674467</v>
      </c>
      <c r="V17">
        <v>51.5289450929141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45057</v>
      </c>
      <c r="D3" t="s">
        <v>132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133</v>
      </c>
      <c r="Q3" t="s">
        <v>134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2263</v>
      </c>
      <c r="AA3">
        <v>213.95800733566281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200.2398366724774</v>
      </c>
      <c r="E7">
        <v>13.13993225809965</v>
      </c>
      <c r="H7" t="s">
        <v>93</v>
      </c>
      <c r="I7">
        <v>2145</v>
      </c>
      <c r="K7" t="s">
        <v>94</v>
      </c>
      <c r="L7">
        <v>49.208730555555547</v>
      </c>
      <c r="M7">
        <v>1658.0111034640961</v>
      </c>
      <c r="N7">
        <v>21.389927579382189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118</v>
      </c>
      <c r="K8" t="s">
        <v>31</v>
      </c>
      <c r="L8">
        <v>1.26023611111111</v>
      </c>
      <c r="M8">
        <v>232.13264264483121</v>
      </c>
      <c r="N8">
        <v>135.73259923317201</v>
      </c>
    </row>
    <row r="9" spans="1:27" x14ac:dyDescent="0.35">
      <c r="A9">
        <v>2</v>
      </c>
      <c r="B9">
        <v>298</v>
      </c>
      <c r="C9">
        <v>40.457263888888889</v>
      </c>
      <c r="D9">
        <v>1457.771266791618</v>
      </c>
      <c r="E9">
        <v>21.389927579382189</v>
      </c>
      <c r="H9" t="s">
        <v>96</v>
      </c>
      <c r="I9">
        <v>0</v>
      </c>
      <c r="K9" t="s">
        <v>32</v>
      </c>
      <c r="L9">
        <v>50.468966666666667</v>
      </c>
      <c r="M9">
        <v>1890.143746108927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232.13264264483121</v>
      </c>
      <c r="E12">
        <v>135.73259923317201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45057</v>
      </c>
      <c r="D3" t="s">
        <v>135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136</v>
      </c>
      <c r="Q3" t="s">
        <v>137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570</v>
      </c>
      <c r="AA3">
        <v>413.28764200210571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55.665826542608073</v>
      </c>
      <c r="E7">
        <v>12.904222445888241</v>
      </c>
      <c r="H7" t="s">
        <v>93</v>
      </c>
      <c r="I7">
        <v>523</v>
      </c>
      <c r="K7" t="s">
        <v>94</v>
      </c>
      <c r="L7">
        <v>69.407016666666664</v>
      </c>
      <c r="M7">
        <v>2493.936615407416</v>
      </c>
      <c r="N7">
        <v>16.92048931460322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46</v>
      </c>
      <c r="K8" t="s">
        <v>31</v>
      </c>
      <c r="L8">
        <v>2.4521166666666669</v>
      </c>
      <c r="M8">
        <v>450.89006039303268</v>
      </c>
      <c r="N8">
        <v>53.19801096756634</v>
      </c>
    </row>
    <row r="9" spans="1:27" x14ac:dyDescent="0.35">
      <c r="A9">
        <v>2</v>
      </c>
      <c r="B9">
        <v>310</v>
      </c>
      <c r="C9">
        <v>67.635075000000001</v>
      </c>
      <c r="D9">
        <v>2438.2707888648069</v>
      </c>
      <c r="E9">
        <v>16.92048931460322</v>
      </c>
      <c r="H9" t="s">
        <v>96</v>
      </c>
      <c r="I9">
        <v>1</v>
      </c>
      <c r="K9" t="s">
        <v>32</v>
      </c>
      <c r="L9">
        <v>71.859133333333332</v>
      </c>
      <c r="M9">
        <v>2944.8266758004479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450.89006039303268</v>
      </c>
      <c r="E12">
        <v>53.19801096756634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138</v>
      </c>
      <c r="B16">
        <v>5823</v>
      </c>
      <c r="C16">
        <v>400</v>
      </c>
      <c r="D16">
        <v>10</v>
      </c>
      <c r="E16">
        <v>31200</v>
      </c>
      <c r="F16">
        <v>1.730371672607065</v>
      </c>
      <c r="G16">
        <v>5</v>
      </c>
      <c r="H16">
        <v>2</v>
      </c>
      <c r="I16">
        <v>17637.709468055858</v>
      </c>
      <c r="J16">
        <v>14990.43536540612</v>
      </c>
      <c r="K16">
        <v>78.555395610915838</v>
      </c>
      <c r="L16">
        <v>17665.513190572299</v>
      </c>
      <c r="M16">
        <v>15085.87910343837</v>
      </c>
      <c r="N16">
        <v>79.212629790342987</v>
      </c>
      <c r="O16">
        <v>17648.996541494671</v>
      </c>
      <c r="P16">
        <v>15078.688960150321</v>
      </c>
      <c r="Q16">
        <v>78.555395610915838</v>
      </c>
      <c r="R16">
        <v>17649.822173575849</v>
      </c>
      <c r="S16">
        <v>15078.456155157081</v>
      </c>
      <c r="T16">
        <v>79.212629790342987</v>
      </c>
      <c r="U16">
        <v>51.418109201250672</v>
      </c>
      <c r="V16">
        <v>10.03150424143619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45057</v>
      </c>
      <c r="D3" t="s">
        <v>139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140</v>
      </c>
      <c r="Q3" t="s">
        <v>141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42</v>
      </c>
      <c r="AA3">
        <v>255.37856006622309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341.71833181622469</v>
      </c>
      <c r="E7">
        <v>13.139942583785009</v>
      </c>
      <c r="H7" t="s">
        <v>93</v>
      </c>
      <c r="I7">
        <v>35</v>
      </c>
      <c r="K7" t="s">
        <v>94</v>
      </c>
      <c r="L7">
        <v>63.94650833333332</v>
      </c>
      <c r="M7">
        <v>2043.585121029505</v>
      </c>
      <c r="N7">
        <v>13.139942583785009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</v>
      </c>
      <c r="K8" t="s">
        <v>31</v>
      </c>
      <c r="L8">
        <v>2.68560555555556</v>
      </c>
      <c r="M8">
        <v>494.32417744435628</v>
      </c>
      <c r="N8">
        <v>52.346435576295598</v>
      </c>
    </row>
    <row r="9" spans="1:27" x14ac:dyDescent="0.35">
      <c r="A9">
        <v>2</v>
      </c>
      <c r="B9">
        <v>232</v>
      </c>
      <c r="C9">
        <v>47.157727777777772</v>
      </c>
      <c r="D9">
        <v>1701.8667892132801</v>
      </c>
      <c r="E9">
        <v>12.9059085610225</v>
      </c>
      <c r="H9" t="s">
        <v>96</v>
      </c>
      <c r="I9">
        <v>1</v>
      </c>
      <c r="K9" t="s">
        <v>32</v>
      </c>
      <c r="L9">
        <v>66.632113888888881</v>
      </c>
      <c r="M9">
        <v>2537.9092984738609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494.32417744435628</v>
      </c>
      <c r="E12">
        <v>52.346435576295598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142</v>
      </c>
      <c r="B16">
        <v>5622</v>
      </c>
      <c r="C16">
        <v>445</v>
      </c>
      <c r="D16">
        <v>18</v>
      </c>
      <c r="E16">
        <v>33480</v>
      </c>
      <c r="F16">
        <v>45.05972837496892</v>
      </c>
      <c r="G16">
        <v>5</v>
      </c>
      <c r="H16">
        <v>2</v>
      </c>
      <c r="I16">
        <v>16982.796453024181</v>
      </c>
      <c r="J16">
        <v>16962.57395335205</v>
      </c>
      <c r="K16">
        <v>64.349329239809165</v>
      </c>
      <c r="L16">
        <v>15040.58283001316</v>
      </c>
      <c r="M16">
        <v>15138.526398680149</v>
      </c>
      <c r="N16">
        <v>68.151684701309705</v>
      </c>
      <c r="O16">
        <v>15431.9557248497</v>
      </c>
      <c r="P16">
        <v>15360.47202729528</v>
      </c>
      <c r="Q16">
        <v>64.349329239809165</v>
      </c>
      <c r="R16">
        <v>15433.106766587</v>
      </c>
      <c r="S16">
        <v>15359.24486643648</v>
      </c>
      <c r="T16">
        <v>68.151684701309705</v>
      </c>
      <c r="U16">
        <v>49.484580782494369</v>
      </c>
      <c r="V16">
        <v>9.9939345311087742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45057</v>
      </c>
      <c r="D3" t="s">
        <v>143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144</v>
      </c>
      <c r="Q3" t="s">
        <v>145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182</v>
      </c>
      <c r="AA3">
        <v>197.9185163974762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54.720398324068952</v>
      </c>
      <c r="E7">
        <v>12.90403736948095</v>
      </c>
      <c r="H7" t="s">
        <v>93</v>
      </c>
      <c r="I7">
        <v>39</v>
      </c>
      <c r="K7" t="s">
        <v>94</v>
      </c>
      <c r="L7">
        <v>46.220972222222237</v>
      </c>
      <c r="M7">
        <v>1657.945320109518</v>
      </c>
      <c r="N7">
        <v>12.90403736948095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143</v>
      </c>
      <c r="K8" t="s">
        <v>31</v>
      </c>
      <c r="L8">
        <v>2.1562333333333359</v>
      </c>
      <c r="M8">
        <v>396.05873143710511</v>
      </c>
      <c r="N8">
        <v>52.966388563909639</v>
      </c>
    </row>
    <row r="9" spans="1:27" x14ac:dyDescent="0.35">
      <c r="A9">
        <v>2</v>
      </c>
      <c r="B9">
        <v>224</v>
      </c>
      <c r="C9">
        <v>44.457663888888909</v>
      </c>
      <c r="D9">
        <v>1603.2249217854489</v>
      </c>
      <c r="E9">
        <v>10.67323951520272</v>
      </c>
      <c r="H9" t="s">
        <v>96</v>
      </c>
      <c r="I9">
        <v>0</v>
      </c>
      <c r="K9" t="s">
        <v>32</v>
      </c>
      <c r="L9">
        <v>48.377205555555577</v>
      </c>
      <c r="M9">
        <v>2054.004051546623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396.05873143710511</v>
      </c>
      <c r="E12">
        <v>52.966388563909639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45057</v>
      </c>
      <c r="D3" t="s">
        <v>146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92</v>
      </c>
      <c r="AA3">
        <v>93.577349901199341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136.28740920764119</v>
      </c>
      <c r="E7">
        <v>13.139950844316891</v>
      </c>
      <c r="H7" t="s">
        <v>93</v>
      </c>
      <c r="I7">
        <v>1</v>
      </c>
      <c r="K7" t="s">
        <v>94</v>
      </c>
      <c r="L7">
        <v>28.401069444444431</v>
      </c>
      <c r="M7">
        <v>889.62276383069991</v>
      </c>
      <c r="N7">
        <v>13.139950844316891</v>
      </c>
    </row>
    <row r="8" spans="1:27" x14ac:dyDescent="0.35">
      <c r="A8">
        <v>1</v>
      </c>
      <c r="B8">
        <v>1</v>
      </c>
      <c r="C8">
        <v>2.9991666666666989E-2</v>
      </c>
      <c r="D8">
        <v>5.5553212512490117E-2</v>
      </c>
      <c r="E8">
        <v>12.79301260236303</v>
      </c>
      <c r="H8" t="s">
        <v>95</v>
      </c>
      <c r="I8">
        <v>91</v>
      </c>
      <c r="K8" t="s">
        <v>31</v>
      </c>
      <c r="L8">
        <v>0.99113611111111011</v>
      </c>
      <c r="M8">
        <v>182.30923283300129</v>
      </c>
      <c r="N8">
        <v>51.779852397115882</v>
      </c>
    </row>
    <row r="9" spans="1:27" x14ac:dyDescent="0.35">
      <c r="A9">
        <v>2</v>
      </c>
      <c r="B9">
        <v>164</v>
      </c>
      <c r="C9">
        <v>20.886108333333329</v>
      </c>
      <c r="D9">
        <v>753.27980141054627</v>
      </c>
      <c r="E9">
        <v>10.697045963191149</v>
      </c>
      <c r="H9" t="s">
        <v>96</v>
      </c>
      <c r="I9">
        <v>0</v>
      </c>
      <c r="K9" t="s">
        <v>32</v>
      </c>
      <c r="L9">
        <v>29.392205555555549</v>
      </c>
      <c r="M9">
        <v>1071.9319966637011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182.30923283300129</v>
      </c>
      <c r="E12">
        <v>51.779852397115882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45057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0</v>
      </c>
      <c r="AA3">
        <v>79.918842315673828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198.42216298206301</v>
      </c>
      <c r="E7">
        <v>13.32689332465282</v>
      </c>
      <c r="H7" t="s">
        <v>93</v>
      </c>
      <c r="I7">
        <v>0</v>
      </c>
      <c r="K7" t="s">
        <v>94</v>
      </c>
      <c r="L7">
        <v>27.054555555555559</v>
      </c>
      <c r="M7">
        <v>846.00756169410909</v>
      </c>
      <c r="N7">
        <v>13.32689332465282</v>
      </c>
    </row>
    <row r="8" spans="1:27" x14ac:dyDescent="0.35">
      <c r="A8">
        <v>1</v>
      </c>
      <c r="B8">
        <v>2</v>
      </c>
      <c r="C8">
        <v>0.41958333333333131</v>
      </c>
      <c r="D8">
        <v>0.27107102939904021</v>
      </c>
      <c r="E8">
        <v>12.940105619432851</v>
      </c>
      <c r="H8" t="s">
        <v>95</v>
      </c>
      <c r="I8">
        <v>0</v>
      </c>
      <c r="K8" t="s">
        <v>31</v>
      </c>
      <c r="L8">
        <v>0.84096111111110883</v>
      </c>
      <c r="M8">
        <v>154.49672428433871</v>
      </c>
      <c r="N8">
        <v>51.888078479301157</v>
      </c>
    </row>
    <row r="9" spans="1:27" x14ac:dyDescent="0.35">
      <c r="A9">
        <v>2</v>
      </c>
      <c r="B9">
        <v>163</v>
      </c>
      <c r="C9">
        <v>17.946558333333339</v>
      </c>
      <c r="D9">
        <v>647.31432768264699</v>
      </c>
      <c r="E9">
        <v>10.90516053787452</v>
      </c>
      <c r="H9" t="s">
        <v>96</v>
      </c>
      <c r="I9">
        <v>0</v>
      </c>
      <c r="K9" t="s">
        <v>32</v>
      </c>
      <c r="L9">
        <v>27.895516666666669</v>
      </c>
      <c r="M9">
        <v>1000.504285978448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154.49672428433871</v>
      </c>
      <c r="E12">
        <v>51.888078479301157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45057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</v>
      </c>
      <c r="AA3">
        <v>66.320795774459839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25.568412988994531</v>
      </c>
      <c r="E7">
        <v>12.93915066179971</v>
      </c>
      <c r="H7" t="s">
        <v>93</v>
      </c>
      <c r="I7">
        <v>31</v>
      </c>
      <c r="K7" t="s">
        <v>94</v>
      </c>
      <c r="L7">
        <v>17.039466666666659</v>
      </c>
      <c r="M7">
        <v>593.95468862283133</v>
      </c>
      <c r="N7">
        <v>12.93915066179971</v>
      </c>
    </row>
    <row r="8" spans="1:27" x14ac:dyDescent="0.35">
      <c r="A8">
        <v>1</v>
      </c>
      <c r="B8">
        <v>2</v>
      </c>
      <c r="C8">
        <v>0.48652500000000137</v>
      </c>
      <c r="D8">
        <v>0.14619430576971831</v>
      </c>
      <c r="E8">
        <v>9.3879740456391761E-2</v>
      </c>
      <c r="H8" t="s">
        <v>95</v>
      </c>
      <c r="I8">
        <v>3</v>
      </c>
      <c r="K8" t="s">
        <v>31</v>
      </c>
      <c r="L8">
        <v>1.151291666666667</v>
      </c>
      <c r="M8">
        <v>211.43581052280399</v>
      </c>
      <c r="N8">
        <v>51.780177931687938</v>
      </c>
    </row>
    <row r="9" spans="1:27" x14ac:dyDescent="0.35">
      <c r="A9">
        <v>2</v>
      </c>
      <c r="B9">
        <v>147</v>
      </c>
      <c r="C9">
        <v>15.753161111111099</v>
      </c>
      <c r="D9">
        <v>568.24008132806705</v>
      </c>
      <c r="E9">
        <v>10.53244960525114</v>
      </c>
      <c r="H9" t="s">
        <v>96</v>
      </c>
      <c r="I9">
        <v>0</v>
      </c>
      <c r="K9" t="s">
        <v>32</v>
      </c>
      <c r="L9">
        <v>18.190758333333331</v>
      </c>
      <c r="M9">
        <v>805.39049914563532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211.43581052280399</v>
      </c>
      <c r="E12">
        <v>51.780177931687938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45057</v>
      </c>
      <c r="D3" t="s">
        <v>155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</v>
      </c>
      <c r="AA3">
        <v>69.155858039855957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14.13128075058971</v>
      </c>
      <c r="E7">
        <v>8.5967876809331703</v>
      </c>
      <c r="H7" t="s">
        <v>93</v>
      </c>
      <c r="I7">
        <v>1</v>
      </c>
      <c r="K7" t="s">
        <v>94</v>
      </c>
      <c r="L7">
        <v>15.807797222222209</v>
      </c>
      <c r="M7">
        <v>550.38124417636652</v>
      </c>
      <c r="N7">
        <v>10.92277526582445</v>
      </c>
    </row>
    <row r="8" spans="1:27" x14ac:dyDescent="0.35">
      <c r="A8">
        <v>1</v>
      </c>
      <c r="B8">
        <v>2</v>
      </c>
      <c r="C8">
        <v>0.48866388888888951</v>
      </c>
      <c r="D8">
        <v>0.14891690539947869</v>
      </c>
      <c r="E8">
        <v>0.59919533980805229</v>
      </c>
      <c r="H8" t="s">
        <v>95</v>
      </c>
      <c r="I8">
        <v>11</v>
      </c>
      <c r="K8" t="s">
        <v>31</v>
      </c>
      <c r="L8">
        <v>0.93730833333332864</v>
      </c>
      <c r="M8">
        <v>172.2744583995279</v>
      </c>
      <c r="N8">
        <v>56.665554011431098</v>
      </c>
    </row>
    <row r="9" spans="1:27" x14ac:dyDescent="0.35">
      <c r="A9">
        <v>2</v>
      </c>
      <c r="B9">
        <v>144</v>
      </c>
      <c r="C9">
        <v>14.862524999999991</v>
      </c>
      <c r="D9">
        <v>536.10104652037728</v>
      </c>
      <c r="E9">
        <v>10.92277526582445</v>
      </c>
      <c r="H9" t="s">
        <v>96</v>
      </c>
      <c r="I9">
        <v>0</v>
      </c>
      <c r="K9" t="s">
        <v>32</v>
      </c>
      <c r="L9">
        <v>16.74510555555554</v>
      </c>
      <c r="M9">
        <v>722.65570257589445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172.2744583995279</v>
      </c>
      <c r="E12">
        <v>56.665554011431098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45057</v>
      </c>
      <c r="D3" t="s">
        <v>158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</v>
      </c>
      <c r="AA3">
        <v>192.80405068397519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341.31986382142748</v>
      </c>
      <c r="E7">
        <v>13.139975626285899</v>
      </c>
      <c r="H7" t="s">
        <v>93</v>
      </c>
      <c r="I7">
        <v>13</v>
      </c>
      <c r="K7" t="s">
        <v>94</v>
      </c>
      <c r="L7">
        <v>53.875027777777788</v>
      </c>
      <c r="M7">
        <v>1644.6811606522151</v>
      </c>
      <c r="N7">
        <v>13.139975626285899</v>
      </c>
    </row>
    <row r="8" spans="1:27" x14ac:dyDescent="0.35">
      <c r="A8">
        <v>1</v>
      </c>
      <c r="B8">
        <v>4</v>
      </c>
      <c r="C8">
        <v>0.97858611111111204</v>
      </c>
      <c r="D8">
        <v>0.69489530898135821</v>
      </c>
      <c r="E8">
        <v>12.87545860288669</v>
      </c>
      <c r="H8" t="s">
        <v>95</v>
      </c>
      <c r="I8">
        <v>7</v>
      </c>
      <c r="K8" t="s">
        <v>31</v>
      </c>
      <c r="L8">
        <v>1.7278249999999999</v>
      </c>
      <c r="M8">
        <v>317.86938418822808</v>
      </c>
      <c r="N8">
        <v>52.247908926758868</v>
      </c>
    </row>
    <row r="9" spans="1:27" x14ac:dyDescent="0.35">
      <c r="A9">
        <v>2</v>
      </c>
      <c r="B9">
        <v>172</v>
      </c>
      <c r="C9">
        <v>36.116280555555562</v>
      </c>
      <c r="D9">
        <v>1302.6664015218059</v>
      </c>
      <c r="E9">
        <v>10.76385739150804</v>
      </c>
      <c r="H9" t="s">
        <v>96</v>
      </c>
      <c r="I9">
        <v>0</v>
      </c>
      <c r="K9" t="s">
        <v>32</v>
      </c>
      <c r="L9">
        <v>55.602852777777791</v>
      </c>
      <c r="M9">
        <v>1962.5505448404431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317.86938418822808</v>
      </c>
      <c r="E12">
        <v>52.247908926758868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45057</v>
      </c>
      <c r="D3" t="s">
        <v>161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</v>
      </c>
      <c r="AA3">
        <v>189.15134835243231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54.715111803956482</v>
      </c>
      <c r="E7">
        <v>12.90256917442386</v>
      </c>
      <c r="H7" t="s">
        <v>93</v>
      </c>
      <c r="I7">
        <v>21</v>
      </c>
      <c r="K7" t="s">
        <v>94</v>
      </c>
      <c r="L7">
        <v>40.936652777777773</v>
      </c>
      <c r="M7">
        <v>1409.9737258985469</v>
      </c>
      <c r="N7">
        <v>12.90256917442386</v>
      </c>
    </row>
    <row r="8" spans="1:27" x14ac:dyDescent="0.35">
      <c r="A8">
        <v>1</v>
      </c>
      <c r="B8">
        <v>4</v>
      </c>
      <c r="C8">
        <v>1.662763888888888</v>
      </c>
      <c r="D8">
        <v>0.79467515393852239</v>
      </c>
      <c r="E8">
        <v>12.85031361944189</v>
      </c>
      <c r="H8" t="s">
        <v>95</v>
      </c>
      <c r="I8">
        <v>12</v>
      </c>
      <c r="K8" t="s">
        <v>31</v>
      </c>
      <c r="L8">
        <v>2.4802222222222192</v>
      </c>
      <c r="M8">
        <v>456.04329613396629</v>
      </c>
      <c r="N8">
        <v>52.528133093582419</v>
      </c>
    </row>
    <row r="9" spans="1:27" x14ac:dyDescent="0.35">
      <c r="A9">
        <v>2</v>
      </c>
      <c r="B9">
        <v>179</v>
      </c>
      <c r="C9">
        <v>37.546550000000003</v>
      </c>
      <c r="D9">
        <v>1354.463938940652</v>
      </c>
      <c r="E9">
        <v>11.080901460964499</v>
      </c>
      <c r="H9" t="s">
        <v>96</v>
      </c>
      <c r="I9">
        <v>1</v>
      </c>
      <c r="K9" t="s">
        <v>32</v>
      </c>
      <c r="L9">
        <v>43.41687499999999</v>
      </c>
      <c r="M9">
        <v>1866.0170220325131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456.04329613396629</v>
      </c>
      <c r="E12">
        <v>52.528133093582419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164</v>
      </c>
      <c r="B16">
        <v>6044</v>
      </c>
      <c r="C16">
        <v>1790</v>
      </c>
      <c r="D16">
        <v>21</v>
      </c>
      <c r="E16">
        <v>42660</v>
      </c>
      <c r="F16">
        <v>13.55268827699766</v>
      </c>
      <c r="G16">
        <v>5</v>
      </c>
      <c r="H16">
        <v>2</v>
      </c>
      <c r="I16">
        <v>16781.620122009441</v>
      </c>
      <c r="J16">
        <v>19394.32385978656</v>
      </c>
      <c r="K16">
        <v>77.063868243718005</v>
      </c>
      <c r="L16">
        <v>16721.136261789001</v>
      </c>
      <c r="M16">
        <v>20112.367277367492</v>
      </c>
      <c r="N16">
        <v>74.257684383339765</v>
      </c>
      <c r="O16">
        <v>16850.527823914501</v>
      </c>
      <c r="P16">
        <v>20075.008901947309</v>
      </c>
      <c r="Q16">
        <v>77.063868243718005</v>
      </c>
      <c r="R16">
        <v>16851.988415743632</v>
      </c>
      <c r="S16">
        <v>20075.134926976742</v>
      </c>
      <c r="T16">
        <v>74.257684383339765</v>
      </c>
      <c r="U16">
        <v>50.481793720963857</v>
      </c>
      <c r="V16">
        <v>10.038309057404099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45057</v>
      </c>
      <c r="D3" t="s">
        <v>165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166</v>
      </c>
      <c r="Q3" t="s">
        <v>167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</v>
      </c>
      <c r="AA3">
        <v>215.58166432380679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342.18672869548942</v>
      </c>
      <c r="E7">
        <v>13.107256159440549</v>
      </c>
      <c r="H7" t="s">
        <v>93</v>
      </c>
      <c r="I7">
        <v>18</v>
      </c>
      <c r="K7" t="s">
        <v>94</v>
      </c>
      <c r="L7">
        <v>52.738294444444463</v>
      </c>
      <c r="M7">
        <v>1581.5939165529351</v>
      </c>
      <c r="N7">
        <v>14.43482093367003</v>
      </c>
    </row>
    <row r="8" spans="1:27" x14ac:dyDescent="0.35">
      <c r="A8">
        <v>1</v>
      </c>
      <c r="B8">
        <v>4</v>
      </c>
      <c r="C8">
        <v>1.6313416666666669</v>
      </c>
      <c r="D8">
        <v>0.92457914008392617</v>
      </c>
      <c r="E8">
        <v>12.9024787638783</v>
      </c>
      <c r="H8" t="s">
        <v>95</v>
      </c>
      <c r="I8">
        <v>6</v>
      </c>
      <c r="K8" t="s">
        <v>31</v>
      </c>
      <c r="L8">
        <v>2.0298250000000051</v>
      </c>
      <c r="M8">
        <v>373.64502986185971</v>
      </c>
      <c r="N8">
        <v>51.945858302571821</v>
      </c>
    </row>
    <row r="9" spans="1:27" x14ac:dyDescent="0.35">
      <c r="A9">
        <v>2</v>
      </c>
      <c r="B9">
        <v>172</v>
      </c>
      <c r="C9">
        <v>34.344211111111122</v>
      </c>
      <c r="D9">
        <v>1238.4826087173619</v>
      </c>
      <c r="E9">
        <v>14.43482093367003</v>
      </c>
      <c r="H9" t="s">
        <v>96</v>
      </c>
      <c r="I9">
        <v>0</v>
      </c>
      <c r="K9" t="s">
        <v>32</v>
      </c>
      <c r="L9">
        <v>54.768119444444473</v>
      </c>
      <c r="M9">
        <v>1955.238946414795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373.64502986185971</v>
      </c>
      <c r="E12">
        <v>51.945858302571821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45057</v>
      </c>
      <c r="D3" t="s">
        <v>168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169</v>
      </c>
      <c r="Q3" t="s">
        <v>170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149</v>
      </c>
      <c r="AA3">
        <v>171.0940566062927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54.351594542901182</v>
      </c>
      <c r="E7">
        <v>12.939142558612041</v>
      </c>
      <c r="H7" t="s">
        <v>93</v>
      </c>
      <c r="I7">
        <v>0</v>
      </c>
      <c r="K7" t="s">
        <v>94</v>
      </c>
      <c r="L7">
        <v>40.154625000000003</v>
      </c>
      <c r="M7">
        <v>1409.2166122817939</v>
      </c>
      <c r="N7">
        <v>12.939142558612041</v>
      </c>
    </row>
    <row r="8" spans="1:27" x14ac:dyDescent="0.35">
      <c r="A8">
        <v>1</v>
      </c>
      <c r="B8">
        <v>3</v>
      </c>
      <c r="C8">
        <v>0.87428888888888756</v>
      </c>
      <c r="D8">
        <v>0.57708417964782122</v>
      </c>
      <c r="E8">
        <v>12.86500008075347</v>
      </c>
      <c r="H8" t="s">
        <v>95</v>
      </c>
      <c r="I8">
        <v>149</v>
      </c>
      <c r="K8" t="s">
        <v>31</v>
      </c>
      <c r="L8">
        <v>1.860072222222215</v>
      </c>
      <c r="M8">
        <v>341.19830967076581</v>
      </c>
      <c r="N8">
        <v>52.234586971901919</v>
      </c>
    </row>
    <row r="9" spans="1:27" x14ac:dyDescent="0.35">
      <c r="A9">
        <v>2</v>
      </c>
      <c r="B9">
        <v>177</v>
      </c>
      <c r="C9">
        <v>37.554858333333343</v>
      </c>
      <c r="D9">
        <v>1354.2879335592449</v>
      </c>
      <c r="E9">
        <v>10.864758162846091</v>
      </c>
      <c r="H9" t="s">
        <v>96</v>
      </c>
      <c r="I9">
        <v>0</v>
      </c>
      <c r="K9" t="s">
        <v>32</v>
      </c>
      <c r="L9">
        <v>42.014697222222217</v>
      </c>
      <c r="M9">
        <v>1750.41492195256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341.19830967076581</v>
      </c>
      <c r="E12">
        <v>52.234586971901919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45057</v>
      </c>
      <c r="D3" t="s">
        <v>171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172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249</v>
      </c>
      <c r="AA3">
        <v>224.8378703594208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342.86719068290893</v>
      </c>
      <c r="E7">
        <v>13.139959105023889</v>
      </c>
      <c r="H7" t="s">
        <v>93</v>
      </c>
      <c r="I7">
        <v>59</v>
      </c>
      <c r="K7" t="s">
        <v>94</v>
      </c>
      <c r="L7">
        <v>63.571622222222217</v>
      </c>
      <c r="M7">
        <v>1983.285644573845</v>
      </c>
      <c r="N7">
        <v>13.139959105023889</v>
      </c>
    </row>
    <row r="8" spans="1:27" x14ac:dyDescent="0.35">
      <c r="A8">
        <v>1</v>
      </c>
      <c r="B8">
        <v>3</v>
      </c>
      <c r="C8">
        <v>1.299619444444446</v>
      </c>
      <c r="D8">
        <v>0.82253119750599535</v>
      </c>
      <c r="E8">
        <v>12.956476908636169</v>
      </c>
      <c r="H8" t="s">
        <v>95</v>
      </c>
      <c r="I8">
        <v>190</v>
      </c>
      <c r="K8" t="s">
        <v>31</v>
      </c>
      <c r="L8">
        <v>2.1320166666666651</v>
      </c>
      <c r="M8">
        <v>392.45872202937011</v>
      </c>
      <c r="N8">
        <v>51.888078479301157</v>
      </c>
    </row>
    <row r="9" spans="1:27" x14ac:dyDescent="0.35">
      <c r="A9">
        <v>2</v>
      </c>
      <c r="B9">
        <v>201</v>
      </c>
      <c r="C9">
        <v>45.458441666666673</v>
      </c>
      <c r="D9">
        <v>1639.5959226934301</v>
      </c>
      <c r="E9">
        <v>10.756141308450401</v>
      </c>
      <c r="H9" t="s">
        <v>96</v>
      </c>
      <c r="I9">
        <v>0</v>
      </c>
      <c r="K9" t="s">
        <v>32</v>
      </c>
      <c r="L9">
        <v>65.703638888888889</v>
      </c>
      <c r="M9">
        <v>2375.744366603215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392.45872202937011</v>
      </c>
      <c r="E12">
        <v>51.888078479301157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45057</v>
      </c>
      <c r="D3" t="s">
        <v>173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174</v>
      </c>
      <c r="Q3" t="s">
        <v>175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</v>
      </c>
      <c r="AA3">
        <v>72.462130069732666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25.229474597760429</v>
      </c>
      <c r="E7">
        <v>12.90398484178341</v>
      </c>
      <c r="H7" t="s">
        <v>93</v>
      </c>
      <c r="I7">
        <v>2</v>
      </c>
      <c r="K7" t="s">
        <v>94</v>
      </c>
      <c r="L7">
        <v>19.042761111111108</v>
      </c>
      <c r="M7">
        <v>653.13497118797068</v>
      </c>
      <c r="N7">
        <v>12.90398484178341</v>
      </c>
    </row>
    <row r="8" spans="1:27" x14ac:dyDescent="0.35">
      <c r="A8">
        <v>1</v>
      </c>
      <c r="B8">
        <v>4</v>
      </c>
      <c r="C8">
        <v>0.86357499999999876</v>
      </c>
      <c r="D8">
        <v>0.37204682097395098</v>
      </c>
      <c r="E8">
        <v>12.228165543917189</v>
      </c>
      <c r="H8" t="s">
        <v>95</v>
      </c>
      <c r="I8">
        <v>24</v>
      </c>
      <c r="K8" t="s">
        <v>31</v>
      </c>
      <c r="L8">
        <v>1.6805499999999951</v>
      </c>
      <c r="M8">
        <v>309.35491756216823</v>
      </c>
      <c r="N8">
        <v>51.961068506466923</v>
      </c>
    </row>
    <row r="9" spans="1:27" x14ac:dyDescent="0.35">
      <c r="A9">
        <v>2</v>
      </c>
      <c r="B9">
        <v>166</v>
      </c>
      <c r="C9">
        <v>17.396313888888891</v>
      </c>
      <c r="D9">
        <v>627.53344976923631</v>
      </c>
      <c r="E9">
        <v>10.745921905328871</v>
      </c>
      <c r="H9" t="s">
        <v>96</v>
      </c>
      <c r="I9">
        <v>0</v>
      </c>
      <c r="K9" t="s">
        <v>32</v>
      </c>
      <c r="L9">
        <v>20.723311111111109</v>
      </c>
      <c r="M9">
        <v>962.4898887501389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309.35491756216823</v>
      </c>
      <c r="E12">
        <v>51.961068506466923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45057</v>
      </c>
      <c r="D3" t="s">
        <v>176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59</v>
      </c>
      <c r="AA3">
        <v>97.171324968338013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14.25123248755631</v>
      </c>
      <c r="E7">
        <v>12.87432465584086</v>
      </c>
      <c r="H7" t="s">
        <v>93</v>
      </c>
      <c r="I7">
        <v>10</v>
      </c>
      <c r="K7" t="s">
        <v>94</v>
      </c>
      <c r="L7">
        <v>22.788388888888871</v>
      </c>
      <c r="M7">
        <v>789.18344676918446</v>
      </c>
      <c r="N7">
        <v>17.228989282784219</v>
      </c>
    </row>
    <row r="8" spans="1:27" x14ac:dyDescent="0.35">
      <c r="A8">
        <v>1</v>
      </c>
      <c r="B8">
        <v>5</v>
      </c>
      <c r="C8">
        <v>0.85863333333333181</v>
      </c>
      <c r="D8">
        <v>0.49882851122089961</v>
      </c>
      <c r="E8">
        <v>12.90826131068566</v>
      </c>
      <c r="H8" t="s">
        <v>95</v>
      </c>
      <c r="I8">
        <v>49</v>
      </c>
      <c r="K8" t="s">
        <v>31</v>
      </c>
      <c r="L8">
        <v>0.95783055555555818</v>
      </c>
      <c r="M8">
        <v>175.99489900740789</v>
      </c>
      <c r="N8">
        <v>52.372553482560647</v>
      </c>
    </row>
    <row r="9" spans="1:27" x14ac:dyDescent="0.35">
      <c r="A9">
        <v>2</v>
      </c>
      <c r="B9">
        <v>209</v>
      </c>
      <c r="C9">
        <v>21.47550277777777</v>
      </c>
      <c r="D9">
        <v>774.4333857704072</v>
      </c>
      <c r="E9">
        <v>17.228989282784219</v>
      </c>
      <c r="H9" t="s">
        <v>96</v>
      </c>
      <c r="I9">
        <v>0</v>
      </c>
      <c r="K9" t="s">
        <v>32</v>
      </c>
      <c r="L9">
        <v>23.746219444444431</v>
      </c>
      <c r="M9">
        <v>965.17834577659232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175.99489900740789</v>
      </c>
      <c r="E12">
        <v>52.372553482560647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45057</v>
      </c>
      <c r="D3" t="s">
        <v>179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180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65</v>
      </c>
      <c r="AA3">
        <v>131.24444055557251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133.89031155697879</v>
      </c>
      <c r="E7">
        <v>13.10726027946529</v>
      </c>
      <c r="H7" t="s">
        <v>93</v>
      </c>
      <c r="I7">
        <v>8</v>
      </c>
      <c r="K7" t="s">
        <v>94</v>
      </c>
      <c r="L7">
        <v>34.977019444444437</v>
      </c>
      <c r="M7">
        <v>1099.67621089773</v>
      </c>
      <c r="N7">
        <v>13.10726027946529</v>
      </c>
    </row>
    <row r="8" spans="1:27" x14ac:dyDescent="0.35">
      <c r="A8">
        <v>1</v>
      </c>
      <c r="B8">
        <v>3</v>
      </c>
      <c r="C8">
        <v>0.72508888888888878</v>
      </c>
      <c r="D8">
        <v>0.43732717498904311</v>
      </c>
      <c r="E8">
        <v>12.926215413265689</v>
      </c>
      <c r="H8" t="s">
        <v>95</v>
      </c>
      <c r="I8">
        <v>56</v>
      </c>
      <c r="K8" t="s">
        <v>31</v>
      </c>
      <c r="L8">
        <v>0.80908611111110884</v>
      </c>
      <c r="M8">
        <v>148.755903946839</v>
      </c>
      <c r="N8">
        <v>51.780177931687938</v>
      </c>
    </row>
    <row r="9" spans="1:27" x14ac:dyDescent="0.35">
      <c r="A9">
        <v>2</v>
      </c>
      <c r="B9">
        <v>241</v>
      </c>
      <c r="C9">
        <v>26.741947222222219</v>
      </c>
      <c r="D9">
        <v>965.34857216576165</v>
      </c>
      <c r="E9">
        <v>12.900303192536899</v>
      </c>
      <c r="H9" t="s">
        <v>96</v>
      </c>
      <c r="I9">
        <v>1</v>
      </c>
      <c r="K9" t="s">
        <v>32</v>
      </c>
      <c r="L9">
        <v>35.786105555555537</v>
      </c>
      <c r="M9">
        <v>1248.432114844569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148.755903946839</v>
      </c>
      <c r="E12">
        <v>51.780177931687938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181</v>
      </c>
      <c r="B16">
        <v>5691</v>
      </c>
      <c r="C16">
        <v>232</v>
      </c>
      <c r="D16">
        <v>10</v>
      </c>
      <c r="E16">
        <v>51000</v>
      </c>
      <c r="F16">
        <v>1.176015784737882</v>
      </c>
      <c r="G16">
        <v>5</v>
      </c>
      <c r="H16">
        <v>2</v>
      </c>
      <c r="I16">
        <v>24829.427620047911</v>
      </c>
      <c r="J16">
        <v>19976.923030604641</v>
      </c>
      <c r="K16">
        <v>53.549346857979678</v>
      </c>
      <c r="L16">
        <v>24871.483096425749</v>
      </c>
      <c r="M16">
        <v>20007.116632894478</v>
      </c>
      <c r="N16">
        <v>49.189289535666788</v>
      </c>
      <c r="O16">
        <v>24883.983189952189</v>
      </c>
      <c r="P16">
        <v>20003.438150996972</v>
      </c>
      <c r="Q16">
        <v>53.549346857979678</v>
      </c>
      <c r="R16">
        <v>24883.065725757071</v>
      </c>
      <c r="S16">
        <v>20004.805885513939</v>
      </c>
      <c r="T16">
        <v>49.189289535666788</v>
      </c>
      <c r="U16">
        <v>51.579021339630238</v>
      </c>
      <c r="V16">
        <v>10.043129398442851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45057</v>
      </c>
      <c r="D3" t="s">
        <v>182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183</v>
      </c>
      <c r="Q3" t="s">
        <v>184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55</v>
      </c>
      <c r="AA3">
        <v>148.4907968044281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196.91486729680761</v>
      </c>
      <c r="E7">
        <v>13.13997975663254</v>
      </c>
      <c r="H7" t="s">
        <v>93</v>
      </c>
      <c r="I7">
        <v>53</v>
      </c>
      <c r="K7" t="s">
        <v>94</v>
      </c>
      <c r="L7">
        <v>38.886549999999993</v>
      </c>
      <c r="M7">
        <v>1265.3044464492179</v>
      </c>
      <c r="N7">
        <v>107.55474203026991</v>
      </c>
    </row>
    <row r="8" spans="1:27" x14ac:dyDescent="0.35">
      <c r="A8">
        <v>1</v>
      </c>
      <c r="B8">
        <v>3</v>
      </c>
      <c r="C8">
        <v>0.71337222222222407</v>
      </c>
      <c r="D8">
        <v>0.21181581954776679</v>
      </c>
      <c r="E8">
        <v>9.8863089140307905E-2</v>
      </c>
      <c r="H8" t="s">
        <v>95</v>
      </c>
      <c r="I8">
        <v>0</v>
      </c>
      <c r="K8" t="s">
        <v>31</v>
      </c>
      <c r="L8">
        <v>1.1007555555555579</v>
      </c>
      <c r="M8">
        <v>202.3985218669502</v>
      </c>
      <c r="N8">
        <v>51.888290250813697</v>
      </c>
    </row>
    <row r="9" spans="1:27" x14ac:dyDescent="0.35">
      <c r="A9">
        <v>2</v>
      </c>
      <c r="B9">
        <v>279</v>
      </c>
      <c r="C9">
        <v>29.623161111111099</v>
      </c>
      <c r="D9">
        <v>1068.1777633328629</v>
      </c>
      <c r="E9">
        <v>107.55474203026991</v>
      </c>
      <c r="H9" t="s">
        <v>96</v>
      </c>
      <c r="I9">
        <v>2</v>
      </c>
      <c r="K9" t="s">
        <v>32</v>
      </c>
      <c r="L9">
        <v>39.987305555555537</v>
      </c>
      <c r="M9">
        <v>1467.7029683161691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202.3985218669502</v>
      </c>
      <c r="E12">
        <v>51.888290250813697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185</v>
      </c>
      <c r="B16">
        <v>3008</v>
      </c>
      <c r="C16">
        <v>6269</v>
      </c>
      <c r="D16">
        <v>6</v>
      </c>
      <c r="E16">
        <v>51660</v>
      </c>
      <c r="F16">
        <v>0.77929642630337259</v>
      </c>
      <c r="G16">
        <v>2</v>
      </c>
      <c r="H16">
        <v>5</v>
      </c>
      <c r="I16">
        <v>18764.353040601491</v>
      </c>
      <c r="J16">
        <v>18137.590999320299</v>
      </c>
      <c r="K16">
        <v>76.117377544876959</v>
      </c>
      <c r="L16">
        <v>18801.458564603559</v>
      </c>
      <c r="M16">
        <v>18167.541712847629</v>
      </c>
      <c r="N16">
        <v>75.465668519072381</v>
      </c>
      <c r="O16">
        <v>18771.38814185774</v>
      </c>
      <c r="P16">
        <v>18140.985431050609</v>
      </c>
      <c r="Q16">
        <v>76.117377544876959</v>
      </c>
      <c r="R16">
        <v>18771.84337425902</v>
      </c>
      <c r="S16">
        <v>18140.4383617651</v>
      </c>
      <c r="T16">
        <v>75.465668519072381</v>
      </c>
      <c r="U16">
        <v>10.02339787679993</v>
      </c>
      <c r="V16">
        <v>51.514896911108593</v>
      </c>
      <c r="W16">
        <v>0</v>
      </c>
      <c r="X16">
        <v>0</v>
      </c>
    </row>
    <row r="17" spans="1:24" x14ac:dyDescent="0.35">
      <c r="A17" t="s">
        <v>186</v>
      </c>
      <c r="B17">
        <v>6074</v>
      </c>
      <c r="C17">
        <v>562</v>
      </c>
      <c r="D17">
        <v>12</v>
      </c>
      <c r="E17">
        <v>52020</v>
      </c>
      <c r="F17">
        <v>24.48629606603123</v>
      </c>
      <c r="G17">
        <v>5</v>
      </c>
      <c r="H17">
        <v>2</v>
      </c>
      <c r="I17">
        <v>16630.60946207193</v>
      </c>
      <c r="J17">
        <v>15964.330302664541</v>
      </c>
      <c r="K17">
        <v>62.890050621861327</v>
      </c>
      <c r="L17">
        <v>17121.763881360639</v>
      </c>
      <c r="M17">
        <v>14839.64261111698</v>
      </c>
      <c r="N17">
        <v>59.386547568451967</v>
      </c>
      <c r="O17">
        <v>16896.955245571738</v>
      </c>
      <c r="P17">
        <v>14733.786731916291</v>
      </c>
      <c r="Q17">
        <v>62.890050621861327</v>
      </c>
      <c r="R17">
        <v>16899.586610324841</v>
      </c>
      <c r="S17">
        <v>14734.92854099668</v>
      </c>
      <c r="T17">
        <v>59.386547568451967</v>
      </c>
      <c r="U17">
        <v>51.418080639347323</v>
      </c>
      <c r="V17">
        <v>10.03079979068602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45057</v>
      </c>
      <c r="D3" t="s">
        <v>187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188</v>
      </c>
      <c r="Q3" t="s">
        <v>189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62</v>
      </c>
      <c r="AA3">
        <v>124.4399969577789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27.222333466918919</v>
      </c>
      <c r="E7">
        <v>12.939138507046801</v>
      </c>
      <c r="H7" t="s">
        <v>93</v>
      </c>
      <c r="I7">
        <v>59</v>
      </c>
      <c r="K7" t="s">
        <v>94</v>
      </c>
      <c r="L7">
        <v>33.223947222222229</v>
      </c>
      <c r="M7">
        <v>1168.533393097289</v>
      </c>
      <c r="N7">
        <v>25.084065838646119</v>
      </c>
    </row>
    <row r="8" spans="1:27" x14ac:dyDescent="0.35">
      <c r="A8">
        <v>1</v>
      </c>
      <c r="B8">
        <v>4</v>
      </c>
      <c r="C8">
        <v>0.7393527777777773</v>
      </c>
      <c r="D8">
        <v>0.30093309647659722</v>
      </c>
      <c r="E8">
        <v>22.957870998827229</v>
      </c>
      <c r="H8" t="s">
        <v>95</v>
      </c>
      <c r="I8">
        <v>2</v>
      </c>
      <c r="K8" t="s">
        <v>31</v>
      </c>
      <c r="L8">
        <v>0.89289444444444599</v>
      </c>
      <c r="M8">
        <v>163.8908591019854</v>
      </c>
      <c r="N8">
        <v>51.865286066833193</v>
      </c>
    </row>
    <row r="9" spans="1:27" x14ac:dyDescent="0.35">
      <c r="A9">
        <v>2</v>
      </c>
      <c r="B9">
        <v>302</v>
      </c>
      <c r="C9">
        <v>31.643150000000009</v>
      </c>
      <c r="D9">
        <v>1141.0101265338931</v>
      </c>
      <c r="E9">
        <v>25.084065838646119</v>
      </c>
      <c r="H9" t="s">
        <v>96</v>
      </c>
      <c r="I9">
        <v>1</v>
      </c>
      <c r="K9" t="s">
        <v>32</v>
      </c>
      <c r="L9">
        <v>34.116841666666673</v>
      </c>
      <c r="M9">
        <v>1332.424252199274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163.8908591019854</v>
      </c>
      <c r="E12">
        <v>51.865286066833193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190</v>
      </c>
      <c r="B16">
        <v>3062</v>
      </c>
      <c r="C16">
        <v>6081</v>
      </c>
      <c r="D16">
        <v>1</v>
      </c>
      <c r="E16">
        <v>52260</v>
      </c>
      <c r="F16">
        <v>12.660267879154221</v>
      </c>
      <c r="G16">
        <v>2</v>
      </c>
      <c r="H16">
        <v>5</v>
      </c>
      <c r="I16">
        <v>17670.93877710561</v>
      </c>
      <c r="J16">
        <v>16333.104705660249</v>
      </c>
      <c r="K16">
        <v>74.209097796779332</v>
      </c>
      <c r="L16">
        <v>17718.064129307291</v>
      </c>
      <c r="M16">
        <v>15665.70180270825</v>
      </c>
      <c r="N16">
        <v>73.133067637826699</v>
      </c>
      <c r="O16">
        <v>17794.204718973109</v>
      </c>
      <c r="P16">
        <v>16302.578324560371</v>
      </c>
      <c r="Q16">
        <v>74.209097796779332</v>
      </c>
      <c r="R16">
        <v>17799.004064843681</v>
      </c>
      <c r="S16">
        <v>16302.88255546252</v>
      </c>
      <c r="T16">
        <v>73.133067637826699</v>
      </c>
      <c r="U16">
        <v>10.03055994031774</v>
      </c>
      <c r="V16">
        <v>50.733603278026621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45057</v>
      </c>
      <c r="D3" t="s">
        <v>191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65</v>
      </c>
      <c r="AA3">
        <v>117.010068655014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15.496124398216789</v>
      </c>
      <c r="E7">
        <v>12.90790986587411</v>
      </c>
      <c r="H7" t="s">
        <v>93</v>
      </c>
      <c r="I7">
        <v>7</v>
      </c>
      <c r="K7" t="s">
        <v>94</v>
      </c>
      <c r="L7">
        <v>33.546777777777763</v>
      </c>
      <c r="M7">
        <v>1172.6487566812659</v>
      </c>
      <c r="N7">
        <v>13.294913177943419</v>
      </c>
    </row>
    <row r="8" spans="1:27" x14ac:dyDescent="0.35">
      <c r="A8">
        <v>1</v>
      </c>
      <c r="B8">
        <v>5</v>
      </c>
      <c r="C8">
        <v>1.017675000000001</v>
      </c>
      <c r="D8">
        <v>0.52865653211266395</v>
      </c>
      <c r="E8">
        <v>13.294913177943419</v>
      </c>
      <c r="H8" t="s">
        <v>95</v>
      </c>
      <c r="I8">
        <v>57</v>
      </c>
      <c r="K8" t="s">
        <v>31</v>
      </c>
      <c r="L8">
        <v>1.333550000000002</v>
      </c>
      <c r="M8">
        <v>245.31936414259789</v>
      </c>
      <c r="N8">
        <v>51.88842057198589</v>
      </c>
    </row>
    <row r="9" spans="1:27" x14ac:dyDescent="0.35">
      <c r="A9">
        <v>2</v>
      </c>
      <c r="B9">
        <v>267</v>
      </c>
      <c r="C9">
        <v>32.074613888888869</v>
      </c>
      <c r="D9">
        <v>1156.623975750937</v>
      </c>
      <c r="E9">
        <v>10.61336806227842</v>
      </c>
      <c r="H9" t="s">
        <v>96</v>
      </c>
      <c r="I9">
        <v>1</v>
      </c>
      <c r="K9" t="s">
        <v>32</v>
      </c>
      <c r="L9">
        <v>34.880327777777772</v>
      </c>
      <c r="M9">
        <v>1417.968120823864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245.31936414259789</v>
      </c>
      <c r="E12">
        <v>51.88842057198589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194</v>
      </c>
      <c r="B16">
        <v>3208</v>
      </c>
      <c r="C16">
        <v>6079</v>
      </c>
      <c r="D16">
        <v>3</v>
      </c>
      <c r="E16">
        <v>53280</v>
      </c>
      <c r="F16">
        <v>16.343672081326321</v>
      </c>
      <c r="G16">
        <v>2</v>
      </c>
      <c r="H16">
        <v>5</v>
      </c>
      <c r="I16">
        <v>16953.04442628584</v>
      </c>
      <c r="J16">
        <v>18155.288723665919</v>
      </c>
      <c r="K16">
        <v>80.032777918834682</v>
      </c>
      <c r="L16">
        <v>17059.459585094359</v>
      </c>
      <c r="M16">
        <v>19070.681211272971</v>
      </c>
      <c r="N16">
        <v>81.635395652293909</v>
      </c>
      <c r="O16">
        <v>17097.783875477358</v>
      </c>
      <c r="P16">
        <v>18231.38589216569</v>
      </c>
      <c r="Q16">
        <v>80.032777918834682</v>
      </c>
      <c r="R16">
        <v>17098.156852080188</v>
      </c>
      <c r="S16">
        <v>18231.34268732541</v>
      </c>
      <c r="T16">
        <v>81.635395652293909</v>
      </c>
      <c r="U16">
        <v>10.00537553314925</v>
      </c>
      <c r="V16">
        <v>51.410117929972408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45057</v>
      </c>
      <c r="D3" t="s">
        <v>195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196</v>
      </c>
      <c r="Q3" t="s">
        <v>197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62</v>
      </c>
      <c r="AA3">
        <v>137.2137060165405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135.27721058561599</v>
      </c>
      <c r="E7">
        <v>13.139975626285899</v>
      </c>
      <c r="H7" t="s">
        <v>93</v>
      </c>
      <c r="I7">
        <v>4</v>
      </c>
      <c r="K7" t="s">
        <v>94</v>
      </c>
      <c r="L7">
        <v>36.070591666666658</v>
      </c>
      <c r="M7">
        <v>1120.2379419232909</v>
      </c>
      <c r="N7">
        <v>14.18059162555476</v>
      </c>
    </row>
    <row r="8" spans="1:27" x14ac:dyDescent="0.35">
      <c r="A8">
        <v>1</v>
      </c>
      <c r="B8">
        <v>5</v>
      </c>
      <c r="C8">
        <v>1.218836111111113</v>
      </c>
      <c r="D8">
        <v>0.67878477514082891</v>
      </c>
      <c r="E8">
        <v>13.07942852972243</v>
      </c>
      <c r="H8" t="s">
        <v>95</v>
      </c>
      <c r="I8">
        <v>57</v>
      </c>
      <c r="K8" t="s">
        <v>31</v>
      </c>
      <c r="L8">
        <v>1.0919611111111081</v>
      </c>
      <c r="M8">
        <v>200.9352495252345</v>
      </c>
      <c r="N8">
        <v>65.726326933389217</v>
      </c>
    </row>
    <row r="9" spans="1:27" x14ac:dyDescent="0.35">
      <c r="A9">
        <v>2</v>
      </c>
      <c r="B9">
        <v>238</v>
      </c>
      <c r="C9">
        <v>27.29378055555555</v>
      </c>
      <c r="D9">
        <v>984.28194656253402</v>
      </c>
      <c r="E9">
        <v>14.18059162555476</v>
      </c>
      <c r="H9" t="s">
        <v>96</v>
      </c>
      <c r="I9">
        <v>1</v>
      </c>
      <c r="K9" t="s">
        <v>32</v>
      </c>
      <c r="L9">
        <v>37.162552777777769</v>
      </c>
      <c r="M9">
        <v>1321.1731914485249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200.9352495252345</v>
      </c>
      <c r="E12">
        <v>65.726326933389217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198</v>
      </c>
      <c r="B16">
        <v>3032</v>
      </c>
      <c r="C16">
        <v>6284</v>
      </c>
      <c r="D16">
        <v>11</v>
      </c>
      <c r="E16">
        <v>54660</v>
      </c>
      <c r="F16">
        <v>44.303380195246042</v>
      </c>
      <c r="G16">
        <v>2</v>
      </c>
      <c r="H16">
        <v>5</v>
      </c>
      <c r="I16">
        <v>17303.507363995759</v>
      </c>
      <c r="J16">
        <v>16966.892287483592</v>
      </c>
      <c r="K16">
        <v>69.551849297506209</v>
      </c>
      <c r="L16">
        <v>15348.67435798505</v>
      </c>
      <c r="M16">
        <v>15282.51497063149</v>
      </c>
      <c r="N16">
        <v>73.520374698233155</v>
      </c>
      <c r="O16">
        <v>16872.291899832318</v>
      </c>
      <c r="P16">
        <v>16858.986851157839</v>
      </c>
      <c r="Q16">
        <v>69.551849297506209</v>
      </c>
      <c r="R16">
        <v>16873.379426817279</v>
      </c>
      <c r="S16">
        <v>16857.723052645812</v>
      </c>
      <c r="T16">
        <v>73.520374698233155</v>
      </c>
      <c r="U16">
        <v>10.0333511779844</v>
      </c>
      <c r="V16">
        <v>49.482917074040273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45057</v>
      </c>
      <c r="D3" t="s">
        <v>199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200</v>
      </c>
      <c r="Q3" t="s">
        <v>201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64</v>
      </c>
      <c r="AA3">
        <v>112.9474532604218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198.9216291154188</v>
      </c>
      <c r="E7">
        <v>13.139954974638069</v>
      </c>
      <c r="H7" t="s">
        <v>93</v>
      </c>
      <c r="I7">
        <v>0</v>
      </c>
      <c r="K7" t="s">
        <v>94</v>
      </c>
      <c r="L7">
        <v>32.606483333333323</v>
      </c>
      <c r="M7">
        <v>1020.770509437699</v>
      </c>
      <c r="N7">
        <v>13.139954974638069</v>
      </c>
    </row>
    <row r="8" spans="1:27" x14ac:dyDescent="0.35">
      <c r="A8">
        <v>1</v>
      </c>
      <c r="B8">
        <v>5</v>
      </c>
      <c r="C8">
        <v>1.213225000000002</v>
      </c>
      <c r="D8">
        <v>0.36246920054301451</v>
      </c>
      <c r="E8">
        <v>0.1131717891692446</v>
      </c>
      <c r="H8" t="s">
        <v>95</v>
      </c>
      <c r="I8">
        <v>64</v>
      </c>
      <c r="K8" t="s">
        <v>31</v>
      </c>
      <c r="L8">
        <v>1.2642444444444401</v>
      </c>
      <c r="M8">
        <v>232.63912738234731</v>
      </c>
      <c r="N8">
        <v>53.270764622773157</v>
      </c>
    </row>
    <row r="9" spans="1:27" x14ac:dyDescent="0.35">
      <c r="A9">
        <v>2</v>
      </c>
      <c r="B9">
        <v>216</v>
      </c>
      <c r="C9">
        <v>22.777180555555539</v>
      </c>
      <c r="D9">
        <v>821.48641112173709</v>
      </c>
      <c r="E9">
        <v>10.59524220081169</v>
      </c>
      <c r="H9" t="s">
        <v>96</v>
      </c>
      <c r="I9">
        <v>0</v>
      </c>
      <c r="K9" t="s">
        <v>32</v>
      </c>
      <c r="L9">
        <v>33.870727777777759</v>
      </c>
      <c r="M9">
        <v>1253.409636820046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232.63912738234731</v>
      </c>
      <c r="E12">
        <v>53.270764622773157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45057</v>
      </c>
      <c r="D3" t="s">
        <v>202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203</v>
      </c>
      <c r="Q3" t="s">
        <v>204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119</v>
      </c>
      <c r="AA3">
        <v>85.860884189605713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26.563562448055521</v>
      </c>
      <c r="E7">
        <v>13.585730011877891</v>
      </c>
      <c r="H7" t="s">
        <v>93</v>
      </c>
      <c r="I7">
        <v>118</v>
      </c>
      <c r="K7" t="s">
        <v>94</v>
      </c>
      <c r="L7">
        <v>23.271502777777791</v>
      </c>
      <c r="M7">
        <v>797.76343657832842</v>
      </c>
      <c r="N7">
        <v>15.78750637971816</v>
      </c>
    </row>
    <row r="8" spans="1:27" x14ac:dyDescent="0.35">
      <c r="A8">
        <v>1</v>
      </c>
      <c r="B8">
        <v>5</v>
      </c>
      <c r="C8">
        <v>1.070552777777777</v>
      </c>
      <c r="D8">
        <v>0.36458930523402711</v>
      </c>
      <c r="E8">
        <v>12.904541237967811</v>
      </c>
      <c r="H8" t="s">
        <v>95</v>
      </c>
      <c r="I8">
        <v>1</v>
      </c>
      <c r="K8" t="s">
        <v>31</v>
      </c>
      <c r="L8">
        <v>0.57860277777777613</v>
      </c>
      <c r="M8">
        <v>106.5277411666883</v>
      </c>
      <c r="N8">
        <v>51.630703213403677</v>
      </c>
    </row>
    <row r="9" spans="1:27" x14ac:dyDescent="0.35">
      <c r="A9">
        <v>2</v>
      </c>
      <c r="B9">
        <v>206</v>
      </c>
      <c r="C9">
        <v>21.38396111111112</v>
      </c>
      <c r="D9">
        <v>770.83528482503891</v>
      </c>
      <c r="E9">
        <v>15.78750637971816</v>
      </c>
      <c r="H9" t="s">
        <v>96</v>
      </c>
      <c r="I9">
        <v>0</v>
      </c>
      <c r="K9" t="s">
        <v>32</v>
      </c>
      <c r="L9">
        <v>23.850105555555562</v>
      </c>
      <c r="M9">
        <v>904.29117774501674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106.5277411666883</v>
      </c>
      <c r="E12">
        <v>51.630703213403677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45057</v>
      </c>
      <c r="D3" t="s">
        <v>205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206</v>
      </c>
      <c r="Q3" t="s">
        <v>207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557</v>
      </c>
      <c r="AA3">
        <v>111.02763557434081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14.15683773861632</v>
      </c>
      <c r="E7">
        <v>8.5967876809331703</v>
      </c>
      <c r="H7" t="s">
        <v>93</v>
      </c>
      <c r="I7">
        <v>518</v>
      </c>
      <c r="K7" t="s">
        <v>94</v>
      </c>
      <c r="L7">
        <v>29.05983611111111</v>
      </c>
      <c r="M7">
        <v>1006.949854159558</v>
      </c>
      <c r="N7">
        <v>113.6010842982471</v>
      </c>
    </row>
    <row r="8" spans="1:27" x14ac:dyDescent="0.35">
      <c r="A8">
        <v>1</v>
      </c>
      <c r="B8">
        <v>5</v>
      </c>
      <c r="C8">
        <v>1.0710749999999989</v>
      </c>
      <c r="D8">
        <v>0.72678391591253211</v>
      </c>
      <c r="E8">
        <v>13.17662992964968</v>
      </c>
      <c r="H8" t="s">
        <v>95</v>
      </c>
      <c r="I8">
        <v>39</v>
      </c>
      <c r="K8" t="s">
        <v>31</v>
      </c>
      <c r="L8">
        <v>0.7902861111111088</v>
      </c>
      <c r="M8">
        <v>144.96482137922291</v>
      </c>
      <c r="N8">
        <v>51.888143639519477</v>
      </c>
    </row>
    <row r="9" spans="1:27" x14ac:dyDescent="0.35">
      <c r="A9">
        <v>2</v>
      </c>
      <c r="B9">
        <v>238</v>
      </c>
      <c r="C9">
        <v>27.531327777777779</v>
      </c>
      <c r="D9">
        <v>992.06623250502957</v>
      </c>
      <c r="E9">
        <v>113.6010842982471</v>
      </c>
      <c r="H9" t="s">
        <v>96</v>
      </c>
      <c r="I9">
        <v>0</v>
      </c>
      <c r="K9" t="s">
        <v>32</v>
      </c>
      <c r="L9">
        <v>29.850122222222218</v>
      </c>
      <c r="M9">
        <v>1151.914675538781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144.96482137922291</v>
      </c>
      <c r="E12">
        <v>51.888143639519477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8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45057</v>
      </c>
      <c r="D3" t="s">
        <v>208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209</v>
      </c>
      <c r="Q3" t="s">
        <v>210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4555</v>
      </c>
      <c r="AA3">
        <v>245.91539406776431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133.76349456339369</v>
      </c>
      <c r="E7">
        <v>13.107225258978101</v>
      </c>
      <c r="H7" t="s">
        <v>93</v>
      </c>
      <c r="I7">
        <v>4472</v>
      </c>
      <c r="K7" t="s">
        <v>94</v>
      </c>
      <c r="L7">
        <v>47.126211111111118</v>
      </c>
      <c r="M7">
        <v>1515.1921654951191</v>
      </c>
      <c r="N7">
        <v>37.533657261873572</v>
      </c>
    </row>
    <row r="8" spans="1:27" x14ac:dyDescent="0.35">
      <c r="A8">
        <v>1</v>
      </c>
      <c r="B8">
        <v>6</v>
      </c>
      <c r="C8">
        <v>1.262113888888887</v>
      </c>
      <c r="D8">
        <v>0.62187671784438359</v>
      </c>
      <c r="E8">
        <v>13.539067471069229</v>
      </c>
      <c r="H8" t="s">
        <v>95</v>
      </c>
      <c r="I8">
        <v>80</v>
      </c>
      <c r="K8" t="s">
        <v>31</v>
      </c>
      <c r="L8">
        <v>1.2337222222222191</v>
      </c>
      <c r="M8">
        <v>226.78650712905809</v>
      </c>
      <c r="N8">
        <v>53.072016799094762</v>
      </c>
    </row>
    <row r="9" spans="1:27" x14ac:dyDescent="0.35">
      <c r="A9">
        <v>2</v>
      </c>
      <c r="B9">
        <v>287</v>
      </c>
      <c r="C9">
        <v>38.32810833333334</v>
      </c>
      <c r="D9">
        <v>1380.8067942138809</v>
      </c>
      <c r="E9">
        <v>37.533657261873572</v>
      </c>
      <c r="H9" t="s">
        <v>96</v>
      </c>
      <c r="I9">
        <v>3</v>
      </c>
      <c r="K9" t="s">
        <v>32</v>
      </c>
      <c r="L9">
        <v>48.359933333333338</v>
      </c>
      <c r="M9">
        <v>1741.9786726241771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226.78650712905809</v>
      </c>
      <c r="E12">
        <v>53.072016799094762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211</v>
      </c>
      <c r="B16">
        <v>3440</v>
      </c>
      <c r="C16">
        <v>5710</v>
      </c>
      <c r="D16">
        <v>13</v>
      </c>
      <c r="E16">
        <v>58380</v>
      </c>
      <c r="F16">
        <v>33.782926579381282</v>
      </c>
      <c r="G16">
        <v>2</v>
      </c>
      <c r="H16">
        <v>5</v>
      </c>
      <c r="I16">
        <v>18414.446765121262</v>
      </c>
      <c r="J16">
        <v>18193.268236404379</v>
      </c>
      <c r="K16">
        <v>61.524806294183492</v>
      </c>
      <c r="L16">
        <v>16989.909131735159</v>
      </c>
      <c r="M16">
        <v>16724.655785474792</v>
      </c>
      <c r="N16">
        <v>63.303337436505998</v>
      </c>
      <c r="O16">
        <v>18295.735315718281</v>
      </c>
      <c r="P16">
        <v>17877.10030908107</v>
      </c>
      <c r="Q16">
        <v>61.524806294183492</v>
      </c>
      <c r="R16">
        <v>18293.437644082231</v>
      </c>
      <c r="S16">
        <v>17879.322068947531</v>
      </c>
      <c r="T16">
        <v>63.303337436505998</v>
      </c>
      <c r="U16">
        <v>9.996755486996566</v>
      </c>
      <c r="V16">
        <v>51.546466150658539</v>
      </c>
      <c r="W16">
        <v>0</v>
      </c>
      <c r="X16">
        <v>0</v>
      </c>
    </row>
    <row r="17" spans="1:24" x14ac:dyDescent="0.35">
      <c r="A17" t="s">
        <v>211</v>
      </c>
      <c r="B17">
        <v>3440</v>
      </c>
      <c r="C17">
        <v>5710</v>
      </c>
      <c r="D17">
        <v>13</v>
      </c>
      <c r="E17">
        <v>58380</v>
      </c>
      <c r="F17">
        <v>28.192494685130569</v>
      </c>
      <c r="G17">
        <v>2</v>
      </c>
      <c r="H17">
        <v>5</v>
      </c>
      <c r="I17">
        <v>18393.813891820369</v>
      </c>
      <c r="J17">
        <v>18147.188905866449</v>
      </c>
      <c r="K17">
        <v>70.514864510250192</v>
      </c>
      <c r="L17">
        <v>17210.07364190738</v>
      </c>
      <c r="M17">
        <v>16917.713366001211</v>
      </c>
      <c r="N17">
        <v>69.066228374530709</v>
      </c>
      <c r="O17">
        <v>18294.790964214091</v>
      </c>
      <c r="P17">
        <v>17883.340767362701</v>
      </c>
      <c r="Q17">
        <v>70.514864510250192</v>
      </c>
      <c r="R17">
        <v>18296.897354141329</v>
      </c>
      <c r="S17">
        <v>17881.305756004189</v>
      </c>
      <c r="T17">
        <v>69.066228374530709</v>
      </c>
      <c r="U17">
        <v>9.9962062505332803</v>
      </c>
      <c r="V17">
        <v>51.520069507026641</v>
      </c>
      <c r="W17">
        <v>0</v>
      </c>
      <c r="X17">
        <v>0</v>
      </c>
    </row>
    <row r="18" spans="1:24" x14ac:dyDescent="0.35">
      <c r="A18" t="s">
        <v>212</v>
      </c>
      <c r="B18">
        <v>5710</v>
      </c>
      <c r="C18">
        <v>1830</v>
      </c>
      <c r="D18">
        <v>14</v>
      </c>
      <c r="E18">
        <v>58440</v>
      </c>
      <c r="F18">
        <v>23.149820328235521</v>
      </c>
      <c r="G18">
        <v>5</v>
      </c>
      <c r="H18">
        <v>2</v>
      </c>
      <c r="I18">
        <v>18943.32353620162</v>
      </c>
      <c r="J18">
        <v>18434.100955665901</v>
      </c>
      <c r="K18">
        <v>70.80575846583271</v>
      </c>
      <c r="L18">
        <v>19611.331849683698</v>
      </c>
      <c r="M18">
        <v>19287.746306671179</v>
      </c>
      <c r="N18">
        <v>75.243534705024416</v>
      </c>
      <c r="O18">
        <v>19835.657121101089</v>
      </c>
      <c r="P18">
        <v>19223.566766443761</v>
      </c>
      <c r="Q18">
        <v>70.80575846583271</v>
      </c>
      <c r="R18">
        <v>19834.79728265126</v>
      </c>
      <c r="S18">
        <v>19224.241019717319</v>
      </c>
      <c r="T18">
        <v>75.243534705024416</v>
      </c>
      <c r="U18">
        <v>51.466240341226417</v>
      </c>
      <c r="V18">
        <v>10.035233049073829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45057</v>
      </c>
      <c r="D3" t="s">
        <v>213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214</v>
      </c>
      <c r="Q3" t="s">
        <v>215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4435</v>
      </c>
      <c r="AA3">
        <v>177.81857442855829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198.70281888391139</v>
      </c>
      <c r="E7">
        <v>13.10729529964963</v>
      </c>
      <c r="H7" t="s">
        <v>93</v>
      </c>
      <c r="I7">
        <v>4434</v>
      </c>
      <c r="K7" t="s">
        <v>94</v>
      </c>
      <c r="L7">
        <v>47.735291666666669</v>
      </c>
      <c r="M7">
        <v>1565.306906615504</v>
      </c>
      <c r="N7">
        <v>85.216092648810331</v>
      </c>
    </row>
    <row r="8" spans="1:27" x14ac:dyDescent="0.35">
      <c r="A8">
        <v>1</v>
      </c>
      <c r="B8">
        <v>5</v>
      </c>
      <c r="C8">
        <v>1.2117583333333339</v>
      </c>
      <c r="D8">
        <v>0.36583988222026542</v>
      </c>
      <c r="E8">
        <v>0.1080289320226905</v>
      </c>
      <c r="H8" t="s">
        <v>95</v>
      </c>
      <c r="I8">
        <v>0</v>
      </c>
      <c r="K8" t="s">
        <v>31</v>
      </c>
      <c r="L8">
        <v>0.7696500000000035</v>
      </c>
      <c r="M8">
        <v>141.69724791433771</v>
      </c>
      <c r="N8">
        <v>51.646611916629148</v>
      </c>
    </row>
    <row r="9" spans="1:27" x14ac:dyDescent="0.35">
      <c r="A9">
        <v>2</v>
      </c>
      <c r="B9">
        <v>266</v>
      </c>
      <c r="C9">
        <v>37.918586111111111</v>
      </c>
      <c r="D9">
        <v>1366.2382478493721</v>
      </c>
      <c r="E9">
        <v>85.216092648810331</v>
      </c>
      <c r="H9" t="s">
        <v>96</v>
      </c>
      <c r="I9">
        <v>1</v>
      </c>
      <c r="K9" t="s">
        <v>32</v>
      </c>
      <c r="L9">
        <v>48.504941666666667</v>
      </c>
      <c r="M9">
        <v>1707.004154529842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141.69724791433771</v>
      </c>
      <c r="E12">
        <v>51.646611916629148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216</v>
      </c>
      <c r="B16">
        <v>4862</v>
      </c>
      <c r="C16">
        <v>6294</v>
      </c>
      <c r="D16">
        <v>9</v>
      </c>
      <c r="E16">
        <v>59040</v>
      </c>
      <c r="F16">
        <v>3.2798171171282542</v>
      </c>
      <c r="G16">
        <v>0</v>
      </c>
      <c r="H16">
        <v>5</v>
      </c>
      <c r="I16">
        <v>18713.002341756721</v>
      </c>
      <c r="J16">
        <v>16880.348277281781</v>
      </c>
      <c r="K16">
        <v>67.01405573585599</v>
      </c>
      <c r="L16">
        <v>18863.130020802979</v>
      </c>
      <c r="M16">
        <v>16958.31361005739</v>
      </c>
      <c r="N16">
        <v>67.863496744480429</v>
      </c>
      <c r="O16">
        <v>18713.002341756721</v>
      </c>
      <c r="P16">
        <v>16880.348277281781</v>
      </c>
      <c r="Q16">
        <v>67.01405573585599</v>
      </c>
      <c r="R16">
        <v>18712.00751258638</v>
      </c>
      <c r="S16">
        <v>16882.326792561449</v>
      </c>
      <c r="T16">
        <v>67.863496744480429</v>
      </c>
      <c r="U16">
        <v>0</v>
      </c>
      <c r="V16">
        <v>51.573255645232223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45057</v>
      </c>
      <c r="D3" t="s">
        <v>217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218</v>
      </c>
      <c r="Q3" t="s">
        <v>219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404</v>
      </c>
      <c r="AA3">
        <v>271.71129250526428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55.553004192015273</v>
      </c>
      <c r="E7">
        <v>12.903562235282591</v>
      </c>
      <c r="H7" t="s">
        <v>93</v>
      </c>
      <c r="I7">
        <v>393</v>
      </c>
      <c r="K7" t="s">
        <v>94</v>
      </c>
      <c r="L7">
        <v>56.325494444444431</v>
      </c>
      <c r="M7">
        <v>1947.9043230177249</v>
      </c>
      <c r="N7">
        <v>27.420182596270131</v>
      </c>
    </row>
    <row r="8" spans="1:27" x14ac:dyDescent="0.35">
      <c r="A8">
        <v>1</v>
      </c>
      <c r="B8">
        <v>5</v>
      </c>
      <c r="C8">
        <v>2.1025499999999981</v>
      </c>
      <c r="D8">
        <v>0.93432078827647325</v>
      </c>
      <c r="E8">
        <v>12.896737179217521</v>
      </c>
      <c r="H8" t="s">
        <v>95</v>
      </c>
      <c r="I8">
        <v>9</v>
      </c>
      <c r="K8" t="s">
        <v>31</v>
      </c>
      <c r="L8">
        <v>1.868258333333338</v>
      </c>
      <c r="M8">
        <v>343.08892484029337</v>
      </c>
      <c r="N8">
        <v>89.589659629155648</v>
      </c>
    </row>
    <row r="9" spans="1:27" x14ac:dyDescent="0.35">
      <c r="A9">
        <v>2</v>
      </c>
      <c r="B9">
        <v>265</v>
      </c>
      <c r="C9">
        <v>52.457352777777757</v>
      </c>
      <c r="D9">
        <v>1891.4169980374329</v>
      </c>
      <c r="E9">
        <v>27.420182596270131</v>
      </c>
      <c r="H9" t="s">
        <v>96</v>
      </c>
      <c r="I9">
        <v>2</v>
      </c>
      <c r="K9" t="s">
        <v>32</v>
      </c>
      <c r="L9">
        <v>58.193752777777767</v>
      </c>
      <c r="M9">
        <v>2290.9932478580181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343.08892484029337</v>
      </c>
      <c r="E12">
        <v>89.589659629155648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220</v>
      </c>
      <c r="B16">
        <v>3413</v>
      </c>
      <c r="C16">
        <v>5707</v>
      </c>
      <c r="D16">
        <v>8</v>
      </c>
      <c r="E16">
        <v>59880</v>
      </c>
      <c r="F16">
        <v>13.32866263520752</v>
      </c>
      <c r="G16">
        <v>2</v>
      </c>
      <c r="H16">
        <v>5</v>
      </c>
      <c r="I16">
        <v>18036.012169150708</v>
      </c>
      <c r="J16">
        <v>17198.9062272798</v>
      </c>
      <c r="K16">
        <v>73.609703389606437</v>
      </c>
      <c r="L16">
        <v>18712.204102536849</v>
      </c>
      <c r="M16">
        <v>17583.52143251368</v>
      </c>
      <c r="N16">
        <v>76.248820017681098</v>
      </c>
      <c r="O16">
        <v>18082.86706187679</v>
      </c>
      <c r="P16">
        <v>17323.739683376451</v>
      </c>
      <c r="Q16">
        <v>73.609703389606437</v>
      </c>
      <c r="R16">
        <v>18082.98639144572</v>
      </c>
      <c r="S16">
        <v>17323.530041371891</v>
      </c>
      <c r="T16">
        <v>76.248820017681098</v>
      </c>
      <c r="U16">
        <v>10.00378417655533</v>
      </c>
      <c r="V16">
        <v>51.07909453534652</v>
      </c>
      <c r="W16">
        <v>0</v>
      </c>
      <c r="X16">
        <v>0</v>
      </c>
    </row>
    <row r="17" spans="1:24" x14ac:dyDescent="0.35">
      <c r="A17" t="s">
        <v>221</v>
      </c>
      <c r="B17">
        <v>3563</v>
      </c>
      <c r="C17">
        <v>5706</v>
      </c>
      <c r="D17">
        <v>12</v>
      </c>
      <c r="E17">
        <v>60120</v>
      </c>
      <c r="F17">
        <v>0.62928290527388331</v>
      </c>
      <c r="G17">
        <v>2</v>
      </c>
      <c r="H17">
        <v>5</v>
      </c>
      <c r="I17">
        <v>17685.220065102909</v>
      </c>
      <c r="J17">
        <v>18357.081501465749</v>
      </c>
      <c r="K17">
        <v>68.258292164803095</v>
      </c>
      <c r="L17">
        <v>17710.78467062808</v>
      </c>
      <c r="M17">
        <v>18382.980922659721</v>
      </c>
      <c r="N17">
        <v>70.595065863589326</v>
      </c>
      <c r="O17">
        <v>17685.480720853659</v>
      </c>
      <c r="P17">
        <v>18363.375636255849</v>
      </c>
      <c r="Q17">
        <v>68.258292164803095</v>
      </c>
      <c r="R17">
        <v>17684.88243560095</v>
      </c>
      <c r="S17">
        <v>18363.994810253611</v>
      </c>
      <c r="T17">
        <v>70.595065863589326</v>
      </c>
      <c r="U17">
        <v>10.010648034748391</v>
      </c>
      <c r="V17">
        <v>51.034899002999261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45057</v>
      </c>
      <c r="D3" t="s">
        <v>222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223</v>
      </c>
      <c r="Q3" t="s">
        <v>224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60</v>
      </c>
      <c r="AA3">
        <v>206.00366377830511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335.30837655126061</v>
      </c>
      <c r="E7">
        <v>13.689670811752981</v>
      </c>
      <c r="H7" t="s">
        <v>93</v>
      </c>
      <c r="I7">
        <v>37</v>
      </c>
      <c r="K7" t="s">
        <v>94</v>
      </c>
      <c r="L7">
        <v>55.337811111111108</v>
      </c>
      <c r="M7">
        <v>1711.136016890712</v>
      </c>
      <c r="N7">
        <v>13.689670811752981</v>
      </c>
    </row>
    <row r="8" spans="1:27" x14ac:dyDescent="0.35">
      <c r="A8">
        <v>1</v>
      </c>
      <c r="B8">
        <v>2</v>
      </c>
      <c r="C8">
        <v>0.61939722222222271</v>
      </c>
      <c r="D8">
        <v>0.27682264883642732</v>
      </c>
      <c r="E8">
        <v>12.857431841833829</v>
      </c>
      <c r="H8" t="s">
        <v>95</v>
      </c>
      <c r="I8">
        <v>21</v>
      </c>
      <c r="K8" t="s">
        <v>31</v>
      </c>
      <c r="L8">
        <v>2.6424805555555611</v>
      </c>
      <c r="M8">
        <v>486.23384269490998</v>
      </c>
      <c r="N8">
        <v>53.467754593676062</v>
      </c>
    </row>
    <row r="9" spans="1:27" x14ac:dyDescent="0.35">
      <c r="A9">
        <v>2</v>
      </c>
      <c r="B9">
        <v>176</v>
      </c>
      <c r="C9">
        <v>38.14</v>
      </c>
      <c r="D9">
        <v>1375.5508176906151</v>
      </c>
      <c r="E9">
        <v>11.37629752885994</v>
      </c>
      <c r="H9" t="s">
        <v>96</v>
      </c>
      <c r="I9">
        <v>2</v>
      </c>
      <c r="K9" t="s">
        <v>32</v>
      </c>
      <c r="L9">
        <v>57.980291666666673</v>
      </c>
      <c r="M9">
        <v>2197.3698595856222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486.23384269490998</v>
      </c>
      <c r="E12">
        <v>53.467754593676062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225</v>
      </c>
      <c r="B16">
        <v>5718</v>
      </c>
      <c r="C16">
        <v>609</v>
      </c>
      <c r="D16">
        <v>14</v>
      </c>
      <c r="E16">
        <v>62040</v>
      </c>
      <c r="F16">
        <v>3.1353425502586609</v>
      </c>
      <c r="G16">
        <v>5</v>
      </c>
      <c r="H16">
        <v>2</v>
      </c>
      <c r="I16">
        <v>16350.36437342552</v>
      </c>
      <c r="J16">
        <v>15909.15586524456</v>
      </c>
      <c r="K16">
        <v>83.518596213824452</v>
      </c>
      <c r="L16">
        <v>16205.62658615816</v>
      </c>
      <c r="M16">
        <v>15785.511602136659</v>
      </c>
      <c r="N16">
        <v>79.78899349404125</v>
      </c>
      <c r="O16">
        <v>16232.62578457059</v>
      </c>
      <c r="P16">
        <v>15801.394282155121</v>
      </c>
      <c r="Q16">
        <v>83.518596213824452</v>
      </c>
      <c r="R16">
        <v>16233.02945930326</v>
      </c>
      <c r="S16">
        <v>15800.918593114169</v>
      </c>
      <c r="T16">
        <v>79.78899349404125</v>
      </c>
      <c r="U16">
        <v>50.906300661018612</v>
      </c>
      <c r="V16">
        <v>10.026695483918511</v>
      </c>
      <c r="W16">
        <v>0</v>
      </c>
      <c r="X16">
        <v>0</v>
      </c>
    </row>
    <row r="17" spans="1:24" x14ac:dyDescent="0.35">
      <c r="A17" t="s">
        <v>225</v>
      </c>
      <c r="B17">
        <v>5718</v>
      </c>
      <c r="C17">
        <v>609</v>
      </c>
      <c r="D17">
        <v>14</v>
      </c>
      <c r="E17">
        <v>62040</v>
      </c>
      <c r="F17">
        <v>1.6379156145648011</v>
      </c>
      <c r="G17">
        <v>5</v>
      </c>
      <c r="H17">
        <v>2</v>
      </c>
      <c r="I17">
        <v>16264.39991975482</v>
      </c>
      <c r="J17">
        <v>15835.28976885723</v>
      </c>
      <c r="K17">
        <v>79.991498754024718</v>
      </c>
      <c r="L17">
        <v>16187.54480776634</v>
      </c>
      <c r="M17">
        <v>15772.16399805838</v>
      </c>
      <c r="N17">
        <v>75.158540726357373</v>
      </c>
      <c r="O17">
        <v>16202.892851203291</v>
      </c>
      <c r="P17">
        <v>15778.9946812324</v>
      </c>
      <c r="Q17">
        <v>79.991498754024718</v>
      </c>
      <c r="R17">
        <v>16201.85923763752</v>
      </c>
      <c r="S17">
        <v>15780.212672332609</v>
      </c>
      <c r="T17">
        <v>75.158540726357373</v>
      </c>
      <c r="U17">
        <v>50.90628051036753</v>
      </c>
      <c r="V17">
        <v>10.02619428033538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45058</v>
      </c>
      <c r="D3" t="s">
        <v>226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227</v>
      </c>
      <c r="Q3" t="s">
        <v>228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103</v>
      </c>
      <c r="AA3">
        <v>155.95506119728091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56.326962190406142</v>
      </c>
      <c r="E7">
        <v>12.902866487950851</v>
      </c>
      <c r="H7" t="s">
        <v>93</v>
      </c>
      <c r="I7">
        <v>2</v>
      </c>
      <c r="K7" t="s">
        <v>94</v>
      </c>
      <c r="L7">
        <v>40.162844444444431</v>
      </c>
      <c r="M7">
        <v>1423.3402063006631</v>
      </c>
      <c r="N7">
        <v>12.902866487950851</v>
      </c>
    </row>
    <row r="8" spans="1:27" x14ac:dyDescent="0.35">
      <c r="A8">
        <v>1</v>
      </c>
      <c r="B8">
        <v>1</v>
      </c>
      <c r="C8">
        <v>0.49930277777777721</v>
      </c>
      <c r="D8">
        <v>0.27415448515444008</v>
      </c>
      <c r="E8">
        <v>12.89195391692391</v>
      </c>
      <c r="H8" t="s">
        <v>95</v>
      </c>
      <c r="I8">
        <v>101</v>
      </c>
      <c r="K8" t="s">
        <v>31</v>
      </c>
      <c r="L8">
        <v>1.812244444444447</v>
      </c>
      <c r="M8">
        <v>333.56837924086102</v>
      </c>
      <c r="N8">
        <v>52.778555863058592</v>
      </c>
    </row>
    <row r="9" spans="1:27" x14ac:dyDescent="0.35">
      <c r="A9">
        <v>2</v>
      </c>
      <c r="B9">
        <v>187</v>
      </c>
      <c r="C9">
        <v>37.893411111111099</v>
      </c>
      <c r="D9">
        <v>1366.739089625102</v>
      </c>
      <c r="E9">
        <v>10.475283070446009</v>
      </c>
      <c r="H9" t="s">
        <v>96</v>
      </c>
      <c r="I9">
        <v>0</v>
      </c>
      <c r="K9" t="s">
        <v>32</v>
      </c>
      <c r="L9">
        <v>41.975088888888877</v>
      </c>
      <c r="M9">
        <v>1756.908585541524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333.56837924086102</v>
      </c>
      <c r="E12">
        <v>52.778555863058592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45058</v>
      </c>
      <c r="D3" t="s">
        <v>229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230</v>
      </c>
      <c r="Q3" t="s">
        <v>231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110</v>
      </c>
      <c r="AA3">
        <v>236.96017599105829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341.64875238507852</v>
      </c>
      <c r="E7">
        <v>13.13997356104397</v>
      </c>
      <c r="H7" t="s">
        <v>93</v>
      </c>
      <c r="I7">
        <v>8</v>
      </c>
      <c r="K7" t="s">
        <v>94</v>
      </c>
      <c r="L7">
        <v>58.594152777777779</v>
      </c>
      <c r="M7">
        <v>1832.541174426143</v>
      </c>
      <c r="N7">
        <v>13.13997356104397</v>
      </c>
    </row>
    <row r="8" spans="1:27" x14ac:dyDescent="0.35">
      <c r="A8">
        <v>1</v>
      </c>
      <c r="B8">
        <v>1</v>
      </c>
      <c r="C8">
        <v>0.46859444444444509</v>
      </c>
      <c r="D8">
        <v>0.14351411007991549</v>
      </c>
      <c r="E8">
        <v>9.7065843530067544E-2</v>
      </c>
      <c r="H8" t="s">
        <v>95</v>
      </c>
      <c r="I8">
        <v>100</v>
      </c>
      <c r="K8" t="s">
        <v>31</v>
      </c>
      <c r="L8">
        <v>1.969891666666661</v>
      </c>
      <c r="M8">
        <v>361.33558986678912</v>
      </c>
      <c r="N8">
        <v>51.888241380192568</v>
      </c>
    </row>
    <row r="9" spans="1:27" x14ac:dyDescent="0.35">
      <c r="A9">
        <v>2</v>
      </c>
      <c r="B9">
        <v>195</v>
      </c>
      <c r="C9">
        <v>41.338305555555557</v>
      </c>
      <c r="D9">
        <v>1490.7489079309851</v>
      </c>
      <c r="E9">
        <v>10.7984593415039</v>
      </c>
      <c r="H9" t="s">
        <v>96</v>
      </c>
      <c r="I9">
        <v>2</v>
      </c>
      <c r="K9" t="s">
        <v>32</v>
      </c>
      <c r="L9">
        <v>60.564044444444441</v>
      </c>
      <c r="M9">
        <v>2193.876764292932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361.33558986678912</v>
      </c>
      <c r="E12">
        <v>51.888241380192568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232</v>
      </c>
      <c r="B16">
        <v>3812</v>
      </c>
      <c r="C16">
        <v>6115</v>
      </c>
      <c r="D16">
        <v>9</v>
      </c>
      <c r="E16">
        <v>65340</v>
      </c>
      <c r="F16">
        <v>34.728531731974243</v>
      </c>
      <c r="G16">
        <v>0</v>
      </c>
      <c r="H16">
        <v>5</v>
      </c>
      <c r="I16">
        <v>17771.271265875272</v>
      </c>
      <c r="J16">
        <v>21081.33277897779</v>
      </c>
      <c r="K16">
        <v>69.768425118351843</v>
      </c>
      <c r="L16">
        <v>18535.659191784569</v>
      </c>
      <c r="M16">
        <v>22457.00289746558</v>
      </c>
      <c r="N16">
        <v>69.534054160026614</v>
      </c>
      <c r="O16">
        <v>18056.46436320736</v>
      </c>
      <c r="P16">
        <v>20737.1711398384</v>
      </c>
      <c r="Q16">
        <v>69.768425118351843</v>
      </c>
      <c r="R16">
        <v>18058.508432492032</v>
      </c>
      <c r="S16">
        <v>20736.039325867951</v>
      </c>
      <c r="T16">
        <v>69.534054160026614</v>
      </c>
      <c r="U16">
        <v>12.87040228610309</v>
      </c>
      <c r="V16">
        <v>51.424169547794889</v>
      </c>
      <c r="W16">
        <v>0</v>
      </c>
      <c r="X16">
        <v>0</v>
      </c>
    </row>
    <row r="17" spans="1:24" x14ac:dyDescent="0.35">
      <c r="A17" t="s">
        <v>232</v>
      </c>
      <c r="B17">
        <v>3812</v>
      </c>
      <c r="C17">
        <v>6115</v>
      </c>
      <c r="D17">
        <v>10</v>
      </c>
      <c r="E17">
        <v>65400</v>
      </c>
      <c r="F17">
        <v>8.5122489340446919</v>
      </c>
      <c r="G17">
        <v>0</v>
      </c>
      <c r="H17">
        <v>5</v>
      </c>
      <c r="I17">
        <v>18061.602745227061</v>
      </c>
      <c r="J17">
        <v>20740.684952863259</v>
      </c>
      <c r="K17">
        <v>63.185731693572897</v>
      </c>
      <c r="L17">
        <v>18178.508069345109</v>
      </c>
      <c r="M17">
        <v>21162.52067177249</v>
      </c>
      <c r="N17">
        <v>66.202809069149126</v>
      </c>
      <c r="O17">
        <v>18061.602745227061</v>
      </c>
      <c r="P17">
        <v>20740.684952863259</v>
      </c>
      <c r="Q17">
        <v>63.185731693572897</v>
      </c>
      <c r="R17">
        <v>18061.554432723271</v>
      </c>
      <c r="S17">
        <v>20740.698347894038</v>
      </c>
      <c r="T17">
        <v>66.202809069149126</v>
      </c>
      <c r="U17">
        <v>0</v>
      </c>
      <c r="V17">
        <v>51.424170191194293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45058</v>
      </c>
      <c r="D3" t="s">
        <v>233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234</v>
      </c>
      <c r="Q3" t="s">
        <v>235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</v>
      </c>
      <c r="AA3">
        <v>167.7587106227875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53.93940433475435</v>
      </c>
      <c r="E7">
        <v>12.90286648795141</v>
      </c>
      <c r="H7" t="s">
        <v>93</v>
      </c>
      <c r="I7">
        <v>2</v>
      </c>
      <c r="K7" t="s">
        <v>94</v>
      </c>
      <c r="L7">
        <v>41.401622222222201</v>
      </c>
      <c r="M7">
        <v>1471.1663226723699</v>
      </c>
      <c r="N7">
        <v>12.90286648795141</v>
      </c>
    </row>
    <row r="8" spans="1:27" x14ac:dyDescent="0.35">
      <c r="A8">
        <v>1</v>
      </c>
      <c r="B8">
        <v>1</v>
      </c>
      <c r="C8">
        <v>0.40609722222222139</v>
      </c>
      <c r="D8">
        <v>0.27725197075474539</v>
      </c>
      <c r="E8">
        <v>12.848717818552251</v>
      </c>
      <c r="H8" t="s">
        <v>95</v>
      </c>
      <c r="I8">
        <v>16</v>
      </c>
      <c r="K8" t="s">
        <v>31</v>
      </c>
      <c r="L8">
        <v>2.056561111111102</v>
      </c>
      <c r="M8">
        <v>378.68437991739353</v>
      </c>
      <c r="N8">
        <v>52.66538009637177</v>
      </c>
    </row>
    <row r="9" spans="1:27" x14ac:dyDescent="0.35">
      <c r="A9">
        <v>2</v>
      </c>
      <c r="B9">
        <v>187</v>
      </c>
      <c r="C9">
        <v>39.279913888888871</v>
      </c>
      <c r="D9">
        <v>1416.949666366861</v>
      </c>
      <c r="E9">
        <v>10.817619986712019</v>
      </c>
      <c r="H9" t="s">
        <v>96</v>
      </c>
      <c r="I9">
        <v>2</v>
      </c>
      <c r="K9" t="s">
        <v>32</v>
      </c>
      <c r="L9">
        <v>43.458183333333302</v>
      </c>
      <c r="M9">
        <v>1849.8507025897629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378.68437991739353</v>
      </c>
      <c r="E12">
        <v>52.66538009637177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236</v>
      </c>
      <c r="B16">
        <v>5925</v>
      </c>
      <c r="C16">
        <v>630</v>
      </c>
      <c r="D16">
        <v>19</v>
      </c>
      <c r="E16">
        <v>67740</v>
      </c>
      <c r="F16">
        <v>45.467055530831708</v>
      </c>
      <c r="G16">
        <v>5</v>
      </c>
      <c r="H16">
        <v>2</v>
      </c>
      <c r="I16">
        <v>17415.90637842318</v>
      </c>
      <c r="J16">
        <v>13293.356570468641</v>
      </c>
      <c r="K16">
        <v>73.597455883331904</v>
      </c>
      <c r="L16">
        <v>18112.858168817718</v>
      </c>
      <c r="M16">
        <v>15818.040911239001</v>
      </c>
      <c r="N16">
        <v>71.468189950010071</v>
      </c>
      <c r="O16">
        <v>17708.49472744167</v>
      </c>
      <c r="P16">
        <v>15612.287750496669</v>
      </c>
      <c r="Q16">
        <v>73.597455883331904</v>
      </c>
      <c r="R16">
        <v>17705.306254229701</v>
      </c>
      <c r="S16">
        <v>15613.172281221439</v>
      </c>
      <c r="T16">
        <v>71.468189950010071</v>
      </c>
      <c r="U16">
        <v>51.406821027830517</v>
      </c>
      <c r="V16">
        <v>10.032463999179409</v>
      </c>
      <c r="W16">
        <v>0</v>
      </c>
      <c r="X16">
        <v>0</v>
      </c>
    </row>
    <row r="17" spans="1:24" x14ac:dyDescent="0.35">
      <c r="A17" t="s">
        <v>237</v>
      </c>
      <c r="B17">
        <v>6312</v>
      </c>
      <c r="C17">
        <v>377</v>
      </c>
      <c r="D17">
        <v>17</v>
      </c>
      <c r="E17">
        <v>67620</v>
      </c>
      <c r="F17">
        <v>17.66801204260917</v>
      </c>
      <c r="G17">
        <v>5</v>
      </c>
      <c r="H17">
        <v>2</v>
      </c>
      <c r="I17">
        <v>14538.74065701104</v>
      </c>
      <c r="J17">
        <v>15930.011515970429</v>
      </c>
      <c r="K17">
        <v>65.636194360033414</v>
      </c>
      <c r="L17">
        <v>13878.621207419839</v>
      </c>
      <c r="M17">
        <v>15607.01139947907</v>
      </c>
      <c r="N17">
        <v>64.117346717000075</v>
      </c>
      <c r="O17">
        <v>13731.662387484839</v>
      </c>
      <c r="P17">
        <v>15507.28210303772</v>
      </c>
      <c r="Q17">
        <v>65.636194360033414</v>
      </c>
      <c r="R17">
        <v>13729.949250035999</v>
      </c>
      <c r="S17">
        <v>15510.73721847036</v>
      </c>
      <c r="T17">
        <v>64.117346717000075</v>
      </c>
      <c r="U17">
        <v>51.566910025327523</v>
      </c>
      <c r="V17">
        <v>10.024988729993771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45058</v>
      </c>
      <c r="D3" t="s">
        <v>238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239</v>
      </c>
      <c r="Q3" t="s">
        <v>240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110</v>
      </c>
      <c r="AA3">
        <v>932.9386420249939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399.81338882379811</v>
      </c>
      <c r="E7">
        <v>13.139990082259009</v>
      </c>
      <c r="H7" t="s">
        <v>93</v>
      </c>
      <c r="I7">
        <v>4</v>
      </c>
      <c r="K7" t="s">
        <v>94</v>
      </c>
      <c r="L7">
        <v>97.162672222222241</v>
      </c>
      <c r="M7">
        <v>3229.787513870403</v>
      </c>
      <c r="N7">
        <v>13.139990082259009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105</v>
      </c>
      <c r="K8" t="s">
        <v>31</v>
      </c>
      <c r="L8">
        <v>3.7903000000000051</v>
      </c>
      <c r="M8">
        <v>696.53879152622608</v>
      </c>
      <c r="N8">
        <v>52.923094223496278</v>
      </c>
    </row>
    <row r="9" spans="1:27" x14ac:dyDescent="0.35">
      <c r="A9">
        <v>2</v>
      </c>
      <c r="B9">
        <v>260</v>
      </c>
      <c r="C9">
        <v>78.467619444444452</v>
      </c>
      <c r="D9">
        <v>2829.974125046605</v>
      </c>
      <c r="E9">
        <v>10.87324557150791</v>
      </c>
      <c r="H9" t="s">
        <v>96</v>
      </c>
      <c r="I9">
        <v>1</v>
      </c>
      <c r="K9" t="s">
        <v>32</v>
      </c>
      <c r="L9">
        <v>100.9529722222222</v>
      </c>
      <c r="M9">
        <v>3926.3263053966289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696.53879152622608</v>
      </c>
      <c r="E12">
        <v>52.923094223496278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241</v>
      </c>
      <c r="B16">
        <v>6130</v>
      </c>
      <c r="C16">
        <v>681</v>
      </c>
      <c r="D16">
        <v>59</v>
      </c>
      <c r="E16">
        <v>71940</v>
      </c>
      <c r="F16">
        <v>20.62305537167331</v>
      </c>
      <c r="G16">
        <v>5</v>
      </c>
      <c r="H16">
        <v>2</v>
      </c>
      <c r="I16">
        <v>16365.9596451779</v>
      </c>
      <c r="J16">
        <v>15510.89081965303</v>
      </c>
      <c r="K16">
        <v>70.167808561694315</v>
      </c>
      <c r="L16">
        <v>16072.186352323661</v>
      </c>
      <c r="M16">
        <v>14367.884586461951</v>
      </c>
      <c r="N16">
        <v>71.042024702422836</v>
      </c>
      <c r="O16">
        <v>16260.10837787437</v>
      </c>
      <c r="P16">
        <v>14456.021584810311</v>
      </c>
      <c r="Q16">
        <v>70.167808561694315</v>
      </c>
      <c r="R16">
        <v>16259.13009618361</v>
      </c>
      <c r="S16">
        <v>14456.272128698891</v>
      </c>
      <c r="T16">
        <v>71.042024702422836</v>
      </c>
      <c r="U16">
        <v>51.406872411318581</v>
      </c>
      <c r="V16">
        <v>10.026918166489301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45058</v>
      </c>
      <c r="D3" t="s">
        <v>242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243</v>
      </c>
      <c r="Q3" t="s">
        <v>244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63</v>
      </c>
      <c r="AA3">
        <v>843.45774149894714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399.82754476871003</v>
      </c>
      <c r="E7">
        <v>13.13993638819545</v>
      </c>
      <c r="H7" t="s">
        <v>93</v>
      </c>
      <c r="I7">
        <v>8</v>
      </c>
      <c r="K7" t="s">
        <v>94</v>
      </c>
      <c r="L7">
        <v>91.281230555555538</v>
      </c>
      <c r="M7">
        <v>2917.254141247196</v>
      </c>
      <c r="N7">
        <v>17.217482119329809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54</v>
      </c>
      <c r="K8" t="s">
        <v>31</v>
      </c>
      <c r="L8">
        <v>3.563747222222224</v>
      </c>
      <c r="M8">
        <v>654.84299570193718</v>
      </c>
      <c r="N8">
        <v>51.88833912094028</v>
      </c>
    </row>
    <row r="9" spans="1:27" x14ac:dyDescent="0.35">
      <c r="A9">
        <v>2</v>
      </c>
      <c r="B9">
        <v>247</v>
      </c>
      <c r="C9">
        <v>72.58616111111111</v>
      </c>
      <c r="D9">
        <v>2517.4265964784859</v>
      </c>
      <c r="E9">
        <v>17.217482119329809</v>
      </c>
      <c r="H9" t="s">
        <v>96</v>
      </c>
      <c r="I9">
        <v>1</v>
      </c>
      <c r="K9" t="s">
        <v>32</v>
      </c>
      <c r="L9">
        <v>94.844977777777757</v>
      </c>
      <c r="M9">
        <v>3572.097136949134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654.84299570193718</v>
      </c>
      <c r="E12">
        <v>51.88833912094028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245</v>
      </c>
      <c r="B16">
        <v>5937</v>
      </c>
      <c r="C16">
        <v>697</v>
      </c>
      <c r="D16">
        <v>17</v>
      </c>
      <c r="E16">
        <v>73020</v>
      </c>
      <c r="F16">
        <v>2.5188127779341571</v>
      </c>
      <c r="G16">
        <v>5</v>
      </c>
      <c r="H16">
        <v>2</v>
      </c>
      <c r="I16">
        <v>17610.177259612439</v>
      </c>
      <c r="J16">
        <v>14960.77489470408</v>
      </c>
      <c r="K16">
        <v>64.626639142839352</v>
      </c>
      <c r="L16">
        <v>17601.904868331279</v>
      </c>
      <c r="M16">
        <v>15078.31238436389</v>
      </c>
      <c r="N16">
        <v>60.073456553836252</v>
      </c>
      <c r="O16">
        <v>17626.60711321079</v>
      </c>
      <c r="P16">
        <v>15089.240958575299</v>
      </c>
      <c r="Q16">
        <v>64.626639142839352</v>
      </c>
      <c r="R16">
        <v>17624.727475895739</v>
      </c>
      <c r="S16">
        <v>15089.1388156271</v>
      </c>
      <c r="T16">
        <v>60.073456553836252</v>
      </c>
      <c r="U16">
        <v>51.418045692625952</v>
      </c>
      <c r="V16">
        <v>10.02865542124502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9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45058</v>
      </c>
      <c r="D3" t="s">
        <v>246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247</v>
      </c>
      <c r="Q3" t="s">
        <v>248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54</v>
      </c>
      <c r="AA3">
        <v>78.832857131958008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133.6237672271854</v>
      </c>
      <c r="E7">
        <v>13.10731177994035</v>
      </c>
      <c r="H7" t="s">
        <v>93</v>
      </c>
      <c r="I7">
        <v>50</v>
      </c>
      <c r="K7" t="s">
        <v>94</v>
      </c>
      <c r="L7">
        <v>22.032463888888891</v>
      </c>
      <c r="M7">
        <v>636.09041885336671</v>
      </c>
      <c r="N7">
        <v>13.519390453534649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0.65175000000000083</v>
      </c>
      <c r="M8">
        <v>119.7428623233382</v>
      </c>
      <c r="N8">
        <v>51.649903973003532</v>
      </c>
    </row>
    <row r="9" spans="1:27" x14ac:dyDescent="0.35">
      <c r="A9">
        <v>2</v>
      </c>
      <c r="B9">
        <v>144</v>
      </c>
      <c r="C9">
        <v>14.607894444444449</v>
      </c>
      <c r="D9">
        <v>502.46665162618132</v>
      </c>
      <c r="E9">
        <v>13.519390453534649</v>
      </c>
      <c r="H9" t="s">
        <v>96</v>
      </c>
      <c r="I9">
        <v>4</v>
      </c>
      <c r="K9" t="s">
        <v>32</v>
      </c>
      <c r="L9">
        <v>22.684213888888891</v>
      </c>
      <c r="M9">
        <v>755.83328117670499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119.7428623233382</v>
      </c>
      <c r="E12">
        <v>51.649903973003532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249</v>
      </c>
      <c r="B16">
        <v>2900</v>
      </c>
      <c r="C16">
        <v>5775</v>
      </c>
      <c r="D16">
        <v>13</v>
      </c>
      <c r="E16">
        <v>76380</v>
      </c>
      <c r="F16">
        <v>40.519361605201681</v>
      </c>
      <c r="G16">
        <v>2</v>
      </c>
      <c r="H16">
        <v>5</v>
      </c>
      <c r="I16">
        <v>14466.91740347976</v>
      </c>
      <c r="J16">
        <v>15004.636808937759</v>
      </c>
      <c r="K16">
        <v>70.4145648854347</v>
      </c>
      <c r="L16">
        <v>16306.147648849839</v>
      </c>
      <c r="M16">
        <v>16099.510265340101</v>
      </c>
      <c r="N16">
        <v>70.78381277093159</v>
      </c>
      <c r="O16">
        <v>14761.908183158661</v>
      </c>
      <c r="P16">
        <v>14727.43889549139</v>
      </c>
      <c r="Q16">
        <v>70.4145648854347</v>
      </c>
      <c r="R16">
        <v>14760.784262678089</v>
      </c>
      <c r="S16">
        <v>14729.331345338271</v>
      </c>
      <c r="T16">
        <v>70.78381277093159</v>
      </c>
      <c r="U16">
        <v>9.9901395076526249</v>
      </c>
      <c r="V16">
        <v>50.971137656225693</v>
      </c>
      <c r="W16">
        <v>0</v>
      </c>
      <c r="X16">
        <v>0</v>
      </c>
    </row>
    <row r="17" spans="1:24" x14ac:dyDescent="0.35">
      <c r="A17" t="s">
        <v>250</v>
      </c>
      <c r="B17">
        <v>3825</v>
      </c>
      <c r="C17">
        <v>6155</v>
      </c>
      <c r="D17">
        <v>14</v>
      </c>
      <c r="E17">
        <v>76440</v>
      </c>
      <c r="F17">
        <v>0.63723526565980493</v>
      </c>
      <c r="G17">
        <v>0</v>
      </c>
      <c r="H17">
        <v>5</v>
      </c>
      <c r="I17">
        <v>18060.258064210611</v>
      </c>
      <c r="J17">
        <v>20744.405643540518</v>
      </c>
      <c r="K17">
        <v>60.859890619460053</v>
      </c>
      <c r="L17">
        <v>18072.01783998379</v>
      </c>
      <c r="M17">
        <v>20775.150434653369</v>
      </c>
      <c r="N17">
        <v>61.866689819346881</v>
      </c>
      <c r="O17">
        <v>18060.258064210611</v>
      </c>
      <c r="P17">
        <v>20744.405643540518</v>
      </c>
      <c r="Q17">
        <v>60.859890619460053</v>
      </c>
      <c r="R17">
        <v>18063.263728298709</v>
      </c>
      <c r="S17">
        <v>20743.572408462551</v>
      </c>
      <c r="T17">
        <v>61.866689819346881</v>
      </c>
      <c r="U17">
        <v>0</v>
      </c>
      <c r="V17">
        <v>51.423680069158252</v>
      </c>
      <c r="W17">
        <v>0</v>
      </c>
      <c r="X17">
        <v>0</v>
      </c>
    </row>
    <row r="18" spans="1:24" x14ac:dyDescent="0.35">
      <c r="A18" t="s">
        <v>251</v>
      </c>
      <c r="B18">
        <v>4880</v>
      </c>
      <c r="C18">
        <v>6340</v>
      </c>
      <c r="D18">
        <v>13</v>
      </c>
      <c r="E18">
        <v>76380</v>
      </c>
      <c r="F18">
        <v>20.937207804440568</v>
      </c>
      <c r="G18">
        <v>0</v>
      </c>
      <c r="H18">
        <v>5</v>
      </c>
      <c r="I18">
        <v>18716.480339840989</v>
      </c>
      <c r="J18">
        <v>16881.877452522302</v>
      </c>
      <c r="K18">
        <v>74.4145648854347</v>
      </c>
      <c r="L18">
        <v>17761.58487389093</v>
      </c>
      <c r="M18">
        <v>16402.97903603013</v>
      </c>
      <c r="N18">
        <v>71.78381277093159</v>
      </c>
      <c r="O18">
        <v>18716.480339840989</v>
      </c>
      <c r="P18">
        <v>16881.877452522302</v>
      </c>
      <c r="Q18">
        <v>74.4145648854347</v>
      </c>
      <c r="R18">
        <v>18715.921737402401</v>
      </c>
      <c r="S18">
        <v>16882.98804604882</v>
      </c>
      <c r="T18">
        <v>71.78381277093159</v>
      </c>
      <c r="U18">
        <v>0</v>
      </c>
      <c r="V18">
        <v>51.021818508831799</v>
      </c>
      <c r="W18">
        <v>0</v>
      </c>
      <c r="X18">
        <v>0</v>
      </c>
    </row>
    <row r="19" spans="1:24" x14ac:dyDescent="0.35">
      <c r="A19" t="s">
        <v>251</v>
      </c>
      <c r="B19">
        <v>4880</v>
      </c>
      <c r="C19">
        <v>6340</v>
      </c>
      <c r="D19">
        <v>13</v>
      </c>
      <c r="E19">
        <v>76380</v>
      </c>
      <c r="F19">
        <v>0.21397851209668819</v>
      </c>
      <c r="G19">
        <v>0</v>
      </c>
      <c r="H19">
        <v>5</v>
      </c>
      <c r="I19">
        <v>18709.84569002135</v>
      </c>
      <c r="J19">
        <v>16879.696774508709</v>
      </c>
      <c r="K19">
        <v>58.727923380450399</v>
      </c>
      <c r="L19">
        <v>18701.087843534009</v>
      </c>
      <c r="M19">
        <v>16872.812493486461</v>
      </c>
      <c r="N19">
        <v>58.23000994139305</v>
      </c>
      <c r="O19">
        <v>18709.84569002135</v>
      </c>
      <c r="P19">
        <v>16879.696774508709</v>
      </c>
      <c r="Q19">
        <v>58.727923380450399</v>
      </c>
      <c r="R19">
        <v>18710.840899109</v>
      </c>
      <c r="S19">
        <v>16877.7181919082</v>
      </c>
      <c r="T19">
        <v>58.23000994139305</v>
      </c>
      <c r="U19">
        <v>0</v>
      </c>
      <c r="V19">
        <v>51.020657174316511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45058</v>
      </c>
      <c r="D3" t="s">
        <v>252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253</v>
      </c>
      <c r="Q3" t="s">
        <v>254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135</v>
      </c>
      <c r="AA3">
        <v>78.988427639007568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199.7970441820562</v>
      </c>
      <c r="E7">
        <v>13.139948779176949</v>
      </c>
      <c r="H7" t="s">
        <v>93</v>
      </c>
      <c r="I7">
        <v>9</v>
      </c>
      <c r="K7" t="s">
        <v>94</v>
      </c>
      <c r="L7">
        <v>24.285649999999979</v>
      </c>
      <c r="M7">
        <v>740.00211237127064</v>
      </c>
      <c r="N7">
        <v>13.139948779176949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126</v>
      </c>
      <c r="K8" t="s">
        <v>31</v>
      </c>
      <c r="L8">
        <v>0.8593972222222227</v>
      </c>
      <c r="M8">
        <v>158.02100429437729</v>
      </c>
      <c r="N8">
        <v>52.353061021641267</v>
      </c>
    </row>
    <row r="9" spans="1:27" x14ac:dyDescent="0.35">
      <c r="A9">
        <v>2</v>
      </c>
      <c r="B9">
        <v>162</v>
      </c>
      <c r="C9">
        <v>15.682686111111121</v>
      </c>
      <c r="D9">
        <v>540.20506818921444</v>
      </c>
      <c r="E9">
        <v>11.672838736413601</v>
      </c>
      <c r="H9" t="s">
        <v>96</v>
      </c>
      <c r="I9">
        <v>0</v>
      </c>
      <c r="K9" t="s">
        <v>32</v>
      </c>
      <c r="L9">
        <v>25.1450472222222</v>
      </c>
      <c r="M9">
        <v>898.02311666564788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158.02100429437729</v>
      </c>
      <c r="E12">
        <v>52.353061021641267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45058</v>
      </c>
      <c r="D3" t="s">
        <v>255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256</v>
      </c>
      <c r="Q3" t="s">
        <v>257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</v>
      </c>
      <c r="AA3">
        <v>75.67066478729248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33.263829476310761</v>
      </c>
      <c r="E7">
        <v>12.905315397087669</v>
      </c>
      <c r="H7" t="s">
        <v>93</v>
      </c>
      <c r="I7">
        <v>4</v>
      </c>
      <c r="K7" t="s">
        <v>94</v>
      </c>
      <c r="L7">
        <v>21.434225000000001</v>
      </c>
      <c r="M7">
        <v>741.80619101586433</v>
      </c>
      <c r="N7">
        <v>12.905315397087669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0.6859111111111067</v>
      </c>
      <c r="M8">
        <v>126.0490542314016</v>
      </c>
      <c r="N8">
        <v>51.740553988901119</v>
      </c>
    </row>
    <row r="9" spans="1:27" x14ac:dyDescent="0.35">
      <c r="A9">
        <v>2</v>
      </c>
      <c r="B9">
        <v>202</v>
      </c>
      <c r="C9">
        <v>20.354697222222232</v>
      </c>
      <c r="D9">
        <v>708.54236153955355</v>
      </c>
      <c r="E9">
        <v>10.74592813684967</v>
      </c>
      <c r="H9" t="s">
        <v>96</v>
      </c>
      <c r="I9">
        <v>0</v>
      </c>
      <c r="K9" t="s">
        <v>32</v>
      </c>
      <c r="L9">
        <v>22.120136111111108</v>
      </c>
      <c r="M9">
        <v>867.85524524726588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126.0490542314016</v>
      </c>
      <c r="E12">
        <v>51.740553988901119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45058</v>
      </c>
      <c r="D3" t="s">
        <v>258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259</v>
      </c>
      <c r="Q3" t="s">
        <v>260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55</v>
      </c>
      <c r="AA3">
        <v>101.31648063659669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16.73404509401459</v>
      </c>
      <c r="E7">
        <v>12.899326968428889</v>
      </c>
      <c r="H7" t="s">
        <v>93</v>
      </c>
      <c r="I7">
        <v>17</v>
      </c>
      <c r="K7" t="s">
        <v>94</v>
      </c>
      <c r="L7">
        <v>23.651741666666659</v>
      </c>
      <c r="M7">
        <v>827.50782575777953</v>
      </c>
      <c r="N7">
        <v>12.899326968428889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38</v>
      </c>
      <c r="K8" t="s">
        <v>31</v>
      </c>
      <c r="L8">
        <v>0.68137500000000728</v>
      </c>
      <c r="M8">
        <v>125.3797348590724</v>
      </c>
      <c r="N8">
        <v>52.979470848331282</v>
      </c>
    </row>
    <row r="9" spans="1:27" x14ac:dyDescent="0.35">
      <c r="A9">
        <v>2</v>
      </c>
      <c r="B9">
        <v>243</v>
      </c>
      <c r="C9">
        <v>23.17851944444444</v>
      </c>
      <c r="D9">
        <v>810.77378066376491</v>
      </c>
      <c r="E9">
        <v>10.62073334543124</v>
      </c>
      <c r="H9" t="s">
        <v>96</v>
      </c>
      <c r="I9">
        <v>0</v>
      </c>
      <c r="K9" t="s">
        <v>32</v>
      </c>
      <c r="L9">
        <v>24.333116666666658</v>
      </c>
      <c r="M9">
        <v>952.88756061685194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125.3797348590724</v>
      </c>
      <c r="E12">
        <v>52.979470848331282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2023-05-16T15:23:40Z</dcterms:modified>
</cp:coreProperties>
</file>