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3\"/>
    </mc:Choice>
  </mc:AlternateContent>
  <xr:revisionPtr revIDLastSave="0" documentId="13_ncr:1_{8A267F2E-4EBC-4A5E-8F06-512109F3A85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I15" i="1" a="1"/>
  <c r="G15" i="1" a="1"/>
  <c r="H15" i="1" a="1"/>
  <c r="E15" i="1" a="1"/>
  <c r="F15" i="1" a="1"/>
  <c r="I16" i="1" a="1"/>
  <c r="D15" i="1" a="1"/>
  <c r="C15" i="1" a="1"/>
  <c r="C15" i="1" l="1"/>
  <c r="D15" i="1"/>
  <c r="I16" i="1"/>
  <c r="F15" i="1"/>
  <c r="E15" i="1"/>
  <c r="H15" i="1"/>
  <c r="G15" i="1"/>
  <c r="I15" i="1"/>
  <c r="B17" i="1"/>
  <c r="C16" i="1" a="1"/>
  <c r="G16" i="1" a="1"/>
  <c r="F16" i="1" a="1"/>
  <c r="H16" i="1" a="1"/>
  <c r="D16" i="1" a="1"/>
  <c r="E16" i="1" a="1"/>
  <c r="E16" i="1" l="1"/>
  <c r="D16" i="1"/>
  <c r="H16" i="1"/>
  <c r="F16" i="1"/>
  <c r="G16" i="1"/>
  <c r="C16" i="1"/>
  <c r="B18" i="1"/>
  <c r="K16" i="1" a="1"/>
  <c r="K16" i="1" s="1"/>
  <c r="J16" i="1" a="1"/>
  <c r="J16" i="1" s="1"/>
  <c r="L16" i="1" a="1"/>
  <c r="L16" i="1" s="1"/>
  <c r="J15" i="1" a="1"/>
  <c r="J15" i="1" s="1"/>
  <c r="L15" i="1" a="1"/>
  <c r="L15" i="1" s="1"/>
  <c r="K15" i="1" a="1"/>
  <c r="K15" i="1" s="1"/>
  <c r="H17" i="1" a="1"/>
  <c r="F17" i="1" a="1"/>
  <c r="E17" i="1" a="1"/>
  <c r="C17" i="1" a="1"/>
  <c r="G17" i="1" a="1"/>
  <c r="D17" i="1" a="1"/>
  <c r="I17" i="1" a="1"/>
  <c r="I17" i="1" l="1"/>
  <c r="D17" i="1"/>
  <c r="G17" i="1"/>
  <c r="Q15" i="1" s="1"/>
  <c r="C17" i="1"/>
  <c r="E17" i="1"/>
  <c r="F17" i="1"/>
  <c r="P15" i="1" s="1"/>
  <c r="H17" i="1"/>
  <c r="R15" i="1" s="1"/>
  <c r="B19" i="1"/>
  <c r="H18" i="1" a="1"/>
  <c r="F18" i="1" a="1"/>
  <c r="D18" i="1" a="1"/>
  <c r="I18" i="1" a="1"/>
  <c r="G18" i="1" a="1"/>
  <c r="E18" i="1" a="1"/>
  <c r="C18" i="1" a="1"/>
  <c r="C18" i="1" l="1"/>
  <c r="E18" i="1"/>
  <c r="G18" i="1"/>
  <c r="I18" i="1"/>
  <c r="D18" i="1"/>
  <c r="F18" i="1"/>
  <c r="H18" i="1"/>
  <c r="B20" i="1"/>
  <c r="K17" i="1" a="1"/>
  <c r="K17" i="1" s="1"/>
  <c r="U15" i="1" s="1"/>
  <c r="J17" i="1" a="1"/>
  <c r="J17" i="1" s="1"/>
  <c r="T15" i="1" s="1"/>
  <c r="L17" i="1" a="1"/>
  <c r="L17" i="1" s="1"/>
  <c r="V15" i="1" s="1"/>
  <c r="S15" i="1"/>
  <c r="C19" i="1" a="1"/>
  <c r="G19" i="1" a="1"/>
  <c r="D19" i="1" a="1"/>
  <c r="I19" i="1" a="1"/>
  <c r="E19" i="1" a="1"/>
  <c r="H19" i="1" a="1"/>
  <c r="F19" i="1" a="1"/>
  <c r="F19" i="1" l="1"/>
  <c r="H19" i="1"/>
  <c r="E19" i="1"/>
  <c r="I19" i="1"/>
  <c r="D19" i="1"/>
  <c r="G19" i="1"/>
  <c r="C19" i="1"/>
  <c r="B21" i="1"/>
  <c r="J18" i="1" a="1"/>
  <c r="G20" i="1" a="1"/>
  <c r="L18" i="1" a="1"/>
  <c r="F20" i="1" a="1"/>
  <c r="D20" i="1" a="1"/>
  <c r="H20" i="1" a="1"/>
  <c r="C20" i="1" a="1"/>
  <c r="E20" i="1" a="1"/>
  <c r="I20" i="1" a="1"/>
  <c r="K18" i="1" a="1"/>
  <c r="K18" i="1" l="1"/>
  <c r="I20" i="1"/>
  <c r="E20" i="1"/>
  <c r="C20" i="1"/>
  <c r="H20" i="1"/>
  <c r="R16" i="1" s="1"/>
  <c r="D20" i="1"/>
  <c r="F20" i="1"/>
  <c r="P16" i="1" s="1"/>
  <c r="L18" i="1"/>
  <c r="G20" i="1"/>
  <c r="Q16" i="1" s="1"/>
  <c r="J18" i="1"/>
  <c r="B22" i="1"/>
  <c r="L19" i="1" a="1"/>
  <c r="L19" i="1" s="1"/>
  <c r="K19" i="1" a="1"/>
  <c r="K19" i="1" s="1"/>
  <c r="J19" i="1" a="1"/>
  <c r="J19" i="1" s="1"/>
  <c r="H21" i="1" a="1"/>
  <c r="E21" i="1" a="1"/>
  <c r="C21" i="1" a="1"/>
  <c r="G21" i="1" a="1"/>
  <c r="F21" i="1" a="1"/>
  <c r="D21" i="1" a="1"/>
  <c r="I21" i="1" a="1"/>
  <c r="I21" i="1" l="1"/>
  <c r="D21" i="1"/>
  <c r="F21" i="1"/>
  <c r="G21" i="1"/>
  <c r="C21" i="1"/>
  <c r="E21" i="1"/>
  <c r="H21" i="1"/>
  <c r="B23" i="1"/>
  <c r="S16" i="1"/>
  <c r="D22" i="1" a="1"/>
  <c r="J20" i="1" a="1"/>
  <c r="I22" i="1" a="1"/>
  <c r="C22" i="1" a="1"/>
  <c r="H22" i="1" a="1"/>
  <c r="F22" i="1" a="1"/>
  <c r="E22" i="1" a="1"/>
  <c r="K20" i="1" a="1"/>
  <c r="L20" i="1" a="1"/>
  <c r="G22" i="1" a="1"/>
  <c r="G22" i="1" l="1"/>
  <c r="L20" i="1"/>
  <c r="V16" i="1" s="1"/>
  <c r="K20" i="1"/>
  <c r="U16" i="1" s="1"/>
  <c r="E22" i="1"/>
  <c r="F22" i="1"/>
  <c r="P17" i="1" s="1"/>
  <c r="H22" i="1"/>
  <c r="C22" i="1"/>
  <c r="I22" i="1"/>
  <c r="S17" i="1" s="1"/>
  <c r="J20" i="1"/>
  <c r="T16" i="1" s="1"/>
  <c r="D22" i="1"/>
  <c r="R17" i="1"/>
  <c r="B24" i="1"/>
  <c r="Q17" i="1"/>
  <c r="K21" i="1" a="1"/>
  <c r="D23" i="1" a="1"/>
  <c r="J21" i="1" a="1"/>
  <c r="I23" i="1" a="1"/>
  <c r="C23" i="1" a="1"/>
  <c r="L21" i="1" a="1"/>
  <c r="H23" i="1" a="1"/>
  <c r="G23" i="1" a="1"/>
  <c r="F23" i="1" a="1"/>
  <c r="E23" i="1" a="1"/>
  <c r="E23" i="1" l="1"/>
  <c r="F23" i="1"/>
  <c r="G23" i="1"/>
  <c r="H23" i="1"/>
  <c r="L21" i="1"/>
  <c r="C23" i="1"/>
  <c r="I23" i="1"/>
  <c r="J21" i="1"/>
  <c r="D23" i="1"/>
  <c r="K21" i="1"/>
  <c r="L22" i="1" a="1"/>
  <c r="L22" i="1" s="1"/>
  <c r="K22" i="1" a="1"/>
  <c r="K22" i="1" s="1"/>
  <c r="J22" i="1" a="1"/>
  <c r="J22" i="1" s="1"/>
  <c r="B25" i="1"/>
  <c r="F24" i="1" a="1"/>
  <c r="H24" i="1" a="1"/>
  <c r="E24" i="1" a="1"/>
  <c r="D24" i="1" a="1"/>
  <c r="C24" i="1" a="1"/>
  <c r="G24" i="1" a="1"/>
  <c r="I24" i="1" a="1"/>
  <c r="T17" i="1" l="1"/>
  <c r="I24" i="1"/>
  <c r="G24" i="1"/>
  <c r="C24" i="1"/>
  <c r="D24" i="1"/>
  <c r="E24" i="1"/>
  <c r="H24" i="1"/>
  <c r="F24" i="1"/>
  <c r="K23" i="1" a="1"/>
  <c r="K23" i="1" s="1"/>
  <c r="J23" i="1" a="1"/>
  <c r="J23" i="1" s="1"/>
  <c r="L23" i="1" a="1"/>
  <c r="L23" i="1" s="1"/>
  <c r="U17" i="1"/>
  <c r="V17" i="1"/>
  <c r="B26" i="1"/>
  <c r="G25" i="1" a="1"/>
  <c r="D25" i="1" a="1"/>
  <c r="C25" i="1" a="1"/>
  <c r="F25" i="1" a="1"/>
  <c r="E25" i="1" a="1"/>
  <c r="I25" i="1" a="1"/>
  <c r="H25" i="1" a="1"/>
  <c r="H25" i="1" l="1"/>
  <c r="I25" i="1"/>
  <c r="E25" i="1"/>
  <c r="F25" i="1"/>
  <c r="C25" i="1"/>
  <c r="D25" i="1"/>
  <c r="G25" i="1"/>
  <c r="B27" i="1"/>
  <c r="L24" i="1" a="1"/>
  <c r="L24" i="1" s="1"/>
  <c r="K24" i="1" a="1"/>
  <c r="K24" i="1" s="1"/>
  <c r="J24" i="1" a="1"/>
  <c r="J24" i="1" s="1"/>
  <c r="D26" i="1" a="1"/>
  <c r="G26" i="1" a="1"/>
  <c r="I26" i="1" a="1"/>
  <c r="C26" i="1" a="1"/>
  <c r="H26" i="1" a="1"/>
  <c r="E26" i="1" a="1"/>
  <c r="F26" i="1" a="1"/>
  <c r="F26" i="1" l="1"/>
  <c r="E26" i="1"/>
  <c r="H26" i="1"/>
  <c r="R18" i="1" s="1"/>
  <c r="C26" i="1"/>
  <c r="I26" i="1"/>
  <c r="S18" i="1" s="1"/>
  <c r="G26" i="1"/>
  <c r="D26" i="1"/>
  <c r="B28" i="1"/>
  <c r="Q18" i="1"/>
  <c r="L25" i="1" a="1"/>
  <c r="L25" i="1" s="1"/>
  <c r="K25" i="1" a="1"/>
  <c r="K25" i="1" s="1"/>
  <c r="J25" i="1" a="1"/>
  <c r="J25" i="1" s="1"/>
  <c r="P18" i="1"/>
  <c r="H27" i="1" a="1"/>
  <c r="G27" i="1" a="1"/>
  <c r="F27" i="1" a="1"/>
  <c r="D27" i="1" a="1"/>
  <c r="C27" i="1" a="1"/>
  <c r="E27" i="1" a="1"/>
  <c r="I27" i="1" a="1"/>
  <c r="I27" i="1" l="1"/>
  <c r="E27" i="1"/>
  <c r="C27" i="1"/>
  <c r="D27" i="1"/>
  <c r="F27" i="1"/>
  <c r="G27" i="1"/>
  <c r="H27" i="1"/>
  <c r="B29" i="1"/>
  <c r="K26" i="1" a="1"/>
  <c r="K26" i="1" s="1"/>
  <c r="U18" i="1" s="1"/>
  <c r="J26" i="1" a="1"/>
  <c r="J26" i="1" s="1"/>
  <c r="T18" i="1" s="1"/>
  <c r="L26" i="1" a="1"/>
  <c r="L26" i="1" s="1"/>
  <c r="V18" i="1" s="1"/>
  <c r="E28" i="1" a="1"/>
  <c r="D28" i="1" a="1"/>
  <c r="I28" i="1" a="1"/>
  <c r="F28" i="1" a="1"/>
  <c r="C28" i="1" a="1"/>
  <c r="H28" i="1" a="1"/>
  <c r="G28" i="1" a="1"/>
  <c r="G28" i="1" l="1"/>
  <c r="H28" i="1"/>
  <c r="C28" i="1"/>
  <c r="F28" i="1"/>
  <c r="I28" i="1"/>
  <c r="D28" i="1"/>
  <c r="E28" i="1"/>
  <c r="Q19" i="1"/>
  <c r="R19" i="1"/>
  <c r="P19" i="1"/>
  <c r="B30" i="1"/>
  <c r="S19" i="1"/>
  <c r="I29" i="1" a="1"/>
  <c r="D29" i="1" a="1"/>
  <c r="G29" i="1" a="1"/>
  <c r="K27" i="1" a="1"/>
  <c r="H29" i="1" a="1"/>
  <c r="C29" i="1" a="1"/>
  <c r="L27" i="1" a="1"/>
  <c r="F29" i="1" a="1"/>
  <c r="J27" i="1" a="1"/>
  <c r="E29" i="1" a="1"/>
  <c r="E29" i="1" l="1"/>
  <c r="J27" i="1"/>
  <c r="F29" i="1"/>
  <c r="L27" i="1"/>
  <c r="C29" i="1"/>
  <c r="H29" i="1"/>
  <c r="K27" i="1"/>
  <c r="G29" i="1"/>
  <c r="D29" i="1"/>
  <c r="I29" i="1"/>
  <c r="B31" i="1"/>
  <c r="J28" i="1" a="1"/>
  <c r="D30" i="1" a="1"/>
  <c r="I30" i="1" a="1"/>
  <c r="H30" i="1" a="1"/>
  <c r="C30" i="1" a="1"/>
  <c r="E30" i="1" a="1"/>
  <c r="K28" i="1" a="1"/>
  <c r="F30" i="1" a="1"/>
  <c r="G30" i="1" a="1"/>
  <c r="L28" i="1" a="1"/>
  <c r="L28" i="1" l="1"/>
  <c r="G30" i="1"/>
  <c r="F30" i="1"/>
  <c r="P20" i="1" s="1"/>
  <c r="K28" i="1"/>
  <c r="U19" i="1" s="1"/>
  <c r="E30" i="1"/>
  <c r="C30" i="1"/>
  <c r="H30" i="1"/>
  <c r="R20" i="1" s="1"/>
  <c r="I30" i="1"/>
  <c r="D30" i="1"/>
  <c r="J28" i="1"/>
  <c r="T19" i="1" s="1"/>
  <c r="K29" i="1" a="1"/>
  <c r="K29" i="1" s="1"/>
  <c r="J29" i="1" a="1"/>
  <c r="J29" i="1" s="1"/>
  <c r="L29" i="1" a="1"/>
  <c r="L29" i="1" s="1"/>
  <c r="B32" i="1"/>
  <c r="Q20" i="1"/>
  <c r="V19" i="1"/>
  <c r="F31" i="1" a="1"/>
  <c r="H31" i="1" a="1"/>
  <c r="D31" i="1" a="1"/>
  <c r="G31" i="1" a="1"/>
  <c r="E31" i="1" a="1"/>
  <c r="C31" i="1" a="1"/>
  <c r="I31" i="1" a="1"/>
  <c r="I31" i="1" l="1"/>
  <c r="C31" i="1"/>
  <c r="E31" i="1"/>
  <c r="G31" i="1"/>
  <c r="D31" i="1"/>
  <c r="H31" i="1"/>
  <c r="F31" i="1"/>
  <c r="B33" i="1"/>
  <c r="S20" i="1"/>
  <c r="C32" i="1" a="1"/>
  <c r="G32" i="1" a="1"/>
  <c r="F32" i="1" a="1"/>
  <c r="D32" i="1" a="1"/>
  <c r="I32" i="1" a="1"/>
  <c r="L30" i="1" a="1"/>
  <c r="H32" i="1" a="1"/>
  <c r="E32" i="1" a="1"/>
  <c r="K30" i="1" a="1"/>
  <c r="J30" i="1" a="1"/>
  <c r="J30" i="1" l="1"/>
  <c r="T20" i="1" s="1"/>
  <c r="K30" i="1"/>
  <c r="U20" i="1" s="1"/>
  <c r="E32" i="1"/>
  <c r="H32" i="1"/>
  <c r="L30" i="1"/>
  <c r="V20" i="1" s="1"/>
  <c r="I32" i="1"/>
  <c r="D32" i="1"/>
  <c r="F32" i="1"/>
  <c r="G32" i="1"/>
  <c r="C32" i="1"/>
  <c r="B34" i="1"/>
  <c r="I33" i="1" a="1"/>
  <c r="J31" i="1" a="1"/>
  <c r="G33" i="1" a="1"/>
  <c r="E33" i="1" a="1"/>
  <c r="K31" i="1" a="1"/>
  <c r="C33" i="1" a="1"/>
  <c r="L31" i="1" a="1"/>
  <c r="H33" i="1" a="1"/>
  <c r="D33" i="1" a="1"/>
  <c r="F33" i="1" a="1"/>
  <c r="F33" i="1" l="1"/>
  <c r="P21" i="1" s="1"/>
  <c r="D33" i="1"/>
  <c r="H33" i="1"/>
  <c r="R21" i="1" s="1"/>
  <c r="L31" i="1"/>
  <c r="C33" i="1"/>
  <c r="K31" i="1"/>
  <c r="E33" i="1"/>
  <c r="G33" i="1"/>
  <c r="Q21" i="1" s="1"/>
  <c r="J31" i="1"/>
  <c r="I33" i="1"/>
  <c r="B35" i="1"/>
  <c r="L32" i="1" a="1"/>
  <c r="L32" i="1" s="1"/>
  <c r="K32" i="1" a="1"/>
  <c r="K32" i="1" s="1"/>
  <c r="J32" i="1" a="1"/>
  <c r="J32" i="1" s="1"/>
  <c r="D34" i="1" a="1"/>
  <c r="C34" i="1" a="1"/>
  <c r="G34" i="1" a="1"/>
  <c r="F34" i="1" a="1"/>
  <c r="I34" i="1" a="1"/>
  <c r="H34" i="1" a="1"/>
  <c r="E34" i="1" a="1"/>
  <c r="E34" i="1" l="1"/>
  <c r="H34" i="1"/>
  <c r="I34" i="1"/>
  <c r="F34" i="1"/>
  <c r="G34" i="1"/>
  <c r="C34" i="1"/>
  <c r="D34" i="1"/>
  <c r="B36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I35" i="1" a="1"/>
  <c r="F35" i="1" a="1"/>
  <c r="C35" i="1" a="1"/>
  <c r="H35" i="1" a="1"/>
  <c r="E35" i="1" a="1"/>
  <c r="D35" i="1" a="1"/>
  <c r="G35" i="1" a="1"/>
  <c r="G35" i="1" l="1"/>
  <c r="D35" i="1"/>
  <c r="E35" i="1"/>
  <c r="H35" i="1"/>
  <c r="C35" i="1"/>
  <c r="F35" i="1"/>
  <c r="I35" i="1"/>
  <c r="B37" i="1"/>
  <c r="F36" i="1" a="1"/>
  <c r="I36" i="1" a="1"/>
  <c r="H36" i="1" a="1"/>
  <c r="E36" i="1" a="1"/>
  <c r="K34" i="1" a="1"/>
  <c r="G36" i="1" a="1"/>
  <c r="D36" i="1" a="1"/>
  <c r="L34" i="1" a="1"/>
  <c r="C36" i="1" a="1"/>
  <c r="J34" i="1" a="1"/>
  <c r="J34" i="1" l="1"/>
  <c r="C36" i="1"/>
  <c r="L34" i="1"/>
  <c r="D36" i="1"/>
  <c r="G36" i="1"/>
  <c r="K34" i="1"/>
  <c r="E36" i="1"/>
  <c r="H36" i="1"/>
  <c r="I36" i="1"/>
  <c r="F36" i="1"/>
  <c r="B38" i="1"/>
  <c r="L35" i="1" a="1"/>
  <c r="L35" i="1" s="1"/>
  <c r="K35" i="1" a="1"/>
  <c r="K35" i="1" s="1"/>
  <c r="J35" i="1" a="1"/>
  <c r="J35" i="1" s="1"/>
  <c r="I37" i="1" a="1"/>
  <c r="E37" i="1" a="1"/>
  <c r="C37" i="1" a="1"/>
  <c r="H37" i="1" a="1"/>
  <c r="G37" i="1" a="1"/>
  <c r="F37" i="1" a="1"/>
  <c r="D37" i="1" a="1"/>
  <c r="D37" i="1" l="1"/>
  <c r="F37" i="1"/>
  <c r="P22" i="1" s="1"/>
  <c r="G37" i="1"/>
  <c r="H37" i="1"/>
  <c r="C37" i="1"/>
  <c r="E37" i="1"/>
  <c r="I37" i="1"/>
  <c r="S22" i="1" s="1"/>
  <c r="Q22" i="1"/>
  <c r="R22" i="1"/>
  <c r="B39" i="1"/>
  <c r="L36" i="1" a="1"/>
  <c r="L36" i="1" s="1"/>
  <c r="K36" i="1" a="1"/>
  <c r="K36" i="1" s="1"/>
  <c r="J36" i="1" a="1"/>
  <c r="J36" i="1" s="1"/>
  <c r="E38" i="1" a="1"/>
  <c r="H38" i="1" a="1"/>
  <c r="G38" i="1" a="1"/>
  <c r="D38" i="1" a="1"/>
  <c r="I38" i="1" a="1"/>
  <c r="C38" i="1" a="1"/>
  <c r="F38" i="1" a="1"/>
  <c r="F38" i="1" l="1"/>
  <c r="C38" i="1"/>
  <c r="I38" i="1"/>
  <c r="D38" i="1"/>
  <c r="G38" i="1"/>
  <c r="H38" i="1"/>
  <c r="E38" i="1"/>
  <c r="B40" i="1"/>
  <c r="E39" i="1" a="1"/>
  <c r="L37" i="1" a="1"/>
  <c r="D39" i="1" a="1"/>
  <c r="F39" i="1" a="1"/>
  <c r="I39" i="1" a="1"/>
  <c r="C39" i="1" a="1"/>
  <c r="H39" i="1" a="1"/>
  <c r="J37" i="1" a="1"/>
  <c r="G39" i="1" a="1"/>
  <c r="K37" i="1" a="1"/>
  <c r="K37" i="1" l="1"/>
  <c r="U22" i="1" s="1"/>
  <c r="G39" i="1"/>
  <c r="J37" i="1"/>
  <c r="T22" i="1" s="1"/>
  <c r="H39" i="1"/>
  <c r="C39" i="1"/>
  <c r="I39" i="1"/>
  <c r="F39" i="1"/>
  <c r="D39" i="1"/>
  <c r="L37" i="1"/>
  <c r="V22" i="1" s="1"/>
  <c r="E39" i="1"/>
  <c r="B41" i="1"/>
  <c r="L38" i="1" a="1"/>
  <c r="L38" i="1" s="1"/>
  <c r="K38" i="1" a="1"/>
  <c r="K38" i="1" s="1"/>
  <c r="J38" i="1" a="1"/>
  <c r="J38" i="1" s="1"/>
  <c r="C40" i="1" a="1"/>
  <c r="H40" i="1" a="1"/>
  <c r="D40" i="1" a="1"/>
  <c r="G40" i="1" a="1"/>
  <c r="I40" i="1" a="1"/>
  <c r="F40" i="1" a="1"/>
  <c r="E40" i="1" a="1"/>
  <c r="E40" i="1" l="1"/>
  <c r="F40" i="1"/>
  <c r="I40" i="1"/>
  <c r="G40" i="1"/>
  <c r="D40" i="1"/>
  <c r="H40" i="1"/>
  <c r="C40" i="1"/>
  <c r="B42" i="1"/>
  <c r="D41" i="1" a="1"/>
  <c r="G41" i="1" a="1"/>
  <c r="I41" i="1" a="1"/>
  <c r="E41" i="1" a="1"/>
  <c r="K39" i="1" a="1"/>
  <c r="C41" i="1" a="1"/>
  <c r="F41" i="1" a="1"/>
  <c r="H41" i="1" a="1"/>
  <c r="J39" i="1" a="1"/>
  <c r="L39" i="1" a="1"/>
  <c r="L39" i="1" l="1"/>
  <c r="J39" i="1"/>
  <c r="H41" i="1"/>
  <c r="F41" i="1"/>
  <c r="P23" i="1" s="1"/>
  <c r="C41" i="1"/>
  <c r="K39" i="1"/>
  <c r="E41" i="1"/>
  <c r="I41" i="1"/>
  <c r="G41" i="1"/>
  <c r="Q23" i="1" s="1"/>
  <c r="D41" i="1"/>
  <c r="R23" i="1"/>
  <c r="L40" i="1" a="1"/>
  <c r="L40" i="1" s="1"/>
  <c r="K40" i="1" a="1"/>
  <c r="K40" i="1" s="1"/>
  <c r="J40" i="1" a="1"/>
  <c r="J40" i="1" s="1"/>
  <c r="B43" i="1"/>
  <c r="G42" i="1" a="1"/>
  <c r="F42" i="1" a="1"/>
  <c r="I42" i="1" a="1"/>
  <c r="D42" i="1" a="1"/>
  <c r="E42" i="1" a="1"/>
  <c r="C42" i="1" a="1"/>
  <c r="H42" i="1" a="1"/>
  <c r="H42" i="1" l="1"/>
  <c r="C42" i="1"/>
  <c r="E42" i="1"/>
  <c r="D42" i="1"/>
  <c r="I42" i="1"/>
  <c r="F42" i="1"/>
  <c r="G42" i="1"/>
  <c r="S23" i="1"/>
  <c r="B44" i="1"/>
  <c r="E43" i="1" a="1"/>
  <c r="C43" i="1" a="1"/>
  <c r="K41" i="1" a="1"/>
  <c r="G43" i="1" a="1"/>
  <c r="F43" i="1" a="1"/>
  <c r="I43" i="1" a="1"/>
  <c r="L41" i="1" a="1"/>
  <c r="D43" i="1" a="1"/>
  <c r="J41" i="1" a="1"/>
  <c r="H43" i="1" a="1"/>
  <c r="H43" i="1" l="1"/>
  <c r="J41" i="1"/>
  <c r="T23" i="1" s="1"/>
  <c r="D43" i="1"/>
  <c r="L41" i="1"/>
  <c r="V23" i="1" s="1"/>
  <c r="I43" i="1"/>
  <c r="F43" i="1"/>
  <c r="G43" i="1"/>
  <c r="K41" i="1"/>
  <c r="U23" i="1" s="1"/>
  <c r="C43" i="1"/>
  <c r="E43" i="1"/>
  <c r="B45" i="1"/>
  <c r="E44" i="1" a="1"/>
  <c r="J42" i="1" a="1"/>
  <c r="H44" i="1" a="1"/>
  <c r="L42" i="1" a="1"/>
  <c r="I44" i="1" a="1"/>
  <c r="F44" i="1" a="1"/>
  <c r="D44" i="1" a="1"/>
  <c r="C44" i="1" a="1"/>
  <c r="G44" i="1" a="1"/>
  <c r="K42" i="1" a="1"/>
  <c r="K42" i="1" l="1"/>
  <c r="G44" i="1"/>
  <c r="C44" i="1"/>
  <c r="D44" i="1"/>
  <c r="F44" i="1"/>
  <c r="I44" i="1"/>
  <c r="S24" i="1" s="1"/>
  <c r="L42" i="1"/>
  <c r="H44" i="1"/>
  <c r="R24" i="1" s="1"/>
  <c r="J42" i="1"/>
  <c r="E44" i="1"/>
  <c r="Q24" i="1"/>
  <c r="P24" i="1"/>
  <c r="B46" i="1"/>
  <c r="L43" i="1" a="1"/>
  <c r="I45" i="1" a="1"/>
  <c r="E45" i="1" a="1"/>
  <c r="K43" i="1" a="1"/>
  <c r="C45" i="1" a="1"/>
  <c r="J43" i="1" a="1"/>
  <c r="H45" i="1" a="1"/>
  <c r="D45" i="1" a="1"/>
  <c r="G45" i="1" a="1"/>
  <c r="F45" i="1" a="1"/>
  <c r="F45" i="1" l="1"/>
  <c r="G45" i="1"/>
  <c r="D45" i="1"/>
  <c r="H45" i="1"/>
  <c r="J43" i="1"/>
  <c r="C45" i="1"/>
  <c r="K43" i="1"/>
  <c r="E45" i="1"/>
  <c r="I45" i="1"/>
  <c r="L43" i="1"/>
  <c r="B47" i="1"/>
  <c r="F46" i="1" a="1"/>
  <c r="E46" i="1" a="1"/>
  <c r="C46" i="1" a="1"/>
  <c r="J44" i="1" a="1"/>
  <c r="H46" i="1" a="1"/>
  <c r="K44" i="1" a="1"/>
  <c r="D46" i="1" a="1"/>
  <c r="G46" i="1" a="1"/>
  <c r="I46" i="1" a="1"/>
  <c r="L44" i="1" a="1"/>
  <c r="L44" i="1" l="1"/>
  <c r="V24" i="1" s="1"/>
  <c r="I46" i="1"/>
  <c r="G46" i="1"/>
  <c r="D46" i="1"/>
  <c r="K44" i="1"/>
  <c r="U24" i="1" s="1"/>
  <c r="H46" i="1"/>
  <c r="R25" i="1" s="1"/>
  <c r="J44" i="1"/>
  <c r="T24" i="1" s="1"/>
  <c r="C46" i="1"/>
  <c r="E46" i="1"/>
  <c r="F46" i="1"/>
  <c r="P25" i="1" s="1"/>
  <c r="S25" i="1"/>
  <c r="Q25" i="1"/>
  <c r="B48" i="1"/>
  <c r="K45" i="1" a="1"/>
  <c r="D47" i="1" a="1"/>
  <c r="C47" i="1" a="1"/>
  <c r="L45" i="1" a="1"/>
  <c r="E47" i="1" a="1"/>
  <c r="G47" i="1" a="1"/>
  <c r="I47" i="1" a="1"/>
  <c r="J45" i="1" a="1"/>
  <c r="F47" i="1" a="1"/>
  <c r="H47" i="1" a="1"/>
  <c r="H47" i="1" l="1"/>
  <c r="F47" i="1"/>
  <c r="J45" i="1"/>
  <c r="I47" i="1"/>
  <c r="G47" i="1"/>
  <c r="E47" i="1"/>
  <c r="L45" i="1"/>
  <c r="C47" i="1"/>
  <c r="D47" i="1"/>
  <c r="K45" i="1"/>
  <c r="B49" i="1"/>
  <c r="L46" i="1" a="1"/>
  <c r="L46" i="1" s="1"/>
  <c r="K46" i="1" a="1"/>
  <c r="K46" i="1" s="1"/>
  <c r="J46" i="1" a="1"/>
  <c r="J46" i="1" s="1"/>
  <c r="H48" i="1" a="1"/>
  <c r="G48" i="1" a="1"/>
  <c r="F48" i="1" a="1"/>
  <c r="E48" i="1" a="1"/>
  <c r="D48" i="1" a="1"/>
  <c r="C48" i="1" a="1"/>
  <c r="I48" i="1" a="1"/>
  <c r="I48" i="1" l="1"/>
  <c r="C48" i="1"/>
  <c r="D48" i="1"/>
  <c r="E48" i="1"/>
  <c r="F48" i="1"/>
  <c r="G48" i="1"/>
  <c r="H48" i="1"/>
  <c r="R26" i="1" s="1"/>
  <c r="U25" i="1"/>
  <c r="Q26" i="1"/>
  <c r="B50" i="1"/>
  <c r="T25" i="1"/>
  <c r="P26" i="1"/>
  <c r="V25" i="1"/>
  <c r="L47" i="1" a="1"/>
  <c r="L47" i="1" s="1"/>
  <c r="K47" i="1" a="1"/>
  <c r="K47" i="1" s="1"/>
  <c r="J47" i="1" a="1"/>
  <c r="J47" i="1" s="1"/>
  <c r="S26" i="1"/>
  <c r="H49" i="1" a="1"/>
  <c r="I49" i="1" a="1"/>
  <c r="G49" i="1" a="1"/>
  <c r="E49" i="1" a="1"/>
  <c r="F49" i="1" a="1"/>
  <c r="C49" i="1" a="1"/>
  <c r="D49" i="1" a="1"/>
  <c r="D49" i="1" l="1"/>
  <c r="C49" i="1"/>
  <c r="F49" i="1"/>
  <c r="P27" i="1" s="1"/>
  <c r="E49" i="1"/>
  <c r="G49" i="1"/>
  <c r="Q27" i="1" s="1"/>
  <c r="I49" i="1"/>
  <c r="H49" i="1"/>
  <c r="R27" i="1" s="1"/>
  <c r="B51" i="1"/>
  <c r="L48" i="1" a="1"/>
  <c r="L48" i="1" s="1"/>
  <c r="V26" i="1" s="1"/>
  <c r="K48" i="1" a="1"/>
  <c r="K48" i="1" s="1"/>
  <c r="U26" i="1" s="1"/>
  <c r="J48" i="1" a="1"/>
  <c r="J48" i="1" s="1"/>
  <c r="T26" i="1" s="1"/>
  <c r="D50" i="1" a="1"/>
  <c r="G50" i="1" a="1"/>
  <c r="I50" i="1" a="1"/>
  <c r="F50" i="1" a="1"/>
  <c r="C50" i="1" a="1"/>
  <c r="E50" i="1" a="1"/>
  <c r="H50" i="1" a="1"/>
  <c r="H50" i="1" l="1"/>
  <c r="R28" i="1" s="1"/>
  <c r="E50" i="1"/>
  <c r="C50" i="1"/>
  <c r="F50" i="1"/>
  <c r="P28" i="1" s="1"/>
  <c r="I50" i="1"/>
  <c r="G50" i="1"/>
  <c r="Q28" i="1" s="1"/>
  <c r="D50" i="1"/>
  <c r="B52" i="1"/>
  <c r="S27" i="1"/>
  <c r="I51" i="1" a="1"/>
  <c r="J49" i="1" a="1"/>
  <c r="D51" i="1" a="1"/>
  <c r="C51" i="1" a="1"/>
  <c r="K49" i="1" a="1"/>
  <c r="E51" i="1" a="1"/>
  <c r="H51" i="1" a="1"/>
  <c r="L49" i="1" a="1"/>
  <c r="F51" i="1" a="1"/>
  <c r="G51" i="1" a="1"/>
  <c r="G51" i="1" l="1"/>
  <c r="F51" i="1"/>
  <c r="L49" i="1"/>
  <c r="V27" i="1" s="1"/>
  <c r="H51" i="1"/>
  <c r="E51" i="1"/>
  <c r="K49" i="1"/>
  <c r="U27" i="1" s="1"/>
  <c r="C51" i="1"/>
  <c r="D51" i="1"/>
  <c r="J49" i="1"/>
  <c r="T27" i="1" s="1"/>
  <c r="I51" i="1"/>
  <c r="B53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H52" i="1" a="1"/>
  <c r="I52" i="1" a="1"/>
  <c r="G52" i="1" a="1"/>
  <c r="F52" i="1" a="1"/>
  <c r="E52" i="1" a="1"/>
  <c r="C52" i="1" a="1"/>
  <c r="D52" i="1" a="1"/>
  <c r="D52" i="1" l="1"/>
  <c r="C52" i="1"/>
  <c r="E52" i="1"/>
  <c r="F52" i="1"/>
  <c r="G52" i="1"/>
  <c r="I52" i="1"/>
  <c r="H52" i="1"/>
  <c r="B54" i="1"/>
  <c r="L51" i="1" a="1"/>
  <c r="L51" i="1" s="1"/>
  <c r="K51" i="1" a="1"/>
  <c r="K51" i="1" s="1"/>
  <c r="J51" i="1" a="1"/>
  <c r="J51" i="1" s="1"/>
  <c r="G53" i="1" a="1"/>
  <c r="F53" i="1" a="1"/>
  <c r="I53" i="1" a="1"/>
  <c r="H53" i="1" a="1"/>
  <c r="E53" i="1" a="1"/>
  <c r="C53" i="1" a="1"/>
  <c r="D53" i="1" a="1"/>
  <c r="D53" i="1" l="1"/>
  <c r="C53" i="1"/>
  <c r="E53" i="1"/>
  <c r="H53" i="1"/>
  <c r="I53" i="1"/>
  <c r="F53" i="1"/>
  <c r="G53" i="1"/>
  <c r="L52" i="1" a="1"/>
  <c r="L52" i="1" s="1"/>
  <c r="K52" i="1" a="1"/>
  <c r="K52" i="1" s="1"/>
  <c r="J52" i="1" a="1"/>
  <c r="J52" i="1" s="1"/>
  <c r="I54" i="1" a="1"/>
  <c r="F54" i="1" a="1"/>
  <c r="G54" i="1" a="1"/>
  <c r="E54" i="1" a="1"/>
  <c r="D54" i="1" a="1"/>
  <c r="H54" i="1" a="1"/>
  <c r="C54" i="1" a="1"/>
  <c r="C54" i="1" l="1"/>
  <c r="H54" i="1"/>
  <c r="D54" i="1"/>
  <c r="E54" i="1"/>
  <c r="G54" i="1"/>
  <c r="F54" i="1"/>
  <c r="I54" i="1"/>
  <c r="P29" i="1"/>
  <c r="P30" i="1" s="1"/>
  <c r="R29" i="1"/>
  <c r="R30" i="1" s="1"/>
  <c r="Q29" i="1"/>
  <c r="Q30" i="1" s="1"/>
  <c r="J53" i="1" a="1"/>
  <c r="J53" i="1" s="1"/>
  <c r="L53" i="1" a="1"/>
  <c r="L53" i="1" s="1"/>
  <c r="K53" i="1" a="1"/>
  <c r="K53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<sst xmlns="http://schemas.openxmlformats.org/spreadsheetml/2006/main" count="3066" uniqueCount="270">
  <si>
    <t>File:</t>
  </si>
  <si>
    <t>MadridV9a_SPD_NR_by_Time_PURERANDOM_CAT3as2_LAYERS.csv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</si>
  <si>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</si>
  <si>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</si>
  <si>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</si>
  <si>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</si>
  <si>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</si>
  <si>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</si>
  <si>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</si>
  <si>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</si>
  <si>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</si>
  <si>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</si>
  <si>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</si>
  <si>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</si>
  <si>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</si>
  <si>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</si>
  <si>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</si>
  <si>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</si>
  <si>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</si>
  <si>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</si>
  <si>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</si>
  <si>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</si>
  <si>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</si>
  <si>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</si>
  <si>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</si>
  <si>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</si>
  <si>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</si>
  <si>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</si>
  <si>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</si>
  <si>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</si>
  <si>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</si>
  <si>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</si>
  <si>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</si>
  <si>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</si>
  <si>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</si>
  <si>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</si>
  <si>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</si>
  <si>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</si>
  <si>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</si>
  <si>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</si>
  <si>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</si>
  <si>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</si>
  <si>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</si>
  <si>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</si>
  <si>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</si>
  <si>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</si>
  <si>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</si>
  <si>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</si>
  <si>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</si>
  <si>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</si>
  <si>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</si>
  <si>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</si>
  <si>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</si>
  <si>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</si>
  <si>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</si>
  <si>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</si>
  <si>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</si>
  <si>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</si>
  <si>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</si>
  <si>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</si>
  <si>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</si>
  <si>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</si>
  <si>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</si>
  <si>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</si>
  <si>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</si>
  <si>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</si>
  <si>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</si>
  <si>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</si>
  <si>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</si>
  <si>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</si>
  <si>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</si>
  <si>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</si>
  <si>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</si>
  <si>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</si>
  <si>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</si>
  <si>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</si>
  <si>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</si>
  <si>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</si>
  <si>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</si>
  <si>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</si>
  <si>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</si>
  <si>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</si>
  <si>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0 - 13.139935355505793</t>
  </si>
  <si>
    <t>0 - 60.46691489727496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</si>
  <si>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</si>
  <si>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</si>
  <si>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</si>
  <si>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</si>
  <si>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</si>
  <si>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</si>
  <si>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</si>
  <si>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</si>
  <si>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</si>
  <si>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</si>
  <si>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</si>
  <si>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</si>
  <si>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</si>
  <si>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</si>
  <si>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</si>
  <si>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</si>
  <si>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</si>
  <si>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</si>
  <si>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</si>
  <si>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</si>
  <si>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</si>
  <si>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</si>
  <si>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</si>
  <si>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</si>
  <si>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</si>
  <si>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</si>
  <si>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</si>
  <si>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</si>
  <si>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</si>
  <si>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</si>
  <si>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</si>
  <si>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</si>
  <si>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</si>
  <si>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</si>
  <si>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</si>
  <si>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</si>
  <si>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</si>
  <si>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07:30:00</t>
  </si>
  <si>
    <t>0 - 12.903581428446225</t>
  </si>
  <si>
    <t>0 - 62.37270803012593</t>
  </si>
  <si>
    <t>07:45:00</t>
  </si>
  <si>
    <t>0 - 43.94112242065285</t>
  </si>
  <si>
    <t>0 - 51.77983205146973</t>
  </si>
  <si>
    <t>08:00:00</t>
  </si>
  <si>
    <t>0 - 20.81133979942636</t>
  </si>
  <si>
    <t>0 - 54.10242935271296</t>
  </si>
  <si>
    <t>(11, 226)</t>
  </si>
  <si>
    <t>(109, 226)</t>
  </si>
  <si>
    <t>(163, 226)</t>
  </si>
  <si>
    <t>(226, 264)</t>
  </si>
  <si>
    <t>08:15:00</t>
  </si>
  <si>
    <t>0 - 21.38995606465413</t>
  </si>
  <si>
    <t>0 - 135.73107440385917</t>
  </si>
  <si>
    <t>08:30:00</t>
  </si>
  <si>
    <t>0 - 16.92048532920645</t>
  </si>
  <si>
    <t>0 - 53.197998428710534</t>
  </si>
  <si>
    <t>(61, 149)</t>
  </si>
  <si>
    <t>09:00:00</t>
  </si>
  <si>
    <t>0 - 13.139989049716515</t>
  </si>
  <si>
    <t>0 - 52.34653816061733</t>
  </si>
  <si>
    <t>(107, 168)</t>
  </si>
  <si>
    <t>09:30:00</t>
  </si>
  <si>
    <t>0 - 12.904034339036956</t>
  </si>
  <si>
    <t>0 - 52.9665670025535</t>
  </si>
  <si>
    <t>10:00:00</t>
  </si>
  <si>
    <t>0 - 13.139980789286614</t>
  </si>
  <si>
    <t>0 - 51.7801331707116</t>
  </si>
  <si>
    <t>10:15:00</t>
  </si>
  <si>
    <t>0 - 13.326906895896224</t>
  </si>
  <si>
    <t>0 - 51.88793594044326</t>
  </si>
  <si>
    <t>10:30:00</t>
  </si>
  <si>
    <t>0 - 12.939155726316484</t>
  </si>
  <si>
    <t>0 - 51.779945988621705</t>
  </si>
  <si>
    <t>10:45:00</t>
  </si>
  <si>
    <t>0 - 10.922722911415573</t>
  </si>
  <si>
    <t>0 - 56.665175573892284</t>
  </si>
  <si>
    <t>11:00:00</t>
  </si>
  <si>
    <t>0 - 13.13998491960951</t>
  </si>
  <si>
    <t>0 - 52.247470699535846</t>
  </si>
  <si>
    <t>(35, 80)</t>
  </si>
  <si>
    <t>(38, 85)</t>
  </si>
  <si>
    <t>(90, 192)</t>
  </si>
  <si>
    <t>11:30:00</t>
  </si>
  <si>
    <t>0 - 12.902574224596082</t>
  </si>
  <si>
    <t>0 - 52.52803012162998</t>
  </si>
  <si>
    <t>(0, 40)</t>
  </si>
  <si>
    <t>(53, 109)</t>
  </si>
  <si>
    <t>12:00:00</t>
  </si>
  <si>
    <t>0 - 14.434731499415834</t>
  </si>
  <si>
    <t>0 - 51.94615630744878</t>
  </si>
  <si>
    <t>12:30:00</t>
  </si>
  <si>
    <t>0 - 12.939175984276755</t>
  </si>
  <si>
    <t>0 - 52.23457468755658</t>
  </si>
  <si>
    <t>(4, 52)</t>
  </si>
  <si>
    <t>13:00:00</t>
  </si>
  <si>
    <t>0 - 13.140003505839477</t>
  </si>
  <si>
    <t>0 - 51.88850609468195</t>
  </si>
  <si>
    <t>(35, 99)</t>
  </si>
  <si>
    <t>(36, 98)</t>
  </si>
  <si>
    <t>(63, 99)</t>
  </si>
  <si>
    <t>(112, 168)</t>
  </si>
  <si>
    <t>13:30:00</t>
  </si>
  <si>
    <t>0 - 12.903965648970823</t>
  </si>
  <si>
    <t>0 - 51.96085263048208</t>
  </si>
  <si>
    <t>13:45:00</t>
  </si>
  <si>
    <t>0 - 17.228990632611918</t>
  </si>
  <si>
    <t>0 - 52.37271399554109</t>
  </si>
  <si>
    <t>14:00:00</t>
  </si>
  <si>
    <t>0 - 13.10723040913312</t>
  </si>
  <si>
    <t>0 - 51.77970183773807</t>
  </si>
  <si>
    <t>(34, 201)</t>
  </si>
  <si>
    <t>(42, 201)</t>
  </si>
  <si>
    <t>(96, 203)</t>
  </si>
  <si>
    <t>(147, 208)</t>
  </si>
  <si>
    <t>(201, 325)</t>
  </si>
  <si>
    <t>14:15:00</t>
  </si>
  <si>
    <t>0 - 107.55449691121575</t>
  </si>
  <si>
    <t>0 - 51.88848165930275</t>
  </si>
  <si>
    <t>14:30:00</t>
  </si>
  <si>
    <t>0 - 25.083906242729554</t>
  </si>
  <si>
    <t>0 - 51.86553386866463</t>
  </si>
  <si>
    <t>14:45:00</t>
  </si>
  <si>
    <t>0 - 13.294914218549808</t>
  </si>
  <si>
    <t>(26, 177)</t>
  </si>
  <si>
    <t>15:00:00</t>
  </si>
  <si>
    <t>0 - 14.180594958812813</t>
  </si>
  <si>
    <t>0 - 65.72632178965252</t>
  </si>
  <si>
    <t>15:15:00</t>
  </si>
  <si>
    <t>0 - 13.139951876907972</t>
  </si>
  <si>
    <t>0 - 53.27123649099993</t>
  </si>
  <si>
    <t>(24, 171)</t>
  </si>
  <si>
    <t>(103, 156)</t>
  </si>
  <si>
    <t>15:30:00</t>
  </si>
  <si>
    <t>0 - 15.78748036001788</t>
  </si>
  <si>
    <t>0 - 51.630845220912036</t>
  </si>
  <si>
    <t>15:45:00</t>
  </si>
  <si>
    <t>0 - 113.60118269607403</t>
  </si>
  <si>
    <t>0 - 51.8880825512471</t>
  </si>
  <si>
    <t>(52, 141)</t>
  </si>
  <si>
    <t>16:00:00</t>
  </si>
  <si>
    <t>0 - 37.53378402048823</t>
  </si>
  <si>
    <t>0 - 53.071896204417406</t>
  </si>
  <si>
    <t>(42, 255)</t>
  </si>
  <si>
    <t>(75, 256)</t>
  </si>
  <si>
    <t>(112, 259)</t>
  </si>
  <si>
    <t>16:15:00</t>
  </si>
  <si>
    <t>0 - 85.21627279197007</t>
  </si>
  <si>
    <t>0 - 51.64659168664983</t>
  </si>
  <si>
    <t>(190, 223)</t>
  </si>
  <si>
    <t>16:30:00</t>
  </si>
  <si>
    <t>0 - 27.420137341787395</t>
  </si>
  <si>
    <t>0 - 89.58941345800021</t>
  </si>
  <si>
    <t>(91, 151)</t>
  </si>
  <si>
    <t>17:00:00</t>
  </si>
  <si>
    <t>0 - 13.689757629732805</t>
  </si>
  <si>
    <t>0 - 53.467338676040626</t>
  </si>
  <si>
    <t>(60, 96)</t>
  </si>
  <si>
    <t>17:30:00</t>
  </si>
  <si>
    <t>0 - 12.902893759547748</t>
  </si>
  <si>
    <t>0 - 52.778469030115645</t>
  </si>
  <si>
    <t>18:00:00</t>
  </si>
  <si>
    <t>0 - 13.139999375541239</t>
  </si>
  <si>
    <t>0 - 51.887984810535656</t>
  </si>
  <si>
    <t>18:30:00</t>
  </si>
  <si>
    <t>0 - 12.902827095645286</t>
  </si>
  <si>
    <t>0 - 52.6656905041435</t>
  </si>
  <si>
    <t>19:00:00</t>
  </si>
  <si>
    <t>0 - 13.139972528406725</t>
  </si>
  <si>
    <t>0 - 52.923073490753595</t>
  </si>
  <si>
    <t>(30, 105)</t>
  </si>
  <si>
    <t>(49, 144)</t>
  </si>
  <si>
    <t>20:00:00</t>
  </si>
  <si>
    <t>0 - 17.21754294514273</t>
  </si>
  <si>
    <t>0 - 51.888090696528614</t>
  </si>
  <si>
    <t>21:00:00</t>
  </si>
  <si>
    <t>0 - 13.5193405944607</t>
  </si>
  <si>
    <t>0 - 51.64986744448983</t>
  </si>
  <si>
    <t>21:15:00</t>
  </si>
  <si>
    <t>0 - 13.139947746348648</t>
  </si>
  <si>
    <t>0 - 52.35288447497462</t>
  </si>
  <si>
    <t>21:30:00</t>
  </si>
  <si>
    <t>0 - 12.90529418188195</t>
  </si>
  <si>
    <t>0 - 51.740371621133534</t>
  </si>
  <si>
    <t>21:45:00</t>
  </si>
  <si>
    <t>0 - 12.899309802207801</t>
  </si>
  <si>
    <t>0 - 52.979708171888994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</si>
</sst>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A8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50</v>
      </c>
      <c r="I15">
        <f t="array" aca="1" ref="I15" ca="1">INDIRECT(CONCATENATE("Simu"&amp;$B15&amp;"!"&amp;"$I$9"))</f>
        <v>0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1465</v>
      </c>
      <c r="S15">
        <f t="shared" ca="1" si="0"/>
        <v>0</v>
      </c>
      <c r="T15">
        <f t="shared" ca="1" si="0"/>
        <v>0</v>
      </c>
      <c r="U15">
        <f t="shared" ca="1" si="0"/>
        <v>0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174</v>
      </c>
      <c r="I16">
        <f t="array" aca="1" ref="I16" ca="1">INDIRECT(CONCATENATE("Simu"&amp;$B16&amp;"!"&amp;"$I$9"))</f>
        <v>0</v>
      </c>
      <c r="J16">
        <f t="array" aca="1" ref="J16" ca="1">IF(I16&gt;0,COUNT(IF(INDIRECT(CONCATENATE("Simu"&amp;$B16&amp;"!$F$16:$F$"&amp;15+I16))&lt;20,INDIRECT(CONCATENATE("Simu"&amp;$B16&amp;"!$F$16:$F$"&amp;15+I16)),#N/A)),0)</f>
        <v>0</v>
      </c>
      <c r="K16">
        <f t="array" aca="1" ref="K16" ca="1">IF(I16&gt;0,COUNT(IF(INDIRECT(CONCATENATE("Simu"&amp;$B16&amp;"!$F$16:$F$"&amp;15+I16))&lt;10,INDIRECT(CONCATENATE("Simu"&amp;$B16&amp;"!$F$16:$F$"&amp;15+I16)),#N/A)),0)</f>
        <v>0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6813</v>
      </c>
      <c r="S16">
        <f t="shared" ca="1" si="2"/>
        <v>5</v>
      </c>
      <c r="T16">
        <f t="shared" ca="1" si="2"/>
        <v>4</v>
      </c>
      <c r="U16">
        <f t="shared" ca="1" si="2"/>
        <v>4</v>
      </c>
      <c r="V16">
        <f t="shared" ca="1" si="2"/>
        <v>4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1241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75</v>
      </c>
      <c r="S17">
        <f t="shared" ca="1" si="3"/>
        <v>2</v>
      </c>
      <c r="T17">
        <f t="shared" ca="1" si="3"/>
        <v>2</v>
      </c>
      <c r="U17">
        <f t="shared" ca="1" si="3"/>
        <v>1</v>
      </c>
      <c r="V17">
        <f t="shared" ca="1" si="3"/>
        <v>1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2985</v>
      </c>
      <c r="I18">
        <f t="array" aca="1" ref="I18" ca="1">INDIRECT(CONCATENATE("Simu"&amp;$B18&amp;"!"&amp;"$I$9"))</f>
        <v>4</v>
      </c>
      <c r="J18">
        <f t="array" aca="1" ref="J18" ca="1">IF(I18&gt;0,COUNT(IF(INDIRECT(CONCATENATE("Simu"&amp;$B18&amp;"!$F$16:$F$"&amp;15+I18))&lt;20,INDIRECT(CONCATENATE("Simu"&amp;$B18&amp;"!$F$16:$F$"&amp;15+I18)),#N/A)),0)</f>
        <v>3</v>
      </c>
      <c r="K18">
        <f t="array" aca="1" ref="K18" ca="1">IF(I18&gt;0,COUNT(IF(INDIRECT(CONCATENATE("Simu"&amp;$B18&amp;"!$F$16:$F$"&amp;15+I18))&lt;10,INDIRECT(CONCATENATE("Simu"&amp;$B18&amp;"!$F$16:$F$"&amp;15+I18)),#N/A)),0)</f>
        <v>3</v>
      </c>
      <c r="L18">
        <f t="array" aca="1" ref="L18" ca="1">IF(I18&gt;0,COUNT(IF(INDIRECT(CONCATENATE("Simu"&amp;$B18&amp;"!$F$16:$F$"&amp;15+I18))&lt;5,INDIRECT(CONCATENATE("Simu"&amp;$B18&amp;"!$F$16:$F$"&amp;15+I18)),#N/A)),0)</f>
        <v>3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228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2874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213</v>
      </c>
      <c r="S19">
        <f t="shared" ca="1" si="5"/>
        <v>7</v>
      </c>
      <c r="T19">
        <f t="shared" ca="1" si="5"/>
        <v>4</v>
      </c>
      <c r="U19">
        <f t="shared" ca="1" si="5"/>
        <v>2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954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1</v>
      </c>
      <c r="K20">
        <f t="array" aca="1" ref="K20" ca="1">IF(I20&gt;0,COUNT(IF(INDIRECT(CONCATENATE("Simu"&amp;$B20&amp;"!$F$16:$F$"&amp;15+I20))&lt;10,INDIRECT(CONCATENATE("Simu"&amp;$B20&amp;"!$F$16:$F$"&amp;15+I20)),#N/A)),0)</f>
        <v>1</v>
      </c>
      <c r="L20">
        <f t="array" aca="1" ref="L20" ca="1">IF(I20&gt;0,COUNT(IF(INDIRECT(CONCATENATE("Simu"&amp;$B20&amp;"!$F$16:$F$"&amp;15+I20))&lt;5,INDIRECT(CONCATENATE("Simu"&amp;$B20&amp;"!$F$16:$F$"&amp;15+I20)),#N/A)),0)</f>
        <v>1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87</v>
      </c>
      <c r="S20">
        <f t="shared" ca="1" si="6"/>
        <v>1</v>
      </c>
      <c r="T20">
        <f t="shared" ca="1" si="6"/>
        <v>1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53</v>
      </c>
      <c r="I21">
        <f t="array" aca="1" ref="I21" ca="1">INDIRECT(CONCATENATE("Simu"&amp;$B21&amp;"!"&amp;"$I$9"))</f>
        <v>2</v>
      </c>
      <c r="J21">
        <f t="array" aca="1" ref="J21" ca="1">IF(I21&gt;0,COUNT(IF(INDIRECT(CONCATENATE("Simu"&amp;$B21&amp;"!$F$16:$F$"&amp;15+I21))&lt;20,INDIRECT(CONCATENATE("Simu"&amp;$B21&amp;"!$F$16:$F$"&amp;15+I21)),#N/A)),0)</f>
        <v>2</v>
      </c>
      <c r="K21">
        <f t="array" aca="1" ref="K21" ca="1">IF(I21&gt;0,COUNT(IF(INDIRECT(CONCATENATE("Simu"&amp;$B21&amp;"!$F$16:$F$"&amp;15+I21))&lt;10,INDIRECT(CONCATENATE("Simu"&amp;$B21&amp;"!$F$16:$F$"&amp;15+I21)),#N/A)),0)</f>
        <v>1</v>
      </c>
      <c r="L21">
        <f t="array" aca="1" ref="L21" ca="1">IF(I21&gt;0,COUNT(IF(INDIRECT(CONCATENATE("Simu"&amp;$B21&amp;"!$F$16:$F$"&amp;15+I21))&lt;5,INDIRECT(CONCATENATE("Simu"&amp;$B21&amp;"!$F$16:$F$"&amp;15+I21)),#N/A)),0)</f>
        <v>1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112</v>
      </c>
      <c r="S21">
        <f t="shared" ca="1" si="7"/>
        <v>9</v>
      </c>
      <c r="T21">
        <f t="shared" ca="1" si="7"/>
        <v>6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22</v>
      </c>
      <c r="I22">
        <f t="array" aca="1" ref="I22" ca="1">INDIRECT(CONCATENATE("Simu"&amp;$B22&amp;"!"&amp;"$I$9"))</f>
        <v>0</v>
      </c>
      <c r="J22">
        <f t="array" aca="1" ref="J22" ca="1">IF(I22&gt;0,COUNT(IF(INDIRECT(CONCATENATE("Simu"&amp;$B22&amp;"!$F$16:$F$"&amp;15+I22))&lt;20,INDIRECT(CONCATENATE("Simu"&amp;$B22&amp;"!$F$16:$F$"&amp;15+I22)),#N/A)),0)</f>
        <v>0</v>
      </c>
      <c r="K22">
        <f t="array" aca="1" ref="K22" ca="1">IF(I22&gt;0,COUNT(IF(INDIRECT(CONCATENATE("Simu"&amp;$B22&amp;"!$F$16:$F$"&amp;15+I22))&lt;10,INDIRECT(CONCATENATE("Simu"&amp;$B22&amp;"!$F$16:$F$"&amp;15+I22)),#N/A)),0)</f>
        <v>0</v>
      </c>
      <c r="L22">
        <f t="array" aca="1" ref="L22" ca="1">IF(I22&gt;0,COUNT(IF(INDIRECT(CONCATENATE("Simu"&amp;$B22&amp;"!$F$16:$F$"&amp;15+I22))&lt;5,INDIRECT(CONCATENATE("Simu"&amp;$B22&amp;"!$F$16:$F$"&amp;15+I22)),#N/A)),0)</f>
        <v>0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230</v>
      </c>
      <c r="S22">
        <f t="shared" ca="1" si="8"/>
        <v>6</v>
      </c>
      <c r="T22">
        <f t="shared" ca="1" si="8"/>
        <v>4</v>
      </c>
      <c r="U22">
        <f t="shared" ca="1" si="8"/>
        <v>1</v>
      </c>
      <c r="V22">
        <f t="shared" ca="1" si="8"/>
        <v>1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153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927</v>
      </c>
      <c r="S23">
        <f t="shared" ca="1" si="9"/>
        <v>4</v>
      </c>
      <c r="T23">
        <f t="shared" ca="1" si="9"/>
        <v>2</v>
      </c>
      <c r="U23">
        <f t="shared" ca="1" si="9"/>
        <v>2</v>
      </c>
      <c r="V23">
        <f t="shared" ca="1" si="9"/>
        <v>2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48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8426</v>
      </c>
      <c r="S24">
        <f t="shared" ca="1" si="10"/>
        <v>5</v>
      </c>
      <c r="T24">
        <f t="shared" ca="1" si="10"/>
        <v>3</v>
      </c>
      <c r="U24">
        <f t="shared" ca="1" si="10"/>
        <v>2</v>
      </c>
      <c r="V24">
        <f t="shared" ca="1" si="10"/>
        <v>0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26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293</v>
      </c>
      <c r="S25">
        <f t="shared" ca="1" si="11"/>
        <v>2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1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237</v>
      </c>
      <c r="S26">
        <f t="shared" ca="1" si="12"/>
        <v>0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122</v>
      </c>
      <c r="I27">
        <f t="array" aca="1" ref="I27" ca="1">INDIRECT(CONCATENATE("Simu"&amp;$B27&amp;"!"&amp;"$I$9"))</f>
        <v>4</v>
      </c>
      <c r="J27">
        <f t="array" aca="1" ref="J27" ca="1">IF(I27&gt;0,COUNT(IF(INDIRECT(CONCATENATE("Simu"&amp;$B27&amp;"!$F$16:$F$"&amp;15+I27))&lt;20,INDIRECT(CONCATENATE("Simu"&amp;$B27&amp;"!$F$16:$F$"&amp;15+I27)),#N/A)),0)</f>
        <v>3</v>
      </c>
      <c r="K27">
        <f t="array" aca="1" ref="K27" ca="1">IF(I27&gt;0,COUNT(IF(INDIRECT(CONCATENATE("Simu"&amp;$B27&amp;"!$F$16:$F$"&amp;15+I27))&lt;10,INDIRECT(CONCATENATE("Simu"&amp;$B27&amp;"!$F$16:$F$"&amp;15+I27)),#N/A)),0)</f>
        <v>2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11</v>
      </c>
      <c r="S27">
        <f t="shared" ca="1" si="13"/>
        <v>2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91</v>
      </c>
      <c r="I28">
        <f t="array" aca="1" ref="I28" ca="1">INDIRECT(CONCATENATE("Simu"&amp;$B28&amp;"!"&amp;"$I$9"))</f>
        <v>3</v>
      </c>
      <c r="J28">
        <f t="array" aca="1" ref="J28" ca="1">IF(I28&gt;0,COUNT(IF(INDIRECT(CONCATENATE("Simu"&amp;$B28&amp;"!$F$16:$F$"&amp;15+I28))&lt;20,INDIRECT(CONCATENATE("Simu"&amp;$B28&amp;"!$F$16:$F$"&amp;15+I28)),#N/A)),0)</f>
        <v>1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114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40</v>
      </c>
      <c r="I29">
        <f t="array" aca="1" ref="I29" ca="1">INDIRECT(CONCATENATE("Simu"&amp;$B29&amp;"!"&amp;"$I$9"))</f>
        <v>0</v>
      </c>
      <c r="J29">
        <f t="array" aca="1" ref="J29" ca="1">IF(I29&gt;0,COUNT(IF(INDIRECT(CONCATENATE("Simu"&amp;$B29&amp;"!$F$16:$F$"&amp;15+I29))&lt;20,INDIRECT(CONCATENATE("Simu"&amp;$B29&amp;"!$F$16:$F$"&amp;15+I29)),#N/A)),0)</f>
        <v>0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297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47</v>
      </c>
      <c r="I30">
        <f t="array" aca="1" ref="I30" ca="1">INDIRECT(CONCATENATE("Simu"&amp;$B30&amp;"!"&amp;"$I$9"))</f>
        <v>1</v>
      </c>
      <c r="J30">
        <f t="array" aca="1" ref="J30" ca="1">IF(I30&gt;0,COUNT(IF(INDIRECT(CONCATENATE("Simu"&amp;$B30&amp;"!$F$16:$F$"&amp;15+I30))&lt;20,INDIRECT(CONCATENATE("Simu"&amp;$B30&amp;"!$F$16:$F$"&amp;15+I30)),#N/A)),0)</f>
        <v>1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19528</v>
      </c>
      <c r="S30">
        <f t="shared" ca="1" si="15"/>
        <v>43</v>
      </c>
      <c r="T30">
        <f t="shared" ca="1" si="15"/>
        <v>26</v>
      </c>
      <c r="U30">
        <f t="shared" ca="1" si="15"/>
        <v>12</v>
      </c>
      <c r="V30">
        <f t="shared" ca="1" si="15"/>
        <v>8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86</v>
      </c>
      <c r="I31">
        <f t="array" aca="1" ref="I31" ca="1">INDIRECT(CONCATENATE("Simu"&amp;$B31&amp;"!"&amp;"$I$9"))</f>
        <v>9</v>
      </c>
      <c r="J31">
        <f t="array" aca="1" ref="J31" ca="1">IF(I31&gt;0,COUNT(IF(INDIRECT(CONCATENATE("Simu"&amp;$B31&amp;"!$F$16:$F$"&amp;15+I31))&lt;20,INDIRECT(CONCATENATE("Simu"&amp;$B31&amp;"!$F$16:$F$"&amp;15+I31)),#N/A)),0)</f>
        <v>6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26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0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31</v>
      </c>
      <c r="I34">
        <f t="array" aca="1" ref="I34" ca="1">INDIRECT(CONCATENATE("Simu"&amp;$B34&amp;"!"&amp;"$I$9"))</f>
        <v>5</v>
      </c>
      <c r="J34">
        <f t="array" aca="1" ref="J34" ca="1">IF(I34&gt;0,COUNT(IF(INDIRECT(CONCATENATE("Simu"&amp;$B34&amp;"!$F$16:$F$"&amp;15+I34))&lt;20,INDIRECT(CONCATENATE("Simu"&amp;$B34&amp;"!$F$16:$F$"&amp;15+I34)),#N/A)),0)</f>
        <v>3</v>
      </c>
      <c r="K34">
        <f t="array" aca="1" ref="K34" ca="1">IF(I34&gt;0,COUNT(IF(INDIRECT(CONCATENATE("Simu"&amp;$B34&amp;"!$F$16:$F$"&amp;15+I34))&lt;10,INDIRECT(CONCATENATE("Simu"&amp;$B34&amp;"!$F$16:$F$"&amp;15+I34)),#N/A)),0)</f>
        <v>1</v>
      </c>
      <c r="L34">
        <f t="array" aca="1" ref="L34" ca="1">IF(I34&gt;0,COUNT(IF(INDIRECT(CONCATENATE("Simu"&amp;$B34&amp;"!$F$16:$F$"&amp;15+I34))&lt;5,INDIRECT(CONCATENATE("Simu"&amp;$B34&amp;"!$F$16:$F$"&amp;15+I34)),#N/A)),0)</f>
        <v>1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34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53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112</v>
      </c>
      <c r="I37">
        <f t="array" aca="1" ref="I37" ca="1">INDIRECT(CONCATENATE("Simu"&amp;$B37&amp;"!"&amp;"$I$9"))</f>
        <v>1</v>
      </c>
      <c r="J37">
        <f t="array" aca="1" ref="J37" ca="1">IF(I37&gt;0,COUNT(IF(INDIRECT(CONCATENATE("Simu"&amp;$B37&amp;"!$F$16:$F$"&amp;15+I37))&lt;20,INDIRECT(CONCATENATE("Simu"&amp;$B37&amp;"!$F$16:$F$"&amp;15+I37)),#N/A)),0)</f>
        <v>1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74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66</v>
      </c>
      <c r="I39">
        <f t="array" aca="1" ref="I39" ca="1">INDIRECT(CONCATENATE("Simu"&amp;$B39&amp;"!"&amp;"$I$9"))</f>
        <v>2</v>
      </c>
      <c r="J39">
        <f t="array" aca="1" ref="J39" ca="1">IF(I39&gt;0,COUNT(IF(INDIRECT(CONCATENATE("Simu"&amp;$B39&amp;"!$F$16:$F$"&amp;15+I39))&lt;20,INDIRECT(CONCATENATE("Simu"&amp;$B39&amp;"!$F$16:$F$"&amp;15+I39)),#N/A)),0)</f>
        <v>2</v>
      </c>
      <c r="K39">
        <f t="array" aca="1" ref="K39" ca="1">IF(I39&gt;0,COUNT(IF(INDIRECT(CONCATENATE("Simu"&amp;$B39&amp;"!$F$16:$F$"&amp;15+I39))&lt;10,INDIRECT(CONCATENATE("Simu"&amp;$B39&amp;"!$F$16:$F$"&amp;15+I39)),#N/A)),0)</f>
        <v>2</v>
      </c>
      <c r="L39">
        <f t="array" aca="1" ref="L39" ca="1">IF(I39&gt;0,COUNT(IF(INDIRECT(CONCATENATE("Simu"&amp;$B39&amp;"!$F$16:$F$"&amp;15+I39))&lt;5,INDIRECT(CONCATENATE("Simu"&amp;$B39&amp;"!$F$16:$F$"&amp;15+I39)),#N/A)),0)</f>
        <v>2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37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750</v>
      </c>
      <c r="I41">
        <f t="array" aca="1" ref="I41" ca="1">INDIRECT(CONCATENATE("Simu"&amp;$B41&amp;"!"&amp;"$I$9"))</f>
        <v>2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4502</v>
      </c>
      <c r="I42">
        <f t="array" aca="1" ref="I42" ca="1">INDIRECT(CONCATENATE("Simu"&amp;$B42&amp;"!"&amp;"$I$9"))</f>
        <v>3</v>
      </c>
      <c r="J42">
        <f t="array" aca="1" ref="J42" ca="1">IF(I42&gt;0,COUNT(IF(INDIRECT(CONCATENATE("Simu"&amp;$B42&amp;"!$F$16:$F$"&amp;15+I42))&lt;20,INDIRECT(CONCATENATE("Simu"&amp;$B42&amp;"!$F$16:$F$"&amp;15+I42)),#N/A)),0)</f>
        <v>2</v>
      </c>
      <c r="K42">
        <f t="array" aca="1" ref="K42" ca="1">IF(I42&gt;0,COUNT(IF(INDIRECT(CONCATENATE("Simu"&amp;$B42&amp;"!$F$16:$F$"&amp;15+I42))&lt;10,INDIRECT(CONCATENATE("Simu"&amp;$B42&amp;"!$F$16:$F$"&amp;15+I42)),#N/A)),0)</f>
        <v>2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3530</v>
      </c>
      <c r="I43">
        <f t="array" aca="1" ref="I43" ca="1">INDIRECT(CONCATENATE("Simu"&amp;$B43&amp;"!"&amp;"$I$9"))</f>
        <v>1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394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1</v>
      </c>
      <c r="K44">
        <f t="array" aca="1" ref="K44" ca="1">IF(I44&gt;0,COUNT(IF(INDIRECT(CONCATENATE("Simu"&amp;$B44&amp;"!$F$16:$F$"&amp;15+I44))&lt;10,INDIRECT(CONCATENATE("Simu"&amp;$B44&amp;"!$F$16:$F$"&amp;15+I44)),#N/A)),0)</f>
        <v>0</v>
      </c>
      <c r="L44">
        <f t="array" aca="1" ref="L44" ca="1">IF(I44&gt;0,COUNT(IF(INDIRECT(CONCATENATE("Simu"&amp;$B44&amp;"!$F$16:$F$"&amp;15+I44))&lt;5,INDIRECT(CONCATENATE("Simu"&amp;$B44&amp;"!$F$16:$F$"&amp;15+I44)),#N/A)),0)</f>
        <v>0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210</v>
      </c>
      <c r="I45">
        <f t="array" aca="1" ref="I45" ca="1">INDIRECT(CONCATENATE("Simu"&amp;$B45&amp;"!"&amp;"$I$9"))</f>
        <v>2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83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132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105</v>
      </c>
      <c r="I48">
        <f t="array" aca="1" ref="I48" ca="1">INDIRECT(CONCATENATE("Simu"&amp;$B48&amp;"!"&amp;"$I$9"))</f>
        <v>0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11</v>
      </c>
      <c r="I49">
        <f t="array" aca="1" ref="I49" ca="1">INDIRECT(CONCATENATE("Simu"&amp;$B49&amp;"!"&amp;"$I$9"))</f>
        <v>2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114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76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125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95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45058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50</v>
      </c>
      <c r="AA3">
        <v>131.89486479759219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342.15444487010592</v>
      </c>
      <c r="E7">
        <v>13.13993535550579</v>
      </c>
      <c r="H7" t="s">
        <v>93</v>
      </c>
      <c r="I7">
        <v>0</v>
      </c>
      <c r="K7" t="s">
        <v>94</v>
      </c>
      <c r="L7">
        <v>28.606216666666661</v>
      </c>
      <c r="M7">
        <v>767.89740429774065</v>
      </c>
      <c r="N7">
        <v>13.13993535550579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50</v>
      </c>
      <c r="K8" t="s">
        <v>31</v>
      </c>
      <c r="L8">
        <v>2.197458333333334</v>
      </c>
      <c r="M8">
        <v>404.37299065770179</v>
      </c>
      <c r="N8">
        <v>60.466914897274961</v>
      </c>
    </row>
    <row r="9" spans="1:27" x14ac:dyDescent="0.35">
      <c r="A9">
        <v>2</v>
      </c>
      <c r="B9">
        <v>95</v>
      </c>
      <c r="C9">
        <v>11.808038888888889</v>
      </c>
      <c r="D9">
        <v>425.74295942763467</v>
      </c>
      <c r="E9">
        <v>10.657495043188479</v>
      </c>
      <c r="H9" t="s">
        <v>96</v>
      </c>
      <c r="I9">
        <v>0</v>
      </c>
      <c r="K9" t="s">
        <v>32</v>
      </c>
      <c r="L9">
        <v>30.803674999999991</v>
      </c>
      <c r="M9">
        <v>1172.270394955442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404.37299065770179</v>
      </c>
      <c r="E12">
        <v>60.466914897274961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45058</v>
      </c>
      <c r="D3" t="s">
        <v>121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122</v>
      </c>
      <c r="Q3" t="s">
        <v>123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174</v>
      </c>
      <c r="AA3">
        <v>84.462496995925903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26.365229499922069</v>
      </c>
      <c r="E7">
        <v>12.90358142844623</v>
      </c>
      <c r="H7" t="s">
        <v>93</v>
      </c>
      <c r="I7">
        <v>91</v>
      </c>
      <c r="K7" t="s">
        <v>94</v>
      </c>
      <c r="L7">
        <v>17.310405555555551</v>
      </c>
      <c r="M7">
        <v>620.17669402966533</v>
      </c>
      <c r="N7">
        <v>12.90358142844623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83</v>
      </c>
      <c r="K8" t="s">
        <v>31</v>
      </c>
      <c r="L8">
        <v>0.65158333333333252</v>
      </c>
      <c r="M8">
        <v>119.47638837626199</v>
      </c>
      <c r="N8">
        <v>62.372708030125928</v>
      </c>
    </row>
    <row r="9" spans="1:27" x14ac:dyDescent="0.35">
      <c r="A9">
        <v>2</v>
      </c>
      <c r="B9">
        <v>173</v>
      </c>
      <c r="C9">
        <v>16.47465</v>
      </c>
      <c r="D9">
        <v>593.81146452974326</v>
      </c>
      <c r="E9">
        <v>11.470097846728541</v>
      </c>
      <c r="H9" t="s">
        <v>96</v>
      </c>
      <c r="I9">
        <v>0</v>
      </c>
      <c r="K9" t="s">
        <v>32</v>
      </c>
      <c r="L9">
        <v>17.961988888888889</v>
      </c>
      <c r="M9">
        <v>739.65308240592731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119.47638837626199</v>
      </c>
      <c r="E12">
        <v>62.372708030125928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45058</v>
      </c>
      <c r="D3" t="s">
        <v>124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125</v>
      </c>
      <c r="Q3" t="s">
        <v>126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1241</v>
      </c>
      <c r="AA3">
        <v>118.3353271484375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14.635035843963999</v>
      </c>
      <c r="E7">
        <v>8.5968150326342929</v>
      </c>
      <c r="H7" t="s">
        <v>93</v>
      </c>
      <c r="I7">
        <v>1183</v>
      </c>
      <c r="K7" t="s">
        <v>94</v>
      </c>
      <c r="L7">
        <v>30.185308333333339</v>
      </c>
      <c r="M7">
        <v>1085.1057129265021</v>
      </c>
      <c r="N7">
        <v>43.941122420652853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58</v>
      </c>
      <c r="K8" t="s">
        <v>31</v>
      </c>
      <c r="L8">
        <v>0.82359722222222143</v>
      </c>
      <c r="M8">
        <v>151.41222691911841</v>
      </c>
      <c r="N8">
        <v>51.779832051469732</v>
      </c>
    </row>
    <row r="9" spans="1:27" x14ac:dyDescent="0.35">
      <c r="A9">
        <v>2</v>
      </c>
      <c r="B9">
        <v>246</v>
      </c>
      <c r="C9">
        <v>29.712425</v>
      </c>
      <c r="D9">
        <v>1070.470677082538</v>
      </c>
      <c r="E9">
        <v>43.941122420652853</v>
      </c>
      <c r="H9" t="s">
        <v>96</v>
      </c>
      <c r="I9">
        <v>0</v>
      </c>
      <c r="K9" t="s">
        <v>32</v>
      </c>
      <c r="L9">
        <v>31.008905555555561</v>
      </c>
      <c r="M9">
        <v>1236.51793984562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151.41222691911841</v>
      </c>
      <c r="E12">
        <v>51.779832051469732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45058</v>
      </c>
      <c r="D3" t="s">
        <v>127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128</v>
      </c>
      <c r="Q3" t="s">
        <v>129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2985</v>
      </c>
      <c r="AA3">
        <v>216.3379826545715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134.6405111576685</v>
      </c>
      <c r="E7">
        <v>13.10729632974755</v>
      </c>
      <c r="H7" t="s">
        <v>93</v>
      </c>
      <c r="I7">
        <v>2980</v>
      </c>
      <c r="K7" t="s">
        <v>94</v>
      </c>
      <c r="L7">
        <v>43.2864</v>
      </c>
      <c r="M7">
        <v>1424.5761117093491</v>
      </c>
      <c r="N7">
        <v>20.81133979942636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</v>
      </c>
      <c r="K8" t="s">
        <v>31</v>
      </c>
      <c r="L8">
        <v>0.94526111111111077</v>
      </c>
      <c r="M8">
        <v>173.73316552153611</v>
      </c>
      <c r="N8">
        <v>54.10242935271296</v>
      </c>
    </row>
    <row r="9" spans="1:27" x14ac:dyDescent="0.35">
      <c r="A9">
        <v>2</v>
      </c>
      <c r="B9">
        <v>281</v>
      </c>
      <c r="C9">
        <v>35.803663888888892</v>
      </c>
      <c r="D9">
        <v>1289.93560055168</v>
      </c>
      <c r="E9">
        <v>20.81133979942636</v>
      </c>
      <c r="H9" t="s">
        <v>96</v>
      </c>
      <c r="I9">
        <v>4</v>
      </c>
      <c r="K9" t="s">
        <v>32</v>
      </c>
      <c r="L9">
        <v>44.231661111111109</v>
      </c>
      <c r="M9">
        <v>1598.3092772308851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173.73316552153611</v>
      </c>
      <c r="E12">
        <v>54.10242935271296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130</v>
      </c>
      <c r="B16">
        <v>3462</v>
      </c>
      <c r="C16">
        <v>5598</v>
      </c>
      <c r="D16">
        <v>4</v>
      </c>
      <c r="E16">
        <v>29040</v>
      </c>
      <c r="F16">
        <v>0.73779661344061331</v>
      </c>
      <c r="G16">
        <v>2</v>
      </c>
      <c r="H16">
        <v>5</v>
      </c>
      <c r="I16">
        <v>15813.041775866081</v>
      </c>
      <c r="J16">
        <v>15643.996018427761</v>
      </c>
      <c r="K16">
        <v>65.022374909749203</v>
      </c>
      <c r="L16">
        <v>15840.49285514475</v>
      </c>
      <c r="M16">
        <v>15677.24457322914</v>
      </c>
      <c r="N16">
        <v>64.424232329556759</v>
      </c>
      <c r="O16">
        <v>15813.40812773431</v>
      </c>
      <c r="P16">
        <v>15651.362306348879</v>
      </c>
      <c r="Q16">
        <v>65.022374909749203</v>
      </c>
      <c r="R16">
        <v>15812.351296495959</v>
      </c>
      <c r="S16">
        <v>15652.29459379543</v>
      </c>
      <c r="T16">
        <v>64.424232329556759</v>
      </c>
      <c r="U16">
        <v>9.996511444244069</v>
      </c>
      <c r="V16">
        <v>50.974967535870427</v>
      </c>
      <c r="W16">
        <v>0</v>
      </c>
      <c r="X16">
        <v>0</v>
      </c>
    </row>
    <row r="17" spans="1:24" x14ac:dyDescent="0.35">
      <c r="A17" t="s">
        <v>131</v>
      </c>
      <c r="B17">
        <v>3654</v>
      </c>
      <c r="C17">
        <v>5598</v>
      </c>
      <c r="D17">
        <v>1</v>
      </c>
      <c r="E17">
        <v>28860</v>
      </c>
      <c r="F17">
        <v>3.7156511794789031</v>
      </c>
      <c r="G17">
        <v>2</v>
      </c>
      <c r="H17">
        <v>5</v>
      </c>
      <c r="I17">
        <v>21233.882885974941</v>
      </c>
      <c r="J17">
        <v>20528.80063854322</v>
      </c>
      <c r="K17">
        <v>61.445965866103791</v>
      </c>
      <c r="L17">
        <v>21409.41509040934</v>
      </c>
      <c r="M17">
        <v>20639.19530065087</v>
      </c>
      <c r="N17">
        <v>60.072469019091997</v>
      </c>
      <c r="O17">
        <v>21267.847326832751</v>
      </c>
      <c r="P17">
        <v>20513.43059573571</v>
      </c>
      <c r="Q17">
        <v>61.445965866103791</v>
      </c>
      <c r="R17">
        <v>21267.776225551192</v>
      </c>
      <c r="S17">
        <v>20513.54381169831</v>
      </c>
      <c r="T17">
        <v>60.072469019091997</v>
      </c>
      <c r="U17">
        <v>10.03331783890988</v>
      </c>
      <c r="V17">
        <v>50.957583445618447</v>
      </c>
      <c r="W17">
        <v>0</v>
      </c>
      <c r="X17">
        <v>0</v>
      </c>
    </row>
    <row r="18" spans="1:24" x14ac:dyDescent="0.35">
      <c r="A18" t="s">
        <v>132</v>
      </c>
      <c r="B18">
        <v>4251</v>
      </c>
      <c r="C18">
        <v>5598</v>
      </c>
      <c r="D18">
        <v>3</v>
      </c>
      <c r="E18">
        <v>28980</v>
      </c>
      <c r="F18">
        <v>33.168089290959152</v>
      </c>
      <c r="G18">
        <v>0</v>
      </c>
      <c r="H18">
        <v>5</v>
      </c>
      <c r="I18">
        <v>16293.69992500029</v>
      </c>
      <c r="J18">
        <v>16533.595729458881</v>
      </c>
      <c r="K18">
        <v>76.647690821994971</v>
      </c>
      <c r="L18">
        <v>17547.001736190381</v>
      </c>
      <c r="M18">
        <v>17231.26413846279</v>
      </c>
      <c r="N18">
        <v>77.891909940495296</v>
      </c>
      <c r="O18">
        <v>16283.55927309168</v>
      </c>
      <c r="P18">
        <v>16106.7359684238</v>
      </c>
      <c r="Q18">
        <v>76.647690821994971</v>
      </c>
      <c r="R18">
        <v>16281.934679836</v>
      </c>
      <c r="S18">
        <v>16109.67053826638</v>
      </c>
      <c r="T18">
        <v>77.891909940495296</v>
      </c>
      <c r="U18">
        <v>12.873222602574909</v>
      </c>
      <c r="V18">
        <v>50.972804646742979</v>
      </c>
      <c r="W18">
        <v>0</v>
      </c>
      <c r="X18">
        <v>0</v>
      </c>
    </row>
    <row r="19" spans="1:24" x14ac:dyDescent="0.35">
      <c r="A19" t="s">
        <v>133</v>
      </c>
      <c r="B19">
        <v>5598</v>
      </c>
      <c r="C19">
        <v>396</v>
      </c>
      <c r="D19">
        <v>4</v>
      </c>
      <c r="E19">
        <v>29040</v>
      </c>
      <c r="F19">
        <v>3.5011900457891589</v>
      </c>
      <c r="G19">
        <v>5</v>
      </c>
      <c r="H19">
        <v>2</v>
      </c>
      <c r="I19">
        <v>15539.138829249599</v>
      </c>
      <c r="J19">
        <v>15401.27769622571</v>
      </c>
      <c r="K19">
        <v>71.721832541572425</v>
      </c>
      <c r="L19">
        <v>15437.808218505201</v>
      </c>
      <c r="M19">
        <v>15298.41247185789</v>
      </c>
      <c r="N19">
        <v>69.320500542005334</v>
      </c>
      <c r="O19">
        <v>15405.582720675</v>
      </c>
      <c r="P19">
        <v>15282.87837296925</v>
      </c>
      <c r="Q19">
        <v>71.721832541572425</v>
      </c>
      <c r="R19">
        <v>15407.150541579929</v>
      </c>
      <c r="S19">
        <v>15281.28537639217</v>
      </c>
      <c r="T19">
        <v>69.320500542005334</v>
      </c>
      <c r="U19">
        <v>50.977371741925488</v>
      </c>
      <c r="V19">
        <v>10.03012748215143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45058</v>
      </c>
      <c r="D3" t="s">
        <v>134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135</v>
      </c>
      <c r="Q3" t="s">
        <v>136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2874</v>
      </c>
      <c r="AA3">
        <v>213.86189675331121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200.23989888928719</v>
      </c>
      <c r="E7">
        <v>13.1399663330659</v>
      </c>
      <c r="H7" t="s">
        <v>93</v>
      </c>
      <c r="I7">
        <v>2781</v>
      </c>
      <c r="K7" t="s">
        <v>94</v>
      </c>
      <c r="L7">
        <v>49.208730555555547</v>
      </c>
      <c r="M7">
        <v>1658.011536184757</v>
      </c>
      <c r="N7">
        <v>21.389956064654129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93</v>
      </c>
      <c r="K8" t="s">
        <v>31</v>
      </c>
      <c r="L8">
        <v>1.26023611111111</v>
      </c>
      <c r="M8">
        <v>232.13257263902869</v>
      </c>
      <c r="N8">
        <v>135.7310744038592</v>
      </c>
    </row>
    <row r="9" spans="1:27" x14ac:dyDescent="0.35">
      <c r="A9">
        <v>2</v>
      </c>
      <c r="B9">
        <v>298</v>
      </c>
      <c r="C9">
        <v>40.457263888888889</v>
      </c>
      <c r="D9">
        <v>1457.7716372954701</v>
      </c>
      <c r="E9">
        <v>21.389956064654129</v>
      </c>
      <c r="H9" t="s">
        <v>96</v>
      </c>
      <c r="I9">
        <v>0</v>
      </c>
      <c r="K9" t="s">
        <v>32</v>
      </c>
      <c r="L9">
        <v>50.468966666666667</v>
      </c>
      <c r="M9">
        <v>1890.144108823785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232.13257263902869</v>
      </c>
      <c r="E12">
        <v>135.7310744038592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45058</v>
      </c>
      <c r="D3" t="s">
        <v>137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138</v>
      </c>
      <c r="Q3" t="s">
        <v>139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954</v>
      </c>
      <c r="AA3">
        <v>418.66439604759222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55.665838459901252</v>
      </c>
      <c r="E7">
        <v>12.90431033045358</v>
      </c>
      <c r="H7" t="s">
        <v>93</v>
      </c>
      <c r="I7">
        <v>944</v>
      </c>
      <c r="K7" t="s">
        <v>94</v>
      </c>
      <c r="L7">
        <v>69.407016666666664</v>
      </c>
      <c r="M7">
        <v>2493.93707771247</v>
      </c>
      <c r="N7">
        <v>16.92048532920645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</v>
      </c>
      <c r="K8" t="s">
        <v>31</v>
      </c>
      <c r="L8">
        <v>2.4521166666666669</v>
      </c>
      <c r="M8">
        <v>450.8896607640105</v>
      </c>
      <c r="N8">
        <v>53.197998428710527</v>
      </c>
    </row>
    <row r="9" spans="1:27" x14ac:dyDescent="0.35">
      <c r="A9">
        <v>2</v>
      </c>
      <c r="B9">
        <v>310</v>
      </c>
      <c r="C9">
        <v>67.635075000000001</v>
      </c>
      <c r="D9">
        <v>2438.2712392525691</v>
      </c>
      <c r="E9">
        <v>16.92048532920645</v>
      </c>
      <c r="H9" t="s">
        <v>96</v>
      </c>
      <c r="I9">
        <v>1</v>
      </c>
      <c r="K9" t="s">
        <v>32</v>
      </c>
      <c r="L9">
        <v>71.859133333333332</v>
      </c>
      <c r="M9">
        <v>2944.8267384764808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450.8896607640105</v>
      </c>
      <c r="E12">
        <v>53.197998428710527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140</v>
      </c>
      <c r="B16">
        <v>3543</v>
      </c>
      <c r="C16">
        <v>5608</v>
      </c>
      <c r="D16">
        <v>19</v>
      </c>
      <c r="E16">
        <v>31740</v>
      </c>
      <c r="F16">
        <v>0</v>
      </c>
      <c r="G16">
        <v>2</v>
      </c>
      <c r="H16">
        <v>5</v>
      </c>
      <c r="I16">
        <v>18090.889988622141</v>
      </c>
      <c r="J16">
        <v>17334.962720661159</v>
      </c>
      <c r="K16">
        <v>63.736464830524568</v>
      </c>
      <c r="L16">
        <v>18089.464379451609</v>
      </c>
      <c r="M16">
        <v>17333.777530963169</v>
      </c>
      <c r="N16">
        <v>64.736124494122805</v>
      </c>
      <c r="O16">
        <v>18090.889988622141</v>
      </c>
      <c r="P16">
        <v>17334.962720661159</v>
      </c>
      <c r="Q16">
        <v>63.736464830524568</v>
      </c>
      <c r="R16">
        <v>18089.464379451609</v>
      </c>
      <c r="S16">
        <v>17333.777530963169</v>
      </c>
      <c r="T16">
        <v>64.736124494122805</v>
      </c>
      <c r="U16">
        <v>10.003807185273169</v>
      </c>
      <c r="V16">
        <v>51.085269992537633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45058</v>
      </c>
      <c r="D3" t="s">
        <v>141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142</v>
      </c>
      <c r="Q3" t="s">
        <v>143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266.36005353927612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341.71851749589212</v>
      </c>
      <c r="E7">
        <v>13.139989049716521</v>
      </c>
      <c r="H7" t="s">
        <v>93</v>
      </c>
      <c r="I7">
        <v>1</v>
      </c>
      <c r="K7" t="s">
        <v>94</v>
      </c>
      <c r="L7">
        <v>63.94650833333332</v>
      </c>
      <c r="M7">
        <v>2043.5848643968411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50</v>
      </c>
      <c r="K8" t="s">
        <v>31</v>
      </c>
      <c r="L8">
        <v>2.68560555555556</v>
      </c>
      <c r="M8">
        <v>494.32376193440388</v>
      </c>
      <c r="N8">
        <v>52.346538160617328</v>
      </c>
    </row>
    <row r="9" spans="1:27" x14ac:dyDescent="0.35">
      <c r="A9">
        <v>2</v>
      </c>
      <c r="B9">
        <v>232</v>
      </c>
      <c r="C9">
        <v>47.157727777777772</v>
      </c>
      <c r="D9">
        <v>1701.8663469009491</v>
      </c>
      <c r="E9">
        <v>12.905881279450179</v>
      </c>
      <c r="H9" t="s">
        <v>96</v>
      </c>
      <c r="I9">
        <v>2</v>
      </c>
      <c r="K9" t="s">
        <v>32</v>
      </c>
      <c r="L9">
        <v>66.632113888888881</v>
      </c>
      <c r="M9">
        <v>2537.9086263312452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494.32376193440388</v>
      </c>
      <c r="E12">
        <v>52.346538160617328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144</v>
      </c>
      <c r="B16">
        <v>4831</v>
      </c>
      <c r="C16">
        <v>6217</v>
      </c>
      <c r="D16">
        <v>7</v>
      </c>
      <c r="E16">
        <v>32820</v>
      </c>
      <c r="F16">
        <v>13.513183717886159</v>
      </c>
      <c r="G16">
        <v>0</v>
      </c>
      <c r="H16">
        <v>5</v>
      </c>
      <c r="I16">
        <v>18732.938779157281</v>
      </c>
      <c r="J16">
        <v>17050.301097913642</v>
      </c>
      <c r="K16">
        <v>64.784685483082299</v>
      </c>
      <c r="L16">
        <v>18098.184590529061</v>
      </c>
      <c r="M16">
        <v>16568.95641881894</v>
      </c>
      <c r="N16">
        <v>66.406868138275271</v>
      </c>
      <c r="O16">
        <v>18715.257263551001</v>
      </c>
      <c r="P16">
        <v>16877.546556361442</v>
      </c>
      <c r="Q16">
        <v>64.784685483082299</v>
      </c>
      <c r="R16">
        <v>18714.332590959591</v>
      </c>
      <c r="S16">
        <v>16878.761090795091</v>
      </c>
      <c r="T16">
        <v>66.406868138275271</v>
      </c>
      <c r="U16">
        <v>12.85093460240582</v>
      </c>
      <c r="V16">
        <v>51.035354670332978</v>
      </c>
      <c r="W16">
        <v>0</v>
      </c>
      <c r="X16">
        <v>0</v>
      </c>
    </row>
    <row r="17" spans="1:24" x14ac:dyDescent="0.35">
      <c r="A17" t="s">
        <v>144</v>
      </c>
      <c r="B17">
        <v>4831</v>
      </c>
      <c r="C17">
        <v>6217</v>
      </c>
      <c r="D17">
        <v>7</v>
      </c>
      <c r="E17">
        <v>32820</v>
      </c>
      <c r="F17">
        <v>0.80045036755381538</v>
      </c>
      <c r="G17">
        <v>0</v>
      </c>
      <c r="H17">
        <v>5</v>
      </c>
      <c r="I17">
        <v>18718.08453810589</v>
      </c>
      <c r="J17">
        <v>16877.490295748859</v>
      </c>
      <c r="K17">
        <v>73.407095064383114</v>
      </c>
      <c r="L17">
        <v>18680.588600590268</v>
      </c>
      <c r="M17">
        <v>16861.132356511291</v>
      </c>
      <c r="N17">
        <v>74.156553311533486</v>
      </c>
      <c r="O17">
        <v>18718.08453810589</v>
      </c>
      <c r="P17">
        <v>16877.490295748859</v>
      </c>
      <c r="Q17">
        <v>73.407095064383114</v>
      </c>
      <c r="R17">
        <v>18717.08221463934</v>
      </c>
      <c r="S17">
        <v>16879.483540725021</v>
      </c>
      <c r="T17">
        <v>74.156553311533486</v>
      </c>
      <c r="U17">
        <v>0</v>
      </c>
      <c r="V17">
        <v>51.03112962118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45058</v>
      </c>
      <c r="D3" t="s">
        <v>145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22</v>
      </c>
      <c r="AA3">
        <v>200.570522069931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54.720369822052298</v>
      </c>
      <c r="E7">
        <v>12.90403433903696</v>
      </c>
      <c r="H7" t="s">
        <v>93</v>
      </c>
      <c r="I7">
        <v>8</v>
      </c>
      <c r="K7" t="s">
        <v>94</v>
      </c>
      <c r="L7">
        <v>46.220972222222237</v>
      </c>
      <c r="M7">
        <v>1657.945145945112</v>
      </c>
      <c r="N7">
        <v>12.90403433903696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</v>
      </c>
      <c r="K8" t="s">
        <v>31</v>
      </c>
      <c r="L8">
        <v>2.1562333333333359</v>
      </c>
      <c r="M8">
        <v>396.05916520903349</v>
      </c>
      <c r="N8">
        <v>52.966567002553496</v>
      </c>
    </row>
    <row r="9" spans="1:27" x14ac:dyDescent="0.35">
      <c r="A9">
        <v>2</v>
      </c>
      <c r="B9">
        <v>224</v>
      </c>
      <c r="C9">
        <v>44.457663888888909</v>
      </c>
      <c r="D9">
        <v>1603.224776123059</v>
      </c>
      <c r="E9">
        <v>10.67326541650454</v>
      </c>
      <c r="H9" t="s">
        <v>96</v>
      </c>
      <c r="I9">
        <v>0</v>
      </c>
      <c r="K9" t="s">
        <v>32</v>
      </c>
      <c r="L9">
        <v>48.377205555555577</v>
      </c>
      <c r="M9">
        <v>2054.0043111541449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396.05916520903349</v>
      </c>
      <c r="E12">
        <v>52.966567002553496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45058</v>
      </c>
      <c r="D3" t="s">
        <v>148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149</v>
      </c>
      <c r="Q3" t="s">
        <v>150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153</v>
      </c>
      <c r="AA3">
        <v>91.847051382064819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136.2874721169018</v>
      </c>
      <c r="E7">
        <v>13.139980789286611</v>
      </c>
      <c r="H7" t="s">
        <v>93</v>
      </c>
      <c r="I7">
        <v>1</v>
      </c>
      <c r="K7" t="s">
        <v>94</v>
      </c>
      <c r="L7">
        <v>28.401069444444431</v>
      </c>
      <c r="M7">
        <v>889.62323139516377</v>
      </c>
      <c r="N7">
        <v>13.139980789286611</v>
      </c>
    </row>
    <row r="8" spans="1:27" x14ac:dyDescent="0.35">
      <c r="A8">
        <v>1</v>
      </c>
      <c r="B8">
        <v>1</v>
      </c>
      <c r="C8">
        <v>2.9991666666666989E-2</v>
      </c>
      <c r="D8">
        <v>5.5552885476539242E-2</v>
      </c>
      <c r="E8">
        <v>12.79293747546393</v>
      </c>
      <c r="H8" t="s">
        <v>95</v>
      </c>
      <c r="I8">
        <v>152</v>
      </c>
      <c r="K8" t="s">
        <v>31</v>
      </c>
      <c r="L8">
        <v>0.99113611111111011</v>
      </c>
      <c r="M8">
        <v>182.30962637448451</v>
      </c>
      <c r="N8">
        <v>51.780133170711601</v>
      </c>
    </row>
    <row r="9" spans="1:27" x14ac:dyDescent="0.35">
      <c r="A9">
        <v>2</v>
      </c>
      <c r="B9">
        <v>164</v>
      </c>
      <c r="C9">
        <v>20.886108333333329</v>
      </c>
      <c r="D9">
        <v>753.28020639278543</v>
      </c>
      <c r="E9">
        <v>10.6970854622418</v>
      </c>
      <c r="H9" t="s">
        <v>96</v>
      </c>
      <c r="I9">
        <v>0</v>
      </c>
      <c r="K9" t="s">
        <v>32</v>
      </c>
      <c r="L9">
        <v>29.392205555555549</v>
      </c>
      <c r="M9">
        <v>1071.9328577696481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182.30962637448451</v>
      </c>
      <c r="E12">
        <v>51.780133170711601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45058</v>
      </c>
      <c r="D3" t="s">
        <v>151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152</v>
      </c>
      <c r="Q3" t="s">
        <v>153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48</v>
      </c>
      <c r="AA3">
        <v>79.053297519683838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198.42245497370641</v>
      </c>
      <c r="E7">
        <v>13.32690689589622</v>
      </c>
      <c r="H7" t="s">
        <v>93</v>
      </c>
      <c r="I7">
        <v>10</v>
      </c>
      <c r="K7" t="s">
        <v>94</v>
      </c>
      <c r="L7">
        <v>27.054555555555559</v>
      </c>
      <c r="M7">
        <v>846.00794801497966</v>
      </c>
      <c r="N7">
        <v>13.32690689589622</v>
      </c>
    </row>
    <row r="8" spans="1:27" x14ac:dyDescent="0.35">
      <c r="A8">
        <v>1</v>
      </c>
      <c r="B8">
        <v>2</v>
      </c>
      <c r="C8">
        <v>0.41958333333333131</v>
      </c>
      <c r="D8">
        <v>0.27107217149471541</v>
      </c>
      <c r="E8">
        <v>12.9402081448138</v>
      </c>
      <c r="H8" t="s">
        <v>95</v>
      </c>
      <c r="I8">
        <v>38</v>
      </c>
      <c r="K8" t="s">
        <v>31</v>
      </c>
      <c r="L8">
        <v>0.84096111111110883</v>
      </c>
      <c r="M8">
        <v>154.49688255733241</v>
      </c>
      <c r="N8">
        <v>51.887935940443263</v>
      </c>
    </row>
    <row r="9" spans="1:27" x14ac:dyDescent="0.35">
      <c r="A9">
        <v>2</v>
      </c>
      <c r="B9">
        <v>163</v>
      </c>
      <c r="C9">
        <v>17.946558333333339</v>
      </c>
      <c r="D9">
        <v>647.31442086977859</v>
      </c>
      <c r="E9">
        <v>10.90520938104061</v>
      </c>
      <c r="H9" t="s">
        <v>96</v>
      </c>
      <c r="I9">
        <v>0</v>
      </c>
      <c r="K9" t="s">
        <v>32</v>
      </c>
      <c r="L9">
        <v>27.895516666666669</v>
      </c>
      <c r="M9">
        <v>1000.504830572312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154.49688255733241</v>
      </c>
      <c r="E12">
        <v>51.887935940443263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45058</v>
      </c>
      <c r="D3" t="s">
        <v>154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155</v>
      </c>
      <c r="Q3" t="s">
        <v>156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63.81836986541748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25.568447778291102</v>
      </c>
      <c r="E7">
        <v>12.93915572631648</v>
      </c>
      <c r="H7" t="s">
        <v>93</v>
      </c>
      <c r="I7">
        <v>0</v>
      </c>
      <c r="K7" t="s">
        <v>94</v>
      </c>
      <c r="L7">
        <v>17.039466666666659</v>
      </c>
      <c r="M7">
        <v>593.95495046159294</v>
      </c>
      <c r="N7">
        <v>12.93915572631648</v>
      </c>
    </row>
    <row r="8" spans="1:27" x14ac:dyDescent="0.35">
      <c r="A8">
        <v>1</v>
      </c>
      <c r="B8">
        <v>2</v>
      </c>
      <c r="C8">
        <v>0.48652500000000137</v>
      </c>
      <c r="D8">
        <v>0.1461944304514359</v>
      </c>
      <c r="E8">
        <v>9.3879188095438673E-2</v>
      </c>
      <c r="H8" t="s">
        <v>95</v>
      </c>
      <c r="I8">
        <v>26</v>
      </c>
      <c r="K8" t="s">
        <v>31</v>
      </c>
      <c r="L8">
        <v>1.151291666666667</v>
      </c>
      <c r="M8">
        <v>211.43626178324729</v>
      </c>
      <c r="N8">
        <v>51.779945988621712</v>
      </c>
    </row>
    <row r="9" spans="1:27" x14ac:dyDescent="0.35">
      <c r="A9">
        <v>2</v>
      </c>
      <c r="B9">
        <v>147</v>
      </c>
      <c r="C9">
        <v>15.753161111111099</v>
      </c>
      <c r="D9">
        <v>568.24030825285035</v>
      </c>
      <c r="E9">
        <v>10.532506555935109</v>
      </c>
      <c r="H9" t="s">
        <v>96</v>
      </c>
      <c r="I9">
        <v>0</v>
      </c>
      <c r="K9" t="s">
        <v>32</v>
      </c>
      <c r="L9">
        <v>18.190758333333331</v>
      </c>
      <c r="M9">
        <v>805.39121224484029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211.43626178324729</v>
      </c>
      <c r="E12">
        <v>51.779945988621712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45058</v>
      </c>
      <c r="D3" t="s">
        <v>157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158</v>
      </c>
      <c r="Q3" t="s">
        <v>159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65.426863431930542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14.13132175197001</v>
      </c>
      <c r="E7">
        <v>8.5968018133507282</v>
      </c>
      <c r="H7" t="s">
        <v>93</v>
      </c>
      <c r="I7">
        <v>0</v>
      </c>
      <c r="K7" t="s">
        <v>94</v>
      </c>
      <c r="L7">
        <v>15.807797222222209</v>
      </c>
      <c r="M7">
        <v>550.38143376296898</v>
      </c>
      <c r="N7">
        <v>10.922722911415571</v>
      </c>
    </row>
    <row r="8" spans="1:27" x14ac:dyDescent="0.35">
      <c r="A8">
        <v>1</v>
      </c>
      <c r="B8">
        <v>2</v>
      </c>
      <c r="C8">
        <v>0.48866388888888951</v>
      </c>
      <c r="D8">
        <v>0.14891702048343569</v>
      </c>
      <c r="E8">
        <v>0.5991918218463822</v>
      </c>
      <c r="H8" t="s">
        <v>95</v>
      </c>
      <c r="I8">
        <v>1</v>
      </c>
      <c r="K8" t="s">
        <v>31</v>
      </c>
      <c r="L8">
        <v>0.93730833333332864</v>
      </c>
      <c r="M8">
        <v>172.2745420221662</v>
      </c>
      <c r="N8">
        <v>56.665175573892277</v>
      </c>
    </row>
    <row r="9" spans="1:27" x14ac:dyDescent="0.35">
      <c r="A9">
        <v>2</v>
      </c>
      <c r="B9">
        <v>144</v>
      </c>
      <c r="C9">
        <v>14.862524999999991</v>
      </c>
      <c r="D9">
        <v>536.10119499051552</v>
      </c>
      <c r="E9">
        <v>10.922722911415571</v>
      </c>
      <c r="H9" t="s">
        <v>96</v>
      </c>
      <c r="I9">
        <v>0</v>
      </c>
      <c r="K9" t="s">
        <v>32</v>
      </c>
      <c r="L9">
        <v>16.74510555555554</v>
      </c>
      <c r="M9">
        <v>722.65597578513518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172.2745420221662</v>
      </c>
      <c r="E12">
        <v>56.665175573892277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9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45058</v>
      </c>
      <c r="D3" t="s">
        <v>160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161</v>
      </c>
      <c r="Q3" t="s">
        <v>162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122</v>
      </c>
      <c r="AA3">
        <v>189.079181432724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341.31997942036622</v>
      </c>
      <c r="E7">
        <v>13.13998491960951</v>
      </c>
      <c r="H7" t="s">
        <v>93</v>
      </c>
      <c r="I7">
        <v>39</v>
      </c>
      <c r="K7" t="s">
        <v>94</v>
      </c>
      <c r="L7">
        <v>53.875027777777788</v>
      </c>
      <c r="M7">
        <v>1644.681216348464</v>
      </c>
      <c r="N7">
        <v>13.13998491960951</v>
      </c>
    </row>
    <row r="8" spans="1:27" x14ac:dyDescent="0.35">
      <c r="A8">
        <v>1</v>
      </c>
      <c r="B8">
        <v>4</v>
      </c>
      <c r="C8">
        <v>0.97858611111111204</v>
      </c>
      <c r="D8">
        <v>0.69489752331527577</v>
      </c>
      <c r="E8">
        <v>12.87556078415664</v>
      </c>
      <c r="H8" t="s">
        <v>95</v>
      </c>
      <c r="I8">
        <v>79</v>
      </c>
      <c r="K8" t="s">
        <v>31</v>
      </c>
      <c r="L8">
        <v>1.7278249999999999</v>
      </c>
      <c r="M8">
        <v>317.86901693099537</v>
      </c>
      <c r="N8">
        <v>52.247470699535853</v>
      </c>
    </row>
    <row r="9" spans="1:27" x14ac:dyDescent="0.35">
      <c r="A9">
        <v>2</v>
      </c>
      <c r="B9">
        <v>172</v>
      </c>
      <c r="C9">
        <v>36.116280555555562</v>
      </c>
      <c r="D9">
        <v>1302.6663394047821</v>
      </c>
      <c r="E9">
        <v>10.76381933082302</v>
      </c>
      <c r="H9" t="s">
        <v>96</v>
      </c>
      <c r="I9">
        <v>4</v>
      </c>
      <c r="K9" t="s">
        <v>32</v>
      </c>
      <c r="L9">
        <v>55.602852777777791</v>
      </c>
      <c r="M9">
        <v>1962.550233279459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317.86901693099537</v>
      </c>
      <c r="E12">
        <v>52.247470699535853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163</v>
      </c>
      <c r="B16">
        <v>4647</v>
      </c>
      <c r="C16">
        <v>5625</v>
      </c>
      <c r="D16">
        <v>4</v>
      </c>
      <c r="E16">
        <v>39840</v>
      </c>
      <c r="F16">
        <v>12.25835015313338</v>
      </c>
      <c r="G16">
        <v>0</v>
      </c>
      <c r="H16">
        <v>5</v>
      </c>
      <c r="I16">
        <v>13673.77133812512</v>
      </c>
      <c r="J16">
        <v>15511.54535753323</v>
      </c>
      <c r="K16">
        <v>75.117936480153375</v>
      </c>
      <c r="L16">
        <v>14253.23987144419</v>
      </c>
      <c r="M16">
        <v>15748.90367118711</v>
      </c>
      <c r="N16">
        <v>76.050707545888841</v>
      </c>
      <c r="O16">
        <v>13673.77133812512</v>
      </c>
      <c r="P16">
        <v>15511.54535753323</v>
      </c>
      <c r="Q16">
        <v>75.117936480153375</v>
      </c>
      <c r="R16">
        <v>13674.496364449669</v>
      </c>
      <c r="S16">
        <v>15509.790521887569</v>
      </c>
      <c r="T16">
        <v>76.050707545888841</v>
      </c>
      <c r="U16">
        <v>0</v>
      </c>
      <c r="V16">
        <v>51.083071325174558</v>
      </c>
      <c r="W16">
        <v>0</v>
      </c>
      <c r="X16">
        <v>0</v>
      </c>
    </row>
    <row r="17" spans="1:24" x14ac:dyDescent="0.35">
      <c r="A17" t="s">
        <v>164</v>
      </c>
      <c r="B17">
        <v>4650</v>
      </c>
      <c r="C17">
        <v>5644</v>
      </c>
      <c r="D17">
        <v>18</v>
      </c>
      <c r="E17">
        <v>40680</v>
      </c>
      <c r="F17">
        <v>23.033414287373699</v>
      </c>
      <c r="G17">
        <v>0</v>
      </c>
      <c r="H17">
        <v>5</v>
      </c>
      <c r="I17">
        <v>13676.256221256081</v>
      </c>
      <c r="J17">
        <v>15500.78041041858</v>
      </c>
      <c r="K17">
        <v>74.923493073251691</v>
      </c>
      <c r="L17">
        <v>14763.408695701821</v>
      </c>
      <c r="M17">
        <v>15951.491634348209</v>
      </c>
      <c r="N17">
        <v>78.572427015650987</v>
      </c>
      <c r="O17">
        <v>13676.256221256081</v>
      </c>
      <c r="P17">
        <v>15500.78041041858</v>
      </c>
      <c r="Q17">
        <v>74.923493073251691</v>
      </c>
      <c r="R17">
        <v>13675.67074398128</v>
      </c>
      <c r="S17">
        <v>15502.19784789685</v>
      </c>
      <c r="T17">
        <v>78.572427015650987</v>
      </c>
      <c r="U17">
        <v>0</v>
      </c>
      <c r="V17">
        <v>51.094322429086013</v>
      </c>
      <c r="W17">
        <v>0</v>
      </c>
      <c r="X17">
        <v>0</v>
      </c>
    </row>
    <row r="18" spans="1:24" x14ac:dyDescent="0.35">
      <c r="A18" t="s">
        <v>164</v>
      </c>
      <c r="B18">
        <v>4650</v>
      </c>
      <c r="C18">
        <v>5644</v>
      </c>
      <c r="D18">
        <v>18</v>
      </c>
      <c r="E18">
        <v>40680</v>
      </c>
      <c r="F18">
        <v>9.4072562601675802</v>
      </c>
      <c r="G18">
        <v>0</v>
      </c>
      <c r="H18">
        <v>5</v>
      </c>
      <c r="I18">
        <v>13672.13505560203</v>
      </c>
      <c r="J18">
        <v>15507.549762630841</v>
      </c>
      <c r="K18">
        <v>76.886814423150639</v>
      </c>
      <c r="L18">
        <v>14115.412462251719</v>
      </c>
      <c r="M18">
        <v>15693.22209265534</v>
      </c>
      <c r="N18">
        <v>77.408584556960434</v>
      </c>
      <c r="O18">
        <v>13672.13505560203</v>
      </c>
      <c r="P18">
        <v>15507.549762630841</v>
      </c>
      <c r="Q18">
        <v>76.886814423150639</v>
      </c>
      <c r="R18">
        <v>13671.24183120823</v>
      </c>
      <c r="S18">
        <v>15509.711733455761</v>
      </c>
      <c r="T18">
        <v>77.408584556960434</v>
      </c>
      <c r="U18">
        <v>0</v>
      </c>
      <c r="V18">
        <v>51.086811385275048</v>
      </c>
      <c r="W18">
        <v>0</v>
      </c>
      <c r="X18">
        <v>0</v>
      </c>
    </row>
    <row r="19" spans="1:24" x14ac:dyDescent="0.35">
      <c r="A19" t="s">
        <v>165</v>
      </c>
      <c r="B19">
        <v>5846</v>
      </c>
      <c r="C19">
        <v>949</v>
      </c>
      <c r="D19">
        <v>18</v>
      </c>
      <c r="E19">
        <v>40680</v>
      </c>
      <c r="F19">
        <v>6.4686574794699414</v>
      </c>
      <c r="G19">
        <v>5</v>
      </c>
      <c r="H19">
        <v>2</v>
      </c>
      <c r="I19">
        <v>16240.533187932549</v>
      </c>
      <c r="J19">
        <v>14177.11784402456</v>
      </c>
      <c r="K19">
        <v>70.819979232270427</v>
      </c>
      <c r="L19">
        <v>16142.097448302829</v>
      </c>
      <c r="M19">
        <v>13857.444259905709</v>
      </c>
      <c r="N19">
        <v>71.405452231133211</v>
      </c>
      <c r="O19">
        <v>16207.660348706861</v>
      </c>
      <c r="P19">
        <v>13852.3101810432</v>
      </c>
      <c r="Q19">
        <v>70.819979232270427</v>
      </c>
      <c r="R19">
        <v>16206.851446108531</v>
      </c>
      <c r="S19">
        <v>13852.55702555537</v>
      </c>
      <c r="T19">
        <v>71.405452231133211</v>
      </c>
      <c r="U19">
        <v>50.469035997976817</v>
      </c>
      <c r="V19">
        <v>10.038893749363829</v>
      </c>
      <c r="W19">
        <v>0</v>
      </c>
      <c r="X19">
        <v>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45058</v>
      </c>
      <c r="D3" t="s">
        <v>166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167</v>
      </c>
      <c r="Q3" t="s">
        <v>168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91</v>
      </c>
      <c r="AA3">
        <v>172.08432769775391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54.715229454441968</v>
      </c>
      <c r="E7">
        <v>12.90257422459608</v>
      </c>
      <c r="H7" t="s">
        <v>93</v>
      </c>
      <c r="I7">
        <v>10</v>
      </c>
      <c r="K7" t="s">
        <v>94</v>
      </c>
      <c r="L7">
        <v>40.936652777777773</v>
      </c>
      <c r="M7">
        <v>1409.9740513228519</v>
      </c>
      <c r="N7">
        <v>12.90257422459608</v>
      </c>
    </row>
    <row r="8" spans="1:27" x14ac:dyDescent="0.35">
      <c r="A8">
        <v>1</v>
      </c>
      <c r="B8">
        <v>4</v>
      </c>
      <c r="C8">
        <v>1.662763888888888</v>
      </c>
      <c r="D8">
        <v>0.79467672056180072</v>
      </c>
      <c r="E8">
        <v>12.85032674777638</v>
      </c>
      <c r="H8" t="s">
        <v>95</v>
      </c>
      <c r="I8">
        <v>78</v>
      </c>
      <c r="K8" t="s">
        <v>31</v>
      </c>
      <c r="L8">
        <v>2.4802222222222192</v>
      </c>
      <c r="M8">
        <v>456.0432356555944</v>
      </c>
      <c r="N8">
        <v>52.528030121629982</v>
      </c>
    </row>
    <row r="9" spans="1:27" x14ac:dyDescent="0.35">
      <c r="A9">
        <v>2</v>
      </c>
      <c r="B9">
        <v>179</v>
      </c>
      <c r="C9">
        <v>37.546550000000003</v>
      </c>
      <c r="D9">
        <v>1354.4641451478481</v>
      </c>
      <c r="E9">
        <v>11.08088491703594</v>
      </c>
      <c r="H9" t="s">
        <v>96</v>
      </c>
      <c r="I9">
        <v>3</v>
      </c>
      <c r="K9" t="s">
        <v>32</v>
      </c>
      <c r="L9">
        <v>43.41687499999999</v>
      </c>
      <c r="M9">
        <v>1866.017286978446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456.0432356555944</v>
      </c>
      <c r="E12">
        <v>52.528030121629982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169</v>
      </c>
      <c r="B16">
        <v>2285</v>
      </c>
      <c r="C16">
        <v>5646</v>
      </c>
      <c r="D16">
        <v>24</v>
      </c>
      <c r="E16">
        <v>42840</v>
      </c>
      <c r="F16">
        <v>22.019075123074138</v>
      </c>
      <c r="G16">
        <v>1</v>
      </c>
      <c r="H16">
        <v>5</v>
      </c>
      <c r="I16">
        <v>15866.05376006</v>
      </c>
      <c r="J16">
        <v>15318.80587285503</v>
      </c>
      <c r="K16">
        <v>88.718204959658536</v>
      </c>
      <c r="L16">
        <v>16495.837833335721</v>
      </c>
      <c r="M16">
        <v>16174.5444690527</v>
      </c>
      <c r="N16">
        <v>89.53949355293139</v>
      </c>
      <c r="O16">
        <v>15864.23680350693</v>
      </c>
      <c r="P16">
        <v>15318.51228948845</v>
      </c>
      <c r="Q16">
        <v>88.718204959658536</v>
      </c>
      <c r="R16">
        <v>15865.177879085089</v>
      </c>
      <c r="S16">
        <v>15317.821294229139</v>
      </c>
      <c r="T16">
        <v>89.53949355293139</v>
      </c>
      <c r="U16">
        <v>8.3587629458739668E-2</v>
      </c>
      <c r="V16">
        <v>48.313427262324844</v>
      </c>
      <c r="W16">
        <v>0</v>
      </c>
      <c r="X16">
        <v>0</v>
      </c>
    </row>
    <row r="17" spans="1:24" x14ac:dyDescent="0.35">
      <c r="A17" t="s">
        <v>169</v>
      </c>
      <c r="B17">
        <v>2285</v>
      </c>
      <c r="C17">
        <v>5646</v>
      </c>
      <c r="D17">
        <v>24</v>
      </c>
      <c r="E17">
        <v>42840</v>
      </c>
      <c r="F17">
        <v>19.501843630078639</v>
      </c>
      <c r="G17">
        <v>1</v>
      </c>
      <c r="H17">
        <v>5</v>
      </c>
      <c r="I17">
        <v>15871.412514571961</v>
      </c>
      <c r="J17">
        <v>15317.955740097021</v>
      </c>
      <c r="K17">
        <v>73.633133522943638</v>
      </c>
      <c r="L17">
        <v>16427.054066876251</v>
      </c>
      <c r="M17">
        <v>16077.45833361722</v>
      </c>
      <c r="N17">
        <v>73.722927281324417</v>
      </c>
      <c r="O17">
        <v>15869.803418474101</v>
      </c>
      <c r="P17">
        <v>15317.695719324231</v>
      </c>
      <c r="Q17">
        <v>73.633133522943638</v>
      </c>
      <c r="R17">
        <v>15868.46817490759</v>
      </c>
      <c r="S17">
        <v>15318.67617809968</v>
      </c>
      <c r="T17">
        <v>73.722927281324417</v>
      </c>
      <c r="U17">
        <v>8.3580284983929928E-2</v>
      </c>
      <c r="V17">
        <v>48.314135169746763</v>
      </c>
      <c r="W17">
        <v>0</v>
      </c>
      <c r="X17">
        <v>0</v>
      </c>
    </row>
    <row r="18" spans="1:24" x14ac:dyDescent="0.35">
      <c r="A18" t="s">
        <v>170</v>
      </c>
      <c r="B18">
        <v>6041</v>
      </c>
      <c r="C18">
        <v>495</v>
      </c>
      <c r="D18">
        <v>7</v>
      </c>
      <c r="E18">
        <v>41820</v>
      </c>
      <c r="F18">
        <v>23.602354169596591</v>
      </c>
      <c r="G18">
        <v>5</v>
      </c>
      <c r="H18">
        <v>2</v>
      </c>
      <c r="I18">
        <v>17168.899073527929</v>
      </c>
      <c r="J18">
        <v>17447.786093178322</v>
      </c>
      <c r="K18">
        <v>73.438567725246969</v>
      </c>
      <c r="L18">
        <v>16636.42569722038</v>
      </c>
      <c r="M18">
        <v>16162.376434438</v>
      </c>
      <c r="N18">
        <v>69.680059374834542</v>
      </c>
      <c r="O18">
        <v>16844.649616486171</v>
      </c>
      <c r="P18">
        <v>16278.18326885394</v>
      </c>
      <c r="Q18">
        <v>73.438567725246969</v>
      </c>
      <c r="R18">
        <v>16842.11962494523</v>
      </c>
      <c r="S18">
        <v>16279.22547829356</v>
      </c>
      <c r="T18">
        <v>69.680059374834542</v>
      </c>
      <c r="U18">
        <v>51.423548428213373</v>
      </c>
      <c r="V18">
        <v>10.0230028038943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45058</v>
      </c>
      <c r="D3" t="s">
        <v>171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</v>
      </c>
      <c r="AA3">
        <v>190.98654413223269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342.18692915865938</v>
      </c>
      <c r="E7">
        <v>13.10731074994314</v>
      </c>
      <c r="H7" t="s">
        <v>93</v>
      </c>
      <c r="I7">
        <v>0</v>
      </c>
      <c r="K7" t="s">
        <v>94</v>
      </c>
      <c r="L7">
        <v>52.738294444444463</v>
      </c>
      <c r="M7">
        <v>1581.593629021216</v>
      </c>
      <c r="N7">
        <v>14.434731499415831</v>
      </c>
    </row>
    <row r="8" spans="1:27" x14ac:dyDescent="0.35">
      <c r="A8">
        <v>1</v>
      </c>
      <c r="B8">
        <v>4</v>
      </c>
      <c r="C8">
        <v>1.6313416666666669</v>
      </c>
      <c r="D8">
        <v>0.92458137164655174</v>
      </c>
      <c r="E8">
        <v>12.902580788217429</v>
      </c>
      <c r="H8" t="s">
        <v>95</v>
      </c>
      <c r="I8">
        <v>40</v>
      </c>
      <c r="K8" t="s">
        <v>31</v>
      </c>
      <c r="L8">
        <v>2.0298250000000051</v>
      </c>
      <c r="M8">
        <v>373.64541603088207</v>
      </c>
      <c r="N8">
        <v>51.946156307448781</v>
      </c>
    </row>
    <row r="9" spans="1:27" x14ac:dyDescent="0.35">
      <c r="A9">
        <v>2</v>
      </c>
      <c r="B9">
        <v>172</v>
      </c>
      <c r="C9">
        <v>34.344211111111122</v>
      </c>
      <c r="D9">
        <v>1238.4821184909099</v>
      </c>
      <c r="E9">
        <v>14.434731499415831</v>
      </c>
      <c r="H9" t="s">
        <v>96</v>
      </c>
      <c r="I9">
        <v>0</v>
      </c>
      <c r="K9" t="s">
        <v>32</v>
      </c>
      <c r="L9">
        <v>54.768119444444473</v>
      </c>
      <c r="M9">
        <v>1955.2390450520979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373.64541603088207</v>
      </c>
      <c r="E12">
        <v>51.946156307448781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45058</v>
      </c>
      <c r="D3" t="s">
        <v>174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47</v>
      </c>
      <c r="AA3">
        <v>175.56955313682559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54.351623968844542</v>
      </c>
      <c r="E7">
        <v>12.93917598427675</v>
      </c>
      <c r="H7" t="s">
        <v>93</v>
      </c>
      <c r="I7">
        <v>1</v>
      </c>
      <c r="K7" t="s">
        <v>94</v>
      </c>
      <c r="L7">
        <v>40.154625000000003</v>
      </c>
      <c r="M7">
        <v>1409.2171715994741</v>
      </c>
      <c r="N7">
        <v>12.93917598427675</v>
      </c>
    </row>
    <row r="8" spans="1:27" x14ac:dyDescent="0.35">
      <c r="A8">
        <v>1</v>
      </c>
      <c r="B8">
        <v>3</v>
      </c>
      <c r="C8">
        <v>0.87428888888888756</v>
      </c>
      <c r="D8">
        <v>0.57708440817985784</v>
      </c>
      <c r="E8">
        <v>12.86501322252106</v>
      </c>
      <c r="H8" t="s">
        <v>95</v>
      </c>
      <c r="I8">
        <v>45</v>
      </c>
      <c r="K8" t="s">
        <v>31</v>
      </c>
      <c r="L8">
        <v>1.860072222222215</v>
      </c>
      <c r="M8">
        <v>341.19814976230771</v>
      </c>
      <c r="N8">
        <v>52.234574687556581</v>
      </c>
    </row>
    <row r="9" spans="1:27" x14ac:dyDescent="0.35">
      <c r="A9">
        <v>2</v>
      </c>
      <c r="B9">
        <v>177</v>
      </c>
      <c r="C9">
        <v>37.554858333333343</v>
      </c>
      <c r="D9">
        <v>1354.28846322245</v>
      </c>
      <c r="E9">
        <v>10.864718138260059</v>
      </c>
      <c r="H9" t="s">
        <v>96</v>
      </c>
      <c r="I9">
        <v>1</v>
      </c>
      <c r="K9" t="s">
        <v>32</v>
      </c>
      <c r="L9">
        <v>42.014697222222217</v>
      </c>
      <c r="M9">
        <v>1750.4153213617819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341.19814976230771</v>
      </c>
      <c r="E12">
        <v>52.234574687556581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177</v>
      </c>
      <c r="B16">
        <v>3734</v>
      </c>
      <c r="C16">
        <v>6050</v>
      </c>
      <c r="D16">
        <v>4</v>
      </c>
      <c r="E16">
        <v>45240</v>
      </c>
      <c r="F16">
        <v>13.312936020007969</v>
      </c>
      <c r="G16">
        <v>1</v>
      </c>
      <c r="H16">
        <v>5</v>
      </c>
      <c r="I16">
        <v>16185.77401332575</v>
      </c>
      <c r="J16">
        <v>14698.779223517011</v>
      </c>
      <c r="K16">
        <v>58.297847474371139</v>
      </c>
      <c r="L16">
        <v>16202.61451654106</v>
      </c>
      <c r="M16">
        <v>14035.45967999132</v>
      </c>
      <c r="N16">
        <v>61.463263113509903</v>
      </c>
      <c r="O16">
        <v>16183.55436778185</v>
      </c>
      <c r="P16">
        <v>14699.27060362084</v>
      </c>
      <c r="Q16">
        <v>58.297847474371139</v>
      </c>
      <c r="R16">
        <v>16186.686980833611</v>
      </c>
      <c r="S16">
        <v>14699.335334603</v>
      </c>
      <c r="T16">
        <v>61.463263113509903</v>
      </c>
      <c r="U16">
        <v>0.17076513415352981</v>
      </c>
      <c r="V16">
        <v>49.881310239773498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24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45058</v>
      </c>
      <c r="D3" t="s">
        <v>178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179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86</v>
      </c>
      <c r="AA3">
        <v>241.4667284488678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342.86749646616721</v>
      </c>
      <c r="E7">
        <v>13.140003505839481</v>
      </c>
      <c r="H7" t="s">
        <v>93</v>
      </c>
      <c r="I7">
        <v>1</v>
      </c>
      <c r="K7" t="s">
        <v>94</v>
      </c>
      <c r="L7">
        <v>63.571622222222217</v>
      </c>
      <c r="M7">
        <v>1983.2866002794331</v>
      </c>
      <c r="N7">
        <v>13.140003505839481</v>
      </c>
    </row>
    <row r="8" spans="1:27" x14ac:dyDescent="0.35">
      <c r="A8">
        <v>1</v>
      </c>
      <c r="B8">
        <v>3</v>
      </c>
      <c r="C8">
        <v>1.299619444444446</v>
      </c>
      <c r="D8">
        <v>0.8225321360162916</v>
      </c>
      <c r="E8">
        <v>12.956490137766689</v>
      </c>
      <c r="H8" t="s">
        <v>95</v>
      </c>
      <c r="I8">
        <v>76</v>
      </c>
      <c r="K8" t="s">
        <v>31</v>
      </c>
      <c r="L8">
        <v>2.1320166666666651</v>
      </c>
      <c r="M8">
        <v>392.45890029610518</v>
      </c>
      <c r="N8">
        <v>51.888506094681951</v>
      </c>
    </row>
    <row r="9" spans="1:27" x14ac:dyDescent="0.35">
      <c r="A9">
        <v>2</v>
      </c>
      <c r="B9">
        <v>201</v>
      </c>
      <c r="C9">
        <v>45.458441666666673</v>
      </c>
      <c r="D9">
        <v>1639.59657167725</v>
      </c>
      <c r="E9">
        <v>10.756133730305731</v>
      </c>
      <c r="H9" t="s">
        <v>96</v>
      </c>
      <c r="I9">
        <v>9</v>
      </c>
      <c r="K9" t="s">
        <v>32</v>
      </c>
      <c r="L9">
        <v>65.703638888888889</v>
      </c>
      <c r="M9">
        <v>2375.7455005755378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392.45890029610518</v>
      </c>
      <c r="E12">
        <v>51.888506094681951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181</v>
      </c>
      <c r="B16">
        <v>4273</v>
      </c>
      <c r="C16">
        <v>5673</v>
      </c>
      <c r="D16">
        <v>19</v>
      </c>
      <c r="E16">
        <v>47940</v>
      </c>
      <c r="F16">
        <v>65.081985844904352</v>
      </c>
      <c r="G16">
        <v>0</v>
      </c>
      <c r="H16">
        <v>5</v>
      </c>
      <c r="I16">
        <v>16031.72681271168</v>
      </c>
      <c r="J16">
        <v>15556.80988523335</v>
      </c>
      <c r="K16">
        <v>70.94049711212358</v>
      </c>
      <c r="L16">
        <v>18999.789024105641</v>
      </c>
      <c r="M16">
        <v>17043.521590572211</v>
      </c>
      <c r="N16">
        <v>69.733558548764108</v>
      </c>
      <c r="O16">
        <v>16031.72681271168</v>
      </c>
      <c r="P16">
        <v>15556.80988523335</v>
      </c>
      <c r="Q16">
        <v>70.94049711212358</v>
      </c>
      <c r="R16">
        <v>16032.73278412167</v>
      </c>
      <c r="S16">
        <v>15554.80495449173</v>
      </c>
      <c r="T16">
        <v>69.733558548764108</v>
      </c>
      <c r="U16">
        <v>0</v>
      </c>
      <c r="V16">
        <v>51.006331453027627</v>
      </c>
      <c r="W16">
        <v>0</v>
      </c>
      <c r="X16">
        <v>0</v>
      </c>
    </row>
    <row r="17" spans="1:24" x14ac:dyDescent="0.35">
      <c r="A17" t="s">
        <v>181</v>
      </c>
      <c r="B17">
        <v>4273</v>
      </c>
      <c r="C17">
        <v>5673</v>
      </c>
      <c r="D17">
        <v>19</v>
      </c>
      <c r="E17">
        <v>47940</v>
      </c>
      <c r="F17">
        <v>50.183850513725602</v>
      </c>
      <c r="G17">
        <v>0</v>
      </c>
      <c r="H17">
        <v>5</v>
      </c>
      <c r="I17">
        <v>16033.25877825245</v>
      </c>
      <c r="J17">
        <v>15548.36345422167</v>
      </c>
      <c r="K17">
        <v>68.902789189007052</v>
      </c>
      <c r="L17">
        <v>18321.252173029821</v>
      </c>
      <c r="M17">
        <v>16695.403921646419</v>
      </c>
      <c r="N17">
        <v>66.672536045010091</v>
      </c>
      <c r="O17">
        <v>16033.25877825245</v>
      </c>
      <c r="P17">
        <v>15548.36345422167</v>
      </c>
      <c r="Q17">
        <v>68.902789189007052</v>
      </c>
      <c r="R17">
        <v>16033.704945963929</v>
      </c>
      <c r="S17">
        <v>15547.474349405589</v>
      </c>
      <c r="T17">
        <v>66.672536045010091</v>
      </c>
      <c r="U17">
        <v>0</v>
      </c>
      <c r="V17">
        <v>51.000806536993679</v>
      </c>
      <c r="W17">
        <v>0</v>
      </c>
      <c r="X17">
        <v>0</v>
      </c>
    </row>
    <row r="18" spans="1:24" x14ac:dyDescent="0.35">
      <c r="A18" t="s">
        <v>182</v>
      </c>
      <c r="B18">
        <v>4274</v>
      </c>
      <c r="C18">
        <v>5671</v>
      </c>
      <c r="D18">
        <v>24</v>
      </c>
      <c r="E18">
        <v>48240</v>
      </c>
      <c r="F18">
        <v>11.329902866451009</v>
      </c>
      <c r="G18">
        <v>0</v>
      </c>
      <c r="H18">
        <v>5</v>
      </c>
      <c r="I18">
        <v>16029.16814451549</v>
      </c>
      <c r="J18">
        <v>15552.32738279057</v>
      </c>
      <c r="K18">
        <v>56.334784733820563</v>
      </c>
      <c r="L18">
        <v>15507.79649576822</v>
      </c>
      <c r="M18">
        <v>15288.565272888911</v>
      </c>
      <c r="N18">
        <v>54.612016193346577</v>
      </c>
      <c r="O18">
        <v>16029.16814451549</v>
      </c>
      <c r="P18">
        <v>15552.32738279057</v>
      </c>
      <c r="Q18">
        <v>56.334784733820563</v>
      </c>
      <c r="R18">
        <v>16029.80727559727</v>
      </c>
      <c r="S18">
        <v>15551.05635555787</v>
      </c>
      <c r="T18">
        <v>54.612016193346577</v>
      </c>
      <c r="U18">
        <v>0</v>
      </c>
      <c r="V18">
        <v>51.570762283950778</v>
      </c>
      <c r="W18">
        <v>0</v>
      </c>
      <c r="X18">
        <v>0</v>
      </c>
    </row>
    <row r="19" spans="1:24" x14ac:dyDescent="0.35">
      <c r="A19" t="s">
        <v>183</v>
      </c>
      <c r="B19">
        <v>4849</v>
      </c>
      <c r="C19">
        <v>5673</v>
      </c>
      <c r="D19">
        <v>19</v>
      </c>
      <c r="E19">
        <v>47940</v>
      </c>
      <c r="F19">
        <v>17.572006805042129</v>
      </c>
      <c r="G19">
        <v>0</v>
      </c>
      <c r="H19">
        <v>5</v>
      </c>
      <c r="I19">
        <v>18718.051855711401</v>
      </c>
      <c r="J19">
        <v>16876.376880134529</v>
      </c>
      <c r="K19">
        <v>82.119982680536168</v>
      </c>
      <c r="L19">
        <v>19518.492568593199</v>
      </c>
      <c r="M19">
        <v>17280.255403376152</v>
      </c>
      <c r="N19">
        <v>81.120098403410097</v>
      </c>
      <c r="O19">
        <v>18718.051855711401</v>
      </c>
      <c r="P19">
        <v>16876.376880134529</v>
      </c>
      <c r="Q19">
        <v>82.119982680536168</v>
      </c>
      <c r="R19">
        <v>18717.538662260729</v>
      </c>
      <c r="S19">
        <v>16877.397200177049</v>
      </c>
      <c r="T19">
        <v>81.120098403410097</v>
      </c>
      <c r="U19">
        <v>0</v>
      </c>
      <c r="V19">
        <v>51.022126150077987</v>
      </c>
      <c r="W19">
        <v>0</v>
      </c>
      <c r="X19">
        <v>0</v>
      </c>
    </row>
    <row r="20" spans="1:24" x14ac:dyDescent="0.35">
      <c r="A20" t="s">
        <v>183</v>
      </c>
      <c r="B20">
        <v>4849</v>
      </c>
      <c r="C20">
        <v>5673</v>
      </c>
      <c r="D20">
        <v>19</v>
      </c>
      <c r="E20">
        <v>47940</v>
      </c>
      <c r="F20">
        <v>15.991107531363699</v>
      </c>
      <c r="G20">
        <v>0</v>
      </c>
      <c r="H20">
        <v>5</v>
      </c>
      <c r="I20">
        <v>18718.166726331219</v>
      </c>
      <c r="J20">
        <v>16878.884773097889</v>
      </c>
      <c r="K20">
        <v>68.890419742432627</v>
      </c>
      <c r="L20">
        <v>19447.963983870879</v>
      </c>
      <c r="M20">
        <v>17243.34421307809</v>
      </c>
      <c r="N20">
        <v>72.552774603553459</v>
      </c>
      <c r="O20">
        <v>18718.166726331219</v>
      </c>
      <c r="P20">
        <v>16878.884773097889</v>
      </c>
      <c r="Q20">
        <v>68.890419742432627</v>
      </c>
      <c r="R20">
        <v>18719.25081634492</v>
      </c>
      <c r="S20">
        <v>16876.729945157731</v>
      </c>
      <c r="T20">
        <v>72.552774603553459</v>
      </c>
      <c r="U20">
        <v>0</v>
      </c>
      <c r="V20">
        <v>51.011992396130367</v>
      </c>
      <c r="W20">
        <v>0</v>
      </c>
      <c r="X20">
        <v>0</v>
      </c>
    </row>
    <row r="21" spans="1:24" x14ac:dyDescent="0.35">
      <c r="A21" t="s">
        <v>183</v>
      </c>
      <c r="B21">
        <v>4849</v>
      </c>
      <c r="C21">
        <v>5673</v>
      </c>
      <c r="D21">
        <v>19</v>
      </c>
      <c r="E21">
        <v>47940</v>
      </c>
      <c r="F21">
        <v>14.185118228883599</v>
      </c>
      <c r="G21">
        <v>0</v>
      </c>
      <c r="H21">
        <v>5</v>
      </c>
      <c r="I21">
        <v>18715.33093459241</v>
      </c>
      <c r="J21">
        <v>16882.23477672226</v>
      </c>
      <c r="K21">
        <v>69.461241665407471</v>
      </c>
      <c r="L21">
        <v>19360.612614966882</v>
      </c>
      <c r="M21">
        <v>17210.35410264181</v>
      </c>
      <c r="N21">
        <v>72.079779190002967</v>
      </c>
      <c r="O21">
        <v>18715.33093459241</v>
      </c>
      <c r="P21">
        <v>16882.23477672226</v>
      </c>
      <c r="Q21">
        <v>69.461241665407471</v>
      </c>
      <c r="R21">
        <v>18713.867980814219</v>
      </c>
      <c r="S21">
        <v>16885.144151117569</v>
      </c>
      <c r="T21">
        <v>72.079779190002967</v>
      </c>
      <c r="U21">
        <v>0</v>
      </c>
      <c r="V21">
        <v>51.032790307944403</v>
      </c>
      <c r="W21">
        <v>0</v>
      </c>
      <c r="X21">
        <v>0</v>
      </c>
    </row>
    <row r="22" spans="1:24" x14ac:dyDescent="0.35">
      <c r="A22" t="s">
        <v>183</v>
      </c>
      <c r="B22">
        <v>4849</v>
      </c>
      <c r="C22">
        <v>5673</v>
      </c>
      <c r="D22">
        <v>19</v>
      </c>
      <c r="E22">
        <v>47940</v>
      </c>
      <c r="F22">
        <v>11.34507993066488</v>
      </c>
      <c r="G22">
        <v>0</v>
      </c>
      <c r="H22">
        <v>5</v>
      </c>
      <c r="I22">
        <v>18716.271199028532</v>
      </c>
      <c r="J22">
        <v>16873.593252973929</v>
      </c>
      <c r="K22">
        <v>65.146844815427983</v>
      </c>
      <c r="L22">
        <v>19233.548886783788</v>
      </c>
      <c r="M22">
        <v>17133.362278293251</v>
      </c>
      <c r="N22">
        <v>62.64805246297432</v>
      </c>
      <c r="O22">
        <v>18716.271199028532</v>
      </c>
      <c r="P22">
        <v>16873.593252973929</v>
      </c>
      <c r="Q22">
        <v>65.146844815427983</v>
      </c>
      <c r="R22">
        <v>18716.4371082336</v>
      </c>
      <c r="S22">
        <v>16873.263403011999</v>
      </c>
      <c r="T22">
        <v>62.64805246297432</v>
      </c>
      <c r="U22">
        <v>0</v>
      </c>
      <c r="V22">
        <v>51.021256569929591</v>
      </c>
      <c r="W22">
        <v>0</v>
      </c>
      <c r="X22">
        <v>0</v>
      </c>
    </row>
    <row r="23" spans="1:24" x14ac:dyDescent="0.35">
      <c r="A23" t="s">
        <v>183</v>
      </c>
      <c r="B23">
        <v>4849</v>
      </c>
      <c r="C23">
        <v>5673</v>
      </c>
      <c r="D23">
        <v>19</v>
      </c>
      <c r="E23">
        <v>47940</v>
      </c>
      <c r="F23">
        <v>10.243100036328791</v>
      </c>
      <c r="G23">
        <v>0</v>
      </c>
      <c r="H23">
        <v>5</v>
      </c>
      <c r="I23">
        <v>18713.4143327852</v>
      </c>
      <c r="J23">
        <v>16881.829599966361</v>
      </c>
      <c r="K23">
        <v>75.241786214324151</v>
      </c>
      <c r="L23">
        <v>19181.341969490921</v>
      </c>
      <c r="M23">
        <v>17114.595987356181</v>
      </c>
      <c r="N23">
        <v>77.471459444394071</v>
      </c>
      <c r="O23">
        <v>18713.4143327852</v>
      </c>
      <c r="P23">
        <v>16881.829599966361</v>
      </c>
      <c r="Q23">
        <v>75.241786214324151</v>
      </c>
      <c r="R23">
        <v>18714.452356979411</v>
      </c>
      <c r="S23">
        <v>16879.765799235749</v>
      </c>
      <c r="T23">
        <v>77.471459444394071</v>
      </c>
      <c r="U23">
        <v>0</v>
      </c>
      <c r="V23">
        <v>51.021613037757561</v>
      </c>
      <c r="W23">
        <v>0</v>
      </c>
      <c r="X23">
        <v>0</v>
      </c>
    </row>
    <row r="24" spans="1:24" x14ac:dyDescent="0.35">
      <c r="A24" t="s">
        <v>184</v>
      </c>
      <c r="B24">
        <v>6059</v>
      </c>
      <c r="C24">
        <v>523</v>
      </c>
      <c r="D24">
        <v>13</v>
      </c>
      <c r="E24">
        <v>47580</v>
      </c>
      <c r="F24">
        <v>20.39122285335025</v>
      </c>
      <c r="G24">
        <v>5</v>
      </c>
      <c r="H24">
        <v>2</v>
      </c>
      <c r="I24">
        <v>16843.00553318383</v>
      </c>
      <c r="J24">
        <v>14984.35823192723</v>
      </c>
      <c r="K24">
        <v>63.00556372908872</v>
      </c>
      <c r="L24">
        <v>16807.679745315279</v>
      </c>
      <c r="M24">
        <v>16085.12340236692</v>
      </c>
      <c r="N24">
        <v>60.470928946620063</v>
      </c>
      <c r="O24">
        <v>16626.238422789422</v>
      </c>
      <c r="P24">
        <v>15985.48959802796</v>
      </c>
      <c r="Q24">
        <v>63.00556372908872</v>
      </c>
      <c r="R24">
        <v>16628.970300321991</v>
      </c>
      <c r="S24">
        <v>15985.584057597051</v>
      </c>
      <c r="T24">
        <v>60.470928946620063</v>
      </c>
      <c r="U24">
        <v>50.233869178451307</v>
      </c>
      <c r="V24">
        <v>10.031809519146909</v>
      </c>
      <c r="W24">
        <v>0</v>
      </c>
      <c r="X24">
        <v>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45058</v>
      </c>
      <c r="D3" t="s">
        <v>185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186</v>
      </c>
      <c r="Q3" t="s">
        <v>187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26</v>
      </c>
      <c r="AA3">
        <v>81.28878116607666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25.229454396986359</v>
      </c>
      <c r="E7">
        <v>12.90396564897082</v>
      </c>
      <c r="H7" t="s">
        <v>93</v>
      </c>
      <c r="I7">
        <v>0</v>
      </c>
      <c r="K7" t="s">
        <v>94</v>
      </c>
      <c r="L7">
        <v>19.042761111111108</v>
      </c>
      <c r="M7">
        <v>653.13510265509296</v>
      </c>
      <c r="N7">
        <v>12.90396564897082</v>
      </c>
    </row>
    <row r="8" spans="1:27" x14ac:dyDescent="0.35">
      <c r="A8">
        <v>1</v>
      </c>
      <c r="B8">
        <v>4</v>
      </c>
      <c r="C8">
        <v>0.86357499999999876</v>
      </c>
      <c r="D8">
        <v>0.37204732374474708</v>
      </c>
      <c r="E8">
        <v>12.228174192052039</v>
      </c>
      <c r="H8" t="s">
        <v>95</v>
      </c>
      <c r="I8">
        <v>26</v>
      </c>
      <c r="K8" t="s">
        <v>31</v>
      </c>
      <c r="L8">
        <v>1.6805499999999951</v>
      </c>
      <c r="M8">
        <v>309.35478594161719</v>
      </c>
      <c r="N8">
        <v>51.96085263048208</v>
      </c>
    </row>
    <row r="9" spans="1:27" x14ac:dyDescent="0.35">
      <c r="A9">
        <v>2</v>
      </c>
      <c r="B9">
        <v>166</v>
      </c>
      <c r="C9">
        <v>17.396313888888891</v>
      </c>
      <c r="D9">
        <v>627.53360093436186</v>
      </c>
      <c r="E9">
        <v>10.7459008698068</v>
      </c>
      <c r="H9" t="s">
        <v>96</v>
      </c>
      <c r="I9">
        <v>0</v>
      </c>
      <c r="K9" t="s">
        <v>32</v>
      </c>
      <c r="L9">
        <v>20.723311111111109</v>
      </c>
      <c r="M9">
        <v>962.48988859671022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309.35478594161719</v>
      </c>
      <c r="E12">
        <v>51.96085263048208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45058</v>
      </c>
      <c r="D3" t="s">
        <v>188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189</v>
      </c>
      <c r="Q3" t="s">
        <v>190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0</v>
      </c>
      <c r="AA3">
        <v>102.03786158561709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14.251242193927879</v>
      </c>
      <c r="E7">
        <v>12.874398227106431</v>
      </c>
      <c r="H7" t="s">
        <v>93</v>
      </c>
      <c r="I7">
        <v>0</v>
      </c>
      <c r="K7" t="s">
        <v>94</v>
      </c>
      <c r="L7">
        <v>22.788388888888871</v>
      </c>
      <c r="M7">
        <v>789.18350344909504</v>
      </c>
      <c r="N7">
        <v>17.228990632611922</v>
      </c>
    </row>
    <row r="8" spans="1:27" x14ac:dyDescent="0.35">
      <c r="A8">
        <v>1</v>
      </c>
      <c r="B8">
        <v>5</v>
      </c>
      <c r="C8">
        <v>0.85863333333333181</v>
      </c>
      <c r="D8">
        <v>0.49882893502625097</v>
      </c>
      <c r="E8">
        <v>12.908274448681521</v>
      </c>
      <c r="H8" t="s">
        <v>95</v>
      </c>
      <c r="I8">
        <v>0</v>
      </c>
      <c r="K8" t="s">
        <v>31</v>
      </c>
      <c r="L8">
        <v>0.95783055555555818</v>
      </c>
      <c r="M8">
        <v>175.995067255701</v>
      </c>
      <c r="N8">
        <v>52.372713995541091</v>
      </c>
    </row>
    <row r="9" spans="1:27" x14ac:dyDescent="0.35">
      <c r="A9">
        <v>2</v>
      </c>
      <c r="B9">
        <v>209</v>
      </c>
      <c r="C9">
        <v>21.47550277777777</v>
      </c>
      <c r="D9">
        <v>774.43343232014092</v>
      </c>
      <c r="E9">
        <v>17.228990632611922</v>
      </c>
      <c r="H9" t="s">
        <v>96</v>
      </c>
      <c r="I9">
        <v>0</v>
      </c>
      <c r="K9" t="s">
        <v>32</v>
      </c>
      <c r="L9">
        <v>23.746219444444431</v>
      </c>
      <c r="M9">
        <v>965.17857070479602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175.995067255701</v>
      </c>
      <c r="E12">
        <v>52.372713995541091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20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45058</v>
      </c>
      <c r="D3" t="s">
        <v>191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192</v>
      </c>
      <c r="Q3" t="s">
        <v>193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137.07274079322809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133.89017664336839</v>
      </c>
      <c r="E7">
        <v>13.10723040913312</v>
      </c>
      <c r="H7" t="s">
        <v>93</v>
      </c>
      <c r="I7">
        <v>26</v>
      </c>
      <c r="K7" t="s">
        <v>94</v>
      </c>
      <c r="L7">
        <v>34.977019444444437</v>
      </c>
      <c r="M7">
        <v>1099.676306936964</v>
      </c>
      <c r="N7">
        <v>13.10723040913312</v>
      </c>
    </row>
    <row r="8" spans="1:27" x14ac:dyDescent="0.35">
      <c r="A8">
        <v>1</v>
      </c>
      <c r="B8">
        <v>3</v>
      </c>
      <c r="C8">
        <v>0.72508888888888878</v>
      </c>
      <c r="D8">
        <v>0.43732706735460181</v>
      </c>
      <c r="E8">
        <v>12.92621034041602</v>
      </c>
      <c r="H8" t="s">
        <v>95</v>
      </c>
      <c r="I8">
        <v>0</v>
      </c>
      <c r="K8" t="s">
        <v>31</v>
      </c>
      <c r="L8">
        <v>0.80908611111110884</v>
      </c>
      <c r="M8">
        <v>148.75589176703039</v>
      </c>
      <c r="N8">
        <v>51.779701837738067</v>
      </c>
    </row>
    <row r="9" spans="1:27" x14ac:dyDescent="0.35">
      <c r="A9">
        <v>2</v>
      </c>
      <c r="B9">
        <v>241</v>
      </c>
      <c r="C9">
        <v>26.741947222222219</v>
      </c>
      <c r="D9">
        <v>965.34880322624156</v>
      </c>
      <c r="E9">
        <v>12.900269856583011</v>
      </c>
      <c r="H9" t="s">
        <v>96</v>
      </c>
      <c r="I9">
        <v>5</v>
      </c>
      <c r="K9" t="s">
        <v>32</v>
      </c>
      <c r="L9">
        <v>35.786105555555537</v>
      </c>
      <c r="M9">
        <v>1248.432198703995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148.75589176703039</v>
      </c>
      <c r="E12">
        <v>51.779701837738067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194</v>
      </c>
      <c r="B16">
        <v>3030</v>
      </c>
      <c r="C16">
        <v>5886</v>
      </c>
      <c r="D16">
        <v>10</v>
      </c>
      <c r="E16">
        <v>51000</v>
      </c>
      <c r="F16">
        <v>11.183881879240991</v>
      </c>
      <c r="G16">
        <v>2</v>
      </c>
      <c r="H16">
        <v>5</v>
      </c>
      <c r="I16">
        <v>16340.390475709721</v>
      </c>
      <c r="J16">
        <v>16773.009896241911</v>
      </c>
      <c r="K16">
        <v>59.107735992654057</v>
      </c>
      <c r="L16">
        <v>16332.54418300307</v>
      </c>
      <c r="M16">
        <v>17354.245274459088</v>
      </c>
      <c r="N16">
        <v>62.26959223232592</v>
      </c>
      <c r="O16">
        <v>16447.914436603111</v>
      </c>
      <c r="P16">
        <v>16804.782243189249</v>
      </c>
      <c r="Q16">
        <v>59.107735992654057</v>
      </c>
      <c r="R16">
        <v>16451.44617393961</v>
      </c>
      <c r="S16">
        <v>16804.85138728462</v>
      </c>
      <c r="T16">
        <v>62.26959223232592</v>
      </c>
      <c r="U16">
        <v>10.02513757826806</v>
      </c>
      <c r="V16">
        <v>50.261016223987923</v>
      </c>
      <c r="W16">
        <v>0</v>
      </c>
      <c r="X16">
        <v>0</v>
      </c>
    </row>
    <row r="17" spans="1:24" x14ac:dyDescent="0.35">
      <c r="A17" t="s">
        <v>195</v>
      </c>
      <c r="B17">
        <v>3070</v>
      </c>
      <c r="C17">
        <v>5886</v>
      </c>
      <c r="D17">
        <v>12</v>
      </c>
      <c r="E17">
        <v>51120</v>
      </c>
      <c r="F17">
        <v>48.199744123246468</v>
      </c>
      <c r="G17">
        <v>2</v>
      </c>
      <c r="H17">
        <v>5</v>
      </c>
      <c r="I17">
        <v>17327.8583461245</v>
      </c>
      <c r="J17">
        <v>16423.293141145481</v>
      </c>
      <c r="K17">
        <v>68.19648378141909</v>
      </c>
      <c r="L17">
        <v>17484.48461601089</v>
      </c>
      <c r="M17">
        <v>13848.661122024891</v>
      </c>
      <c r="N17">
        <v>69.540878117607377</v>
      </c>
      <c r="O17">
        <v>17797.09955463521</v>
      </c>
      <c r="P17">
        <v>16307.074094799111</v>
      </c>
      <c r="Q17">
        <v>68.19648378141909</v>
      </c>
      <c r="R17">
        <v>17795.306304894981</v>
      </c>
      <c r="S17">
        <v>16306.963749733741</v>
      </c>
      <c r="T17">
        <v>69.540878117607377</v>
      </c>
      <c r="U17">
        <v>10.02949841890231</v>
      </c>
      <c r="V17">
        <v>51.408457112569309</v>
      </c>
      <c r="W17">
        <v>0</v>
      </c>
      <c r="X17">
        <v>0</v>
      </c>
    </row>
    <row r="18" spans="1:24" x14ac:dyDescent="0.35">
      <c r="A18" t="s">
        <v>196</v>
      </c>
      <c r="B18">
        <v>3271</v>
      </c>
      <c r="C18">
        <v>6080</v>
      </c>
      <c r="D18">
        <v>5</v>
      </c>
      <c r="E18">
        <v>50700</v>
      </c>
      <c r="F18">
        <v>19.752513028932629</v>
      </c>
      <c r="G18">
        <v>2</v>
      </c>
      <c r="H18">
        <v>5</v>
      </c>
      <c r="I18">
        <v>17472.13262757735</v>
      </c>
      <c r="J18">
        <v>13902.831627422</v>
      </c>
      <c r="K18">
        <v>72.74982287645598</v>
      </c>
      <c r="L18">
        <v>17231.248893426051</v>
      </c>
      <c r="M18">
        <v>14960.555948755289</v>
      </c>
      <c r="N18">
        <v>75.32966141602931</v>
      </c>
      <c r="O18">
        <v>17278.735224451531</v>
      </c>
      <c r="P18">
        <v>13946.32583477859</v>
      </c>
      <c r="Q18">
        <v>72.74982287645598</v>
      </c>
      <c r="R18">
        <v>17278.014380096341</v>
      </c>
      <c r="S18">
        <v>13946.162187900431</v>
      </c>
      <c r="T18">
        <v>75.32966141602931</v>
      </c>
      <c r="U18">
        <v>10.03557891168056</v>
      </c>
      <c r="V18">
        <v>51.409720689451262</v>
      </c>
      <c r="W18">
        <v>0</v>
      </c>
      <c r="X18">
        <v>0</v>
      </c>
    </row>
    <row r="19" spans="1:24" x14ac:dyDescent="0.35">
      <c r="A19" t="s">
        <v>197</v>
      </c>
      <c r="B19">
        <v>4564</v>
      </c>
      <c r="C19">
        <v>6275</v>
      </c>
      <c r="D19">
        <v>11</v>
      </c>
      <c r="E19">
        <v>51060</v>
      </c>
      <c r="F19">
        <v>22.366238507891818</v>
      </c>
      <c r="G19">
        <v>0</v>
      </c>
      <c r="H19">
        <v>5</v>
      </c>
      <c r="I19">
        <v>14253.488779070731</v>
      </c>
      <c r="J19">
        <v>16214.41316981497</v>
      </c>
      <c r="K19">
        <v>48.709309221001483</v>
      </c>
      <c r="L19">
        <v>15306.320741926889</v>
      </c>
      <c r="M19">
        <v>16640.835090224249</v>
      </c>
      <c r="N19">
        <v>48.281637827147833</v>
      </c>
      <c r="O19">
        <v>14377.834589606129</v>
      </c>
      <c r="P19">
        <v>15957.09470230467</v>
      </c>
      <c r="Q19">
        <v>48.709309221001483</v>
      </c>
      <c r="R19">
        <v>14376.9248032462</v>
      </c>
      <c r="S19">
        <v>15959.35487753553</v>
      </c>
      <c r="T19">
        <v>48.281637827147833</v>
      </c>
      <c r="U19">
        <v>12.777643113948489</v>
      </c>
      <c r="V19">
        <v>51.527312677237937</v>
      </c>
      <c r="W19">
        <v>0</v>
      </c>
      <c r="X19">
        <v>0</v>
      </c>
    </row>
    <row r="20" spans="1:24" x14ac:dyDescent="0.35">
      <c r="A20" t="s">
        <v>198</v>
      </c>
      <c r="B20">
        <v>5886</v>
      </c>
      <c r="C20">
        <v>2153</v>
      </c>
      <c r="D20">
        <v>13</v>
      </c>
      <c r="E20">
        <v>51180</v>
      </c>
      <c r="F20">
        <v>1.6563012187048349</v>
      </c>
      <c r="G20">
        <v>5</v>
      </c>
      <c r="H20">
        <v>2</v>
      </c>
      <c r="I20">
        <v>17463.735518825451</v>
      </c>
      <c r="J20">
        <v>13682.744059156419</v>
      </c>
      <c r="K20">
        <v>67.643571003875905</v>
      </c>
      <c r="L20">
        <v>17480.661746819511</v>
      </c>
      <c r="M20">
        <v>13783.09604691479</v>
      </c>
      <c r="N20">
        <v>66.047279142022987</v>
      </c>
      <c r="O20">
        <v>17474.41569588126</v>
      </c>
      <c r="P20">
        <v>13767.219394965479</v>
      </c>
      <c r="Q20">
        <v>67.643571003875905</v>
      </c>
      <c r="R20">
        <v>17477.64601015253</v>
      </c>
      <c r="S20">
        <v>13766.780445721901</v>
      </c>
      <c r="T20">
        <v>66.047279142022987</v>
      </c>
      <c r="U20">
        <v>51.408405145282522</v>
      </c>
      <c r="V20">
        <v>10.01748417600475</v>
      </c>
      <c r="W20">
        <v>0</v>
      </c>
      <c r="X20">
        <v>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45058</v>
      </c>
      <c r="D3" t="s">
        <v>199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200</v>
      </c>
      <c r="Q3" t="s">
        <v>201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34</v>
      </c>
      <c r="AA3">
        <v>156.7766778469086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196.914675275749</v>
      </c>
      <c r="E7">
        <v>13.139937420936381</v>
      </c>
      <c r="H7" t="s">
        <v>93</v>
      </c>
      <c r="I7">
        <v>32</v>
      </c>
      <c r="K7" t="s">
        <v>94</v>
      </c>
      <c r="L7">
        <v>38.886549999999993</v>
      </c>
      <c r="M7">
        <v>1265.3046828860231</v>
      </c>
      <c r="N7">
        <v>107.55449691121579</v>
      </c>
    </row>
    <row r="8" spans="1:27" x14ac:dyDescent="0.35">
      <c r="A8">
        <v>1</v>
      </c>
      <c r="B8">
        <v>3</v>
      </c>
      <c r="C8">
        <v>0.71337222222222407</v>
      </c>
      <c r="D8">
        <v>0.21181579988783461</v>
      </c>
      <c r="E8">
        <v>9.886315886001433E-2</v>
      </c>
      <c r="H8" t="s">
        <v>95</v>
      </c>
      <c r="I8">
        <v>2</v>
      </c>
      <c r="K8" t="s">
        <v>31</v>
      </c>
      <c r="L8">
        <v>1.1007555555555579</v>
      </c>
      <c r="M8">
        <v>202.3985564353726</v>
      </c>
      <c r="N8">
        <v>51.888481659302748</v>
      </c>
    </row>
    <row r="9" spans="1:27" x14ac:dyDescent="0.35">
      <c r="A9">
        <v>2</v>
      </c>
      <c r="B9">
        <v>279</v>
      </c>
      <c r="C9">
        <v>29.623161111111099</v>
      </c>
      <c r="D9">
        <v>1068.178191810387</v>
      </c>
      <c r="E9">
        <v>107.55449691121579</v>
      </c>
      <c r="H9" t="s">
        <v>96</v>
      </c>
      <c r="I9">
        <v>0</v>
      </c>
      <c r="K9" t="s">
        <v>32</v>
      </c>
      <c r="L9">
        <v>39.987305555555537</v>
      </c>
      <c r="M9">
        <v>1467.703239321396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202.3985564353726</v>
      </c>
      <c r="E12">
        <v>51.888481659302748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45058</v>
      </c>
      <c r="D3" t="s">
        <v>202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203</v>
      </c>
      <c r="Q3" t="s">
        <v>204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53</v>
      </c>
      <c r="AA3">
        <v>134.784907579422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27.222365336867711</v>
      </c>
      <c r="E7">
        <v>12.939159777929049</v>
      </c>
      <c r="H7" t="s">
        <v>93</v>
      </c>
      <c r="I7">
        <v>37</v>
      </c>
      <c r="K7" t="s">
        <v>94</v>
      </c>
      <c r="L7">
        <v>33.223947222222229</v>
      </c>
      <c r="M7">
        <v>1168.533504456595</v>
      </c>
      <c r="N7">
        <v>25.083906242729551</v>
      </c>
    </row>
    <row r="8" spans="1:27" x14ac:dyDescent="0.35">
      <c r="A8">
        <v>1</v>
      </c>
      <c r="B8">
        <v>4</v>
      </c>
      <c r="C8">
        <v>0.7393527777777773</v>
      </c>
      <c r="D8">
        <v>0.30093278962043868</v>
      </c>
      <c r="E8">
        <v>22.95779705639907</v>
      </c>
      <c r="H8" t="s">
        <v>95</v>
      </c>
      <c r="I8">
        <v>16</v>
      </c>
      <c r="K8" t="s">
        <v>31</v>
      </c>
      <c r="L8">
        <v>0.89289444444444599</v>
      </c>
      <c r="M8">
        <v>163.890980574065</v>
      </c>
      <c r="N8">
        <v>51.865533868664627</v>
      </c>
    </row>
    <row r="9" spans="1:27" x14ac:dyDescent="0.35">
      <c r="A9">
        <v>2</v>
      </c>
      <c r="B9">
        <v>302</v>
      </c>
      <c r="C9">
        <v>31.643150000000009</v>
      </c>
      <c r="D9">
        <v>1141.0102063301069</v>
      </c>
      <c r="E9">
        <v>25.083906242729551</v>
      </c>
      <c r="H9" t="s">
        <v>96</v>
      </c>
      <c r="I9">
        <v>0</v>
      </c>
      <c r="K9" t="s">
        <v>32</v>
      </c>
      <c r="L9">
        <v>34.116841666666673</v>
      </c>
      <c r="M9">
        <v>1332.42448503066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163.890980574065</v>
      </c>
      <c r="E12">
        <v>51.865533868664627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45058</v>
      </c>
      <c r="D3" t="s">
        <v>205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206</v>
      </c>
      <c r="Q3" t="s">
        <v>180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112</v>
      </c>
      <c r="AA3">
        <v>127.5575604438782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15.49613699609948</v>
      </c>
      <c r="E7">
        <v>12.907947252621989</v>
      </c>
      <c r="H7" t="s">
        <v>93</v>
      </c>
      <c r="I7">
        <v>53</v>
      </c>
      <c r="K7" t="s">
        <v>94</v>
      </c>
      <c r="L7">
        <v>33.546777777777763</v>
      </c>
      <c r="M7">
        <v>1172.648730063418</v>
      </c>
      <c r="N7">
        <v>13.29491421854981</v>
      </c>
    </row>
    <row r="8" spans="1:27" x14ac:dyDescent="0.35">
      <c r="A8">
        <v>1</v>
      </c>
      <c r="B8">
        <v>5</v>
      </c>
      <c r="C8">
        <v>1.017675000000001</v>
      </c>
      <c r="D8">
        <v>0.52865725700059518</v>
      </c>
      <c r="E8">
        <v>13.29491421854981</v>
      </c>
      <c r="H8" t="s">
        <v>95</v>
      </c>
      <c r="I8">
        <v>58</v>
      </c>
      <c r="K8" t="s">
        <v>31</v>
      </c>
      <c r="L8">
        <v>1.333550000000002</v>
      </c>
      <c r="M8">
        <v>245.31939762258011</v>
      </c>
      <c r="N8">
        <v>51.888506094681951</v>
      </c>
    </row>
    <row r="9" spans="1:27" x14ac:dyDescent="0.35">
      <c r="A9">
        <v>2</v>
      </c>
      <c r="B9">
        <v>267</v>
      </c>
      <c r="C9">
        <v>32.074613888888869</v>
      </c>
      <c r="D9">
        <v>1156.623935810318</v>
      </c>
      <c r="E9">
        <v>10.613387195239691</v>
      </c>
      <c r="H9" t="s">
        <v>96</v>
      </c>
      <c r="I9">
        <v>1</v>
      </c>
      <c r="K9" t="s">
        <v>32</v>
      </c>
      <c r="L9">
        <v>34.880327777777772</v>
      </c>
      <c r="M9">
        <v>1417.9681276859981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245.31939762258011</v>
      </c>
      <c r="E12">
        <v>51.888506094681951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207</v>
      </c>
      <c r="B16">
        <v>3001</v>
      </c>
      <c r="C16">
        <v>5681</v>
      </c>
      <c r="D16">
        <v>14</v>
      </c>
      <c r="E16">
        <v>53940</v>
      </c>
      <c r="F16">
        <v>15.726354180426471</v>
      </c>
      <c r="G16">
        <v>2</v>
      </c>
      <c r="H16">
        <v>5</v>
      </c>
      <c r="I16">
        <v>16543.324634246928</v>
      </c>
      <c r="J16">
        <v>16668.95056910289</v>
      </c>
      <c r="K16">
        <v>64.62893766766544</v>
      </c>
      <c r="L16">
        <v>17242.03350193406</v>
      </c>
      <c r="M16">
        <v>17250.882183236401</v>
      </c>
      <c r="N16">
        <v>65.902769861493724</v>
      </c>
      <c r="O16">
        <v>16699.173941702778</v>
      </c>
      <c r="P16">
        <v>16693.574995453819</v>
      </c>
      <c r="Q16">
        <v>64.62893766766544</v>
      </c>
      <c r="R16">
        <v>16700.7191802136</v>
      </c>
      <c r="S16">
        <v>16691.729626213801</v>
      </c>
      <c r="T16">
        <v>65.902769861493724</v>
      </c>
      <c r="U16">
        <v>10.033009687244361</v>
      </c>
      <c r="V16">
        <v>49.486982653348093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45058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74</v>
      </c>
      <c r="AA3">
        <v>131.1286070346832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135.27730138203509</v>
      </c>
      <c r="E7">
        <v>13.139968398021219</v>
      </c>
      <c r="H7" t="s">
        <v>93</v>
      </c>
      <c r="I7">
        <v>23</v>
      </c>
      <c r="K7" t="s">
        <v>94</v>
      </c>
      <c r="L7">
        <v>36.070591666666658</v>
      </c>
      <c r="M7">
        <v>1120.2379810993041</v>
      </c>
      <c r="N7">
        <v>14.18059495881281</v>
      </c>
    </row>
    <row r="8" spans="1:27" x14ac:dyDescent="0.35">
      <c r="A8">
        <v>1</v>
      </c>
      <c r="B8">
        <v>5</v>
      </c>
      <c r="C8">
        <v>1.218836111111113</v>
      </c>
      <c r="D8">
        <v>0.67878481146100722</v>
      </c>
      <c r="E8">
        <v>13.07942340923098</v>
      </c>
      <c r="H8" t="s">
        <v>95</v>
      </c>
      <c r="I8">
        <v>51</v>
      </c>
      <c r="K8" t="s">
        <v>31</v>
      </c>
      <c r="L8">
        <v>1.0919611111111081</v>
      </c>
      <c r="M8">
        <v>200.93519959139809</v>
      </c>
      <c r="N8">
        <v>65.726321789652516</v>
      </c>
    </row>
    <row r="9" spans="1:27" x14ac:dyDescent="0.35">
      <c r="A9">
        <v>2</v>
      </c>
      <c r="B9">
        <v>238</v>
      </c>
      <c r="C9">
        <v>27.29378055555555</v>
      </c>
      <c r="D9">
        <v>984.28189490580826</v>
      </c>
      <c r="E9">
        <v>14.18059495881281</v>
      </c>
      <c r="H9" t="s">
        <v>96</v>
      </c>
      <c r="I9">
        <v>0</v>
      </c>
      <c r="K9" t="s">
        <v>32</v>
      </c>
      <c r="L9">
        <v>37.162552777777769</v>
      </c>
      <c r="M9">
        <v>1321.1731806907021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200.93519959139809</v>
      </c>
      <c r="E12">
        <v>65.726321789652516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45058</v>
      </c>
      <c r="D3" t="s">
        <v>211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212</v>
      </c>
      <c r="Q3" t="s">
        <v>213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66</v>
      </c>
      <c r="AA3">
        <v>109.2997629642487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198.92179340028929</v>
      </c>
      <c r="E7">
        <v>13.13995187690797</v>
      </c>
      <c r="H7" t="s">
        <v>93</v>
      </c>
      <c r="I7">
        <v>5</v>
      </c>
      <c r="K7" t="s">
        <v>94</v>
      </c>
      <c r="L7">
        <v>32.606483333333323</v>
      </c>
      <c r="M7">
        <v>1020.770683550448</v>
      </c>
      <c r="N7">
        <v>13.13995187690797</v>
      </c>
    </row>
    <row r="8" spans="1:27" x14ac:dyDescent="0.35">
      <c r="A8">
        <v>1</v>
      </c>
      <c r="B8">
        <v>5</v>
      </c>
      <c r="C8">
        <v>1.213225000000002</v>
      </c>
      <c r="D8">
        <v>0.36246936549350478</v>
      </c>
      <c r="E8">
        <v>0.113171744702271</v>
      </c>
      <c r="H8" t="s">
        <v>95</v>
      </c>
      <c r="I8">
        <v>59</v>
      </c>
      <c r="K8" t="s">
        <v>31</v>
      </c>
      <c r="L8">
        <v>1.2642444444444401</v>
      </c>
      <c r="M8">
        <v>232.6392370848861</v>
      </c>
      <c r="N8">
        <v>53.271236490999932</v>
      </c>
    </row>
    <row r="9" spans="1:27" x14ac:dyDescent="0.35">
      <c r="A9">
        <v>2</v>
      </c>
      <c r="B9">
        <v>216</v>
      </c>
      <c r="C9">
        <v>22.777180555555539</v>
      </c>
      <c r="D9">
        <v>821.48642078466548</v>
      </c>
      <c r="E9">
        <v>10.595214723347169</v>
      </c>
      <c r="H9" t="s">
        <v>96</v>
      </c>
      <c r="I9">
        <v>2</v>
      </c>
      <c r="K9" t="s">
        <v>32</v>
      </c>
      <c r="L9">
        <v>33.870727777777759</v>
      </c>
      <c r="M9">
        <v>1253.4099206353339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232.6392370848861</v>
      </c>
      <c r="E12">
        <v>53.271236490999932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214</v>
      </c>
      <c r="B16">
        <v>3029</v>
      </c>
      <c r="C16">
        <v>6289</v>
      </c>
      <c r="D16">
        <v>3</v>
      </c>
      <c r="E16">
        <v>55080</v>
      </c>
      <c r="F16">
        <v>0.59943098114200821</v>
      </c>
      <c r="G16">
        <v>2</v>
      </c>
      <c r="H16">
        <v>5</v>
      </c>
      <c r="I16">
        <v>24017.793569408241</v>
      </c>
      <c r="J16">
        <v>19623.037474839221</v>
      </c>
      <c r="K16">
        <v>59.149929974943021</v>
      </c>
      <c r="L16">
        <v>24042.00530102594</v>
      </c>
      <c r="M16">
        <v>19630.52166841241</v>
      </c>
      <c r="N16">
        <v>59.248331794828133</v>
      </c>
      <c r="O16">
        <v>24012.140362247919</v>
      </c>
      <c r="P16">
        <v>19620.987807387879</v>
      </c>
      <c r="Q16">
        <v>59.149929974943021</v>
      </c>
      <c r="R16">
        <v>24014.201368043061</v>
      </c>
      <c r="S16">
        <v>19617.006170449971</v>
      </c>
      <c r="T16">
        <v>59.248331794828133</v>
      </c>
      <c r="U16">
        <v>10.031695751640569</v>
      </c>
      <c r="V16">
        <v>51.573645100319638</v>
      </c>
      <c r="W16">
        <v>0</v>
      </c>
      <c r="X16">
        <v>0</v>
      </c>
    </row>
    <row r="17" spans="1:24" x14ac:dyDescent="0.35">
      <c r="A17" t="s">
        <v>215</v>
      </c>
      <c r="B17">
        <v>4090</v>
      </c>
      <c r="C17">
        <v>5697</v>
      </c>
      <c r="D17">
        <v>6</v>
      </c>
      <c r="E17">
        <v>55260</v>
      </c>
      <c r="F17">
        <v>1.99944606923644</v>
      </c>
      <c r="G17">
        <v>0</v>
      </c>
      <c r="H17">
        <v>5</v>
      </c>
      <c r="I17">
        <v>21495.931567522501</v>
      </c>
      <c r="J17">
        <v>18751.638264630721</v>
      </c>
      <c r="K17">
        <v>66.455808513718054</v>
      </c>
      <c r="L17">
        <v>21399.510348605229</v>
      </c>
      <c r="M17">
        <v>18714.965200562179</v>
      </c>
      <c r="N17">
        <v>67.466184059879154</v>
      </c>
      <c r="O17">
        <v>21495.931567522501</v>
      </c>
      <c r="P17">
        <v>18751.638264630721</v>
      </c>
      <c r="Q17">
        <v>66.455808513718054</v>
      </c>
      <c r="R17">
        <v>21494.802378213801</v>
      </c>
      <c r="S17">
        <v>18754.369033042462</v>
      </c>
      <c r="T17">
        <v>67.466184059879154</v>
      </c>
      <c r="U17">
        <v>0</v>
      </c>
      <c r="V17">
        <v>51.573068174700758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45058</v>
      </c>
      <c r="D3" t="s">
        <v>216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</v>
      </c>
      <c r="AA3">
        <v>94.944626808166504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26.563598464467269</v>
      </c>
      <c r="E7">
        <v>13.58575234909031</v>
      </c>
      <c r="H7" t="s">
        <v>93</v>
      </c>
      <c r="I7">
        <v>37</v>
      </c>
      <c r="K7" t="s">
        <v>94</v>
      </c>
      <c r="L7">
        <v>23.271502777777791</v>
      </c>
      <c r="M7">
        <v>797.76339846238739</v>
      </c>
      <c r="N7">
        <v>15.787480360017881</v>
      </c>
    </row>
    <row r="8" spans="1:27" x14ac:dyDescent="0.35">
      <c r="A8">
        <v>1</v>
      </c>
      <c r="B8">
        <v>5</v>
      </c>
      <c r="C8">
        <v>1.070552777777777</v>
      </c>
      <c r="D8">
        <v>0.36458946292514771</v>
      </c>
      <c r="E8">
        <v>12.904499814044289</v>
      </c>
      <c r="H8" t="s">
        <v>95</v>
      </c>
      <c r="I8">
        <v>0</v>
      </c>
      <c r="K8" t="s">
        <v>31</v>
      </c>
      <c r="L8">
        <v>0.57860277777777613</v>
      </c>
      <c r="M8">
        <v>106.52753148292329</v>
      </c>
      <c r="N8">
        <v>51.630845220912043</v>
      </c>
    </row>
    <row r="9" spans="1:27" x14ac:dyDescent="0.35">
      <c r="A9">
        <v>2</v>
      </c>
      <c r="B9">
        <v>206</v>
      </c>
      <c r="C9">
        <v>21.38396111111112</v>
      </c>
      <c r="D9">
        <v>770.83521053499499</v>
      </c>
      <c r="E9">
        <v>15.787480360017881</v>
      </c>
      <c r="H9" t="s">
        <v>96</v>
      </c>
      <c r="I9">
        <v>0</v>
      </c>
      <c r="K9" t="s">
        <v>32</v>
      </c>
      <c r="L9">
        <v>23.850105555555562</v>
      </c>
      <c r="M9">
        <v>904.29092994531072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106.52753148292329</v>
      </c>
      <c r="E12">
        <v>51.630845220912043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45058</v>
      </c>
      <c r="D3" t="s">
        <v>219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220</v>
      </c>
      <c r="Q3" t="s">
        <v>221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750</v>
      </c>
      <c r="AA3">
        <v>121.0817210674286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14.15683308770501</v>
      </c>
      <c r="E7">
        <v>8.5968018133507282</v>
      </c>
      <c r="H7" t="s">
        <v>93</v>
      </c>
      <c r="I7">
        <v>621</v>
      </c>
      <c r="K7" t="s">
        <v>94</v>
      </c>
      <c r="L7">
        <v>29.05983611111111</v>
      </c>
      <c r="M7">
        <v>1006.950277650801</v>
      </c>
      <c r="N7">
        <v>113.60118269607401</v>
      </c>
    </row>
    <row r="8" spans="1:27" x14ac:dyDescent="0.35">
      <c r="A8">
        <v>1</v>
      </c>
      <c r="B8">
        <v>5</v>
      </c>
      <c r="C8">
        <v>1.0710749999999989</v>
      </c>
      <c r="D8">
        <v>0.72678546603988781</v>
      </c>
      <c r="E8">
        <v>13.176711724504679</v>
      </c>
      <c r="H8" t="s">
        <v>95</v>
      </c>
      <c r="I8">
        <v>127</v>
      </c>
      <c r="K8" t="s">
        <v>31</v>
      </c>
      <c r="L8">
        <v>0.7902861111111088</v>
      </c>
      <c r="M8">
        <v>144.9645378225695</v>
      </c>
      <c r="N8">
        <v>51.888082551247102</v>
      </c>
    </row>
    <row r="9" spans="1:27" x14ac:dyDescent="0.35">
      <c r="A9">
        <v>2</v>
      </c>
      <c r="B9">
        <v>238</v>
      </c>
      <c r="C9">
        <v>27.531327777777779</v>
      </c>
      <c r="D9">
        <v>992.06665909705566</v>
      </c>
      <c r="E9">
        <v>113.60118269607401</v>
      </c>
      <c r="H9" t="s">
        <v>96</v>
      </c>
      <c r="I9">
        <v>2</v>
      </c>
      <c r="K9" t="s">
        <v>32</v>
      </c>
      <c r="L9">
        <v>29.850122222222218</v>
      </c>
      <c r="M9">
        <v>1151.91481547337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144.9645378225695</v>
      </c>
      <c r="E12">
        <v>51.888082551247102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222</v>
      </c>
      <c r="B16">
        <v>3407</v>
      </c>
      <c r="C16">
        <v>5692</v>
      </c>
      <c r="D16">
        <v>14</v>
      </c>
      <c r="E16">
        <v>57540</v>
      </c>
      <c r="F16">
        <v>28.317713843602711</v>
      </c>
      <c r="G16">
        <v>2</v>
      </c>
      <c r="H16">
        <v>5</v>
      </c>
      <c r="I16">
        <v>15810.720458043919</v>
      </c>
      <c r="J16">
        <v>15513.54220631026</v>
      </c>
      <c r="K16">
        <v>73.525056206932518</v>
      </c>
      <c r="L16">
        <v>16801.36835627773</v>
      </c>
      <c r="M16">
        <v>16802.93843088127</v>
      </c>
      <c r="N16">
        <v>70.465978315838711</v>
      </c>
      <c r="O16">
        <v>15824.77955739149</v>
      </c>
      <c r="P16">
        <v>15797.65860751376</v>
      </c>
      <c r="Q16">
        <v>73.525056206932518</v>
      </c>
      <c r="R16">
        <v>15826.81384040599</v>
      </c>
      <c r="S16">
        <v>15796.10075203584</v>
      </c>
      <c r="T16">
        <v>70.465978315838711</v>
      </c>
      <c r="U16">
        <v>10.045444962394811</v>
      </c>
      <c r="V16">
        <v>49.482872093024078</v>
      </c>
      <c r="W16">
        <v>0</v>
      </c>
      <c r="X16">
        <v>0</v>
      </c>
    </row>
    <row r="17" spans="1:24" x14ac:dyDescent="0.35">
      <c r="A17" t="s">
        <v>222</v>
      </c>
      <c r="B17">
        <v>3407</v>
      </c>
      <c r="C17">
        <v>5692</v>
      </c>
      <c r="D17">
        <v>14</v>
      </c>
      <c r="E17">
        <v>57540</v>
      </c>
      <c r="F17">
        <v>22.830959296218399</v>
      </c>
      <c r="G17">
        <v>2</v>
      </c>
      <c r="H17">
        <v>5</v>
      </c>
      <c r="I17">
        <v>15808.210517922689</v>
      </c>
      <c r="J17">
        <v>15527.50080560895</v>
      </c>
      <c r="K17">
        <v>72.288171551908405</v>
      </c>
      <c r="L17">
        <v>16604.26548351943</v>
      </c>
      <c r="M17">
        <v>16569.038194010802</v>
      </c>
      <c r="N17">
        <v>67.775538746329786</v>
      </c>
      <c r="O17">
        <v>15819.54900891798</v>
      </c>
      <c r="P17">
        <v>15756.567653259861</v>
      </c>
      <c r="Q17">
        <v>72.288171551908405</v>
      </c>
      <c r="R17">
        <v>15818.61567153487</v>
      </c>
      <c r="S17">
        <v>15757.282336917</v>
      </c>
      <c r="T17">
        <v>67.775538746329786</v>
      </c>
      <c r="U17">
        <v>10.04545156341238</v>
      </c>
      <c r="V17">
        <v>49.480496989606451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8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45058</v>
      </c>
      <c r="D3" t="s">
        <v>223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4502</v>
      </c>
      <c r="AA3">
        <v>230.9963200092316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133.7635206206968</v>
      </c>
      <c r="E7">
        <v>13.107226289087169</v>
      </c>
      <c r="H7" t="s">
        <v>93</v>
      </c>
      <c r="I7">
        <v>4389</v>
      </c>
      <c r="K7" t="s">
        <v>94</v>
      </c>
      <c r="L7">
        <v>47.126211111111118</v>
      </c>
      <c r="M7">
        <v>1515.192670309656</v>
      </c>
      <c r="N7">
        <v>37.533784020488227</v>
      </c>
    </row>
    <row r="8" spans="1:27" x14ac:dyDescent="0.35">
      <c r="A8">
        <v>1</v>
      </c>
      <c r="B8">
        <v>6</v>
      </c>
      <c r="C8">
        <v>1.262113888888887</v>
      </c>
      <c r="D8">
        <v>0.62187749975988893</v>
      </c>
      <c r="E8">
        <v>13.539098311576449</v>
      </c>
      <c r="H8" t="s">
        <v>95</v>
      </c>
      <c r="I8">
        <v>110</v>
      </c>
      <c r="K8" t="s">
        <v>31</v>
      </c>
      <c r="L8">
        <v>1.2337222222222191</v>
      </c>
      <c r="M8">
        <v>226.78621785522421</v>
      </c>
      <c r="N8">
        <v>53.071896204417413</v>
      </c>
    </row>
    <row r="9" spans="1:27" x14ac:dyDescent="0.35">
      <c r="A9">
        <v>2</v>
      </c>
      <c r="B9">
        <v>287</v>
      </c>
      <c r="C9">
        <v>38.32810833333334</v>
      </c>
      <c r="D9">
        <v>1380.8072721891999</v>
      </c>
      <c r="E9">
        <v>37.533784020488227</v>
      </c>
      <c r="H9" t="s">
        <v>96</v>
      </c>
      <c r="I9">
        <v>3</v>
      </c>
      <c r="K9" t="s">
        <v>32</v>
      </c>
      <c r="L9">
        <v>48.359933333333338</v>
      </c>
      <c r="M9">
        <v>1741.978888164881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226.78621785522421</v>
      </c>
      <c r="E12">
        <v>53.071896204417413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226</v>
      </c>
      <c r="B16">
        <v>3371</v>
      </c>
      <c r="C16">
        <v>6095</v>
      </c>
      <c r="D16">
        <v>7</v>
      </c>
      <c r="E16">
        <v>58020</v>
      </c>
      <c r="F16">
        <v>6.1433212181972428</v>
      </c>
      <c r="G16">
        <v>2</v>
      </c>
      <c r="H16">
        <v>5</v>
      </c>
      <c r="I16">
        <v>17205.029907541921</v>
      </c>
      <c r="J16">
        <v>14980.84366651737</v>
      </c>
      <c r="K16">
        <v>69.846820367298676</v>
      </c>
      <c r="L16">
        <v>17212.87089308077</v>
      </c>
      <c r="M16">
        <v>15353.532106018511</v>
      </c>
      <c r="N16">
        <v>69.041649415903777</v>
      </c>
      <c r="O16">
        <v>17226.63566554146</v>
      </c>
      <c r="P16">
        <v>15038.055968751079</v>
      </c>
      <c r="Q16">
        <v>69.846820367298676</v>
      </c>
      <c r="R16">
        <v>17227.421019110039</v>
      </c>
      <c r="S16">
        <v>15038.04110125288</v>
      </c>
      <c r="T16">
        <v>69.041649415903777</v>
      </c>
      <c r="U16">
        <v>9.954875804056865</v>
      </c>
      <c r="V16">
        <v>51.409707205050978</v>
      </c>
      <c r="W16">
        <v>0</v>
      </c>
      <c r="X16">
        <v>0</v>
      </c>
    </row>
    <row r="17" spans="1:24" x14ac:dyDescent="0.35">
      <c r="A17" t="s">
        <v>227</v>
      </c>
      <c r="B17">
        <v>3410</v>
      </c>
      <c r="C17">
        <v>6102</v>
      </c>
      <c r="D17">
        <v>8</v>
      </c>
      <c r="E17">
        <v>58080</v>
      </c>
      <c r="F17">
        <v>8.7385518827582072</v>
      </c>
      <c r="G17">
        <v>2</v>
      </c>
      <c r="H17">
        <v>5</v>
      </c>
      <c r="I17">
        <v>17201.805316368129</v>
      </c>
      <c r="J17">
        <v>14964.105332484251</v>
      </c>
      <c r="K17">
        <v>59.795539467298987</v>
      </c>
      <c r="L17">
        <v>17247.343012469912</v>
      </c>
      <c r="M17">
        <v>14603.07813507667</v>
      </c>
      <c r="N17">
        <v>59.853820979716843</v>
      </c>
      <c r="O17">
        <v>17231.8834652195</v>
      </c>
      <c r="P17">
        <v>15045.13620024902</v>
      </c>
      <c r="Q17">
        <v>59.795539467298987</v>
      </c>
      <c r="R17">
        <v>17226.970654054741</v>
      </c>
      <c r="S17">
        <v>15044.448365832841</v>
      </c>
      <c r="T17">
        <v>59.853820979716843</v>
      </c>
      <c r="U17">
        <v>9.8910199906953924</v>
      </c>
      <c r="V17">
        <v>50.562169883521562</v>
      </c>
      <c r="W17">
        <v>0</v>
      </c>
      <c r="X17">
        <v>0</v>
      </c>
    </row>
    <row r="18" spans="1:24" x14ac:dyDescent="0.35">
      <c r="A18" t="s">
        <v>228</v>
      </c>
      <c r="B18">
        <v>3565</v>
      </c>
      <c r="C18">
        <v>6297</v>
      </c>
      <c r="D18">
        <v>7</v>
      </c>
      <c r="E18">
        <v>58020</v>
      </c>
      <c r="F18">
        <v>40.85984610297875</v>
      </c>
      <c r="G18">
        <v>2</v>
      </c>
      <c r="H18">
        <v>5</v>
      </c>
      <c r="I18">
        <v>17646.836434535449</v>
      </c>
      <c r="J18">
        <v>17349.712995422291</v>
      </c>
      <c r="K18">
        <v>70.318709933473855</v>
      </c>
      <c r="L18">
        <v>16494.708439398899</v>
      </c>
      <c r="M18">
        <v>16164.758723720979</v>
      </c>
      <c r="N18">
        <v>71.399186913103492</v>
      </c>
      <c r="O18">
        <v>17663.027239650521</v>
      </c>
      <c r="P18">
        <v>17757.942038061839</v>
      </c>
      <c r="Q18">
        <v>70.318709933473855</v>
      </c>
      <c r="R18">
        <v>17666.424077881951</v>
      </c>
      <c r="S18">
        <v>17754.620251482022</v>
      </c>
      <c r="T18">
        <v>71.399186913103492</v>
      </c>
      <c r="U18">
        <v>9.9988136975254864</v>
      </c>
      <c r="V18">
        <v>48.335666695779963</v>
      </c>
      <c r="W18">
        <v>0</v>
      </c>
      <c r="X18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45058</v>
      </c>
      <c r="D3" t="s">
        <v>229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3530</v>
      </c>
      <c r="AA3">
        <v>177.85829782485959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198.70289249110681</v>
      </c>
      <c r="E7">
        <v>13.10731280990003</v>
      </c>
      <c r="H7" t="s">
        <v>93</v>
      </c>
      <c r="I7">
        <v>3529</v>
      </c>
      <c r="K7" t="s">
        <v>94</v>
      </c>
      <c r="L7">
        <v>47.735291666666669</v>
      </c>
      <c r="M7">
        <v>1565.3072259835101</v>
      </c>
      <c r="N7">
        <v>85.21627279197007</v>
      </c>
    </row>
    <row r="8" spans="1:27" x14ac:dyDescent="0.35">
      <c r="A8">
        <v>1</v>
      </c>
      <c r="B8">
        <v>5</v>
      </c>
      <c r="C8">
        <v>1.2117583333333339</v>
      </c>
      <c r="D8">
        <v>0.36584065330770382</v>
      </c>
      <c r="E8">
        <v>0.10802887261821389</v>
      </c>
      <c r="H8" t="s">
        <v>95</v>
      </c>
      <c r="I8">
        <v>0</v>
      </c>
      <c r="K8" t="s">
        <v>31</v>
      </c>
      <c r="L8">
        <v>0.7696500000000035</v>
      </c>
      <c r="M8">
        <v>141.697293305681</v>
      </c>
      <c r="N8">
        <v>51.646591686649828</v>
      </c>
    </row>
    <row r="9" spans="1:27" x14ac:dyDescent="0.35">
      <c r="A9">
        <v>2</v>
      </c>
      <c r="B9">
        <v>266</v>
      </c>
      <c r="C9">
        <v>37.918586111111111</v>
      </c>
      <c r="D9">
        <v>1366.238492839095</v>
      </c>
      <c r="E9">
        <v>85.21627279197007</v>
      </c>
      <c r="H9" t="s">
        <v>96</v>
      </c>
      <c r="I9">
        <v>1</v>
      </c>
      <c r="K9" t="s">
        <v>32</v>
      </c>
      <c r="L9">
        <v>48.504941666666667</v>
      </c>
      <c r="M9">
        <v>1707.004519289191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141.697293305681</v>
      </c>
      <c r="E12">
        <v>51.646591686649828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232</v>
      </c>
      <c r="B16">
        <v>3806</v>
      </c>
      <c r="C16">
        <v>5898</v>
      </c>
      <c r="D16">
        <v>7</v>
      </c>
      <c r="E16">
        <v>58920</v>
      </c>
      <c r="F16">
        <v>33.362614880342363</v>
      </c>
      <c r="G16">
        <v>0</v>
      </c>
      <c r="H16">
        <v>5</v>
      </c>
      <c r="I16">
        <v>18147.385030476009</v>
      </c>
      <c r="J16">
        <v>20449.527873560091</v>
      </c>
      <c r="K16">
        <v>76.627811169285664</v>
      </c>
      <c r="L16">
        <v>18051.2185973048</v>
      </c>
      <c r="M16">
        <v>18336.679960155339</v>
      </c>
      <c r="N16">
        <v>75.666992909447899</v>
      </c>
      <c r="O16">
        <v>18268.974347205101</v>
      </c>
      <c r="P16">
        <v>20038.20085324379</v>
      </c>
      <c r="Q16">
        <v>76.627811169285664</v>
      </c>
      <c r="R16">
        <v>18267.361074692912</v>
      </c>
      <c r="S16">
        <v>20038.27304717791</v>
      </c>
      <c r="T16">
        <v>75.666992909447899</v>
      </c>
      <c r="U16">
        <v>12.85635929565106</v>
      </c>
      <c r="V16">
        <v>51.412809200359902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45058</v>
      </c>
      <c r="D3" t="s">
        <v>233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394</v>
      </c>
      <c r="AA3">
        <v>265.3611011505127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55.55308392673399</v>
      </c>
      <c r="E7">
        <v>12.903587489444231</v>
      </c>
      <c r="H7" t="s">
        <v>93</v>
      </c>
      <c r="I7">
        <v>323</v>
      </c>
      <c r="K7" t="s">
        <v>94</v>
      </c>
      <c r="L7">
        <v>56.325494444444431</v>
      </c>
      <c r="M7">
        <v>1947.9050747340459</v>
      </c>
      <c r="N7">
        <v>27.420137341787399</v>
      </c>
    </row>
    <row r="8" spans="1:27" x14ac:dyDescent="0.35">
      <c r="A8">
        <v>1</v>
      </c>
      <c r="B8">
        <v>5</v>
      </c>
      <c r="C8">
        <v>2.1025499999999981</v>
      </c>
      <c r="D8">
        <v>0.93432268546656372</v>
      </c>
      <c r="E8">
        <v>12.89677053470918</v>
      </c>
      <c r="H8" t="s">
        <v>95</v>
      </c>
      <c r="I8">
        <v>70</v>
      </c>
      <c r="K8" t="s">
        <v>31</v>
      </c>
      <c r="L8">
        <v>1.868258333333338</v>
      </c>
      <c r="M8">
        <v>343.08911761280081</v>
      </c>
      <c r="N8">
        <v>89.589413458000209</v>
      </c>
    </row>
    <row r="9" spans="1:27" x14ac:dyDescent="0.35">
      <c r="A9">
        <v>2</v>
      </c>
      <c r="B9">
        <v>265</v>
      </c>
      <c r="C9">
        <v>52.457352777777757</v>
      </c>
      <c r="D9">
        <v>1891.417668121846</v>
      </c>
      <c r="E9">
        <v>27.420137341787399</v>
      </c>
      <c r="H9" t="s">
        <v>96</v>
      </c>
      <c r="I9">
        <v>1</v>
      </c>
      <c r="K9" t="s">
        <v>32</v>
      </c>
      <c r="L9">
        <v>58.193752777777767</v>
      </c>
      <c r="M9">
        <v>2290.9941923468468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343.08911761280081</v>
      </c>
      <c r="E12">
        <v>89.589413458000209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236</v>
      </c>
      <c r="B16">
        <v>3683</v>
      </c>
      <c r="C16">
        <v>6099</v>
      </c>
      <c r="D16">
        <v>18</v>
      </c>
      <c r="E16">
        <v>60480</v>
      </c>
      <c r="F16">
        <v>12.099536009667681</v>
      </c>
      <c r="G16">
        <v>2</v>
      </c>
      <c r="H16">
        <v>5</v>
      </c>
      <c r="I16">
        <v>16729.67969020559</v>
      </c>
      <c r="J16">
        <v>15896.820815099911</v>
      </c>
      <c r="K16">
        <v>59.601596450592503</v>
      </c>
      <c r="L16">
        <v>16755.344263542549</v>
      </c>
      <c r="M16">
        <v>15367.64972080149</v>
      </c>
      <c r="N16">
        <v>59.11241645229849</v>
      </c>
      <c r="O16">
        <v>16627.420083299679</v>
      </c>
      <c r="P16">
        <v>15962.06083135516</v>
      </c>
      <c r="Q16">
        <v>59.601596450592503</v>
      </c>
      <c r="R16">
        <v>16626.68606299442</v>
      </c>
      <c r="S16">
        <v>15962.02421097845</v>
      </c>
      <c r="T16">
        <v>59.11241645229849</v>
      </c>
      <c r="U16">
        <v>10.02504049858682</v>
      </c>
      <c r="V16">
        <v>50.261411599643033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45058</v>
      </c>
      <c r="D3" t="s">
        <v>237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210</v>
      </c>
      <c r="AA3">
        <v>197.69200563430789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335.30862018394089</v>
      </c>
      <c r="E7">
        <v>13.689757629732799</v>
      </c>
      <c r="H7" t="s">
        <v>93</v>
      </c>
      <c r="I7">
        <v>3</v>
      </c>
      <c r="K7" t="s">
        <v>94</v>
      </c>
      <c r="L7">
        <v>55.337811111111108</v>
      </c>
      <c r="M7">
        <v>1711.1362741666189</v>
      </c>
      <c r="N7">
        <v>13.689757629732799</v>
      </c>
    </row>
    <row r="8" spans="1:27" x14ac:dyDescent="0.35">
      <c r="A8">
        <v>1</v>
      </c>
      <c r="B8">
        <v>2</v>
      </c>
      <c r="C8">
        <v>0.61939722222222271</v>
      </c>
      <c r="D8">
        <v>0.27682332589517</v>
      </c>
      <c r="E8">
        <v>12.85746111151532</v>
      </c>
      <c r="H8" t="s">
        <v>95</v>
      </c>
      <c r="I8">
        <v>205</v>
      </c>
      <c r="K8" t="s">
        <v>31</v>
      </c>
      <c r="L8">
        <v>2.6424805555555611</v>
      </c>
      <c r="M8">
        <v>486.23385834581842</v>
      </c>
      <c r="N8">
        <v>53.467338676040633</v>
      </c>
    </row>
    <row r="9" spans="1:27" x14ac:dyDescent="0.35">
      <c r="A9">
        <v>2</v>
      </c>
      <c r="B9">
        <v>176</v>
      </c>
      <c r="C9">
        <v>38.14</v>
      </c>
      <c r="D9">
        <v>1375.5508306567831</v>
      </c>
      <c r="E9">
        <v>11.376230735150751</v>
      </c>
      <c r="H9" t="s">
        <v>96</v>
      </c>
      <c r="I9">
        <v>2</v>
      </c>
      <c r="K9" t="s">
        <v>32</v>
      </c>
      <c r="L9">
        <v>57.980291666666673</v>
      </c>
      <c r="M9">
        <v>2197.370132512438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486.23385834581842</v>
      </c>
      <c r="E12">
        <v>53.467338676040633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240</v>
      </c>
      <c r="B16">
        <v>4866</v>
      </c>
      <c r="C16">
        <v>5723</v>
      </c>
      <c r="D16">
        <v>23</v>
      </c>
      <c r="E16">
        <v>62580</v>
      </c>
      <c r="F16">
        <v>25.544418868789052</v>
      </c>
      <c r="G16">
        <v>0</v>
      </c>
      <c r="H16">
        <v>5</v>
      </c>
      <c r="I16">
        <v>18719.1082453155</v>
      </c>
      <c r="J16">
        <v>16875.492783542861</v>
      </c>
      <c r="K16">
        <v>56.897178549914152</v>
      </c>
      <c r="L16">
        <v>19881.88996319945</v>
      </c>
      <c r="M16">
        <v>17464.48782779925</v>
      </c>
      <c r="N16">
        <v>56.374623445737157</v>
      </c>
      <c r="O16">
        <v>18719.1082453155</v>
      </c>
      <c r="P16">
        <v>16875.492783542861</v>
      </c>
      <c r="Q16">
        <v>56.897178549914152</v>
      </c>
      <c r="R16">
        <v>18717.41800445125</v>
      </c>
      <c r="S16">
        <v>16878.853649700541</v>
      </c>
      <c r="T16">
        <v>56.374623445737157</v>
      </c>
      <c r="U16">
        <v>0</v>
      </c>
      <c r="V16">
        <v>51.02650798077083</v>
      </c>
      <c r="W16">
        <v>0</v>
      </c>
      <c r="X16">
        <v>0</v>
      </c>
    </row>
    <row r="17" spans="1:24" x14ac:dyDescent="0.35">
      <c r="A17" t="s">
        <v>240</v>
      </c>
      <c r="B17">
        <v>4866</v>
      </c>
      <c r="C17">
        <v>5723</v>
      </c>
      <c r="D17">
        <v>23</v>
      </c>
      <c r="E17">
        <v>62580</v>
      </c>
      <c r="F17">
        <v>24.135330138352469</v>
      </c>
      <c r="G17">
        <v>0</v>
      </c>
      <c r="H17">
        <v>5</v>
      </c>
      <c r="I17">
        <v>18714.03043188795</v>
      </c>
      <c r="J17">
        <v>16875.765392770962</v>
      </c>
      <c r="K17">
        <v>62.709589396131413</v>
      </c>
      <c r="L17">
        <v>19815.255272349681</v>
      </c>
      <c r="M17">
        <v>17426.923863869772</v>
      </c>
      <c r="N17">
        <v>62.912251075467857</v>
      </c>
      <c r="O17">
        <v>18714.03043188795</v>
      </c>
      <c r="P17">
        <v>16875.765392770962</v>
      </c>
      <c r="Q17">
        <v>62.709589396131413</v>
      </c>
      <c r="R17">
        <v>18715.122270129181</v>
      </c>
      <c r="S17">
        <v>16873.594592589921</v>
      </c>
      <c r="T17">
        <v>62.912251075467857</v>
      </c>
      <c r="U17">
        <v>0</v>
      </c>
      <c r="V17">
        <v>51.022658264296368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241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242</v>
      </c>
      <c r="Q3" t="s">
        <v>243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83</v>
      </c>
      <c r="AA3">
        <v>156.70187401771551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56.327126017192917</v>
      </c>
      <c r="E7">
        <v>12.90289375954775</v>
      </c>
      <c r="H7" t="s">
        <v>93</v>
      </c>
      <c r="I7">
        <v>1</v>
      </c>
      <c r="K7" t="s">
        <v>94</v>
      </c>
      <c r="L7">
        <v>40.162844444444431</v>
      </c>
      <c r="M7">
        <v>1423.3412851591379</v>
      </c>
      <c r="N7">
        <v>12.90289375954775</v>
      </c>
    </row>
    <row r="8" spans="1:27" x14ac:dyDescent="0.35">
      <c r="A8">
        <v>1</v>
      </c>
      <c r="B8">
        <v>1</v>
      </c>
      <c r="C8">
        <v>0.49930277777777721</v>
      </c>
      <c r="D8">
        <v>0.27415519452882098</v>
      </c>
      <c r="E8">
        <v>12.891987244938489</v>
      </c>
      <c r="H8" t="s">
        <v>95</v>
      </c>
      <c r="I8">
        <v>82</v>
      </c>
      <c r="K8" t="s">
        <v>31</v>
      </c>
      <c r="L8">
        <v>1.812244444444447</v>
      </c>
      <c r="M8">
        <v>333.5683352680781</v>
      </c>
      <c r="N8">
        <v>52.778469030115637</v>
      </c>
    </row>
    <row r="9" spans="1:27" x14ac:dyDescent="0.35">
      <c r="A9">
        <v>2</v>
      </c>
      <c r="B9">
        <v>187</v>
      </c>
      <c r="C9">
        <v>37.893411111111099</v>
      </c>
      <c r="D9">
        <v>1366.740003947416</v>
      </c>
      <c r="E9">
        <v>10.475278964503801</v>
      </c>
      <c r="H9" t="s">
        <v>96</v>
      </c>
      <c r="I9">
        <v>0</v>
      </c>
      <c r="K9" t="s">
        <v>32</v>
      </c>
      <c r="L9">
        <v>41.975088888888877</v>
      </c>
      <c r="M9">
        <v>1756.9096204272159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333.5683352680781</v>
      </c>
      <c r="E12">
        <v>52.778469030115637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244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245</v>
      </c>
      <c r="Q3" t="s">
        <v>246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132</v>
      </c>
      <c r="AA3">
        <v>216.48443984985349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341.64864659939923</v>
      </c>
      <c r="E7">
        <v>13.13999937554124</v>
      </c>
      <c r="H7" t="s">
        <v>93</v>
      </c>
      <c r="I7">
        <v>9</v>
      </c>
      <c r="K7" t="s">
        <v>94</v>
      </c>
      <c r="L7">
        <v>58.594152777777779</v>
      </c>
      <c r="M7">
        <v>1832.541259090176</v>
      </c>
      <c r="N7">
        <v>13.13999937554124</v>
      </c>
    </row>
    <row r="8" spans="1:27" x14ac:dyDescent="0.35">
      <c r="A8">
        <v>1</v>
      </c>
      <c r="B8">
        <v>1</v>
      </c>
      <c r="C8">
        <v>0.46859444444444509</v>
      </c>
      <c r="D8">
        <v>0.14351448142038631</v>
      </c>
      <c r="E8">
        <v>9.7066094435976955E-2</v>
      </c>
      <c r="H8" t="s">
        <v>95</v>
      </c>
      <c r="I8">
        <v>123</v>
      </c>
      <c r="K8" t="s">
        <v>31</v>
      </c>
      <c r="L8">
        <v>1.969891666666661</v>
      </c>
      <c r="M8">
        <v>361.33554412944198</v>
      </c>
      <c r="N8">
        <v>51.887984810535663</v>
      </c>
    </row>
    <row r="9" spans="1:27" x14ac:dyDescent="0.35">
      <c r="A9">
        <v>2</v>
      </c>
      <c r="B9">
        <v>195</v>
      </c>
      <c r="C9">
        <v>41.338305555555557</v>
      </c>
      <c r="D9">
        <v>1490.7490980093571</v>
      </c>
      <c r="E9">
        <v>10.79841776491379</v>
      </c>
      <c r="H9" t="s">
        <v>96</v>
      </c>
      <c r="I9">
        <v>0</v>
      </c>
      <c r="K9" t="s">
        <v>32</v>
      </c>
      <c r="L9">
        <v>60.564044444444441</v>
      </c>
      <c r="M9">
        <v>2193.876803219619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361.33554412944198</v>
      </c>
      <c r="E12">
        <v>51.887984810535663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247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248</v>
      </c>
      <c r="Q3" t="s">
        <v>249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162.35258054733279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53.939323250989077</v>
      </c>
      <c r="E7">
        <v>12.902827095645289</v>
      </c>
      <c r="H7" t="s">
        <v>93</v>
      </c>
      <c r="I7">
        <v>41</v>
      </c>
      <c r="K7" t="s">
        <v>94</v>
      </c>
      <c r="L7">
        <v>41.401622222222201</v>
      </c>
      <c r="M7">
        <v>1471.166439880293</v>
      </c>
      <c r="N7">
        <v>12.902827095645289</v>
      </c>
    </row>
    <row r="8" spans="1:27" x14ac:dyDescent="0.35">
      <c r="A8">
        <v>1</v>
      </c>
      <c r="B8">
        <v>1</v>
      </c>
      <c r="C8">
        <v>0.40609722222222139</v>
      </c>
      <c r="D8">
        <v>0.27725268910099637</v>
      </c>
      <c r="E8">
        <v>12.84875113926069</v>
      </c>
      <c r="H8" t="s">
        <v>95</v>
      </c>
      <c r="I8">
        <v>64</v>
      </c>
      <c r="K8" t="s">
        <v>31</v>
      </c>
      <c r="L8">
        <v>2.056561111111102</v>
      </c>
      <c r="M8">
        <v>378.68406106163383</v>
      </c>
      <c r="N8">
        <v>52.665690504143498</v>
      </c>
    </row>
    <row r="9" spans="1:27" x14ac:dyDescent="0.35">
      <c r="A9">
        <v>2</v>
      </c>
      <c r="B9">
        <v>187</v>
      </c>
      <c r="C9">
        <v>39.279913888888871</v>
      </c>
      <c r="D9">
        <v>1416.9498639402029</v>
      </c>
      <c r="E9">
        <v>10.81757158881517</v>
      </c>
      <c r="H9" t="s">
        <v>96</v>
      </c>
      <c r="I9">
        <v>0</v>
      </c>
      <c r="K9" t="s">
        <v>32</v>
      </c>
      <c r="L9">
        <v>43.458183333333302</v>
      </c>
      <c r="M9">
        <v>1849.8505009419259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378.68406106163383</v>
      </c>
      <c r="E12">
        <v>52.665690504143498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250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251</v>
      </c>
      <c r="Q3" t="s">
        <v>252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</v>
      </c>
      <c r="AA3">
        <v>920.68332886695862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399.81363106286858</v>
      </c>
      <c r="E7">
        <v>13.139972528406719</v>
      </c>
      <c r="H7" t="s">
        <v>93</v>
      </c>
      <c r="I7">
        <v>1</v>
      </c>
      <c r="K7" t="s">
        <v>94</v>
      </c>
      <c r="L7">
        <v>97.162672222222241</v>
      </c>
      <c r="M7">
        <v>3229.789624072022</v>
      </c>
      <c r="N7">
        <v>13.139972528406719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8</v>
      </c>
      <c r="K8" t="s">
        <v>31</v>
      </c>
      <c r="L8">
        <v>3.7903000000000051</v>
      </c>
      <c r="M8">
        <v>696.5384147418888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2829.9759930091532</v>
      </c>
      <c r="E9">
        <v>10.873287435537179</v>
      </c>
      <c r="H9" t="s">
        <v>96</v>
      </c>
      <c r="I9">
        <v>2</v>
      </c>
      <c r="K9" t="s">
        <v>32</v>
      </c>
      <c r="L9">
        <v>100.9529722222222</v>
      </c>
      <c r="M9">
        <v>3926.328038813911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696.5384147418888</v>
      </c>
      <c r="E12">
        <v>52.923073490753588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253</v>
      </c>
      <c r="B16">
        <v>4297</v>
      </c>
      <c r="C16">
        <v>5742</v>
      </c>
      <c r="D16">
        <v>24</v>
      </c>
      <c r="E16">
        <v>69840</v>
      </c>
      <c r="F16">
        <v>30.777371639410099</v>
      </c>
      <c r="G16">
        <v>0</v>
      </c>
      <c r="H16">
        <v>5</v>
      </c>
      <c r="I16">
        <v>16076.61001569134</v>
      </c>
      <c r="J16">
        <v>15729.530201318979</v>
      </c>
      <c r="K16">
        <v>72.73443076311311</v>
      </c>
      <c r="L16">
        <v>17234.49919856459</v>
      </c>
      <c r="M16">
        <v>17207.71694473239</v>
      </c>
      <c r="N16">
        <v>75.852584117943891</v>
      </c>
      <c r="O16">
        <v>16176.637077068261</v>
      </c>
      <c r="P16">
        <v>16112.380666305729</v>
      </c>
      <c r="Q16">
        <v>72.73443076311311</v>
      </c>
      <c r="R16">
        <v>16175.309531070719</v>
      </c>
      <c r="S16">
        <v>16113.42248251506</v>
      </c>
      <c r="T16">
        <v>75.852584117943891</v>
      </c>
      <c r="U16">
        <v>12.85690589844431</v>
      </c>
      <c r="V16">
        <v>49.482638060938221</v>
      </c>
      <c r="W16">
        <v>0</v>
      </c>
      <c r="X16">
        <v>0</v>
      </c>
    </row>
    <row r="17" spans="1:24" x14ac:dyDescent="0.35">
      <c r="A17" t="s">
        <v>254</v>
      </c>
      <c r="B17">
        <v>4680</v>
      </c>
      <c r="C17">
        <v>6321</v>
      </c>
      <c r="D17">
        <v>8</v>
      </c>
      <c r="E17">
        <v>68880</v>
      </c>
      <c r="F17">
        <v>79.034412339687577</v>
      </c>
      <c r="G17">
        <v>0</v>
      </c>
      <c r="H17">
        <v>5</v>
      </c>
      <c r="I17">
        <v>13674.691475361309</v>
      </c>
      <c r="J17">
        <v>15506.29983444728</v>
      </c>
      <c r="K17">
        <v>71.165343918174514</v>
      </c>
      <c r="L17">
        <v>17296.01618454944</v>
      </c>
      <c r="M17">
        <v>17384.42057666065</v>
      </c>
      <c r="N17">
        <v>70.489769107647405</v>
      </c>
      <c r="O17">
        <v>13674.691475361309</v>
      </c>
      <c r="P17">
        <v>15506.29983444728</v>
      </c>
      <c r="Q17">
        <v>71.165343918174514</v>
      </c>
      <c r="R17">
        <v>13674.37740513786</v>
      </c>
      <c r="S17">
        <v>15506.90566127262</v>
      </c>
      <c r="T17">
        <v>70.489769107647405</v>
      </c>
      <c r="U17">
        <v>0</v>
      </c>
      <c r="V17">
        <v>51.615220159940549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255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256</v>
      </c>
      <c r="Q3" t="s">
        <v>257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114</v>
      </c>
      <c r="AA3">
        <v>831.57775950431824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399.82735738634477</v>
      </c>
      <c r="E7">
        <v>13.139949811814089</v>
      </c>
      <c r="H7" t="s">
        <v>93</v>
      </c>
      <c r="I7">
        <v>2</v>
      </c>
      <c r="K7" t="s">
        <v>94</v>
      </c>
      <c r="L7">
        <v>91.281230555555538</v>
      </c>
      <c r="M7">
        <v>2917.2532681274452</v>
      </c>
      <c r="N7">
        <v>17.217542945142728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112</v>
      </c>
      <c r="K8" t="s">
        <v>31</v>
      </c>
      <c r="L8">
        <v>3.563747222222224</v>
      </c>
      <c r="M8">
        <v>654.84294051488723</v>
      </c>
      <c r="N8">
        <v>51.888090696528607</v>
      </c>
    </row>
    <row r="9" spans="1:27" x14ac:dyDescent="0.35">
      <c r="A9">
        <v>2</v>
      </c>
      <c r="B9">
        <v>247</v>
      </c>
      <c r="C9">
        <v>72.58616111111111</v>
      </c>
      <c r="D9">
        <v>2517.4259107410999</v>
      </c>
      <c r="E9">
        <v>17.217542945142728</v>
      </c>
      <c r="H9" t="s">
        <v>96</v>
      </c>
      <c r="I9">
        <v>0</v>
      </c>
      <c r="K9" t="s">
        <v>32</v>
      </c>
      <c r="L9">
        <v>94.844977777777757</v>
      </c>
      <c r="M9">
        <v>3572.0962086423319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654.84294051488723</v>
      </c>
      <c r="E12">
        <v>51.888090696528607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258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259</v>
      </c>
      <c r="Q3" t="s">
        <v>260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</v>
      </c>
      <c r="AA3">
        <v>77.698549747467041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133.62365484934671</v>
      </c>
      <c r="E7">
        <v>13.10724276910303</v>
      </c>
      <c r="H7" t="s">
        <v>93</v>
      </c>
      <c r="I7">
        <v>1</v>
      </c>
      <c r="K7" t="s">
        <v>94</v>
      </c>
      <c r="L7">
        <v>22.032463888888891</v>
      </c>
      <c r="M7">
        <v>636.09012507190801</v>
      </c>
      <c r="N7">
        <v>13.519340594460701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0</v>
      </c>
      <c r="K8" t="s">
        <v>31</v>
      </c>
      <c r="L8">
        <v>0.65175000000000083</v>
      </c>
      <c r="M8">
        <v>119.7428894062601</v>
      </c>
      <c r="N8">
        <v>51.649867444489828</v>
      </c>
    </row>
    <row r="9" spans="1:27" x14ac:dyDescent="0.35">
      <c r="A9">
        <v>2</v>
      </c>
      <c r="B9">
        <v>144</v>
      </c>
      <c r="C9">
        <v>14.607894444444449</v>
      </c>
      <c r="D9">
        <v>502.46647022256133</v>
      </c>
      <c r="E9">
        <v>13.519340594460701</v>
      </c>
      <c r="H9" t="s">
        <v>96</v>
      </c>
      <c r="I9">
        <v>0</v>
      </c>
      <c r="K9" t="s">
        <v>32</v>
      </c>
      <c r="L9">
        <v>22.684213888888891</v>
      </c>
      <c r="M9">
        <v>755.83301447816814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119.7428894062601</v>
      </c>
      <c r="E12">
        <v>51.649867444489828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261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262</v>
      </c>
      <c r="Q3" t="s">
        <v>263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76</v>
      </c>
      <c r="AA3">
        <v>78.000812292098999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199.79705046600111</v>
      </c>
      <c r="E7">
        <v>13.13994774634865</v>
      </c>
      <c r="H7" t="s">
        <v>93</v>
      </c>
      <c r="I7">
        <v>35</v>
      </c>
      <c r="K7" t="s">
        <v>94</v>
      </c>
      <c r="L7">
        <v>24.285649999999979</v>
      </c>
      <c r="M7">
        <v>740.00202065952749</v>
      </c>
      <c r="N7">
        <v>13.13994774634865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41</v>
      </c>
      <c r="K8" t="s">
        <v>31</v>
      </c>
      <c r="L8">
        <v>0.8593972222222227</v>
      </c>
      <c r="M8">
        <v>158.02110901917851</v>
      </c>
      <c r="N8">
        <v>52.352884474974623</v>
      </c>
    </row>
    <row r="9" spans="1:27" x14ac:dyDescent="0.35">
      <c r="A9">
        <v>2</v>
      </c>
      <c r="B9">
        <v>162</v>
      </c>
      <c r="C9">
        <v>15.682686111111121</v>
      </c>
      <c r="D9">
        <v>540.20497019352649</v>
      </c>
      <c r="E9">
        <v>11.67286896523596</v>
      </c>
      <c r="H9" t="s">
        <v>96</v>
      </c>
      <c r="I9">
        <v>0</v>
      </c>
      <c r="K9" t="s">
        <v>32</v>
      </c>
      <c r="L9">
        <v>25.1450472222222</v>
      </c>
      <c r="M9">
        <v>898.02312967870603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158.02110901917851</v>
      </c>
      <c r="E12">
        <v>52.352884474974623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264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265</v>
      </c>
      <c r="Q3" t="s">
        <v>266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125</v>
      </c>
      <c r="AA3">
        <v>79.734063148498535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33.263805233158088</v>
      </c>
      <c r="E7">
        <v>12.905294181881951</v>
      </c>
      <c r="H7" t="s">
        <v>93</v>
      </c>
      <c r="I7">
        <v>113</v>
      </c>
      <c r="K7" t="s">
        <v>94</v>
      </c>
      <c r="L7">
        <v>21.434225000000001</v>
      </c>
      <c r="M7">
        <v>741.80649922266457</v>
      </c>
      <c r="N7">
        <v>12.905294181881951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12</v>
      </c>
      <c r="K8" t="s">
        <v>31</v>
      </c>
      <c r="L8">
        <v>0.6859111111111067</v>
      </c>
      <c r="M8">
        <v>126.04874031860091</v>
      </c>
      <c r="N8">
        <v>51.740371621133527</v>
      </c>
    </row>
    <row r="9" spans="1:27" x14ac:dyDescent="0.35">
      <c r="A9">
        <v>2</v>
      </c>
      <c r="B9">
        <v>202</v>
      </c>
      <c r="C9">
        <v>20.354697222222232</v>
      </c>
      <c r="D9">
        <v>708.54269398950646</v>
      </c>
      <c r="E9">
        <v>10.745932357862131</v>
      </c>
      <c r="H9" t="s">
        <v>96</v>
      </c>
      <c r="I9">
        <v>0</v>
      </c>
      <c r="K9" t="s">
        <v>32</v>
      </c>
      <c r="L9">
        <v>22.120136111111108</v>
      </c>
      <c r="M9">
        <v>867.85523954126552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126.04874031860091</v>
      </c>
      <c r="E12">
        <v>51.740371621133527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267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268</v>
      </c>
      <c r="Q3" t="s">
        <v>269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95</v>
      </c>
      <c r="AA3">
        <v>98.356641292572021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16.734041524078069</v>
      </c>
      <c r="E7">
        <v>12.899309802207799</v>
      </c>
      <c r="H7" t="s">
        <v>93</v>
      </c>
      <c r="I7">
        <v>18</v>
      </c>
      <c r="K7" t="s">
        <v>94</v>
      </c>
      <c r="L7">
        <v>23.651741666666659</v>
      </c>
      <c r="M7">
        <v>827.50794529691905</v>
      </c>
      <c r="N7">
        <v>12.899309802207799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77</v>
      </c>
      <c r="K8" t="s">
        <v>31</v>
      </c>
      <c r="L8">
        <v>0.68137500000000728</v>
      </c>
      <c r="M8">
        <v>125.37952743332291</v>
      </c>
      <c r="N8">
        <v>52.979708171888987</v>
      </c>
    </row>
    <row r="9" spans="1:27" x14ac:dyDescent="0.35">
      <c r="A9">
        <v>2</v>
      </c>
      <c r="B9">
        <v>243</v>
      </c>
      <c r="C9">
        <v>23.17851944444444</v>
      </c>
      <c r="D9">
        <v>810.77390377284098</v>
      </c>
      <c r="E9">
        <v>10.62075912965846</v>
      </c>
      <c r="H9" t="s">
        <v>96</v>
      </c>
      <c r="I9">
        <v>0</v>
      </c>
      <c r="K9" t="s">
        <v>32</v>
      </c>
      <c r="L9">
        <v>24.333116666666658</v>
      </c>
      <c r="M9">
        <v>952.88747273024194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125.37952743332291</v>
      </c>
      <c r="E12">
        <v>52.979708171888987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2023-05-16T15:27:36Z</dcterms:modified>
</cp:coreProperties>
</file>