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5\"/>
    </mc:Choice>
  </mc:AlternateContent>
  <xr:revisionPtr revIDLastSave="0" documentId="13_ncr:1_{65AF4204-A296-4A1B-AB2C-4C23ADFDD4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7" i="1" s="1"/>
  <c r="I15" i="1" a="1"/>
  <c r="C15" i="1" a="1"/>
  <c r="H15" i="1" a="1"/>
  <c r="G15" i="1" a="1"/>
  <c r="E15" i="1" a="1"/>
  <c r="D16" i="1" a="1"/>
  <c r="H16" i="1" a="1"/>
  <c r="D15" i="1" a="1"/>
  <c r="F15" i="1" a="1"/>
  <c r="F15" i="1" l="1"/>
  <c r="D15" i="1"/>
  <c r="H16" i="1"/>
  <c r="D16" i="1"/>
  <c r="E15" i="1"/>
  <c r="G15" i="1"/>
  <c r="H15" i="1"/>
  <c r="C15" i="1"/>
  <c r="I15" i="1"/>
  <c r="B18" i="1"/>
  <c r="I17" i="1" a="1"/>
  <c r="E17" i="1" a="1"/>
  <c r="C17" i="1" a="1"/>
  <c r="F16" i="1" a="1"/>
  <c r="G17" i="1" a="1"/>
  <c r="G16" i="1" a="1"/>
  <c r="I16" i="1" a="1"/>
  <c r="C16" i="1" a="1"/>
  <c r="F17" i="1" a="1"/>
  <c r="D17" i="1" a="1"/>
  <c r="H17" i="1" a="1"/>
  <c r="E16" i="1" a="1"/>
  <c r="E16" i="1" l="1"/>
  <c r="H17" i="1"/>
  <c r="D17" i="1"/>
  <c r="F17" i="1"/>
  <c r="C16" i="1"/>
  <c r="I16" i="1"/>
  <c r="G16" i="1"/>
  <c r="G17" i="1"/>
  <c r="F16" i="1"/>
  <c r="P15" i="1" s="1"/>
  <c r="C17" i="1"/>
  <c r="E17" i="1"/>
  <c r="I17" i="1"/>
  <c r="B19" i="1"/>
  <c r="R15" i="1"/>
  <c r="K15" i="1" a="1"/>
  <c r="K15" i="1" s="1"/>
  <c r="J15" i="1" a="1"/>
  <c r="J15" i="1" s="1"/>
  <c r="L15" i="1" a="1"/>
  <c r="L15" i="1" s="1"/>
  <c r="I18" i="1" a="1"/>
  <c r="C18" i="1" a="1"/>
  <c r="H18" i="1" a="1"/>
  <c r="G18" i="1" a="1"/>
  <c r="E18" i="1" a="1"/>
  <c r="D18" i="1" a="1"/>
  <c r="F18" i="1" a="1"/>
  <c r="Q15" i="1" l="1"/>
  <c r="F18" i="1"/>
  <c r="D18" i="1"/>
  <c r="E18" i="1"/>
  <c r="G18" i="1"/>
  <c r="H18" i="1"/>
  <c r="C18" i="1"/>
  <c r="I18" i="1"/>
  <c r="K17" i="1" a="1"/>
  <c r="K17" i="1" s="1"/>
  <c r="J17" i="1" a="1"/>
  <c r="J17" i="1" s="1"/>
  <c r="L17" i="1" a="1"/>
  <c r="L17" i="1" s="1"/>
  <c r="B20" i="1"/>
  <c r="L16" i="1" a="1"/>
  <c r="L16" i="1" s="1"/>
  <c r="K16" i="1" a="1"/>
  <c r="K16" i="1" s="1"/>
  <c r="J16" i="1" a="1"/>
  <c r="J16" i="1" s="1"/>
  <c r="S15" i="1"/>
  <c r="G19" i="1" a="1"/>
  <c r="F19" i="1" a="1"/>
  <c r="E19" i="1" a="1"/>
  <c r="C19" i="1" a="1"/>
  <c r="I19" i="1" a="1"/>
  <c r="D19" i="1" a="1"/>
  <c r="H19" i="1" a="1"/>
  <c r="V15" i="1" l="1"/>
  <c r="T15" i="1"/>
  <c r="U15" i="1"/>
  <c r="H19" i="1"/>
  <c r="D19" i="1"/>
  <c r="I19" i="1"/>
  <c r="C19" i="1"/>
  <c r="E19" i="1"/>
  <c r="F19" i="1"/>
  <c r="G19" i="1"/>
  <c r="K18" i="1" a="1"/>
  <c r="K18" i="1" s="1"/>
  <c r="J18" i="1" a="1"/>
  <c r="J18" i="1" s="1"/>
  <c r="L18" i="1" a="1"/>
  <c r="L18" i="1" s="1"/>
  <c r="B21" i="1"/>
  <c r="G20" i="1" a="1"/>
  <c r="F20" i="1" a="1"/>
  <c r="E20" i="1" a="1"/>
  <c r="H20" i="1" a="1"/>
  <c r="D20" i="1" a="1"/>
  <c r="I20" i="1" a="1"/>
  <c r="C20" i="1" a="1"/>
  <c r="C20" i="1" l="1"/>
  <c r="I20" i="1"/>
  <c r="D20" i="1"/>
  <c r="H20" i="1"/>
  <c r="R16" i="1" s="1"/>
  <c r="E20" i="1"/>
  <c r="F20" i="1"/>
  <c r="P16" i="1" s="1"/>
  <c r="G20" i="1"/>
  <c r="Q16" i="1"/>
  <c r="B22" i="1"/>
  <c r="L19" i="1" a="1"/>
  <c r="L19" i="1" s="1"/>
  <c r="K19" i="1" a="1"/>
  <c r="K19" i="1" s="1"/>
  <c r="J19" i="1" a="1"/>
  <c r="J19" i="1" s="1"/>
  <c r="E21" i="1" a="1"/>
  <c r="F21" i="1" a="1"/>
  <c r="C21" i="1" a="1"/>
  <c r="D21" i="1" a="1"/>
  <c r="G21" i="1" a="1"/>
  <c r="I21" i="1" a="1"/>
  <c r="H21" i="1" a="1"/>
  <c r="H21" i="1" l="1"/>
  <c r="I21" i="1"/>
  <c r="G21" i="1"/>
  <c r="D21" i="1"/>
  <c r="C21" i="1"/>
  <c r="F21" i="1"/>
  <c r="E21" i="1"/>
  <c r="B23" i="1"/>
  <c r="S16" i="1"/>
  <c r="F22" i="1" a="1"/>
  <c r="L20" i="1" a="1"/>
  <c r="E22" i="1" a="1"/>
  <c r="J20" i="1" a="1"/>
  <c r="I22" i="1" a="1"/>
  <c r="G22" i="1" a="1"/>
  <c r="C22" i="1" a="1"/>
  <c r="H22" i="1" a="1"/>
  <c r="D22" i="1" a="1"/>
  <c r="K20" i="1" a="1"/>
  <c r="K20" i="1" l="1"/>
  <c r="U16" i="1" s="1"/>
  <c r="D22" i="1"/>
  <c r="H22" i="1"/>
  <c r="C22" i="1"/>
  <c r="G22" i="1"/>
  <c r="I22" i="1"/>
  <c r="S17" i="1" s="1"/>
  <c r="J20" i="1"/>
  <c r="T16" i="1" s="1"/>
  <c r="E22" i="1"/>
  <c r="L20" i="1"/>
  <c r="V16" i="1" s="1"/>
  <c r="F22" i="1"/>
  <c r="P17" i="1" s="1"/>
  <c r="B24" i="1"/>
  <c r="Q17" i="1"/>
  <c r="K21" i="1" a="1"/>
  <c r="K21" i="1" s="1"/>
  <c r="L21" i="1" a="1"/>
  <c r="L21" i="1" s="1"/>
  <c r="J21" i="1" a="1"/>
  <c r="J21" i="1" s="1"/>
  <c r="R17" i="1"/>
  <c r="D23" i="1" a="1"/>
  <c r="I23" i="1" a="1"/>
  <c r="F23" i="1" a="1"/>
  <c r="C23" i="1" a="1"/>
  <c r="G23" i="1" a="1"/>
  <c r="H23" i="1" a="1"/>
  <c r="E23" i="1" a="1"/>
  <c r="E23" i="1" l="1"/>
  <c r="H23" i="1"/>
  <c r="G23" i="1"/>
  <c r="C23" i="1"/>
  <c r="F23" i="1"/>
  <c r="I23" i="1"/>
  <c r="D23" i="1"/>
  <c r="L22" i="1" a="1"/>
  <c r="L22" i="1" s="1"/>
  <c r="V17" i="1" s="1"/>
  <c r="K22" i="1" a="1"/>
  <c r="K22" i="1" s="1"/>
  <c r="U17" i="1" s="1"/>
  <c r="J22" i="1" a="1"/>
  <c r="J22" i="1" s="1"/>
  <c r="T17" i="1" s="1"/>
  <c r="B25" i="1"/>
  <c r="H24" i="1" a="1"/>
  <c r="F24" i="1" a="1"/>
  <c r="I24" i="1" a="1"/>
  <c r="G24" i="1" a="1"/>
  <c r="D24" i="1" a="1"/>
  <c r="C24" i="1" a="1"/>
  <c r="E24" i="1" a="1"/>
  <c r="E24" i="1" l="1"/>
  <c r="C24" i="1"/>
  <c r="D24" i="1"/>
  <c r="G24" i="1"/>
  <c r="I24" i="1"/>
  <c r="F24" i="1"/>
  <c r="H24" i="1"/>
  <c r="K23" i="1" a="1"/>
  <c r="K23" i="1" s="1"/>
  <c r="J23" i="1" a="1"/>
  <c r="J23" i="1" s="1"/>
  <c r="L23" i="1" a="1"/>
  <c r="L23" i="1" s="1"/>
  <c r="B26" i="1"/>
  <c r="G25" i="1" a="1"/>
  <c r="I25" i="1" a="1"/>
  <c r="D25" i="1" a="1"/>
  <c r="E25" i="1" a="1"/>
  <c r="C25" i="1" a="1"/>
  <c r="H25" i="1" a="1"/>
  <c r="F25" i="1" a="1"/>
  <c r="F25" i="1" l="1"/>
  <c r="H25" i="1"/>
  <c r="C25" i="1"/>
  <c r="E25" i="1"/>
  <c r="D25" i="1"/>
  <c r="I25" i="1"/>
  <c r="G25" i="1"/>
  <c r="K24" i="1" a="1"/>
  <c r="K24" i="1" s="1"/>
  <c r="L24" i="1" a="1"/>
  <c r="L24" i="1" s="1"/>
  <c r="J24" i="1" a="1"/>
  <c r="J24" i="1" s="1"/>
  <c r="B27" i="1"/>
  <c r="C26" i="1" a="1"/>
  <c r="H26" i="1" a="1"/>
  <c r="I26" i="1" a="1"/>
  <c r="E26" i="1" a="1"/>
  <c r="G26" i="1" a="1"/>
  <c r="D26" i="1" a="1"/>
  <c r="F26" i="1" a="1"/>
  <c r="F26" i="1" l="1"/>
  <c r="D26" i="1"/>
  <c r="G26" i="1"/>
  <c r="Q18" i="1" s="1"/>
  <c r="E26" i="1"/>
  <c r="I26" i="1"/>
  <c r="H26" i="1"/>
  <c r="R18" i="1" s="1"/>
  <c r="C26" i="1"/>
  <c r="B28" i="1"/>
  <c r="P18" i="1"/>
  <c r="I27" i="1" a="1"/>
  <c r="L25" i="1" a="1"/>
  <c r="C27" i="1" a="1"/>
  <c r="K25" i="1" a="1"/>
  <c r="H27" i="1" a="1"/>
  <c r="G27" i="1" a="1"/>
  <c r="E27" i="1" a="1"/>
  <c r="F27" i="1" a="1"/>
  <c r="D27" i="1" a="1"/>
  <c r="J25" i="1" a="1"/>
  <c r="J25" i="1" l="1"/>
  <c r="D27" i="1"/>
  <c r="F27" i="1"/>
  <c r="E27" i="1"/>
  <c r="G27" i="1"/>
  <c r="H27" i="1"/>
  <c r="K25" i="1"/>
  <c r="C27" i="1"/>
  <c r="L25" i="1"/>
  <c r="I27" i="1"/>
  <c r="B29" i="1"/>
  <c r="K26" i="1" a="1"/>
  <c r="K26" i="1" s="1"/>
  <c r="J26" i="1" a="1"/>
  <c r="J26" i="1" s="1"/>
  <c r="L26" i="1" a="1"/>
  <c r="L26" i="1" s="1"/>
  <c r="S18" i="1"/>
  <c r="E28" i="1" a="1"/>
  <c r="F28" i="1" a="1"/>
  <c r="I28" i="1" a="1"/>
  <c r="D28" i="1" a="1"/>
  <c r="C28" i="1" a="1"/>
  <c r="H28" i="1" a="1"/>
  <c r="G28" i="1" a="1"/>
  <c r="G28" i="1" l="1"/>
  <c r="H28" i="1"/>
  <c r="C28" i="1"/>
  <c r="D28" i="1"/>
  <c r="I28" i="1"/>
  <c r="S19" i="1" s="1"/>
  <c r="F28" i="1"/>
  <c r="P19" i="1" s="1"/>
  <c r="E28" i="1"/>
  <c r="V18" i="1"/>
  <c r="R19" i="1"/>
  <c r="Q19" i="1"/>
  <c r="B30" i="1"/>
  <c r="U18" i="1"/>
  <c r="K27" i="1" a="1"/>
  <c r="K27" i="1" s="1"/>
  <c r="J27" i="1" a="1"/>
  <c r="J27" i="1" s="1"/>
  <c r="L27" i="1" a="1"/>
  <c r="L27" i="1" s="1"/>
  <c r="T18" i="1"/>
  <c r="D29" i="1" a="1"/>
  <c r="I29" i="1" a="1"/>
  <c r="C29" i="1" a="1"/>
  <c r="G29" i="1" a="1"/>
  <c r="H29" i="1" a="1"/>
  <c r="F29" i="1" a="1"/>
  <c r="E29" i="1" a="1"/>
  <c r="E29" i="1" l="1"/>
  <c r="F29" i="1"/>
  <c r="H29" i="1"/>
  <c r="G29" i="1"/>
  <c r="C29" i="1"/>
  <c r="I29" i="1"/>
  <c r="D29" i="1"/>
  <c r="L28" i="1" a="1"/>
  <c r="L28" i="1" s="1"/>
  <c r="V19" i="1" s="1"/>
  <c r="K28" i="1" a="1"/>
  <c r="K28" i="1" s="1"/>
  <c r="U19" i="1" s="1"/>
  <c r="J28" i="1" a="1"/>
  <c r="J28" i="1" s="1"/>
  <c r="T19" i="1" s="1"/>
  <c r="B31" i="1"/>
  <c r="H30" i="1" a="1"/>
  <c r="I30" i="1" a="1"/>
  <c r="E30" i="1" a="1"/>
  <c r="C30" i="1" a="1"/>
  <c r="F30" i="1" a="1"/>
  <c r="D30" i="1" a="1"/>
  <c r="G30" i="1" a="1"/>
  <c r="G30" i="1" l="1"/>
  <c r="D30" i="1"/>
  <c r="F30" i="1"/>
  <c r="C30" i="1"/>
  <c r="E30" i="1"/>
  <c r="I30" i="1"/>
  <c r="H30" i="1"/>
  <c r="Q20" i="1"/>
  <c r="R20" i="1"/>
  <c r="B32" i="1"/>
  <c r="S20" i="1"/>
  <c r="P20" i="1"/>
  <c r="E31" i="1" a="1"/>
  <c r="I31" i="1" a="1"/>
  <c r="C31" i="1" a="1"/>
  <c r="H31" i="1" a="1"/>
  <c r="K29" i="1" a="1"/>
  <c r="D31" i="1" a="1"/>
  <c r="J29" i="1" a="1"/>
  <c r="F31" i="1" a="1"/>
  <c r="L29" i="1" a="1"/>
  <c r="G31" i="1" a="1"/>
  <c r="G31" i="1" l="1"/>
  <c r="L29" i="1"/>
  <c r="F31" i="1"/>
  <c r="J29" i="1"/>
  <c r="D31" i="1"/>
  <c r="K29" i="1"/>
  <c r="H31" i="1"/>
  <c r="C31" i="1"/>
  <c r="I31" i="1"/>
  <c r="E31" i="1"/>
  <c r="B33" i="1"/>
  <c r="K30" i="1" a="1"/>
  <c r="K30" i="1" s="1"/>
  <c r="L30" i="1" a="1"/>
  <c r="L30" i="1" s="1"/>
  <c r="J30" i="1" a="1"/>
  <c r="J30" i="1" s="1"/>
  <c r="H32" i="1" a="1"/>
  <c r="I32" i="1" a="1"/>
  <c r="G32" i="1" a="1"/>
  <c r="F32" i="1" a="1"/>
  <c r="E32" i="1" a="1"/>
  <c r="C32" i="1" a="1"/>
  <c r="D32" i="1" a="1"/>
  <c r="D32" i="1" l="1"/>
  <c r="C32" i="1"/>
  <c r="E32" i="1"/>
  <c r="F32" i="1"/>
  <c r="G32" i="1"/>
  <c r="I32" i="1"/>
  <c r="H32" i="1"/>
  <c r="L31" i="1" a="1"/>
  <c r="L31" i="1" s="1"/>
  <c r="K31" i="1" a="1"/>
  <c r="K31" i="1" s="1"/>
  <c r="J31" i="1" a="1"/>
  <c r="J31" i="1" s="1"/>
  <c r="U20" i="1"/>
  <c r="T20" i="1"/>
  <c r="B34" i="1"/>
  <c r="V20" i="1"/>
  <c r="G33" i="1" a="1"/>
  <c r="E33" i="1" a="1"/>
  <c r="D33" i="1" a="1"/>
  <c r="I33" i="1" a="1"/>
  <c r="C33" i="1" a="1"/>
  <c r="H33" i="1" a="1"/>
  <c r="F33" i="1" a="1"/>
  <c r="F33" i="1" l="1"/>
  <c r="P21" i="1" s="1"/>
  <c r="H33" i="1"/>
  <c r="R21" i="1" s="1"/>
  <c r="C33" i="1"/>
  <c r="I33" i="1"/>
  <c r="D33" i="1"/>
  <c r="E33" i="1"/>
  <c r="G33" i="1"/>
  <c r="Q21" i="1"/>
  <c r="L32" i="1" a="1"/>
  <c r="L32" i="1" s="1"/>
  <c r="K32" i="1" a="1"/>
  <c r="K32" i="1" s="1"/>
  <c r="J32" i="1" a="1"/>
  <c r="J32" i="1" s="1"/>
  <c r="B35" i="1"/>
  <c r="I34" i="1" a="1"/>
  <c r="F34" i="1" a="1"/>
  <c r="H34" i="1" a="1"/>
  <c r="E34" i="1" a="1"/>
  <c r="D34" i="1" a="1"/>
  <c r="G34" i="1" a="1"/>
  <c r="C34" i="1" a="1"/>
  <c r="C34" i="1" l="1"/>
  <c r="G34" i="1"/>
  <c r="D34" i="1"/>
  <c r="E34" i="1"/>
  <c r="H34" i="1"/>
  <c r="F34" i="1"/>
  <c r="I34" i="1"/>
  <c r="B36" i="1"/>
  <c r="J33" i="1" a="1"/>
  <c r="J33" i="1" s="1"/>
  <c r="T21" i="1" s="1"/>
  <c r="L33" i="1" a="1"/>
  <c r="L33" i="1" s="1"/>
  <c r="V21" i="1" s="1"/>
  <c r="K33" i="1" a="1"/>
  <c r="K33" i="1" s="1"/>
  <c r="U21" i="1" s="1"/>
  <c r="S21" i="1"/>
  <c r="F35" i="1" a="1"/>
  <c r="D35" i="1" a="1"/>
  <c r="E35" i="1" a="1"/>
  <c r="I35" i="1" a="1"/>
  <c r="C35" i="1" a="1"/>
  <c r="H35" i="1" a="1"/>
  <c r="G35" i="1" a="1"/>
  <c r="G35" i="1" l="1"/>
  <c r="H35" i="1"/>
  <c r="C35" i="1"/>
  <c r="I35" i="1"/>
  <c r="E35" i="1"/>
  <c r="D35" i="1"/>
  <c r="F35" i="1"/>
  <c r="L34" i="1" a="1"/>
  <c r="L34" i="1" s="1"/>
  <c r="K34" i="1" a="1"/>
  <c r="K34" i="1" s="1"/>
  <c r="J34" i="1" a="1"/>
  <c r="J34" i="1" s="1"/>
  <c r="B37" i="1"/>
  <c r="I36" i="1" a="1"/>
  <c r="C36" i="1" a="1"/>
  <c r="E36" i="1" a="1"/>
  <c r="H36" i="1" a="1"/>
  <c r="G36" i="1" a="1"/>
  <c r="D36" i="1" a="1"/>
  <c r="F36" i="1" a="1"/>
  <c r="F36" i="1" l="1"/>
  <c r="D36" i="1"/>
  <c r="G36" i="1"/>
  <c r="H36" i="1"/>
  <c r="E36" i="1"/>
  <c r="C36" i="1"/>
  <c r="I36" i="1"/>
  <c r="B38" i="1"/>
  <c r="I37" i="1" a="1"/>
  <c r="F37" i="1" a="1"/>
  <c r="E37" i="1" a="1"/>
  <c r="D37" i="1" a="1"/>
  <c r="C37" i="1" a="1"/>
  <c r="H37" i="1" a="1"/>
  <c r="J35" i="1" a="1"/>
  <c r="L35" i="1" a="1"/>
  <c r="G37" i="1" a="1"/>
  <c r="K35" i="1" a="1"/>
  <c r="K35" i="1" l="1"/>
  <c r="G37" i="1"/>
  <c r="L35" i="1"/>
  <c r="J35" i="1"/>
  <c r="H37" i="1"/>
  <c r="C37" i="1"/>
  <c r="D37" i="1"/>
  <c r="E37" i="1"/>
  <c r="F37" i="1"/>
  <c r="P22" i="1" s="1"/>
  <c r="I37" i="1"/>
  <c r="S22" i="1" s="1"/>
  <c r="R22" i="1"/>
  <c r="Q22" i="1"/>
  <c r="B39" i="1"/>
  <c r="L36" i="1" a="1"/>
  <c r="L36" i="1" s="1"/>
  <c r="J36" i="1" a="1"/>
  <c r="J36" i="1" s="1"/>
  <c r="K36" i="1" a="1"/>
  <c r="K36" i="1" s="1"/>
  <c r="F38" i="1" a="1"/>
  <c r="D38" i="1" a="1"/>
  <c r="E38" i="1" a="1"/>
  <c r="I38" i="1" a="1"/>
  <c r="C38" i="1" a="1"/>
  <c r="G38" i="1" a="1"/>
  <c r="H38" i="1" a="1"/>
  <c r="H38" i="1" l="1"/>
  <c r="G38" i="1"/>
  <c r="C38" i="1"/>
  <c r="I38" i="1"/>
  <c r="E38" i="1"/>
  <c r="D38" i="1"/>
  <c r="F38" i="1"/>
  <c r="J37" i="1" a="1"/>
  <c r="J37" i="1" s="1"/>
  <c r="T22" i="1" s="1"/>
  <c r="L37" i="1" a="1"/>
  <c r="L37" i="1" s="1"/>
  <c r="V22" i="1" s="1"/>
  <c r="K37" i="1" a="1"/>
  <c r="K37" i="1" s="1"/>
  <c r="U22" i="1" s="1"/>
  <c r="B40" i="1"/>
  <c r="G39" i="1" a="1"/>
  <c r="C39" i="1" a="1"/>
  <c r="F39" i="1" a="1"/>
  <c r="D39" i="1" a="1"/>
  <c r="E39" i="1" a="1"/>
  <c r="I39" i="1" a="1"/>
  <c r="H39" i="1" a="1"/>
  <c r="H39" i="1" l="1"/>
  <c r="I39" i="1"/>
  <c r="E39" i="1"/>
  <c r="D39" i="1"/>
  <c r="F39" i="1"/>
  <c r="C39" i="1"/>
  <c r="G39" i="1"/>
  <c r="L38" i="1" a="1"/>
  <c r="L38" i="1" s="1"/>
  <c r="K38" i="1" a="1"/>
  <c r="K38" i="1" s="1"/>
  <c r="J38" i="1" a="1"/>
  <c r="J38" i="1" s="1"/>
  <c r="B41" i="1"/>
  <c r="I40" i="1" a="1"/>
  <c r="E40" i="1" a="1"/>
  <c r="C40" i="1" a="1"/>
  <c r="H40" i="1" a="1"/>
  <c r="D40" i="1" a="1"/>
  <c r="G40" i="1" a="1"/>
  <c r="F40" i="1" a="1"/>
  <c r="F40" i="1" l="1"/>
  <c r="G40" i="1"/>
  <c r="D40" i="1"/>
  <c r="H40" i="1"/>
  <c r="C40" i="1"/>
  <c r="E40" i="1"/>
  <c r="I40" i="1"/>
  <c r="B42" i="1"/>
  <c r="L39" i="1" a="1"/>
  <c r="L39" i="1" s="1"/>
  <c r="K39" i="1" a="1"/>
  <c r="K39" i="1" s="1"/>
  <c r="J39" i="1" a="1"/>
  <c r="J39" i="1" s="1"/>
  <c r="D41" i="1" a="1"/>
  <c r="G41" i="1" a="1"/>
  <c r="E41" i="1" a="1"/>
  <c r="I41" i="1" a="1"/>
  <c r="H41" i="1" a="1"/>
  <c r="C41" i="1" a="1"/>
  <c r="F41" i="1" a="1"/>
  <c r="F41" i="1" l="1"/>
  <c r="C41" i="1"/>
  <c r="H41" i="1"/>
  <c r="I41" i="1"/>
  <c r="E41" i="1"/>
  <c r="G41" i="1"/>
  <c r="Q23" i="1" s="1"/>
  <c r="D41" i="1"/>
  <c r="L40" i="1" a="1"/>
  <c r="L40" i="1" s="1"/>
  <c r="K40" i="1" a="1"/>
  <c r="K40" i="1" s="1"/>
  <c r="J40" i="1" a="1"/>
  <c r="J40" i="1" s="1"/>
  <c r="R23" i="1"/>
  <c r="B43" i="1"/>
  <c r="P23" i="1"/>
  <c r="I42" i="1" a="1"/>
  <c r="F42" i="1" a="1"/>
  <c r="C42" i="1" a="1"/>
  <c r="E42" i="1" a="1"/>
  <c r="H42" i="1" a="1"/>
  <c r="D42" i="1" a="1"/>
  <c r="G42" i="1" a="1"/>
  <c r="G42" i="1" l="1"/>
  <c r="D42" i="1"/>
  <c r="H42" i="1"/>
  <c r="E42" i="1"/>
  <c r="C42" i="1"/>
  <c r="F42" i="1"/>
  <c r="I42" i="1"/>
  <c r="B44" i="1"/>
  <c r="S23" i="1"/>
  <c r="G43" i="1" a="1"/>
  <c r="D43" i="1" a="1"/>
  <c r="L41" i="1" a="1"/>
  <c r="F43" i="1" a="1"/>
  <c r="E43" i="1" a="1"/>
  <c r="C43" i="1" a="1"/>
  <c r="I43" i="1" a="1"/>
  <c r="J41" i="1" a="1"/>
  <c r="H43" i="1" a="1"/>
  <c r="K41" i="1" a="1"/>
  <c r="K41" i="1" l="1"/>
  <c r="U23" i="1" s="1"/>
  <c r="H43" i="1"/>
  <c r="J41" i="1"/>
  <c r="T23" i="1" s="1"/>
  <c r="I43" i="1"/>
  <c r="C43" i="1"/>
  <c r="E43" i="1"/>
  <c r="F43" i="1"/>
  <c r="L41" i="1"/>
  <c r="V23" i="1" s="1"/>
  <c r="D43" i="1"/>
  <c r="G43" i="1"/>
  <c r="B45" i="1"/>
  <c r="L42" i="1" a="1"/>
  <c r="J42" i="1" a="1"/>
  <c r="G44" i="1" a="1"/>
  <c r="D44" i="1" a="1"/>
  <c r="F44" i="1" a="1"/>
  <c r="I44" i="1" a="1"/>
  <c r="E44" i="1" a="1"/>
  <c r="C44" i="1" a="1"/>
  <c r="H44" i="1" a="1"/>
  <c r="K42" i="1" a="1"/>
  <c r="K42" i="1" l="1"/>
  <c r="H44" i="1"/>
  <c r="R24" i="1" s="1"/>
  <c r="C44" i="1"/>
  <c r="E44" i="1"/>
  <c r="I44" i="1"/>
  <c r="F44" i="1"/>
  <c r="D44" i="1"/>
  <c r="G44" i="1"/>
  <c r="J42" i="1"/>
  <c r="L42" i="1"/>
  <c r="Q24" i="1"/>
  <c r="P24" i="1"/>
  <c r="L43" i="1" a="1"/>
  <c r="L43" i="1" s="1"/>
  <c r="K43" i="1" a="1"/>
  <c r="K43" i="1" s="1"/>
  <c r="J43" i="1" a="1"/>
  <c r="J43" i="1" s="1"/>
  <c r="B46" i="1"/>
  <c r="S24" i="1"/>
  <c r="H45" i="1" a="1"/>
  <c r="D45" i="1" a="1"/>
  <c r="F45" i="1" a="1"/>
  <c r="I45" i="1" a="1"/>
  <c r="C45" i="1" a="1"/>
  <c r="E45" i="1" a="1"/>
  <c r="G45" i="1" a="1"/>
  <c r="G45" i="1" l="1"/>
  <c r="E45" i="1"/>
  <c r="C45" i="1"/>
  <c r="I45" i="1"/>
  <c r="F45" i="1"/>
  <c r="D45" i="1"/>
  <c r="H45" i="1"/>
  <c r="L44" i="1" a="1"/>
  <c r="L44" i="1" s="1"/>
  <c r="V24" i="1" s="1"/>
  <c r="K44" i="1" a="1"/>
  <c r="K44" i="1" s="1"/>
  <c r="U24" i="1" s="1"/>
  <c r="J44" i="1" a="1"/>
  <c r="J44" i="1" s="1"/>
  <c r="T24" i="1" s="1"/>
  <c r="B47" i="1"/>
  <c r="F46" i="1" a="1"/>
  <c r="C46" i="1" a="1"/>
  <c r="H46" i="1" a="1"/>
  <c r="E46" i="1" a="1"/>
  <c r="D46" i="1" a="1"/>
  <c r="G46" i="1" a="1"/>
  <c r="I46" i="1" a="1"/>
  <c r="I46" i="1" l="1"/>
  <c r="G46" i="1"/>
  <c r="Q25" i="1" s="1"/>
  <c r="D46" i="1"/>
  <c r="E46" i="1"/>
  <c r="H46" i="1"/>
  <c r="R25" i="1" s="1"/>
  <c r="C46" i="1"/>
  <c r="F46" i="1"/>
  <c r="P25" i="1" s="1"/>
  <c r="B48" i="1"/>
  <c r="J45" i="1" a="1"/>
  <c r="J45" i="1" s="1"/>
  <c r="L45" i="1" a="1"/>
  <c r="L45" i="1" s="1"/>
  <c r="K45" i="1" a="1"/>
  <c r="K45" i="1" s="1"/>
  <c r="S25" i="1"/>
  <c r="I47" i="1" a="1"/>
  <c r="C47" i="1" a="1"/>
  <c r="G47" i="1" a="1"/>
  <c r="H47" i="1" a="1"/>
  <c r="F47" i="1" a="1"/>
  <c r="D47" i="1" a="1"/>
  <c r="E47" i="1" a="1"/>
  <c r="E47" i="1" l="1"/>
  <c r="D47" i="1"/>
  <c r="F47" i="1"/>
  <c r="H47" i="1"/>
  <c r="G47" i="1"/>
  <c r="C47" i="1"/>
  <c r="I47" i="1"/>
  <c r="B49" i="1"/>
  <c r="L46" i="1" a="1"/>
  <c r="L46" i="1" s="1"/>
  <c r="V25" i="1" s="1"/>
  <c r="K46" i="1" a="1"/>
  <c r="K46" i="1" s="1"/>
  <c r="U25" i="1" s="1"/>
  <c r="J46" i="1" a="1"/>
  <c r="J46" i="1" s="1"/>
  <c r="T25" i="1" s="1"/>
  <c r="H48" i="1" a="1"/>
  <c r="F48" i="1" a="1"/>
  <c r="I48" i="1" a="1"/>
  <c r="G48" i="1" a="1"/>
  <c r="D48" i="1" a="1"/>
  <c r="E48" i="1" a="1"/>
  <c r="C48" i="1" a="1"/>
  <c r="C48" i="1" l="1"/>
  <c r="E48" i="1"/>
  <c r="D48" i="1"/>
  <c r="G48" i="1"/>
  <c r="I48" i="1"/>
  <c r="F48" i="1"/>
  <c r="P26" i="1" s="1"/>
  <c r="H48" i="1"/>
  <c r="R26" i="1" s="1"/>
  <c r="L47" i="1" a="1"/>
  <c r="L47" i="1" s="1"/>
  <c r="K47" i="1" a="1"/>
  <c r="K47" i="1" s="1"/>
  <c r="J47" i="1" a="1"/>
  <c r="J47" i="1" s="1"/>
  <c r="S26" i="1"/>
  <c r="Q26" i="1"/>
  <c r="B50" i="1"/>
  <c r="D49" i="1" a="1"/>
  <c r="G49" i="1" a="1"/>
  <c r="F49" i="1" a="1"/>
  <c r="I49" i="1" a="1"/>
  <c r="H49" i="1" a="1"/>
  <c r="C49" i="1" a="1"/>
  <c r="E49" i="1" a="1"/>
  <c r="E49" i="1" l="1"/>
  <c r="C49" i="1"/>
  <c r="H49" i="1"/>
  <c r="R27" i="1" s="1"/>
  <c r="I49" i="1"/>
  <c r="F49" i="1"/>
  <c r="P27" i="1" s="1"/>
  <c r="G49" i="1"/>
  <c r="Q27" i="1" s="1"/>
  <c r="D49" i="1"/>
  <c r="L48" i="1" a="1"/>
  <c r="L48" i="1" s="1"/>
  <c r="V26" i="1" s="1"/>
  <c r="K48" i="1" a="1"/>
  <c r="K48" i="1" s="1"/>
  <c r="U26" i="1" s="1"/>
  <c r="J48" i="1" a="1"/>
  <c r="J48" i="1" s="1"/>
  <c r="T26" i="1" s="1"/>
  <c r="B51" i="1"/>
  <c r="C50" i="1" a="1"/>
  <c r="F50" i="1" a="1"/>
  <c r="E50" i="1" a="1"/>
  <c r="D50" i="1" a="1"/>
  <c r="I50" i="1" a="1"/>
  <c r="H50" i="1" a="1"/>
  <c r="G50" i="1" a="1"/>
  <c r="G50" i="1" l="1"/>
  <c r="Q28" i="1" s="1"/>
  <c r="H50" i="1"/>
  <c r="R28" i="1" s="1"/>
  <c r="I50" i="1"/>
  <c r="D50" i="1"/>
  <c r="E50" i="1"/>
  <c r="F50" i="1"/>
  <c r="P28" i="1" s="1"/>
  <c r="C50" i="1"/>
  <c r="B52" i="1"/>
  <c r="J49" i="1" a="1"/>
  <c r="J49" i="1" s="1"/>
  <c r="T27" i="1" s="1"/>
  <c r="S27" i="1"/>
  <c r="L49" i="1" a="1"/>
  <c r="L49" i="1" s="1"/>
  <c r="V27" i="1" s="1"/>
  <c r="K49" i="1" a="1"/>
  <c r="K49" i="1" s="1"/>
  <c r="U27" i="1" s="1"/>
  <c r="I51" i="1" a="1"/>
  <c r="H51" i="1" a="1"/>
  <c r="D51" i="1" a="1"/>
  <c r="C51" i="1" a="1"/>
  <c r="F51" i="1" a="1"/>
  <c r="G51" i="1" a="1"/>
  <c r="E51" i="1" a="1"/>
  <c r="E51" i="1" l="1"/>
  <c r="G51" i="1"/>
  <c r="F51" i="1"/>
  <c r="C51" i="1"/>
  <c r="D51" i="1"/>
  <c r="H51" i="1"/>
  <c r="I51" i="1"/>
  <c r="B53" i="1"/>
  <c r="L50" i="1" a="1"/>
  <c r="L50" i="1" s="1"/>
  <c r="V28" i="1" s="1"/>
  <c r="K50" i="1" a="1"/>
  <c r="K50" i="1" s="1"/>
  <c r="U28" i="1" s="1"/>
  <c r="J50" i="1" a="1"/>
  <c r="J50" i="1" s="1"/>
  <c r="T28" i="1" s="1"/>
  <c r="S28" i="1"/>
  <c r="F52" i="1" a="1"/>
  <c r="H52" i="1" a="1"/>
  <c r="E52" i="1" a="1"/>
  <c r="D52" i="1" a="1"/>
  <c r="G52" i="1" a="1"/>
  <c r="I52" i="1" a="1"/>
  <c r="C52" i="1" a="1"/>
  <c r="C52" i="1" l="1"/>
  <c r="I52" i="1"/>
  <c r="G52" i="1"/>
  <c r="D52" i="1"/>
  <c r="E52" i="1"/>
  <c r="H52" i="1"/>
  <c r="F52" i="1"/>
  <c r="B54" i="1"/>
  <c r="L51" i="1" a="1"/>
  <c r="L51" i="1" s="1"/>
  <c r="J51" i="1" a="1"/>
  <c r="J51" i="1" s="1"/>
  <c r="K51" i="1" a="1"/>
  <c r="K51" i="1" s="1"/>
  <c r="F53" i="1" a="1"/>
  <c r="E53" i="1" a="1"/>
  <c r="H53" i="1" a="1"/>
  <c r="I53" i="1" a="1"/>
  <c r="G53" i="1" a="1"/>
  <c r="D53" i="1" a="1"/>
  <c r="C53" i="1" a="1"/>
  <c r="C53" i="1" l="1"/>
  <c r="D53" i="1"/>
  <c r="G53" i="1"/>
  <c r="I53" i="1"/>
  <c r="H53" i="1"/>
  <c r="E53" i="1"/>
  <c r="F53" i="1"/>
  <c r="L52" i="1" a="1"/>
  <c r="L52" i="1" s="1"/>
  <c r="J52" i="1" a="1"/>
  <c r="J52" i="1" s="1"/>
  <c r="K52" i="1" a="1"/>
  <c r="K52" i="1" s="1"/>
  <c r="D54" i="1" a="1"/>
  <c r="G54" i="1" a="1"/>
  <c r="I54" i="1" a="1"/>
  <c r="F54" i="1" a="1"/>
  <c r="C54" i="1" a="1"/>
  <c r="H54" i="1" a="1"/>
  <c r="E54" i="1" a="1"/>
  <c r="E54" i="1" l="1"/>
  <c r="H54" i="1"/>
  <c r="C54" i="1"/>
  <c r="F54" i="1"/>
  <c r="I54" i="1"/>
  <c r="G54" i="1"/>
  <c r="Q29" i="1" s="1"/>
  <c r="Q30" i="1" s="1"/>
  <c r="D54" i="1"/>
  <c r="P29" i="1"/>
  <c r="P30" i="1" s="1"/>
  <c r="R29" i="1"/>
  <c r="R30" i="1" s="1"/>
  <c r="J53" i="1" a="1"/>
  <c r="J53" i="1" s="1"/>
  <c r="L53" i="1" a="1"/>
  <c r="L53" i="1" s="1"/>
  <c r="K53" i="1" a="1"/>
  <c r="K53" i="1" s="1"/>
  <c r="L54" i="1" l="1" a="1"/>
  <c r="L54" i="1" s="1"/>
  <c r="K54" i="1" a="1"/>
  <c r="K54" i="1" s="1"/>
  <c r="U29" i="1" s="1"/>
  <c r="J54" i="1" a="1"/>
  <c r="J54" i="1" s="1"/>
  <c r="T29" i="1" s="1"/>
  <c r="S29" i="1"/>
  <c r="V29" i="1"/>
  <c r="V30" i="1" l="1"/>
  <c r="U30" i="1"/>
  <c r="T30" i="1"/>
  <c r="S30" i="1"/>
</calcChain>
</file>

<file path=xl/sharedStrings.xml><?xml version="1.0" encoding="utf-8"?>
<sst xmlns="http://schemas.openxmlformats.org/spreadsheetml/2006/main" count="3030" uniqueCount="244">
  <si>
    <t>File:</t>
  </si>
  <si>
    <t>MadridV9a_SPD_NR_by_Time_PURERANDOM_CAT3as2_BUFFER20.csv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</si>
  <si>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</si>
  <si>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</si>
  <si>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</si>
  <si>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</si>
  <si>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</si>
  <si>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</si>
  <si>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</si>
  <si>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</si>
  <si>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</si>
  <si>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</si>
  <si>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</si>
  <si>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</si>
  <si>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</si>
  <si>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</si>
  <si>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</si>
  <si>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</si>
  <si>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</si>
  <si>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</si>
  <si>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</si>
  <si>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</si>
  <si>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</si>
  <si>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</si>
  <si>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</si>
  <si>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</si>
  <si>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</si>
  <si>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</si>
  <si>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</si>
  <si>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</si>
  <si>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</si>
  <si>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</si>
  <si>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</si>
  <si>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</si>
  <si>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</si>
  <si>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</si>
  <si>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</si>
  <si>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</si>
  <si>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</si>
  <si>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</si>
  <si>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</si>
  <si>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</si>
  <si>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</si>
  <si>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</si>
  <si>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</si>
  <si>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</si>
  <si>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</si>
  <si>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</si>
  <si>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</si>
  <si>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</si>
  <si>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</si>
  <si>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</si>
  <si>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</si>
  <si>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</si>
  <si>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</si>
  <si>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</si>
  <si>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</si>
  <si>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</si>
  <si>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</si>
  <si>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</si>
  <si>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</si>
  <si>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</si>
  <si>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</si>
  <si>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</si>
  <si>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</si>
  <si>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</si>
  <si>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</si>
  <si>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</si>
  <si>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</si>
  <si>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</si>
  <si>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</si>
  <si>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</si>
  <si>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</si>
  <si>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</si>
  <si>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</si>
  <si>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</si>
  <si>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</si>
  <si>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</si>
  <si>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</si>
  <si>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</si>
  <si>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</si>
  <si>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</si>
  <si>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0 - 13.139935355505793</t>
  </si>
  <si>
    <t>0 - 60.467313189721324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</si>
  <si>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</si>
  <si>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</si>
  <si>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</si>
  <si>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</si>
  <si>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</si>
  <si>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</si>
  <si>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</si>
  <si>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</si>
  <si>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</si>
  <si>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</si>
  <si>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</si>
  <si>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</si>
  <si>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</si>
  <si>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</si>
  <si>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</si>
  <si>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</si>
  <si>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</si>
  <si>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</si>
  <si>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</si>
  <si>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</si>
  <si>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</si>
  <si>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</si>
  <si>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</si>
  <si>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</si>
  <si>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</si>
  <si>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</si>
  <si>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</si>
  <si>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</si>
  <si>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</si>
  <si>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</si>
  <si>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</si>
  <si>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</si>
  <si>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</si>
  <si>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</si>
  <si>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</si>
  <si>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</si>
  <si>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</si>
  <si>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</si>
  <si>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0 - 12.903520818464907</t>
  </si>
  <si>
    <t>0 - 62.37319666157244</t>
  </si>
  <si>
    <t>07:45:00</t>
  </si>
  <si>
    <t>0 - 43.94091595435518</t>
  </si>
  <si>
    <t>0 - 51.77999481863051</t>
  </si>
  <si>
    <t>08:00:00</t>
  </si>
  <si>
    <t>0 - 20.81137904669446</t>
  </si>
  <si>
    <t>0 - 54.10204788719726</t>
  </si>
  <si>
    <t>08:15:00</t>
  </si>
  <si>
    <t>0 - 21.389838789646518</t>
  </si>
  <si>
    <t>0 - 135.7320767350139</t>
  </si>
  <si>
    <t>08:30:00</t>
  </si>
  <si>
    <t>0 - 16.92047734640242</t>
  </si>
  <si>
    <t>0 - 53.197981709775455</t>
  </si>
  <si>
    <t>(85, 170)</t>
  </si>
  <si>
    <t>09:00:00</t>
  </si>
  <si>
    <t>0 - 13.13997252845441</t>
  </si>
  <si>
    <t>0 - 52.34645609430194</t>
  </si>
  <si>
    <t>09:30:00</t>
  </si>
  <si>
    <t>0 - 12.90399191281972</t>
  </si>
  <si>
    <t>0 - 52.96644250739382</t>
  </si>
  <si>
    <t>10:00:00</t>
  </si>
  <si>
    <t>0 - 13.139947746372489</t>
  </si>
  <si>
    <t>0 - 51.77986460510081</t>
  </si>
  <si>
    <t>10:15:00</t>
  </si>
  <si>
    <t>0 - 13.326881841357348</t>
  </si>
  <si>
    <t>0 - 51.88822101720446</t>
  </si>
  <si>
    <t>10:30:00</t>
  </si>
  <si>
    <t>0 - 12.939171932714897</t>
  </si>
  <si>
    <t>0 - 51.77970997600355</t>
  </si>
  <si>
    <t>(2, 26)</t>
  </si>
  <si>
    <t>10:45:00</t>
  </si>
  <si>
    <t>0 - 10.922734927535041</t>
  </si>
  <si>
    <t>0 - 56.66542488643301</t>
  </si>
  <si>
    <t>11:00:00</t>
  </si>
  <si>
    <t>0 - 13.139918834230963</t>
  </si>
  <si>
    <t>0 - 52.24781472800382</t>
  </si>
  <si>
    <t>11:30:00</t>
  </si>
  <si>
    <t>0 - 12.902576244665385</t>
  </si>
  <si>
    <t>0 - 52.52801364343561</t>
  </si>
  <si>
    <t>12:00:00</t>
  </si>
  <si>
    <t>0 - 14.434794895593674</t>
  </si>
  <si>
    <t>0 - 51.94622162343099</t>
  </si>
  <si>
    <t>(45, 92)</t>
  </si>
  <si>
    <t>12:30:00</t>
  </si>
  <si>
    <t>0 - 12.939169906885398</t>
  </si>
  <si>
    <t>0 - 52.234361762150805</t>
  </si>
  <si>
    <t>13:00:00</t>
  </si>
  <si>
    <t>0 - 13.13996839802122</t>
  </si>
  <si>
    <t>0 - 51.88826988729686</t>
  </si>
  <si>
    <t>13:30:00</t>
  </si>
  <si>
    <t>0 - 12.90396160837856</t>
  </si>
  <si>
    <t>0 - 51.961080725350214</t>
  </si>
  <si>
    <t>13:45:00</t>
  </si>
  <si>
    <t>0 - 17.22894745971237</t>
  </si>
  <si>
    <t>0 - 52.37242588923076</t>
  </si>
  <si>
    <t>14:00:00</t>
  </si>
  <si>
    <t>0 - 13.107236589163708</t>
  </si>
  <si>
    <t>0 - 51.77993785015574</t>
  </si>
  <si>
    <t>14:15:00</t>
  </si>
  <si>
    <t>0 - 107.55444627823277</t>
  </si>
  <si>
    <t>0 - 51.88824545283988</t>
  </si>
  <si>
    <t>(41, 216)</t>
  </si>
  <si>
    <t>14:30:00</t>
  </si>
  <si>
    <t>0 - 25.084036285068553</t>
  </si>
  <si>
    <t>0 - 51.86534700175759</t>
  </si>
  <si>
    <t>14:45:00</t>
  </si>
  <si>
    <t>0 - 13.294976666565693</t>
  </si>
  <si>
    <t>0 - 51.888473514222106</t>
  </si>
  <si>
    <t>15:00:00</t>
  </si>
  <si>
    <t>0 - 14.180528299899882</t>
  </si>
  <si>
    <t>0 - 65.72632178965252</t>
  </si>
  <si>
    <t>15:15:00</t>
  </si>
  <si>
    <t>0 - 13.139960137462978</t>
  </si>
  <si>
    <t>0 - 53.27090242415352</t>
  </si>
  <si>
    <t>15:30:00</t>
  </si>
  <si>
    <t>0 - 15.78745056741409</t>
  </si>
  <si>
    <t>0 - 51.63113735074464</t>
  </si>
  <si>
    <t>15:45:00</t>
  </si>
  <si>
    <t>0 - 113.60073622912482</t>
  </si>
  <si>
    <t>0 - 51.8881802924519</t>
  </si>
  <si>
    <t>(33, 145)</t>
  </si>
  <si>
    <t>16:00:00</t>
  </si>
  <si>
    <t>0 - 37.533613038743</t>
  </si>
  <si>
    <t>0 - 53.07226214509312</t>
  </si>
  <si>
    <t>(67, 248)</t>
  </si>
  <si>
    <t>16:15:00</t>
  </si>
  <si>
    <t>0 - 85.21631281112325</t>
  </si>
  <si>
    <t>0 - 51.6467616188023</t>
  </si>
  <si>
    <t>16:30:00</t>
  </si>
  <si>
    <t>0 - 27.42023645618176</t>
  </si>
  <si>
    <t>0 - 89.58931497959682</t>
  </si>
  <si>
    <t>17:00:00</t>
  </si>
  <si>
    <t>0 - 13.689669740155335</t>
  </si>
  <si>
    <t>0 - 53.467523530384995</t>
  </si>
  <si>
    <t>17:30:00</t>
  </si>
  <si>
    <t>0 - 12.902881638838092</t>
  </si>
  <si>
    <t>0 - 52.77875019900548</t>
  </si>
  <si>
    <t>18:00:00</t>
  </si>
  <si>
    <t>0 - 13.139976658728004</t>
  </si>
  <si>
    <t>0 - 51.88848165930275</t>
  </si>
  <si>
    <t>18:30:00</t>
  </si>
  <si>
    <t>0 - 12.902837196236055</t>
  </si>
  <si>
    <t>0 - 52.66586433356639</t>
  </si>
  <si>
    <t>19:00:00</t>
  </si>
  <si>
    <t>0 - 13.139962202495266</t>
  </si>
  <si>
    <t>0 - 52.92302373204956</t>
  </si>
  <si>
    <t>20:00:00</t>
  </si>
  <si>
    <t>0 - 17.217475362307244</t>
  </si>
  <si>
    <t>0 - 51.88842464413179</t>
  </si>
  <si>
    <t>21:00:00</t>
  </si>
  <si>
    <t>0 - 13.519296039305077</t>
  </si>
  <si>
    <t>0 - 51.64973756664748</t>
  </si>
  <si>
    <t>21:15:00</t>
  </si>
  <si>
    <t>0 - 13.139974593720892</t>
  </si>
  <si>
    <t>0 - 52.35299122428036</t>
  </si>
  <si>
    <t>21:30:00</t>
  </si>
  <si>
    <t>0 - 12.905257812957624</t>
  </si>
  <si>
    <t>0 - 51.740509410090944</t>
  </si>
  <si>
    <t>21:45:00</t>
  </si>
  <si>
    <t>0 - 12.899303743541472</t>
  </si>
  <si>
    <t>0 - 52.97952496529008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</si>
</sst>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8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5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5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80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2256</v>
      </c>
      <c r="S15">
        <f t="shared" ca="1" si="0"/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111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8952</v>
      </c>
      <c r="S16">
        <f t="shared" ca="1" si="2"/>
        <v>1</v>
      </c>
      <c r="T16">
        <f t="shared" ca="1" si="2"/>
        <v>1</v>
      </c>
      <c r="U16">
        <f t="shared" ca="1" si="2"/>
        <v>0</v>
      </c>
      <c r="V16">
        <f t="shared" ca="1" si="2"/>
        <v>0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2065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304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4634</v>
      </c>
      <c r="I18">
        <f t="array" aca="1" ref="I18" ca="1">INDIRECT(CONCATENATE("Simu"&amp;$B18&amp;"!"&amp;"$I$9"))</f>
        <v>0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246</v>
      </c>
      <c r="S18">
        <f t="shared" ca="1" si="4"/>
        <v>1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3495</v>
      </c>
      <c r="I19">
        <f t="array" aca="1" ref="I19" ca="1">INDIRECT(CONCATENATE("Simu"&amp;$B19&amp;"!"&amp;"$I$9"))</f>
        <v>0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160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823</v>
      </c>
      <c r="I20">
        <f t="array" aca="1" ref="I20" ca="1">INDIRECT(CONCATENATE("Simu"&amp;$B20&amp;"!"&amp;"$I$9"))</f>
        <v>1</v>
      </c>
      <c r="J20">
        <f t="array" aca="1" ref="J20" ca="1">IF(I20&gt;0,COUNT(IF(INDIRECT(CONCATENATE("Simu"&amp;$B20&amp;"!$F$16:$F$"&amp;15+I20))&lt;20,INDIRECT(CONCATENATE("Simu"&amp;$B20&amp;"!$F$16:$F$"&amp;15+I20)),#N/A)),0)</f>
        <v>1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256</v>
      </c>
      <c r="S20">
        <f t="shared" ca="1" si="6"/>
        <v>1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145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241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159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488</v>
      </c>
      <c r="S22">
        <f t="shared" ca="1" si="8"/>
        <v>2</v>
      </c>
      <c r="T22">
        <f t="shared" ca="1" si="8"/>
        <v>0</v>
      </c>
      <c r="U22">
        <f t="shared" ca="1" si="8"/>
        <v>0</v>
      </c>
      <c r="V22">
        <f t="shared" ca="1" si="8"/>
        <v>0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179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1024</v>
      </c>
      <c r="S23">
        <f t="shared" ca="1" si="9"/>
        <v>1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15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11105</v>
      </c>
      <c r="S24">
        <f t="shared" ca="1" si="10"/>
        <v>1</v>
      </c>
      <c r="T24">
        <f t="shared" ca="1" si="10"/>
        <v>1</v>
      </c>
      <c r="U24">
        <f t="shared" ca="1" si="10"/>
        <v>1</v>
      </c>
      <c r="V24">
        <f t="shared" ca="1" si="10"/>
        <v>1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21</v>
      </c>
      <c r="I25">
        <f t="array" aca="1" ref="I25" ca="1">INDIRECT(CONCATENATE("Simu"&amp;$B25&amp;"!"&amp;"$I$9"))</f>
        <v>1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156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31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230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86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204</v>
      </c>
      <c r="S27">
        <f t="shared" ca="1" si="13"/>
        <v>0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74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34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7</v>
      </c>
      <c r="I29">
        <f t="array" aca="1" ref="I29" ca="1">INDIRECT(CONCATENATE("Simu"&amp;$B29&amp;"!"&amp;"$I$9"))</f>
        <v>1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185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249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25841</v>
      </c>
      <c r="S30">
        <f t="shared" ca="1" si="15"/>
        <v>7</v>
      </c>
      <c r="T30">
        <f t="shared" ca="1" si="15"/>
        <v>2</v>
      </c>
      <c r="U30">
        <f t="shared" ca="1" si="15"/>
        <v>1</v>
      </c>
      <c r="V30">
        <f t="shared" ca="1" si="15"/>
        <v>1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108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127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6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16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175</v>
      </c>
      <c r="I35">
        <f t="array" aca="1" ref="I35" ca="1">INDIRECT(CONCATENATE("Simu"&amp;$B35&amp;"!"&amp;"$I$9"))</f>
        <v>2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53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244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9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69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122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824</v>
      </c>
      <c r="I41">
        <f t="array" aca="1" ref="I41" ca="1">INDIRECT(CONCATENATE("Simu"&amp;$B41&amp;"!"&amp;"$I$9"))</f>
        <v>1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6766</v>
      </c>
      <c r="I42">
        <f t="array" aca="1" ref="I42" ca="1">INDIRECT(CONCATENATE("Simu"&amp;$B42&amp;"!"&amp;"$I$9"))</f>
        <v>1</v>
      </c>
      <c r="J42">
        <f t="array" aca="1" ref="J42" ca="1">IF(I42&gt;0,COUNT(IF(INDIRECT(CONCATENATE("Simu"&amp;$B42&amp;"!$F$16:$F$"&amp;15+I42))&lt;20,INDIRECT(CONCATENATE("Simu"&amp;$B42&amp;"!$F$16:$F$"&amp;15+I42)),#N/A)),0)</f>
        <v>1</v>
      </c>
      <c r="K42">
        <f t="array" aca="1" ref="K42" ca="1">IF(I42&gt;0,COUNT(IF(INDIRECT(CONCATENATE("Simu"&amp;$B42&amp;"!$F$16:$F$"&amp;15+I42))&lt;10,INDIRECT(CONCATENATE("Simu"&amp;$B42&amp;"!$F$16:$F$"&amp;15+I42)),#N/A)),0)</f>
        <v>1</v>
      </c>
      <c r="L42">
        <f t="array" aca="1" ref="L42" ca="1">IF(I42&gt;0,COUNT(IF(INDIRECT(CONCATENATE("Simu"&amp;$B42&amp;"!$F$16:$F$"&amp;15+I42))&lt;5,INDIRECT(CONCATENATE("Simu"&amp;$B42&amp;"!$F$16:$F$"&amp;15+I42)),#N/A)),0)</f>
        <v>1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3928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411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141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15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85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145</v>
      </c>
      <c r="I48">
        <f t="array" aca="1" ref="I48" ca="1">INDIRECT(CONCATENATE("Simu"&amp;$B48&amp;"!"&amp;"$I$9"))</f>
        <v>0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204</v>
      </c>
      <c r="I49">
        <f t="array" aca="1" ref="I49" ca="1">INDIRECT(CONCATENATE("Simu"&amp;$B49&amp;"!"&amp;"$I$9"))</f>
        <v>0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34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61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86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12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26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45059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80</v>
      </c>
      <c r="AA3">
        <v>142.94893288612371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342.15427217803818</v>
      </c>
      <c r="E7">
        <v>13.13993535550579</v>
      </c>
      <c r="H7" t="s">
        <v>93</v>
      </c>
      <c r="I7">
        <v>1</v>
      </c>
      <c r="K7" t="s">
        <v>94</v>
      </c>
      <c r="L7">
        <v>28.606216666666661</v>
      </c>
      <c r="M7">
        <v>767.89688060816934</v>
      </c>
      <c r="N7">
        <v>13.13993535550579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79</v>
      </c>
      <c r="K8" t="s">
        <v>31</v>
      </c>
      <c r="L8">
        <v>2.197458333333334</v>
      </c>
      <c r="M8">
        <v>404.37286937474857</v>
      </c>
      <c r="N8">
        <v>60.467313189721317</v>
      </c>
    </row>
    <row r="9" spans="1:27" x14ac:dyDescent="0.35">
      <c r="A9">
        <v>2</v>
      </c>
      <c r="B9">
        <v>95</v>
      </c>
      <c r="C9">
        <v>11.808038888888889</v>
      </c>
      <c r="D9">
        <v>425.74260843013121</v>
      </c>
      <c r="E9">
        <v>10.65750341556415</v>
      </c>
      <c r="H9" t="s">
        <v>96</v>
      </c>
      <c r="I9">
        <v>0</v>
      </c>
      <c r="K9" t="s">
        <v>32</v>
      </c>
      <c r="L9">
        <v>30.803674999999991</v>
      </c>
      <c r="M9">
        <v>1172.269749982918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404.37286937474857</v>
      </c>
      <c r="E12">
        <v>60.467313189721317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45059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111</v>
      </c>
      <c r="AA3">
        <v>68.95856785774231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26.365186654945848</v>
      </c>
      <c r="E7">
        <v>12.90352081846491</v>
      </c>
      <c r="H7" t="s">
        <v>93</v>
      </c>
      <c r="I7">
        <v>37</v>
      </c>
      <c r="K7" t="s">
        <v>94</v>
      </c>
      <c r="L7">
        <v>17.310405555555551</v>
      </c>
      <c r="M7">
        <v>620.17622279426121</v>
      </c>
      <c r="N7">
        <v>12.90352081846491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74</v>
      </c>
      <c r="K8" t="s">
        <v>31</v>
      </c>
      <c r="L8">
        <v>0.65158333333333252</v>
      </c>
      <c r="M8">
        <v>119.4767401316067</v>
      </c>
      <c r="N8">
        <v>62.373196661572443</v>
      </c>
    </row>
    <row r="9" spans="1:27" x14ac:dyDescent="0.35">
      <c r="A9">
        <v>2</v>
      </c>
      <c r="B9">
        <v>173</v>
      </c>
      <c r="C9">
        <v>16.47465</v>
      </c>
      <c r="D9">
        <v>593.81103613931532</v>
      </c>
      <c r="E9">
        <v>11.470065492666089</v>
      </c>
      <c r="H9" t="s">
        <v>96</v>
      </c>
      <c r="I9">
        <v>0</v>
      </c>
      <c r="K9" t="s">
        <v>32</v>
      </c>
      <c r="L9">
        <v>17.961988888888889</v>
      </c>
      <c r="M9">
        <v>739.65296292586788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119.4767401316067</v>
      </c>
      <c r="E12">
        <v>62.373196661572443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45059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2065</v>
      </c>
      <c r="AA3">
        <v>113.7144632339478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14.63504658176609</v>
      </c>
      <c r="E7">
        <v>8.5968271462466479</v>
      </c>
      <c r="H7" t="s">
        <v>93</v>
      </c>
      <c r="I7">
        <v>2063</v>
      </c>
      <c r="K7" t="s">
        <v>94</v>
      </c>
      <c r="L7">
        <v>30.185308333333339</v>
      </c>
      <c r="M7">
        <v>1085.1052874777361</v>
      </c>
      <c r="N7">
        <v>43.940915954355177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</v>
      </c>
      <c r="K8" t="s">
        <v>31</v>
      </c>
      <c r="L8">
        <v>0.82359722222222143</v>
      </c>
      <c r="M8">
        <v>151.41242192702779</v>
      </c>
      <c r="N8">
        <v>51.779994818630513</v>
      </c>
    </row>
    <row r="9" spans="1:27" x14ac:dyDescent="0.35">
      <c r="A9">
        <v>2</v>
      </c>
      <c r="B9">
        <v>246</v>
      </c>
      <c r="C9">
        <v>29.712425</v>
      </c>
      <c r="D9">
        <v>1070.4702408959699</v>
      </c>
      <c r="E9">
        <v>43.940915954355177</v>
      </c>
      <c r="H9" t="s">
        <v>96</v>
      </c>
      <c r="I9">
        <v>0</v>
      </c>
      <c r="K9" t="s">
        <v>32</v>
      </c>
      <c r="L9">
        <v>31.008905555555561</v>
      </c>
      <c r="M9">
        <v>1236.517709404764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151.41242192702779</v>
      </c>
      <c r="E12">
        <v>51.779994818630513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45059</v>
      </c>
      <c r="D3" t="s">
        <v>127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128</v>
      </c>
      <c r="Q3" t="s">
        <v>129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4634</v>
      </c>
      <c r="AA3">
        <v>206.40734004974371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134.64027361975371</v>
      </c>
      <c r="E7">
        <v>13.10722628909903</v>
      </c>
      <c r="H7" t="s">
        <v>93</v>
      </c>
      <c r="I7">
        <v>4528</v>
      </c>
      <c r="K7" t="s">
        <v>94</v>
      </c>
      <c r="L7">
        <v>43.2864</v>
      </c>
      <c r="M7">
        <v>1424.5751532314951</v>
      </c>
      <c r="N7">
        <v>20.811379046694459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106</v>
      </c>
      <c r="K8" t="s">
        <v>31</v>
      </c>
      <c r="L8">
        <v>0.94526111111111077</v>
      </c>
      <c r="M8">
        <v>173.73341420683639</v>
      </c>
      <c r="N8">
        <v>54.102047887197259</v>
      </c>
    </row>
    <row r="9" spans="1:27" x14ac:dyDescent="0.35">
      <c r="A9">
        <v>2</v>
      </c>
      <c r="B9">
        <v>281</v>
      </c>
      <c r="C9">
        <v>35.803663888888892</v>
      </c>
      <c r="D9">
        <v>1289.9348796117411</v>
      </c>
      <c r="E9">
        <v>20.811379046694459</v>
      </c>
      <c r="H9" t="s">
        <v>96</v>
      </c>
      <c r="I9">
        <v>0</v>
      </c>
      <c r="K9" t="s">
        <v>32</v>
      </c>
      <c r="L9">
        <v>44.231661111111109</v>
      </c>
      <c r="M9">
        <v>1598.308567438331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173.73341420683639</v>
      </c>
      <c r="E12">
        <v>54.102047887197259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45059</v>
      </c>
      <c r="D3" t="s">
        <v>130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131</v>
      </c>
      <c r="Q3" t="s">
        <v>132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3495</v>
      </c>
      <c r="AA3">
        <v>219.05777287483221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200.2396535628078</v>
      </c>
      <c r="E7">
        <v>13.13990437794579</v>
      </c>
      <c r="H7" t="s">
        <v>93</v>
      </c>
      <c r="I7">
        <v>3425</v>
      </c>
      <c r="K7" t="s">
        <v>94</v>
      </c>
      <c r="L7">
        <v>49.208730555555547</v>
      </c>
      <c r="M7">
        <v>1658.010624212098</v>
      </c>
      <c r="N7">
        <v>21.389838789646522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70</v>
      </c>
      <c r="K8" t="s">
        <v>31</v>
      </c>
      <c r="L8">
        <v>1.26023611111111</v>
      </c>
      <c r="M8">
        <v>232.13294586334189</v>
      </c>
      <c r="N8">
        <v>135.73207673501389</v>
      </c>
    </row>
    <row r="9" spans="1:27" x14ac:dyDescent="0.35">
      <c r="A9">
        <v>2</v>
      </c>
      <c r="B9">
        <v>298</v>
      </c>
      <c r="C9">
        <v>40.457263888888889</v>
      </c>
      <c r="D9">
        <v>1457.7709706492899</v>
      </c>
      <c r="E9">
        <v>21.389838789646522</v>
      </c>
      <c r="H9" t="s">
        <v>96</v>
      </c>
      <c r="I9">
        <v>0</v>
      </c>
      <c r="K9" t="s">
        <v>32</v>
      </c>
      <c r="L9">
        <v>50.468966666666667</v>
      </c>
      <c r="M9">
        <v>1890.14357007544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232.13294586334189</v>
      </c>
      <c r="E12">
        <v>135.73207673501389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45059</v>
      </c>
      <c r="D3" t="s">
        <v>133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134</v>
      </c>
      <c r="Q3" t="s">
        <v>135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823</v>
      </c>
      <c r="AA3">
        <v>415.1818208694458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55.665812550395742</v>
      </c>
      <c r="E7">
        <v>12.904225476390501</v>
      </c>
      <c r="H7" t="s">
        <v>93</v>
      </c>
      <c r="I7">
        <v>732</v>
      </c>
      <c r="K7" t="s">
        <v>94</v>
      </c>
      <c r="L7">
        <v>69.407016666666664</v>
      </c>
      <c r="M7">
        <v>2493.935517951662</v>
      </c>
      <c r="N7">
        <v>16.920477346402421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90</v>
      </c>
      <c r="K8" t="s">
        <v>31</v>
      </c>
      <c r="L8">
        <v>2.4521166666666669</v>
      </c>
      <c r="M8">
        <v>450.89009978613848</v>
      </c>
      <c r="N8">
        <v>53.197981709775448</v>
      </c>
    </row>
    <row r="9" spans="1:27" x14ac:dyDescent="0.35">
      <c r="A9">
        <v>2</v>
      </c>
      <c r="B9">
        <v>310</v>
      </c>
      <c r="C9">
        <v>67.635075000000001</v>
      </c>
      <c r="D9">
        <v>2438.269705401266</v>
      </c>
      <c r="E9">
        <v>16.920477346402421</v>
      </c>
      <c r="H9" t="s">
        <v>96</v>
      </c>
      <c r="I9">
        <v>1</v>
      </c>
      <c r="K9" t="s">
        <v>32</v>
      </c>
      <c r="L9">
        <v>71.859133333333332</v>
      </c>
      <c r="M9">
        <v>2944.8256177378012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450.89009978613848</v>
      </c>
      <c r="E12">
        <v>53.197981709775448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136</v>
      </c>
      <c r="B16">
        <v>3668</v>
      </c>
      <c r="C16">
        <v>6202</v>
      </c>
      <c r="D16">
        <v>19</v>
      </c>
      <c r="E16">
        <v>31740</v>
      </c>
      <c r="F16">
        <v>12.60169788824299</v>
      </c>
      <c r="G16">
        <v>2</v>
      </c>
      <c r="H16">
        <v>5</v>
      </c>
      <c r="I16">
        <v>17501.126345363391</v>
      </c>
      <c r="J16">
        <v>17324.76193458341</v>
      </c>
      <c r="K16">
        <v>66.144945618869585</v>
      </c>
      <c r="L16">
        <v>16960.089356491659</v>
      </c>
      <c r="M16">
        <v>16942.818124622099</v>
      </c>
      <c r="N16">
        <v>70.873188465219812</v>
      </c>
      <c r="O16">
        <v>17393.946243137048</v>
      </c>
      <c r="P16">
        <v>17391.733604432731</v>
      </c>
      <c r="Q16">
        <v>66.144945618869585</v>
      </c>
      <c r="R16">
        <v>17394.20136123215</v>
      </c>
      <c r="S16">
        <v>17391.37170727097</v>
      </c>
      <c r="T16">
        <v>70.873188465219812</v>
      </c>
      <c r="U16">
        <v>10.029081857136861</v>
      </c>
      <c r="V16">
        <v>49.534781827393388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45059</v>
      </c>
      <c r="D3" t="s">
        <v>137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145</v>
      </c>
      <c r="AA3">
        <v>259.50891876220697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341.71835862787162</v>
      </c>
      <c r="E7">
        <v>13.139972528454409</v>
      </c>
      <c r="H7" t="s">
        <v>93</v>
      </c>
      <c r="I7">
        <v>33</v>
      </c>
      <c r="K7" t="s">
        <v>94</v>
      </c>
      <c r="L7">
        <v>63.94650833333332</v>
      </c>
      <c r="M7">
        <v>2043.5842203818529</v>
      </c>
      <c r="N7">
        <v>13.139972528454409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112</v>
      </c>
      <c r="K8" t="s">
        <v>31</v>
      </c>
      <c r="L8">
        <v>2.68560555555556</v>
      </c>
      <c r="M8">
        <v>494.32441148292128</v>
      </c>
      <c r="N8">
        <v>52.346456094301942</v>
      </c>
    </row>
    <row r="9" spans="1:27" x14ac:dyDescent="0.35">
      <c r="A9">
        <v>2</v>
      </c>
      <c r="B9">
        <v>232</v>
      </c>
      <c r="C9">
        <v>47.157727777777772</v>
      </c>
      <c r="D9">
        <v>1701.8658617539811</v>
      </c>
      <c r="E9">
        <v>12.90586713346071</v>
      </c>
      <c r="H9" t="s">
        <v>96</v>
      </c>
      <c r="I9">
        <v>0</v>
      </c>
      <c r="K9" t="s">
        <v>32</v>
      </c>
      <c r="L9">
        <v>66.632113888888881</v>
      </c>
      <c r="M9">
        <v>2537.9086318647742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494.32441148292128</v>
      </c>
      <c r="E12">
        <v>52.346456094301942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45059</v>
      </c>
      <c r="D3" t="s">
        <v>140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141</v>
      </c>
      <c r="Q3" t="s">
        <v>142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159</v>
      </c>
      <c r="AA3">
        <v>202.63770771026611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54.72036044197948</v>
      </c>
      <c r="E7">
        <v>12.90399191281972</v>
      </c>
      <c r="H7" t="s">
        <v>93</v>
      </c>
      <c r="I7">
        <v>41</v>
      </c>
      <c r="K7" t="s">
        <v>94</v>
      </c>
      <c r="L7">
        <v>46.220972222222237</v>
      </c>
      <c r="M7">
        <v>1657.9443640111469</v>
      </c>
      <c r="N7">
        <v>12.90399191281972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118</v>
      </c>
      <c r="K8" t="s">
        <v>31</v>
      </c>
      <c r="L8">
        <v>2.1562333333333359</v>
      </c>
      <c r="M8">
        <v>396.05893068175823</v>
      </c>
      <c r="N8">
        <v>52.966442507393822</v>
      </c>
    </row>
    <row r="9" spans="1:27" x14ac:dyDescent="0.35">
      <c r="A9">
        <v>2</v>
      </c>
      <c r="B9">
        <v>224</v>
      </c>
      <c r="C9">
        <v>44.457663888888909</v>
      </c>
      <c r="D9">
        <v>1603.224003569168</v>
      </c>
      <c r="E9">
        <v>10.67326374550197</v>
      </c>
      <c r="H9" t="s">
        <v>96</v>
      </c>
      <c r="I9">
        <v>0</v>
      </c>
      <c r="K9" t="s">
        <v>32</v>
      </c>
      <c r="L9">
        <v>48.377205555555577</v>
      </c>
      <c r="M9">
        <v>2054.003294692905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396.05893068175823</v>
      </c>
      <c r="E12">
        <v>52.966442507393822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45059</v>
      </c>
      <c r="D3" t="s">
        <v>143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144</v>
      </c>
      <c r="Q3" t="s">
        <v>145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179</v>
      </c>
      <c r="AA3">
        <v>97.980554103851318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136.28733765558289</v>
      </c>
      <c r="E7">
        <v>13.13994774637249</v>
      </c>
      <c r="H7" t="s">
        <v>93</v>
      </c>
      <c r="I7">
        <v>10</v>
      </c>
      <c r="K7" t="s">
        <v>94</v>
      </c>
      <c r="L7">
        <v>28.401069444444431</v>
      </c>
      <c r="M7">
        <v>889.62245603662984</v>
      </c>
      <c r="N7">
        <v>13.13994774637249</v>
      </c>
    </row>
    <row r="8" spans="1:27" x14ac:dyDescent="0.35">
      <c r="A8">
        <v>1</v>
      </c>
      <c r="B8">
        <v>1</v>
      </c>
      <c r="C8">
        <v>2.9991666666666989E-2</v>
      </c>
      <c r="D8">
        <v>5.5553112222623158E-2</v>
      </c>
      <c r="E8">
        <v>12.7929895633683</v>
      </c>
      <c r="H8" t="s">
        <v>95</v>
      </c>
      <c r="I8">
        <v>169</v>
      </c>
      <c r="K8" t="s">
        <v>31</v>
      </c>
      <c r="L8">
        <v>0.99113611111111011</v>
      </c>
      <c r="M8">
        <v>182.30944880110869</v>
      </c>
      <c r="N8">
        <v>51.779864605100812</v>
      </c>
    </row>
    <row r="9" spans="1:27" x14ac:dyDescent="0.35">
      <c r="A9">
        <v>2</v>
      </c>
      <c r="B9">
        <v>164</v>
      </c>
      <c r="C9">
        <v>20.886108333333329</v>
      </c>
      <c r="D9">
        <v>753.27956526882429</v>
      </c>
      <c r="E9">
        <v>10.69710563201043</v>
      </c>
      <c r="H9" t="s">
        <v>96</v>
      </c>
      <c r="I9">
        <v>0</v>
      </c>
      <c r="K9" t="s">
        <v>32</v>
      </c>
      <c r="L9">
        <v>29.392205555555549</v>
      </c>
      <c r="M9">
        <v>1071.931904837739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182.30944880110869</v>
      </c>
      <c r="E12">
        <v>51.779864605100812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45059</v>
      </c>
      <c r="D3" t="s">
        <v>146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147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</v>
      </c>
      <c r="AA3">
        <v>83.461143732070923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198.42223869231961</v>
      </c>
      <c r="E7">
        <v>13.32688184135735</v>
      </c>
      <c r="H7" t="s">
        <v>93</v>
      </c>
      <c r="I7">
        <v>4</v>
      </c>
      <c r="K7" t="s">
        <v>94</v>
      </c>
      <c r="L7">
        <v>27.054555555555559</v>
      </c>
      <c r="M7">
        <v>846.00747863850768</v>
      </c>
      <c r="N7">
        <v>13.32688184135735</v>
      </c>
    </row>
    <row r="8" spans="1:27" x14ac:dyDescent="0.35">
      <c r="A8">
        <v>1</v>
      </c>
      <c r="B8">
        <v>2</v>
      </c>
      <c r="C8">
        <v>0.41958333333333131</v>
      </c>
      <c r="D8">
        <v>0.27107147340448567</v>
      </c>
      <c r="E8">
        <v>12.940143178875079</v>
      </c>
      <c r="H8" t="s">
        <v>95</v>
      </c>
      <c r="I8">
        <v>11</v>
      </c>
      <c r="K8" t="s">
        <v>31</v>
      </c>
      <c r="L8">
        <v>0.84096111111110883</v>
      </c>
      <c r="M8">
        <v>154.496892481727</v>
      </c>
      <c r="N8">
        <v>51.888221017204458</v>
      </c>
    </row>
    <row r="9" spans="1:27" x14ac:dyDescent="0.35">
      <c r="A9">
        <v>2</v>
      </c>
      <c r="B9">
        <v>163</v>
      </c>
      <c r="C9">
        <v>17.946558333333339</v>
      </c>
      <c r="D9">
        <v>647.31416847278365</v>
      </c>
      <c r="E9">
        <v>10.905120263842569</v>
      </c>
      <c r="H9" t="s">
        <v>96</v>
      </c>
      <c r="I9">
        <v>0</v>
      </c>
      <c r="K9" t="s">
        <v>32</v>
      </c>
      <c r="L9">
        <v>27.895516666666669</v>
      </c>
      <c r="M9">
        <v>1000.504371120235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154.496892481727</v>
      </c>
      <c r="E12">
        <v>51.888221017204458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45059</v>
      </c>
      <c r="D3" t="s">
        <v>149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</v>
      </c>
      <c r="AA3">
        <v>66.864316940307617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25.56841031752171</v>
      </c>
      <c r="E7">
        <v>12.939171932714901</v>
      </c>
      <c r="H7" t="s">
        <v>93</v>
      </c>
      <c r="I7">
        <v>0</v>
      </c>
      <c r="K7" t="s">
        <v>94</v>
      </c>
      <c r="L7">
        <v>17.039466666666659</v>
      </c>
      <c r="M7">
        <v>593.95455520824567</v>
      </c>
      <c r="N7">
        <v>12.939171932714901</v>
      </c>
    </row>
    <row r="8" spans="1:27" x14ac:dyDescent="0.35">
      <c r="A8">
        <v>1</v>
      </c>
      <c r="B8">
        <v>2</v>
      </c>
      <c r="C8">
        <v>0.48652500000000137</v>
      </c>
      <c r="D8">
        <v>0.14619437771204569</v>
      </c>
      <c r="E8">
        <v>9.3879571062043338E-2</v>
      </c>
      <c r="H8" t="s">
        <v>95</v>
      </c>
      <c r="I8">
        <v>20</v>
      </c>
      <c r="K8" t="s">
        <v>31</v>
      </c>
      <c r="L8">
        <v>1.151291666666667</v>
      </c>
      <c r="M8">
        <v>211.43608756077839</v>
      </c>
      <c r="N8">
        <v>51.779709976003552</v>
      </c>
    </row>
    <row r="9" spans="1:27" x14ac:dyDescent="0.35">
      <c r="A9">
        <v>2</v>
      </c>
      <c r="B9">
        <v>147</v>
      </c>
      <c r="C9">
        <v>15.753161111111099</v>
      </c>
      <c r="D9">
        <v>568.23995051301188</v>
      </c>
      <c r="E9">
        <v>10.53245373219508</v>
      </c>
      <c r="H9" t="s">
        <v>96</v>
      </c>
      <c r="I9">
        <v>1</v>
      </c>
      <c r="K9" t="s">
        <v>32</v>
      </c>
      <c r="L9">
        <v>18.190758333333331</v>
      </c>
      <c r="M9">
        <v>805.390642769024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211.43608756077839</v>
      </c>
      <c r="E12">
        <v>51.779709976003552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152</v>
      </c>
      <c r="B16">
        <v>2316</v>
      </c>
      <c r="C16">
        <v>5631</v>
      </c>
      <c r="D16">
        <v>10</v>
      </c>
      <c r="E16">
        <v>38400</v>
      </c>
      <c r="F16">
        <v>32.827364463638169</v>
      </c>
      <c r="G16">
        <v>2</v>
      </c>
      <c r="H16">
        <v>5</v>
      </c>
      <c r="I16">
        <v>14464.25790219969</v>
      </c>
      <c r="J16">
        <v>15098.99235021021</v>
      </c>
      <c r="K16">
        <v>69.887613231352503</v>
      </c>
      <c r="L16">
        <v>15993.011203776499</v>
      </c>
      <c r="M16">
        <v>15521.783461273189</v>
      </c>
      <c r="N16">
        <v>69.926432592001021</v>
      </c>
      <c r="O16">
        <v>14495.225988853539</v>
      </c>
      <c r="P16">
        <v>14772.58369127892</v>
      </c>
      <c r="Q16">
        <v>69.887613231352503</v>
      </c>
      <c r="R16">
        <v>14496.167790094851</v>
      </c>
      <c r="S16">
        <v>14769.207331360591</v>
      </c>
      <c r="T16">
        <v>69.926432592001021</v>
      </c>
      <c r="U16">
        <v>9.9878386504440364</v>
      </c>
      <c r="V16">
        <v>51.036197235254981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45059</v>
      </c>
      <c r="D3" t="s">
        <v>153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154</v>
      </c>
      <c r="Q3" t="s">
        <v>155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31</v>
      </c>
      <c r="AA3">
        <v>67.01294469833374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14.13126047040225</v>
      </c>
      <c r="E7">
        <v>8.5967600890703029</v>
      </c>
      <c r="H7" t="s">
        <v>93</v>
      </c>
      <c r="I7">
        <v>0</v>
      </c>
      <c r="K7" t="s">
        <v>94</v>
      </c>
      <c r="L7">
        <v>15.807797222222209</v>
      </c>
      <c r="M7">
        <v>550.38111917372169</v>
      </c>
      <c r="N7">
        <v>10.922734927535039</v>
      </c>
    </row>
    <row r="8" spans="1:27" x14ac:dyDescent="0.35">
      <c r="A8">
        <v>1</v>
      </c>
      <c r="B8">
        <v>2</v>
      </c>
      <c r="C8">
        <v>0.48866388888888951</v>
      </c>
      <c r="D8">
        <v>0.14891697463352219</v>
      </c>
      <c r="E8">
        <v>0.59919426100769513</v>
      </c>
      <c r="H8" t="s">
        <v>95</v>
      </c>
      <c r="I8">
        <v>31</v>
      </c>
      <c r="K8" t="s">
        <v>31</v>
      </c>
      <c r="L8">
        <v>0.93730833333332864</v>
      </c>
      <c r="M8">
        <v>172.27479571950749</v>
      </c>
      <c r="N8">
        <v>56.665424886433009</v>
      </c>
    </row>
    <row r="9" spans="1:27" x14ac:dyDescent="0.35">
      <c r="A9">
        <v>2</v>
      </c>
      <c r="B9">
        <v>144</v>
      </c>
      <c r="C9">
        <v>14.862524999999991</v>
      </c>
      <c r="D9">
        <v>536.10094172868594</v>
      </c>
      <c r="E9">
        <v>10.922734927535039</v>
      </c>
      <c r="H9" t="s">
        <v>96</v>
      </c>
      <c r="I9">
        <v>0</v>
      </c>
      <c r="K9" t="s">
        <v>32</v>
      </c>
      <c r="L9">
        <v>16.74510555555554</v>
      </c>
      <c r="M9">
        <v>722.65591489322924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172.27479571950749</v>
      </c>
      <c r="E12">
        <v>56.665424886433009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45059</v>
      </c>
      <c r="D3" t="s">
        <v>156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157</v>
      </c>
      <c r="Q3" t="s">
        <v>158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86</v>
      </c>
      <c r="AA3">
        <v>197.67809414863589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341.31965479110801</v>
      </c>
      <c r="E7">
        <v>13.13991883423096</v>
      </c>
      <c r="H7" t="s">
        <v>93</v>
      </c>
      <c r="I7">
        <v>0</v>
      </c>
      <c r="K7" t="s">
        <v>94</v>
      </c>
      <c r="L7">
        <v>53.875027777777788</v>
      </c>
      <c r="M7">
        <v>1644.6803176971071</v>
      </c>
      <c r="N7">
        <v>13.13991883423096</v>
      </c>
    </row>
    <row r="8" spans="1:27" x14ac:dyDescent="0.35">
      <c r="A8">
        <v>1</v>
      </c>
      <c r="B8">
        <v>4</v>
      </c>
      <c r="C8">
        <v>0.97858611111111204</v>
      </c>
      <c r="D8">
        <v>0.69489555963934668</v>
      </c>
      <c r="E8">
        <v>12.875496036456131</v>
      </c>
      <c r="H8" t="s">
        <v>95</v>
      </c>
      <c r="I8">
        <v>86</v>
      </c>
      <c r="K8" t="s">
        <v>31</v>
      </c>
      <c r="L8">
        <v>1.7278249999999999</v>
      </c>
      <c r="M8">
        <v>317.86922415488789</v>
      </c>
      <c r="N8">
        <v>52.247814728003817</v>
      </c>
    </row>
    <row r="9" spans="1:27" x14ac:dyDescent="0.35">
      <c r="A9">
        <v>2</v>
      </c>
      <c r="B9">
        <v>172</v>
      </c>
      <c r="C9">
        <v>36.116280555555562</v>
      </c>
      <c r="D9">
        <v>1302.6657673463601</v>
      </c>
      <c r="E9">
        <v>10.76382609748571</v>
      </c>
      <c r="H9" t="s">
        <v>96</v>
      </c>
      <c r="I9">
        <v>0</v>
      </c>
      <c r="K9" t="s">
        <v>32</v>
      </c>
      <c r="L9">
        <v>55.602852777777791</v>
      </c>
      <c r="M9">
        <v>1962.5495418519949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317.86922415488789</v>
      </c>
      <c r="E12">
        <v>52.247814728003817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45059</v>
      </c>
      <c r="D3" t="s">
        <v>159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160</v>
      </c>
      <c r="Q3" t="s">
        <v>161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74</v>
      </c>
      <c r="AA3">
        <v>171.60347437858579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54.715169684011407</v>
      </c>
      <c r="E7">
        <v>12.902576244665379</v>
      </c>
      <c r="H7" t="s">
        <v>93</v>
      </c>
      <c r="I7">
        <v>3</v>
      </c>
      <c r="K7" t="s">
        <v>94</v>
      </c>
      <c r="L7">
        <v>40.936652777777773</v>
      </c>
      <c r="M7">
        <v>1409.973185015406</v>
      </c>
      <c r="N7">
        <v>12.902576244665379</v>
      </c>
    </row>
    <row r="8" spans="1:27" x14ac:dyDescent="0.35">
      <c r="A8">
        <v>1</v>
      </c>
      <c r="B8">
        <v>4</v>
      </c>
      <c r="C8">
        <v>1.662763888888888</v>
      </c>
      <c r="D8">
        <v>0.79467373427854915</v>
      </c>
      <c r="E8">
        <v>12.850272214422709</v>
      </c>
      <c r="H8" t="s">
        <v>95</v>
      </c>
      <c r="I8">
        <v>71</v>
      </c>
      <c r="K8" t="s">
        <v>31</v>
      </c>
      <c r="L8">
        <v>2.4802222222222192</v>
      </c>
      <c r="M8">
        <v>456.04409591884252</v>
      </c>
      <c r="N8">
        <v>52.528013643435607</v>
      </c>
    </row>
    <row r="9" spans="1:27" x14ac:dyDescent="0.35">
      <c r="A9">
        <v>2</v>
      </c>
      <c r="B9">
        <v>179</v>
      </c>
      <c r="C9">
        <v>37.546550000000003</v>
      </c>
      <c r="D9">
        <v>1354.4633415971159</v>
      </c>
      <c r="E9">
        <v>11.080919746947631</v>
      </c>
      <c r="H9" t="s">
        <v>96</v>
      </c>
      <c r="I9">
        <v>0</v>
      </c>
      <c r="K9" t="s">
        <v>32</v>
      </c>
      <c r="L9">
        <v>43.41687499999999</v>
      </c>
      <c r="M9">
        <v>1866.017280934248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456.04409591884252</v>
      </c>
      <c r="E12">
        <v>52.528013643435607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45059</v>
      </c>
      <c r="D3" t="s">
        <v>162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163</v>
      </c>
      <c r="Q3" t="s">
        <v>164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</v>
      </c>
      <c r="AA3">
        <v>192.26189875602719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342.18668212581667</v>
      </c>
      <c r="E7">
        <v>13.10729014966757</v>
      </c>
      <c r="H7" t="s">
        <v>93</v>
      </c>
      <c r="I7">
        <v>5</v>
      </c>
      <c r="K7" t="s">
        <v>94</v>
      </c>
      <c r="L7">
        <v>52.738294444444463</v>
      </c>
      <c r="M7">
        <v>1581.5928959160119</v>
      </c>
      <c r="N7">
        <v>14.43479489559367</v>
      </c>
    </row>
    <row r="8" spans="1:27" x14ac:dyDescent="0.35">
      <c r="A8">
        <v>1</v>
      </c>
      <c r="B8">
        <v>4</v>
      </c>
      <c r="C8">
        <v>1.6313416666666669</v>
      </c>
      <c r="D8">
        <v>0.92457783968019935</v>
      </c>
      <c r="E8">
        <v>12.902516139127821</v>
      </c>
      <c r="H8" t="s">
        <v>95</v>
      </c>
      <c r="I8">
        <v>1</v>
      </c>
      <c r="K8" t="s">
        <v>31</v>
      </c>
      <c r="L8">
        <v>2.0298250000000051</v>
      </c>
      <c r="M8">
        <v>373.64557398534021</v>
      </c>
      <c r="N8">
        <v>51.946221623430993</v>
      </c>
    </row>
    <row r="9" spans="1:27" x14ac:dyDescent="0.35">
      <c r="A9">
        <v>2</v>
      </c>
      <c r="B9">
        <v>172</v>
      </c>
      <c r="C9">
        <v>34.344211111111122</v>
      </c>
      <c r="D9">
        <v>1238.4816359505151</v>
      </c>
      <c r="E9">
        <v>14.43479489559367</v>
      </c>
      <c r="H9" t="s">
        <v>96</v>
      </c>
      <c r="I9">
        <v>1</v>
      </c>
      <c r="K9" t="s">
        <v>32</v>
      </c>
      <c r="L9">
        <v>54.768119444444473</v>
      </c>
      <c r="M9">
        <v>1955.2384699013519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373.64557398534021</v>
      </c>
      <c r="E12">
        <v>51.946221623430993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165</v>
      </c>
      <c r="B16">
        <v>3789</v>
      </c>
      <c r="C16">
        <v>5861</v>
      </c>
      <c r="D16">
        <v>21</v>
      </c>
      <c r="E16">
        <v>44460</v>
      </c>
      <c r="F16">
        <v>28.195341756807672</v>
      </c>
      <c r="G16">
        <v>0</v>
      </c>
      <c r="H16">
        <v>5</v>
      </c>
      <c r="I16">
        <v>18175.29432260654</v>
      </c>
      <c r="J16">
        <v>20277.915408281799</v>
      </c>
      <c r="K16">
        <v>71.860065847908331</v>
      </c>
      <c r="L16">
        <v>17662.829013392151</v>
      </c>
      <c r="M16">
        <v>19223.029071450688</v>
      </c>
      <c r="N16">
        <v>72.572329814236738</v>
      </c>
      <c r="O16">
        <v>18052.647680407172</v>
      </c>
      <c r="P16">
        <v>20619.067671196841</v>
      </c>
      <c r="Q16">
        <v>71.860065847908331</v>
      </c>
      <c r="R16">
        <v>18050.210671700392</v>
      </c>
      <c r="S16">
        <v>20620.244630394001</v>
      </c>
      <c r="T16">
        <v>72.572329814236738</v>
      </c>
      <c r="U16">
        <v>12.85775192216814</v>
      </c>
      <c r="V16">
        <v>51.424193518359971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45059</v>
      </c>
      <c r="D3" t="s">
        <v>166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167</v>
      </c>
      <c r="Q3" t="s">
        <v>168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249</v>
      </c>
      <c r="AA3">
        <v>158.77681136131289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54.351676837858342</v>
      </c>
      <c r="E7">
        <v>12.9391699068854</v>
      </c>
      <c r="H7" t="s">
        <v>93</v>
      </c>
      <c r="I7">
        <v>28</v>
      </c>
      <c r="K7" t="s">
        <v>94</v>
      </c>
      <c r="L7">
        <v>40.154625000000003</v>
      </c>
      <c r="M7">
        <v>1409.2159466033861</v>
      </c>
      <c r="N7">
        <v>12.9391699068854</v>
      </c>
    </row>
    <row r="8" spans="1:27" x14ac:dyDescent="0.35">
      <c r="A8">
        <v>1</v>
      </c>
      <c r="B8">
        <v>3</v>
      </c>
      <c r="C8">
        <v>0.87428888888888756</v>
      </c>
      <c r="D8">
        <v>0.57708203230743205</v>
      </c>
      <c r="E8">
        <v>12.864958633988939</v>
      </c>
      <c r="H8" t="s">
        <v>95</v>
      </c>
      <c r="I8">
        <v>221</v>
      </c>
      <c r="K8" t="s">
        <v>31</v>
      </c>
      <c r="L8">
        <v>1.860072222222215</v>
      </c>
      <c r="M8">
        <v>341.19862580122032</v>
      </c>
      <c r="N8">
        <v>52.234361762150797</v>
      </c>
    </row>
    <row r="9" spans="1:27" x14ac:dyDescent="0.35">
      <c r="A9">
        <v>2</v>
      </c>
      <c r="B9">
        <v>177</v>
      </c>
      <c r="C9">
        <v>37.554858333333343</v>
      </c>
      <c r="D9">
        <v>1354.28718773322</v>
      </c>
      <c r="E9">
        <v>10.864745388988419</v>
      </c>
      <c r="H9" t="s">
        <v>96</v>
      </c>
      <c r="I9">
        <v>0</v>
      </c>
      <c r="K9" t="s">
        <v>32</v>
      </c>
      <c r="L9">
        <v>42.014697222222217</v>
      </c>
      <c r="M9">
        <v>1750.4145724046059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341.19862580122032</v>
      </c>
      <c r="E12">
        <v>52.234361762150797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45059</v>
      </c>
      <c r="D3" t="s">
        <v>169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170</v>
      </c>
      <c r="Q3" t="s">
        <v>171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108</v>
      </c>
      <c r="AA3">
        <v>230.7515561580658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342.86710890263379</v>
      </c>
      <c r="E7">
        <v>13.139968398021219</v>
      </c>
      <c r="H7" t="s">
        <v>93</v>
      </c>
      <c r="I7">
        <v>17</v>
      </c>
      <c r="K7" t="s">
        <v>94</v>
      </c>
      <c r="L7">
        <v>63.571622222222217</v>
      </c>
      <c r="M7">
        <v>1983.284925951368</v>
      </c>
      <c r="N7">
        <v>13.139968398021219</v>
      </c>
    </row>
    <row r="8" spans="1:27" x14ac:dyDescent="0.35">
      <c r="A8">
        <v>1</v>
      </c>
      <c r="B8">
        <v>3</v>
      </c>
      <c r="C8">
        <v>1.299619444444446</v>
      </c>
      <c r="D8">
        <v>0.82253005353755049</v>
      </c>
      <c r="E8">
        <v>12.956435189778389</v>
      </c>
      <c r="H8" t="s">
        <v>95</v>
      </c>
      <c r="I8">
        <v>91</v>
      </c>
      <c r="K8" t="s">
        <v>31</v>
      </c>
      <c r="L8">
        <v>2.1320166666666651</v>
      </c>
      <c r="M8">
        <v>392.45902214499029</v>
      </c>
      <c r="N8">
        <v>51.888269887296858</v>
      </c>
    </row>
    <row r="9" spans="1:27" x14ac:dyDescent="0.35">
      <c r="A9">
        <v>2</v>
      </c>
      <c r="B9">
        <v>201</v>
      </c>
      <c r="C9">
        <v>45.458441666666673</v>
      </c>
      <c r="D9">
        <v>1639.5952869951959</v>
      </c>
      <c r="E9">
        <v>10.75611520606458</v>
      </c>
      <c r="H9" t="s">
        <v>96</v>
      </c>
      <c r="I9">
        <v>0</v>
      </c>
      <c r="K9" t="s">
        <v>32</v>
      </c>
      <c r="L9">
        <v>65.703638888888889</v>
      </c>
      <c r="M9">
        <v>2375.7439480963581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392.45902214499029</v>
      </c>
      <c r="E12">
        <v>51.888269887296858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45059</v>
      </c>
      <c r="D3" t="s">
        <v>172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173</v>
      </c>
      <c r="Q3" t="s">
        <v>174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127</v>
      </c>
      <c r="AA3">
        <v>71.987262725830078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25.229452720249711</v>
      </c>
      <c r="E7">
        <v>12.903961608378561</v>
      </c>
      <c r="H7" t="s">
        <v>93</v>
      </c>
      <c r="I7">
        <v>1</v>
      </c>
      <c r="K7" t="s">
        <v>94</v>
      </c>
      <c r="L7">
        <v>19.042761111111108</v>
      </c>
      <c r="M7">
        <v>653.13450112795181</v>
      </c>
      <c r="N7">
        <v>12.903961608378561</v>
      </c>
    </row>
    <row r="8" spans="1:27" x14ac:dyDescent="0.35">
      <c r="A8">
        <v>1</v>
      </c>
      <c r="B8">
        <v>4</v>
      </c>
      <c r="C8">
        <v>0.86357499999999876</v>
      </c>
      <c r="D8">
        <v>0.37204673252960702</v>
      </c>
      <c r="E8">
        <v>12.22822607609463</v>
      </c>
      <c r="H8" t="s">
        <v>95</v>
      </c>
      <c r="I8">
        <v>126</v>
      </c>
      <c r="K8" t="s">
        <v>31</v>
      </c>
      <c r="L8">
        <v>1.6805499999999951</v>
      </c>
      <c r="M8">
        <v>309.35515142376511</v>
      </c>
      <c r="N8">
        <v>51.961080725350207</v>
      </c>
    </row>
    <row r="9" spans="1:27" x14ac:dyDescent="0.35">
      <c r="A9">
        <v>2</v>
      </c>
      <c r="B9">
        <v>166</v>
      </c>
      <c r="C9">
        <v>17.396313888888891</v>
      </c>
      <c r="D9">
        <v>627.5330016751725</v>
      </c>
      <c r="E9">
        <v>10.74589750390512</v>
      </c>
      <c r="H9" t="s">
        <v>96</v>
      </c>
      <c r="I9">
        <v>0</v>
      </c>
      <c r="K9" t="s">
        <v>32</v>
      </c>
      <c r="L9">
        <v>20.723311111111109</v>
      </c>
      <c r="M9">
        <v>962.48965255171697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309.35515142376511</v>
      </c>
      <c r="E12">
        <v>51.961080725350207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45059</v>
      </c>
      <c r="D3" t="s">
        <v>175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176</v>
      </c>
      <c r="Q3" t="s">
        <v>177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</v>
      </c>
      <c r="AA3">
        <v>92.821069478988647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14.25121273014121</v>
      </c>
      <c r="E7">
        <v>12.87430550715677</v>
      </c>
      <c r="H7" t="s">
        <v>93</v>
      </c>
      <c r="I7">
        <v>1</v>
      </c>
      <c r="K7" t="s">
        <v>94</v>
      </c>
      <c r="L7">
        <v>22.788388888888871</v>
      </c>
      <c r="M7">
        <v>789.18279500617257</v>
      </c>
      <c r="N7">
        <v>17.228947459712369</v>
      </c>
    </row>
    <row r="8" spans="1:27" x14ac:dyDescent="0.35">
      <c r="A8">
        <v>1</v>
      </c>
      <c r="B8">
        <v>5</v>
      </c>
      <c r="C8">
        <v>0.85863333333333181</v>
      </c>
      <c r="D8">
        <v>0.49882910762920818</v>
      </c>
      <c r="E8">
        <v>12.908219875584329</v>
      </c>
      <c r="H8" t="s">
        <v>95</v>
      </c>
      <c r="I8">
        <v>5</v>
      </c>
      <c r="K8" t="s">
        <v>31</v>
      </c>
      <c r="L8">
        <v>0.95783055555555818</v>
      </c>
      <c r="M8">
        <v>175.99523600083501</v>
      </c>
      <c r="N8">
        <v>52.372425889230762</v>
      </c>
    </row>
    <row r="9" spans="1:27" x14ac:dyDescent="0.35">
      <c r="A9">
        <v>2</v>
      </c>
      <c r="B9">
        <v>209</v>
      </c>
      <c r="C9">
        <v>21.47550277777777</v>
      </c>
      <c r="D9">
        <v>774.4327531684022</v>
      </c>
      <c r="E9">
        <v>17.228947459712369</v>
      </c>
      <c r="H9" t="s">
        <v>96</v>
      </c>
      <c r="I9">
        <v>0</v>
      </c>
      <c r="K9" t="s">
        <v>32</v>
      </c>
      <c r="L9">
        <v>23.746219444444431</v>
      </c>
      <c r="M9">
        <v>965.17803100700758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175.99523600083501</v>
      </c>
      <c r="E12">
        <v>52.372425889230762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45059</v>
      </c>
      <c r="D3" t="s">
        <v>178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179</v>
      </c>
      <c r="Q3" t="s">
        <v>180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</v>
      </c>
      <c r="AA3">
        <v>137.3980309963226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133.890135017049</v>
      </c>
      <c r="E7">
        <v>13.10723658916371</v>
      </c>
      <c r="H7" t="s">
        <v>93</v>
      </c>
      <c r="I7">
        <v>16</v>
      </c>
      <c r="K7" t="s">
        <v>94</v>
      </c>
      <c r="L7">
        <v>34.977019444444437</v>
      </c>
      <c r="M7">
        <v>1099.6752548417551</v>
      </c>
      <c r="N7">
        <v>13.10723658916371</v>
      </c>
    </row>
    <row r="8" spans="1:27" x14ac:dyDescent="0.35">
      <c r="A8">
        <v>1</v>
      </c>
      <c r="B8">
        <v>3</v>
      </c>
      <c r="C8">
        <v>0.72508888888888878</v>
      </c>
      <c r="D8">
        <v>0.43732796542640118</v>
      </c>
      <c r="E8">
        <v>12.926220483570249</v>
      </c>
      <c r="H8" t="s">
        <v>95</v>
      </c>
      <c r="I8">
        <v>0</v>
      </c>
      <c r="K8" t="s">
        <v>31</v>
      </c>
      <c r="L8">
        <v>0.80908611111110884</v>
      </c>
      <c r="M8">
        <v>148.75590342821391</v>
      </c>
      <c r="N8">
        <v>51.77993785015574</v>
      </c>
    </row>
    <row r="9" spans="1:27" x14ac:dyDescent="0.35">
      <c r="A9">
        <v>2</v>
      </c>
      <c r="B9">
        <v>241</v>
      </c>
      <c r="C9">
        <v>26.741947222222219</v>
      </c>
      <c r="D9">
        <v>965.3477918592796</v>
      </c>
      <c r="E9">
        <v>12.900308243412971</v>
      </c>
      <c r="H9" t="s">
        <v>96</v>
      </c>
      <c r="I9">
        <v>0</v>
      </c>
      <c r="K9" t="s">
        <v>32</v>
      </c>
      <c r="L9">
        <v>35.786105555555537</v>
      </c>
      <c r="M9">
        <v>1248.431158269969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148.75590342821391</v>
      </c>
      <c r="E12">
        <v>51.77993785015574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45059</v>
      </c>
      <c r="D3" t="s">
        <v>181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182</v>
      </c>
      <c r="Q3" t="s">
        <v>183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175</v>
      </c>
      <c r="AA3">
        <v>152.1160235404968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196.91461469332529</v>
      </c>
      <c r="E7">
        <v>13.139951876931811</v>
      </c>
      <c r="H7" t="s">
        <v>93</v>
      </c>
      <c r="I7">
        <v>170</v>
      </c>
      <c r="K7" t="s">
        <v>94</v>
      </c>
      <c r="L7">
        <v>38.886549999999993</v>
      </c>
      <c r="M7">
        <v>1265.3033659743071</v>
      </c>
      <c r="N7">
        <v>107.5544462782328</v>
      </c>
    </row>
    <row r="8" spans="1:27" x14ac:dyDescent="0.35">
      <c r="A8">
        <v>1</v>
      </c>
      <c r="B8">
        <v>3</v>
      </c>
      <c r="C8">
        <v>0.71337222222222407</v>
      </c>
      <c r="D8">
        <v>0.21181650022096771</v>
      </c>
      <c r="E8">
        <v>9.8863577229212865E-2</v>
      </c>
      <c r="H8" t="s">
        <v>95</v>
      </c>
      <c r="I8">
        <v>3</v>
      </c>
      <c r="K8" t="s">
        <v>31</v>
      </c>
      <c r="L8">
        <v>1.1007555555555579</v>
      </c>
      <c r="M8">
        <v>202.3984776830813</v>
      </c>
      <c r="N8">
        <v>51.888245452839882</v>
      </c>
    </row>
    <row r="9" spans="1:27" x14ac:dyDescent="0.35">
      <c r="A9">
        <v>2</v>
      </c>
      <c r="B9">
        <v>279</v>
      </c>
      <c r="C9">
        <v>29.623161111111099</v>
      </c>
      <c r="D9">
        <v>1068.176934780761</v>
      </c>
      <c r="E9">
        <v>107.5544462782328</v>
      </c>
      <c r="H9" t="s">
        <v>96</v>
      </c>
      <c r="I9">
        <v>2</v>
      </c>
      <c r="K9" t="s">
        <v>32</v>
      </c>
      <c r="L9">
        <v>39.987305555555537</v>
      </c>
      <c r="M9">
        <v>1467.7018436573881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202.3984776830813</v>
      </c>
      <c r="E12">
        <v>51.888245452839882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184</v>
      </c>
      <c r="B16">
        <v>3020</v>
      </c>
      <c r="C16">
        <v>5680</v>
      </c>
      <c r="D16">
        <v>7</v>
      </c>
      <c r="E16">
        <v>51720</v>
      </c>
      <c r="F16">
        <v>39.603269906965387</v>
      </c>
      <c r="G16">
        <v>2</v>
      </c>
      <c r="H16">
        <v>5</v>
      </c>
      <c r="I16">
        <v>17370.05218108993</v>
      </c>
      <c r="J16">
        <v>17075.710710080439</v>
      </c>
      <c r="K16">
        <v>65.820613805981978</v>
      </c>
      <c r="L16">
        <v>19234.417291733262</v>
      </c>
      <c r="M16">
        <v>18552.002126963402</v>
      </c>
      <c r="N16">
        <v>69.436440391742138</v>
      </c>
      <c r="O16">
        <v>17750.7827393636</v>
      </c>
      <c r="P16">
        <v>17188.21911718382</v>
      </c>
      <c r="Q16">
        <v>65.820613805981978</v>
      </c>
      <c r="R16">
        <v>17748.84311156995</v>
      </c>
      <c r="S16">
        <v>17190.675250907501</v>
      </c>
      <c r="T16">
        <v>69.436440391742138</v>
      </c>
      <c r="U16">
        <v>10.024580590355731</v>
      </c>
      <c r="V16">
        <v>50.879113948638732</v>
      </c>
      <c r="W16">
        <v>0</v>
      </c>
      <c r="X16">
        <v>0</v>
      </c>
    </row>
    <row r="17" spans="1:24" x14ac:dyDescent="0.35">
      <c r="A17" t="s">
        <v>184</v>
      </c>
      <c r="B17">
        <v>3020</v>
      </c>
      <c r="C17">
        <v>5680</v>
      </c>
      <c r="D17">
        <v>7</v>
      </c>
      <c r="E17">
        <v>51720</v>
      </c>
      <c r="F17">
        <v>34.5183601641045</v>
      </c>
      <c r="G17">
        <v>2</v>
      </c>
      <c r="H17">
        <v>5</v>
      </c>
      <c r="I17">
        <v>17409.08307097515</v>
      </c>
      <c r="J17">
        <v>17087.972843138261</v>
      </c>
      <c r="K17">
        <v>73.651183901448903</v>
      </c>
      <c r="L17">
        <v>19034.95627428469</v>
      </c>
      <c r="M17">
        <v>18375.47544982253</v>
      </c>
      <c r="N17">
        <v>72.207075160480514</v>
      </c>
      <c r="O17">
        <v>17741.009698542621</v>
      </c>
      <c r="P17">
        <v>17186.035595568101</v>
      </c>
      <c r="Q17">
        <v>73.651183901448903</v>
      </c>
      <c r="R17">
        <v>17738.716989608762</v>
      </c>
      <c r="S17">
        <v>17188.941496319341</v>
      </c>
      <c r="T17">
        <v>72.207075160480514</v>
      </c>
      <c r="U17">
        <v>10.02681513554939</v>
      </c>
      <c r="V17">
        <v>50.909104637914282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45059</v>
      </c>
      <c r="D3" t="s">
        <v>185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186</v>
      </c>
      <c r="Q3" t="s">
        <v>187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53</v>
      </c>
      <c r="AA3">
        <v>131.61035442352289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27.22232953924167</v>
      </c>
      <c r="E7">
        <v>12.939117236159291</v>
      </c>
      <c r="H7" t="s">
        <v>93</v>
      </c>
      <c r="I7">
        <v>45</v>
      </c>
      <c r="K7" t="s">
        <v>94</v>
      </c>
      <c r="L7">
        <v>33.223947222222229</v>
      </c>
      <c r="M7">
        <v>1168.5326846967521</v>
      </c>
      <c r="N7">
        <v>25.084036285068549</v>
      </c>
    </row>
    <row r="8" spans="1:27" x14ac:dyDescent="0.35">
      <c r="A8">
        <v>1</v>
      </c>
      <c r="B8">
        <v>4</v>
      </c>
      <c r="C8">
        <v>0.7393527777777773</v>
      </c>
      <c r="D8">
        <v>0.30093376436249653</v>
      </c>
      <c r="E8">
        <v>22.95786559172123</v>
      </c>
      <c r="H8" t="s">
        <v>95</v>
      </c>
      <c r="I8">
        <v>8</v>
      </c>
      <c r="K8" t="s">
        <v>31</v>
      </c>
      <c r="L8">
        <v>0.89289444444444599</v>
      </c>
      <c r="M8">
        <v>163.8910388642438</v>
      </c>
      <c r="N8">
        <v>51.865347001757591</v>
      </c>
    </row>
    <row r="9" spans="1:27" x14ac:dyDescent="0.35">
      <c r="A9">
        <v>2</v>
      </c>
      <c r="B9">
        <v>302</v>
      </c>
      <c r="C9">
        <v>31.643150000000009</v>
      </c>
      <c r="D9">
        <v>1141.0094213931479</v>
      </c>
      <c r="E9">
        <v>25.084036285068549</v>
      </c>
      <c r="H9" t="s">
        <v>96</v>
      </c>
      <c r="I9">
        <v>0</v>
      </c>
      <c r="K9" t="s">
        <v>32</v>
      </c>
      <c r="L9">
        <v>34.116841666666673</v>
      </c>
      <c r="M9">
        <v>1332.423723560996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163.8910388642438</v>
      </c>
      <c r="E12">
        <v>51.865347001757591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45059</v>
      </c>
      <c r="D3" t="s">
        <v>188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244</v>
      </c>
      <c r="AA3">
        <v>123.5762579441071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15.496147155233841</v>
      </c>
      <c r="E7">
        <v>12.907931085379239</v>
      </c>
      <c r="H7" t="s">
        <v>93</v>
      </c>
      <c r="I7">
        <v>116</v>
      </c>
      <c r="K7" t="s">
        <v>94</v>
      </c>
      <c r="L7">
        <v>33.546777777777763</v>
      </c>
      <c r="M7">
        <v>1172.6480316500461</v>
      </c>
      <c r="N7">
        <v>13.29497666656569</v>
      </c>
    </row>
    <row r="8" spans="1:27" x14ac:dyDescent="0.35">
      <c r="A8">
        <v>1</v>
      </c>
      <c r="B8">
        <v>5</v>
      </c>
      <c r="C8">
        <v>1.017675000000001</v>
      </c>
      <c r="D8">
        <v>0.52865784845705432</v>
      </c>
      <c r="E8">
        <v>13.29497666656569</v>
      </c>
      <c r="H8" t="s">
        <v>95</v>
      </c>
      <c r="I8">
        <v>128</v>
      </c>
      <c r="K8" t="s">
        <v>31</v>
      </c>
      <c r="L8">
        <v>1.333550000000002</v>
      </c>
      <c r="M8">
        <v>245.31978125647839</v>
      </c>
      <c r="N8">
        <v>51.888473514222113</v>
      </c>
    </row>
    <row r="9" spans="1:27" x14ac:dyDescent="0.35">
      <c r="A9">
        <v>2</v>
      </c>
      <c r="B9">
        <v>267</v>
      </c>
      <c r="C9">
        <v>32.074613888888869</v>
      </c>
      <c r="D9">
        <v>1156.6232266463551</v>
      </c>
      <c r="E9">
        <v>10.61334227442925</v>
      </c>
      <c r="H9" t="s">
        <v>96</v>
      </c>
      <c r="I9">
        <v>0</v>
      </c>
      <c r="K9" t="s">
        <v>32</v>
      </c>
      <c r="L9">
        <v>34.880327777777772</v>
      </c>
      <c r="M9">
        <v>1417.9678129065239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245.31978125647839</v>
      </c>
      <c r="E12">
        <v>51.888473514222113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45059</v>
      </c>
      <c r="D3" t="s">
        <v>191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</v>
      </c>
      <c r="AA3">
        <v>137.66144132614139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135.27705046829061</v>
      </c>
      <c r="E7">
        <v>13.139968398021219</v>
      </c>
      <c r="H7" t="s">
        <v>93</v>
      </c>
      <c r="I7">
        <v>3</v>
      </c>
      <c r="K7" t="s">
        <v>94</v>
      </c>
      <c r="L7">
        <v>36.070591666666658</v>
      </c>
      <c r="M7">
        <v>1120.237133715344</v>
      </c>
      <c r="N7">
        <v>14.18052829989988</v>
      </c>
    </row>
    <row r="8" spans="1:27" x14ac:dyDescent="0.35">
      <c r="A8">
        <v>1</v>
      </c>
      <c r="B8">
        <v>5</v>
      </c>
      <c r="C8">
        <v>1.218836111111113</v>
      </c>
      <c r="D8">
        <v>0.67878571498178086</v>
      </c>
      <c r="E8">
        <v>13.07943365006992</v>
      </c>
      <c r="H8" t="s">
        <v>95</v>
      </c>
      <c r="I8">
        <v>6</v>
      </c>
      <c r="K8" t="s">
        <v>31</v>
      </c>
      <c r="L8">
        <v>1.0919611111111081</v>
      </c>
      <c r="M8">
        <v>200.93563143422679</v>
      </c>
      <c r="N8">
        <v>65.726321789652516</v>
      </c>
    </row>
    <row r="9" spans="1:27" x14ac:dyDescent="0.35">
      <c r="A9">
        <v>2</v>
      </c>
      <c r="B9">
        <v>238</v>
      </c>
      <c r="C9">
        <v>27.29378055555555</v>
      </c>
      <c r="D9">
        <v>984.28129753207168</v>
      </c>
      <c r="E9">
        <v>14.18052829989988</v>
      </c>
      <c r="H9" t="s">
        <v>96</v>
      </c>
      <c r="I9">
        <v>0</v>
      </c>
      <c r="K9" t="s">
        <v>32</v>
      </c>
      <c r="L9">
        <v>37.162552777777769</v>
      </c>
      <c r="M9">
        <v>1321.172765149571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200.93563143422679</v>
      </c>
      <c r="E12">
        <v>65.726321789652516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45059</v>
      </c>
      <c r="D3" t="s">
        <v>194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195</v>
      </c>
      <c r="Q3" t="s">
        <v>196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69</v>
      </c>
      <c r="AA3">
        <v>118.8079700469971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198.92146266509999</v>
      </c>
      <c r="E7">
        <v>13.13996013746298</v>
      </c>
      <c r="H7" t="s">
        <v>93</v>
      </c>
      <c r="I7">
        <v>69</v>
      </c>
      <c r="K7" t="s">
        <v>94</v>
      </c>
      <c r="L7">
        <v>32.606483333333323</v>
      </c>
      <c r="M7">
        <v>1020.769736431531</v>
      </c>
      <c r="N7">
        <v>13.13996013746298</v>
      </c>
    </row>
    <row r="8" spans="1:27" x14ac:dyDescent="0.35">
      <c r="A8">
        <v>1</v>
      </c>
      <c r="B8">
        <v>5</v>
      </c>
      <c r="C8">
        <v>1.213225000000002</v>
      </c>
      <c r="D8">
        <v>0.36247002820869301</v>
      </c>
      <c r="E8">
        <v>0.1131718336361382</v>
      </c>
      <c r="H8" t="s">
        <v>95</v>
      </c>
      <c r="I8">
        <v>0</v>
      </c>
      <c r="K8" t="s">
        <v>31</v>
      </c>
      <c r="L8">
        <v>1.2642444444444401</v>
      </c>
      <c r="M8">
        <v>232.63923680444509</v>
      </c>
      <c r="N8">
        <v>53.270902424153519</v>
      </c>
    </row>
    <row r="9" spans="1:27" x14ac:dyDescent="0.35">
      <c r="A9">
        <v>2</v>
      </c>
      <c r="B9">
        <v>216</v>
      </c>
      <c r="C9">
        <v>22.777180555555539</v>
      </c>
      <c r="D9">
        <v>821.48580373822244</v>
      </c>
      <c r="E9">
        <v>10.59524303356763</v>
      </c>
      <c r="H9" t="s">
        <v>96</v>
      </c>
      <c r="I9">
        <v>0</v>
      </c>
      <c r="K9" t="s">
        <v>32</v>
      </c>
      <c r="L9">
        <v>33.870727777777759</v>
      </c>
      <c r="M9">
        <v>1253.408973235976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232.63923680444509</v>
      </c>
      <c r="E12">
        <v>53.270902424153519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45059</v>
      </c>
      <c r="D3" t="s">
        <v>197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198</v>
      </c>
      <c r="Q3" t="s">
        <v>199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122</v>
      </c>
      <c r="AA3">
        <v>90.909833908081055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26.56357417136816</v>
      </c>
      <c r="E7">
        <v>13.585728951368351</v>
      </c>
      <c r="H7" t="s">
        <v>93</v>
      </c>
      <c r="I7">
        <v>122</v>
      </c>
      <c r="K7" t="s">
        <v>94</v>
      </c>
      <c r="L7">
        <v>23.271502777777791</v>
      </c>
      <c r="M7">
        <v>797.76299197139019</v>
      </c>
      <c r="N7">
        <v>15.787450567414091</v>
      </c>
    </row>
    <row r="8" spans="1:27" x14ac:dyDescent="0.35">
      <c r="A8">
        <v>1</v>
      </c>
      <c r="B8">
        <v>5</v>
      </c>
      <c r="C8">
        <v>1.070552777777777</v>
      </c>
      <c r="D8">
        <v>0.36459014160206921</v>
      </c>
      <c r="E8">
        <v>12.904538206961769</v>
      </c>
      <c r="H8" t="s">
        <v>95</v>
      </c>
      <c r="I8">
        <v>0</v>
      </c>
      <c r="K8" t="s">
        <v>31</v>
      </c>
      <c r="L8">
        <v>0.57860277777777613</v>
      </c>
      <c r="M8">
        <v>106.52756322224781</v>
      </c>
      <c r="N8">
        <v>51.631137350744638</v>
      </c>
    </row>
    <row r="9" spans="1:27" x14ac:dyDescent="0.35">
      <c r="A9">
        <v>2</v>
      </c>
      <c r="B9">
        <v>206</v>
      </c>
      <c r="C9">
        <v>21.38396111111112</v>
      </c>
      <c r="D9">
        <v>770.83482765841995</v>
      </c>
      <c r="E9">
        <v>15.787450567414091</v>
      </c>
      <c r="H9" t="s">
        <v>96</v>
      </c>
      <c r="I9">
        <v>0</v>
      </c>
      <c r="K9" t="s">
        <v>32</v>
      </c>
      <c r="L9">
        <v>23.850105555555562</v>
      </c>
      <c r="M9">
        <v>904.29055519363806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106.52756322224781</v>
      </c>
      <c r="E12">
        <v>51.631137350744638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45059</v>
      </c>
      <c r="D3" t="s">
        <v>200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201</v>
      </c>
      <c r="Q3" t="s">
        <v>202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824</v>
      </c>
      <c r="AA3">
        <v>114.9252045154572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14.156815155012939</v>
      </c>
      <c r="E7">
        <v>8.5967775863490594</v>
      </c>
      <c r="H7" t="s">
        <v>93</v>
      </c>
      <c r="I7">
        <v>823</v>
      </c>
      <c r="K7" t="s">
        <v>94</v>
      </c>
      <c r="L7">
        <v>29.05983611111111</v>
      </c>
      <c r="M7">
        <v>1006.94974742137</v>
      </c>
      <c r="N7">
        <v>113.60073622912481</v>
      </c>
    </row>
    <row r="8" spans="1:27" x14ac:dyDescent="0.35">
      <c r="A8">
        <v>1</v>
      </c>
      <c r="B8">
        <v>5</v>
      </c>
      <c r="C8">
        <v>1.0710749999999989</v>
      </c>
      <c r="D8">
        <v>0.72678595612002572</v>
      </c>
      <c r="E8">
        <v>13.176655810107899</v>
      </c>
      <c r="H8" t="s">
        <v>95</v>
      </c>
      <c r="I8">
        <v>0</v>
      </c>
      <c r="K8" t="s">
        <v>31</v>
      </c>
      <c r="L8">
        <v>0.7902861111111088</v>
      </c>
      <c r="M8">
        <v>144.96468977701099</v>
      </c>
      <c r="N8">
        <v>51.888180292451899</v>
      </c>
    </row>
    <row r="9" spans="1:27" x14ac:dyDescent="0.35">
      <c r="A9">
        <v>2</v>
      </c>
      <c r="B9">
        <v>238</v>
      </c>
      <c r="C9">
        <v>27.531327777777779</v>
      </c>
      <c r="D9">
        <v>992.0661463102366</v>
      </c>
      <c r="E9">
        <v>113.60073622912481</v>
      </c>
      <c r="H9" t="s">
        <v>96</v>
      </c>
      <c r="I9">
        <v>1</v>
      </c>
      <c r="K9" t="s">
        <v>32</v>
      </c>
      <c r="L9">
        <v>29.850122222222218</v>
      </c>
      <c r="M9">
        <v>1151.91443719838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144.96468977701099</v>
      </c>
      <c r="E12">
        <v>51.888180292451899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203</v>
      </c>
      <c r="B16">
        <v>3375</v>
      </c>
      <c r="C16">
        <v>5701</v>
      </c>
      <c r="D16">
        <v>3</v>
      </c>
      <c r="E16">
        <v>56880</v>
      </c>
      <c r="F16">
        <v>20.985974289395941</v>
      </c>
      <c r="G16">
        <v>2</v>
      </c>
      <c r="H16">
        <v>5</v>
      </c>
      <c r="I16">
        <v>18101.905698441231</v>
      </c>
      <c r="J16">
        <v>17365.061358795789</v>
      </c>
      <c r="K16">
        <v>62.564963884430441</v>
      </c>
      <c r="L16">
        <v>18964.09388796959</v>
      </c>
      <c r="M16">
        <v>18282.742986176741</v>
      </c>
      <c r="N16">
        <v>62.783133733525851</v>
      </c>
      <c r="O16">
        <v>18175.716381706708</v>
      </c>
      <c r="P16">
        <v>17561.680494898759</v>
      </c>
      <c r="Q16">
        <v>62.564963884430441</v>
      </c>
      <c r="R16">
        <v>18176.04847560871</v>
      </c>
      <c r="S16">
        <v>17561.368709269689</v>
      </c>
      <c r="T16">
        <v>62.783133733525851</v>
      </c>
      <c r="U16">
        <v>10.00748905455352</v>
      </c>
      <c r="V16">
        <v>50.908361155955497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45059</v>
      </c>
      <c r="D3" t="s">
        <v>204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205</v>
      </c>
      <c r="Q3" t="s">
        <v>206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6766</v>
      </c>
      <c r="AA3">
        <v>230.86883139610291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133.76333533667631</v>
      </c>
      <c r="E7">
        <v>13.1072180486289</v>
      </c>
      <c r="H7" t="s">
        <v>93</v>
      </c>
      <c r="I7">
        <v>6757</v>
      </c>
      <c r="K7" t="s">
        <v>94</v>
      </c>
      <c r="L7">
        <v>47.126211111111118</v>
      </c>
      <c r="M7">
        <v>1515.191503003138</v>
      </c>
      <c r="N7">
        <v>37.533613038742999</v>
      </c>
    </row>
    <row r="8" spans="1:27" x14ac:dyDescent="0.35">
      <c r="A8">
        <v>1</v>
      </c>
      <c r="B8">
        <v>6</v>
      </c>
      <c r="C8">
        <v>1.262113888888887</v>
      </c>
      <c r="D8">
        <v>0.62187719529138974</v>
      </c>
      <c r="E8">
        <v>13.539013225498501</v>
      </c>
      <c r="H8" t="s">
        <v>95</v>
      </c>
      <c r="I8">
        <v>8</v>
      </c>
      <c r="K8" t="s">
        <v>31</v>
      </c>
      <c r="L8">
        <v>1.2337222222222191</v>
      </c>
      <c r="M8">
        <v>226.78684571563849</v>
      </c>
      <c r="N8">
        <v>53.07226214509312</v>
      </c>
    </row>
    <row r="9" spans="1:27" x14ac:dyDescent="0.35">
      <c r="A9">
        <v>2</v>
      </c>
      <c r="B9">
        <v>287</v>
      </c>
      <c r="C9">
        <v>38.32810833333334</v>
      </c>
      <c r="D9">
        <v>1380.8062904711701</v>
      </c>
      <c r="E9">
        <v>37.533613038742999</v>
      </c>
      <c r="H9" t="s">
        <v>96</v>
      </c>
      <c r="I9">
        <v>1</v>
      </c>
      <c r="K9" t="s">
        <v>32</v>
      </c>
      <c r="L9">
        <v>48.359933333333338</v>
      </c>
      <c r="M9">
        <v>1741.978348718776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226.78684571563849</v>
      </c>
      <c r="E12">
        <v>53.07226214509312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207</v>
      </c>
      <c r="B16">
        <v>3401</v>
      </c>
      <c r="C16">
        <v>5714</v>
      </c>
      <c r="D16">
        <v>5</v>
      </c>
      <c r="E16">
        <v>57900</v>
      </c>
      <c r="F16">
        <v>1.06175858415011</v>
      </c>
      <c r="G16">
        <v>2</v>
      </c>
      <c r="H16">
        <v>5</v>
      </c>
      <c r="I16">
        <v>18093.408292820321</v>
      </c>
      <c r="J16">
        <v>17341.36615114387</v>
      </c>
      <c r="K16">
        <v>56.594431875453331</v>
      </c>
      <c r="L16">
        <v>18139.638486531981</v>
      </c>
      <c r="M16">
        <v>17352.8724243873</v>
      </c>
      <c r="N16">
        <v>57.703314773398468</v>
      </c>
      <c r="O16">
        <v>18089.678284402919</v>
      </c>
      <c r="P16">
        <v>17331.429351802391</v>
      </c>
      <c r="Q16">
        <v>56.594431875453331</v>
      </c>
      <c r="R16">
        <v>18089.508259912829</v>
      </c>
      <c r="S16">
        <v>17332.161591338121</v>
      </c>
      <c r="T16">
        <v>57.703314773398468</v>
      </c>
      <c r="U16">
        <v>9.9964429525215799</v>
      </c>
      <c r="V16">
        <v>51.085064519139152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45059</v>
      </c>
      <c r="D3" t="s">
        <v>208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209</v>
      </c>
      <c r="Q3" t="s">
        <v>210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3928</v>
      </c>
      <c r="AA3">
        <v>178.3662095069885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198.7026949079991</v>
      </c>
      <c r="E7">
        <v>13.107281909486019</v>
      </c>
      <c r="H7" t="s">
        <v>93</v>
      </c>
      <c r="I7">
        <v>3926</v>
      </c>
      <c r="K7" t="s">
        <v>94</v>
      </c>
      <c r="L7">
        <v>47.735291666666669</v>
      </c>
      <c r="M7">
        <v>1565.305786935478</v>
      </c>
      <c r="N7">
        <v>85.216312811123245</v>
      </c>
    </row>
    <row r="8" spans="1:27" x14ac:dyDescent="0.35">
      <c r="A8">
        <v>1</v>
      </c>
      <c r="B8">
        <v>5</v>
      </c>
      <c r="C8">
        <v>1.2117583333333339</v>
      </c>
      <c r="D8">
        <v>0.36584051014602681</v>
      </c>
      <c r="E8">
        <v>0.1080294157417985</v>
      </c>
      <c r="H8" t="s">
        <v>95</v>
      </c>
      <c r="I8">
        <v>2</v>
      </c>
      <c r="K8" t="s">
        <v>31</v>
      </c>
      <c r="L8">
        <v>0.7696500000000035</v>
      </c>
      <c r="M8">
        <v>141.6976171546998</v>
      </c>
      <c r="N8">
        <v>51.646761618802302</v>
      </c>
    </row>
    <row r="9" spans="1:27" x14ac:dyDescent="0.35">
      <c r="A9">
        <v>2</v>
      </c>
      <c r="B9">
        <v>266</v>
      </c>
      <c r="C9">
        <v>37.918586111111111</v>
      </c>
      <c r="D9">
        <v>1366.2372515173331</v>
      </c>
      <c r="E9">
        <v>85.216312811123245</v>
      </c>
      <c r="H9" t="s">
        <v>96</v>
      </c>
      <c r="I9">
        <v>0</v>
      </c>
      <c r="K9" t="s">
        <v>32</v>
      </c>
      <c r="L9">
        <v>48.504941666666667</v>
      </c>
      <c r="M9">
        <v>1707.003404090178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141.6976171546998</v>
      </c>
      <c r="E12">
        <v>51.646761618802302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45059</v>
      </c>
      <c r="D3" t="s">
        <v>211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212</v>
      </c>
      <c r="Q3" t="s">
        <v>213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411</v>
      </c>
      <c r="AA3">
        <v>263.06264233589172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55.552990665503593</v>
      </c>
      <c r="E7">
        <v>12.903545062457059</v>
      </c>
      <c r="H7" t="s">
        <v>93</v>
      </c>
      <c r="I7">
        <v>395</v>
      </c>
      <c r="K7" t="s">
        <v>94</v>
      </c>
      <c r="L7">
        <v>56.325494444444431</v>
      </c>
      <c r="M7">
        <v>1947.903371288734</v>
      </c>
      <c r="N7">
        <v>27.420236456181762</v>
      </c>
    </row>
    <row r="8" spans="1:27" x14ac:dyDescent="0.35">
      <c r="A8">
        <v>1</v>
      </c>
      <c r="B8">
        <v>5</v>
      </c>
      <c r="C8">
        <v>2.1025499999999981</v>
      </c>
      <c r="D8">
        <v>0.93432258528875523</v>
      </c>
      <c r="E8">
        <v>12.89675234085176</v>
      </c>
      <c r="H8" t="s">
        <v>95</v>
      </c>
      <c r="I8">
        <v>16</v>
      </c>
      <c r="K8" t="s">
        <v>31</v>
      </c>
      <c r="L8">
        <v>1.868258333333338</v>
      </c>
      <c r="M8">
        <v>343.08860245687231</v>
      </c>
      <c r="N8">
        <v>89.589314979596821</v>
      </c>
    </row>
    <row r="9" spans="1:27" x14ac:dyDescent="0.35">
      <c r="A9">
        <v>2</v>
      </c>
      <c r="B9">
        <v>265</v>
      </c>
      <c r="C9">
        <v>52.457352777777757</v>
      </c>
      <c r="D9">
        <v>1891.4160580379421</v>
      </c>
      <c r="E9">
        <v>27.420236456181762</v>
      </c>
      <c r="H9" t="s">
        <v>96</v>
      </c>
      <c r="I9">
        <v>0</v>
      </c>
      <c r="K9" t="s">
        <v>32</v>
      </c>
      <c r="L9">
        <v>58.193752777777767</v>
      </c>
      <c r="M9">
        <v>2290.9919737456062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343.08860245687231</v>
      </c>
      <c r="E12">
        <v>89.589314979596821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45059</v>
      </c>
      <c r="D3" t="s">
        <v>214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215</v>
      </c>
      <c r="Q3" t="s">
        <v>216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141</v>
      </c>
      <c r="AA3">
        <v>202.10286402702329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335.308202814521</v>
      </c>
      <c r="E7">
        <v>13.689669740155329</v>
      </c>
      <c r="H7" t="s">
        <v>93</v>
      </c>
      <c r="I7">
        <v>4</v>
      </c>
      <c r="K7" t="s">
        <v>94</v>
      </c>
      <c r="L7">
        <v>55.337811111111108</v>
      </c>
      <c r="M7">
        <v>1711.1351276630701</v>
      </c>
      <c r="N7">
        <v>13.689669740155329</v>
      </c>
    </row>
    <row r="8" spans="1:27" x14ac:dyDescent="0.35">
      <c r="A8">
        <v>1</v>
      </c>
      <c r="B8">
        <v>2</v>
      </c>
      <c r="C8">
        <v>0.61939722222222271</v>
      </c>
      <c r="D8">
        <v>0.27682232314531441</v>
      </c>
      <c r="E8">
        <v>12.857380367602939</v>
      </c>
      <c r="H8" t="s">
        <v>95</v>
      </c>
      <c r="I8">
        <v>137</v>
      </c>
      <c r="K8" t="s">
        <v>31</v>
      </c>
      <c r="L8">
        <v>2.6424805555555611</v>
      </c>
      <c r="M8">
        <v>486.23416797574669</v>
      </c>
      <c r="N8">
        <v>53.467523530384987</v>
      </c>
    </row>
    <row r="9" spans="1:27" x14ac:dyDescent="0.35">
      <c r="A9">
        <v>2</v>
      </c>
      <c r="B9">
        <v>176</v>
      </c>
      <c r="C9">
        <v>38.14</v>
      </c>
      <c r="D9">
        <v>1375.5501025254041</v>
      </c>
      <c r="E9">
        <v>11.376225392526591</v>
      </c>
      <c r="H9" t="s">
        <v>96</v>
      </c>
      <c r="I9">
        <v>0</v>
      </c>
      <c r="K9" t="s">
        <v>32</v>
      </c>
      <c r="L9">
        <v>57.980291666666673</v>
      </c>
      <c r="M9">
        <v>2197.3692956388172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486.23416797574669</v>
      </c>
      <c r="E12">
        <v>53.467523530384987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45059</v>
      </c>
      <c r="D3" t="s">
        <v>217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218</v>
      </c>
      <c r="Q3" t="s">
        <v>219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</v>
      </c>
      <c r="AA3">
        <v>156.05255651473999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56.327013250212808</v>
      </c>
      <c r="E7">
        <v>12.902881638838091</v>
      </c>
      <c r="H7" t="s">
        <v>93</v>
      </c>
      <c r="I7">
        <v>2</v>
      </c>
      <c r="K7" t="s">
        <v>94</v>
      </c>
      <c r="L7">
        <v>40.162844444444431</v>
      </c>
      <c r="M7">
        <v>1423.33952139142</v>
      </c>
      <c r="N7">
        <v>12.902881638838091</v>
      </c>
    </row>
    <row r="8" spans="1:27" x14ac:dyDescent="0.35">
      <c r="A8">
        <v>1</v>
      </c>
      <c r="B8">
        <v>1</v>
      </c>
      <c r="C8">
        <v>0.49930277777777721</v>
      </c>
      <c r="D8">
        <v>0.27415480759930039</v>
      </c>
      <c r="E8">
        <v>12.89196906600993</v>
      </c>
      <c r="H8" t="s">
        <v>95</v>
      </c>
      <c r="I8">
        <v>13</v>
      </c>
      <c r="K8" t="s">
        <v>31</v>
      </c>
      <c r="L8">
        <v>1.812244444444447</v>
      </c>
      <c r="M8">
        <v>333.56851833816</v>
      </c>
      <c r="N8">
        <v>52.778750199005479</v>
      </c>
    </row>
    <row r="9" spans="1:27" x14ac:dyDescent="0.35">
      <c r="A9">
        <v>2</v>
      </c>
      <c r="B9">
        <v>187</v>
      </c>
      <c r="C9">
        <v>37.893411111111099</v>
      </c>
      <c r="D9">
        <v>1366.7383533336069</v>
      </c>
      <c r="E9">
        <v>10.475247758071189</v>
      </c>
      <c r="H9" t="s">
        <v>96</v>
      </c>
      <c r="I9">
        <v>0</v>
      </c>
      <c r="K9" t="s">
        <v>32</v>
      </c>
      <c r="L9">
        <v>41.975088888888877</v>
      </c>
      <c r="M9">
        <v>1756.90803972958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333.56851833816</v>
      </c>
      <c r="E12">
        <v>52.778750199005479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45059</v>
      </c>
      <c r="D3" t="s">
        <v>220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221</v>
      </c>
      <c r="Q3" t="s">
        <v>222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85</v>
      </c>
      <c r="AA3">
        <v>213.78858852386469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341.6484534779492</v>
      </c>
      <c r="E7">
        <v>13.139976658727999</v>
      </c>
      <c r="H7" t="s">
        <v>93</v>
      </c>
      <c r="I7">
        <v>12</v>
      </c>
      <c r="K7" t="s">
        <v>94</v>
      </c>
      <c r="L7">
        <v>58.594152777777779</v>
      </c>
      <c r="M7">
        <v>1832.539811755365</v>
      </c>
      <c r="N7">
        <v>13.139976658727999</v>
      </c>
    </row>
    <row r="8" spans="1:27" x14ac:dyDescent="0.35">
      <c r="A8">
        <v>1</v>
      </c>
      <c r="B8">
        <v>1</v>
      </c>
      <c r="C8">
        <v>0.46859444444444509</v>
      </c>
      <c r="D8">
        <v>0.1435142788705025</v>
      </c>
      <c r="E8">
        <v>9.7065957574084566E-2</v>
      </c>
      <c r="H8" t="s">
        <v>95</v>
      </c>
      <c r="I8">
        <v>73</v>
      </c>
      <c r="K8" t="s">
        <v>31</v>
      </c>
      <c r="L8">
        <v>1.969891666666661</v>
      </c>
      <c r="M8">
        <v>361.33544388023842</v>
      </c>
      <c r="N8">
        <v>51.888481659302748</v>
      </c>
    </row>
    <row r="9" spans="1:27" x14ac:dyDescent="0.35">
      <c r="A9">
        <v>2</v>
      </c>
      <c r="B9">
        <v>195</v>
      </c>
      <c r="C9">
        <v>41.338305555555557</v>
      </c>
      <c r="D9">
        <v>1490.747843998545</v>
      </c>
      <c r="E9">
        <v>10.79844322022635</v>
      </c>
      <c r="H9" t="s">
        <v>96</v>
      </c>
      <c r="I9">
        <v>0</v>
      </c>
      <c r="K9" t="s">
        <v>32</v>
      </c>
      <c r="L9">
        <v>60.564044444444441</v>
      </c>
      <c r="M9">
        <v>2193.875255635603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361.33544388023842</v>
      </c>
      <c r="E12">
        <v>51.888481659302748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45059</v>
      </c>
      <c r="D3" t="s">
        <v>223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224</v>
      </c>
      <c r="Q3" t="s">
        <v>225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145</v>
      </c>
      <c r="AA3">
        <v>163.16121101379389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53.939313496491764</v>
      </c>
      <c r="E7">
        <v>12.90283719623605</v>
      </c>
      <c r="H7" t="s">
        <v>93</v>
      </c>
      <c r="I7">
        <v>8</v>
      </c>
      <c r="K7" t="s">
        <v>94</v>
      </c>
      <c r="L7">
        <v>41.401622222222201</v>
      </c>
      <c r="M7">
        <v>1471.1652784992059</v>
      </c>
      <c r="N7">
        <v>12.90283719623605</v>
      </c>
    </row>
    <row r="8" spans="1:27" x14ac:dyDescent="0.35">
      <c r="A8">
        <v>1</v>
      </c>
      <c r="B8">
        <v>1</v>
      </c>
      <c r="C8">
        <v>0.40609722222222139</v>
      </c>
      <c r="D8">
        <v>0.27725229728102851</v>
      </c>
      <c r="E8">
        <v>12.84873296434851</v>
      </c>
      <c r="H8" t="s">
        <v>95</v>
      </c>
      <c r="I8">
        <v>137</v>
      </c>
      <c r="K8" t="s">
        <v>31</v>
      </c>
      <c r="L8">
        <v>2.056561111111102</v>
      </c>
      <c r="M8">
        <v>378.6842404119883</v>
      </c>
      <c r="N8">
        <v>52.66586433356639</v>
      </c>
    </row>
    <row r="9" spans="1:27" x14ac:dyDescent="0.35">
      <c r="A9">
        <v>2</v>
      </c>
      <c r="B9">
        <v>187</v>
      </c>
      <c r="C9">
        <v>39.279913888888871</v>
      </c>
      <c r="D9">
        <v>1416.9487127054331</v>
      </c>
      <c r="E9">
        <v>10.817581778182189</v>
      </c>
      <c r="H9" t="s">
        <v>96</v>
      </c>
      <c r="I9">
        <v>0</v>
      </c>
      <c r="K9" t="s">
        <v>32</v>
      </c>
      <c r="L9">
        <v>43.458183333333302</v>
      </c>
      <c r="M9">
        <v>1849.8495189111941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378.6842404119883</v>
      </c>
      <c r="E12">
        <v>52.66586433356639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45059</v>
      </c>
      <c r="D3" t="s">
        <v>226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227</v>
      </c>
      <c r="Q3" t="s">
        <v>228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204</v>
      </c>
      <c r="AA3">
        <v>925.488765001297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399.81310558464833</v>
      </c>
      <c r="E7">
        <v>13.139962202495269</v>
      </c>
      <c r="H7" t="s">
        <v>93</v>
      </c>
      <c r="I7">
        <v>21</v>
      </c>
      <c r="K7" t="s">
        <v>94</v>
      </c>
      <c r="L7">
        <v>97.162672222222241</v>
      </c>
      <c r="M7">
        <v>3229.7856848519091</v>
      </c>
      <c r="N7">
        <v>13.139962202495269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183</v>
      </c>
      <c r="K8" t="s">
        <v>31</v>
      </c>
      <c r="L8">
        <v>3.7903000000000051</v>
      </c>
      <c r="M8">
        <v>696.53944568557915</v>
      </c>
      <c r="N8">
        <v>52.923023732049558</v>
      </c>
    </row>
    <row r="9" spans="1:27" x14ac:dyDescent="0.35">
      <c r="A9">
        <v>2</v>
      </c>
      <c r="B9">
        <v>260</v>
      </c>
      <c r="C9">
        <v>78.467619444444452</v>
      </c>
      <c r="D9">
        <v>2829.9725792672612</v>
      </c>
      <c r="E9">
        <v>10.87328060039537</v>
      </c>
      <c r="H9" t="s">
        <v>96</v>
      </c>
      <c r="I9">
        <v>0</v>
      </c>
      <c r="K9" t="s">
        <v>32</v>
      </c>
      <c r="L9">
        <v>100.9529722222222</v>
      </c>
      <c r="M9">
        <v>3926.3251305374879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696.53944568557915</v>
      </c>
      <c r="E12">
        <v>52.923023732049558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45059</v>
      </c>
      <c r="D3" t="s">
        <v>229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230</v>
      </c>
      <c r="Q3" t="s">
        <v>231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</v>
      </c>
      <c r="AA3">
        <v>837.60089731216431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399.82741928837748</v>
      </c>
      <c r="E7">
        <v>13.13998285427923</v>
      </c>
      <c r="H7" t="s">
        <v>93</v>
      </c>
      <c r="I7">
        <v>4</v>
      </c>
      <c r="K7" t="s">
        <v>94</v>
      </c>
      <c r="L7">
        <v>91.281230555555538</v>
      </c>
      <c r="M7">
        <v>2917.250931520929</v>
      </c>
      <c r="N7">
        <v>17.217475362307241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30</v>
      </c>
      <c r="K8" t="s">
        <v>31</v>
      </c>
      <c r="L8">
        <v>3.563747222222224</v>
      </c>
      <c r="M8">
        <v>654.84290095091785</v>
      </c>
      <c r="N8">
        <v>51.888424644131788</v>
      </c>
    </row>
    <row r="9" spans="1:27" x14ac:dyDescent="0.35">
      <c r="A9">
        <v>2</v>
      </c>
      <c r="B9">
        <v>247</v>
      </c>
      <c r="C9">
        <v>72.58616111111111</v>
      </c>
      <c r="D9">
        <v>2517.4235122325508</v>
      </c>
      <c r="E9">
        <v>17.217475362307241</v>
      </c>
      <c r="H9" t="s">
        <v>96</v>
      </c>
      <c r="I9">
        <v>0</v>
      </c>
      <c r="K9" t="s">
        <v>32</v>
      </c>
      <c r="L9">
        <v>94.844977777777757</v>
      </c>
      <c r="M9">
        <v>3572.0938324718468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654.84290095091785</v>
      </c>
      <c r="E12">
        <v>51.888424644131788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45059</v>
      </c>
      <c r="D3" t="s">
        <v>232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233</v>
      </c>
      <c r="Q3" t="s">
        <v>234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61</v>
      </c>
      <c r="AA3">
        <v>78.229732513427734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133.6236103429811</v>
      </c>
      <c r="E7">
        <v>13.107222168827359</v>
      </c>
      <c r="H7" t="s">
        <v>93</v>
      </c>
      <c r="I7">
        <v>42</v>
      </c>
      <c r="K7" t="s">
        <v>94</v>
      </c>
      <c r="L7">
        <v>22.032463888888891</v>
      </c>
      <c r="M7">
        <v>636.08986561513245</v>
      </c>
      <c r="N7">
        <v>13.519296039305081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19</v>
      </c>
      <c r="K8" t="s">
        <v>31</v>
      </c>
      <c r="L8">
        <v>0.65175000000000083</v>
      </c>
      <c r="M8">
        <v>119.7431298620853</v>
      </c>
      <c r="N8">
        <v>51.649737566647481</v>
      </c>
    </row>
    <row r="9" spans="1:27" x14ac:dyDescent="0.35">
      <c r="A9">
        <v>2</v>
      </c>
      <c r="B9">
        <v>144</v>
      </c>
      <c r="C9">
        <v>14.607894444444449</v>
      </c>
      <c r="D9">
        <v>502.46625527215127</v>
      </c>
      <c r="E9">
        <v>13.519296039305081</v>
      </c>
      <c r="H9" t="s">
        <v>96</v>
      </c>
      <c r="I9">
        <v>0</v>
      </c>
      <c r="K9" t="s">
        <v>32</v>
      </c>
      <c r="L9">
        <v>22.684213888888891</v>
      </c>
      <c r="M9">
        <v>755.83299547721776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119.7431298620853</v>
      </c>
      <c r="E12">
        <v>51.649737566647481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45059</v>
      </c>
      <c r="D3" t="s">
        <v>235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236</v>
      </c>
      <c r="Q3" t="s">
        <v>237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86</v>
      </c>
      <c r="AA3">
        <v>78.94848370552063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199.79690923613299</v>
      </c>
      <c r="E7">
        <v>13.13997459372089</v>
      </c>
      <c r="H7" t="s">
        <v>93</v>
      </c>
      <c r="I7">
        <v>7</v>
      </c>
      <c r="K7" t="s">
        <v>94</v>
      </c>
      <c r="L7">
        <v>24.285649999999979</v>
      </c>
      <c r="M7">
        <v>740.00154398415839</v>
      </c>
      <c r="N7">
        <v>13.13997459372089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79</v>
      </c>
      <c r="K8" t="s">
        <v>31</v>
      </c>
      <c r="L8">
        <v>0.8593972222222227</v>
      </c>
      <c r="M8">
        <v>158.02112904819401</v>
      </c>
      <c r="N8">
        <v>52.352991224280359</v>
      </c>
    </row>
    <row r="9" spans="1:27" x14ac:dyDescent="0.35">
      <c r="A9">
        <v>2</v>
      </c>
      <c r="B9">
        <v>162</v>
      </c>
      <c r="C9">
        <v>15.682686111111121</v>
      </c>
      <c r="D9">
        <v>540.20463474802546</v>
      </c>
      <c r="E9">
        <v>11.67283965330147</v>
      </c>
      <c r="H9" t="s">
        <v>96</v>
      </c>
      <c r="I9">
        <v>0</v>
      </c>
      <c r="K9" t="s">
        <v>32</v>
      </c>
      <c r="L9">
        <v>25.1450472222222</v>
      </c>
      <c r="M9">
        <v>898.02267303235249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158.02112904819401</v>
      </c>
      <c r="E12">
        <v>52.352991224280359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45059</v>
      </c>
      <c r="D3" t="s">
        <v>238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239</v>
      </c>
      <c r="Q3" t="s">
        <v>240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</v>
      </c>
      <c r="AA3">
        <v>75.433828592300415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33.263795902879103</v>
      </c>
      <c r="E7">
        <v>12.90525781295762</v>
      </c>
      <c r="H7" t="s">
        <v>93</v>
      </c>
      <c r="I7">
        <v>2</v>
      </c>
      <c r="K7" t="s">
        <v>94</v>
      </c>
      <c r="L7">
        <v>21.434225000000001</v>
      </c>
      <c r="M7">
        <v>741.80581665854629</v>
      </c>
      <c r="N7">
        <v>12.90525781295762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10</v>
      </c>
      <c r="K8" t="s">
        <v>31</v>
      </c>
      <c r="L8">
        <v>0.6859111111111067</v>
      </c>
      <c r="M8">
        <v>126.04885772038691</v>
      </c>
      <c r="N8">
        <v>51.740509410090937</v>
      </c>
    </row>
    <row r="9" spans="1:27" x14ac:dyDescent="0.35">
      <c r="A9">
        <v>2</v>
      </c>
      <c r="B9">
        <v>202</v>
      </c>
      <c r="C9">
        <v>20.354697222222232</v>
      </c>
      <c r="D9">
        <v>708.54202075566718</v>
      </c>
      <c r="E9">
        <v>10.74586820007916</v>
      </c>
      <c r="H9" t="s">
        <v>96</v>
      </c>
      <c r="I9">
        <v>0</v>
      </c>
      <c r="K9" t="s">
        <v>32</v>
      </c>
      <c r="L9">
        <v>22.120136111111108</v>
      </c>
      <c r="M9">
        <v>867.85467437893317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126.04885772038691</v>
      </c>
      <c r="E12">
        <v>51.740509410090937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45059</v>
      </c>
      <c r="D3" t="s">
        <v>241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242</v>
      </c>
      <c r="Q3" t="s">
        <v>243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</v>
      </c>
      <c r="AA3">
        <v>100.2046909332275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16.734042752655309</v>
      </c>
      <c r="E7">
        <v>12.89930374354147</v>
      </c>
      <c r="H7" t="s">
        <v>93</v>
      </c>
      <c r="I7">
        <v>26</v>
      </c>
      <c r="K7" t="s">
        <v>94</v>
      </c>
      <c r="L7">
        <v>23.651741666666659</v>
      </c>
      <c r="M7">
        <v>827.50744634799037</v>
      </c>
      <c r="N7">
        <v>12.89930374354147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0.68137500000000728</v>
      </c>
      <c r="M8">
        <v>125.3794514175537</v>
      </c>
      <c r="N8">
        <v>52.979524965290082</v>
      </c>
    </row>
    <row r="9" spans="1:27" x14ac:dyDescent="0.35">
      <c r="A9">
        <v>2</v>
      </c>
      <c r="B9">
        <v>243</v>
      </c>
      <c r="C9">
        <v>23.17851944444444</v>
      </c>
      <c r="D9">
        <v>810.77340359533503</v>
      </c>
      <c r="E9">
        <v>10.62080404352545</v>
      </c>
      <c r="H9" t="s">
        <v>96</v>
      </c>
      <c r="I9">
        <v>0</v>
      </c>
      <c r="K9" t="s">
        <v>32</v>
      </c>
      <c r="L9">
        <v>24.333116666666658</v>
      </c>
      <c r="M9">
        <v>952.88689776554406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125.3794514175537</v>
      </c>
      <c r="E12">
        <v>52.979524965290082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2023-05-16T15:42:04Z</dcterms:modified>
</cp:coreProperties>
</file>