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1\"/>
    </mc:Choice>
  </mc:AlternateContent>
  <xr:revisionPtr revIDLastSave="0" documentId="13_ncr:1_{99A2D614-E49A-425A-80D9-72E5C5AD02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F16" i="1" a="1"/>
  <c r="I15" i="1" a="1"/>
  <c r="I16" i="1" a="1"/>
  <c r="C15" i="1" a="1"/>
  <c r="D15" i="1" a="1"/>
  <c r="G15" i="1" a="1"/>
  <c r="E15" i="1" a="1"/>
  <c r="H15" i="1" a="1"/>
  <c r="F15" i="1" a="1"/>
  <c r="D15" i="1" l="1"/>
  <c r="F16" i="1"/>
  <c r="H15" i="1"/>
  <c r="I16" i="1"/>
  <c r="I15" i="1"/>
  <c r="E15" i="1"/>
  <c r="F15" i="1"/>
  <c r="G15" i="1"/>
  <c r="C15" i="1"/>
  <c r="B17" i="1"/>
  <c r="C16" i="1" a="1"/>
  <c r="D16" i="1" a="1"/>
  <c r="E16" i="1" a="1"/>
  <c r="G16" i="1" a="1"/>
  <c r="H16" i="1" a="1"/>
  <c r="E16" i="1" l="1"/>
  <c r="H16" i="1"/>
  <c r="D16" i="1"/>
  <c r="G16" i="1"/>
  <c r="C16" i="1"/>
  <c r="B18" i="1"/>
  <c r="L16" i="1" a="1"/>
  <c r="L16" i="1" s="1"/>
  <c r="K16" i="1" a="1"/>
  <c r="K16" i="1" s="1"/>
  <c r="J16" i="1" a="1"/>
  <c r="J16" i="1" s="1"/>
  <c r="C17" i="1" a="1"/>
  <c r="G17" i="1" a="1"/>
  <c r="K15" i="1" a="1"/>
  <c r="L15" i="1" a="1"/>
  <c r="F17" i="1" a="1"/>
  <c r="J15" i="1" a="1"/>
  <c r="I17" i="1" a="1"/>
  <c r="E17" i="1" a="1"/>
  <c r="D17" i="1" a="1"/>
  <c r="H17" i="1" a="1"/>
  <c r="K15" i="1" l="1"/>
  <c r="G17" i="1"/>
  <c r="Q15" i="1" s="1"/>
  <c r="C17" i="1"/>
  <c r="H17" i="1"/>
  <c r="R15" i="1" s="1"/>
  <c r="D17" i="1"/>
  <c r="E17" i="1"/>
  <c r="L15" i="1"/>
  <c r="I17" i="1"/>
  <c r="S15" i="1" s="1"/>
  <c r="J15" i="1"/>
  <c r="F17" i="1"/>
  <c r="P15" i="1" s="1"/>
  <c r="B19" i="1"/>
  <c r="F18" i="1" a="1"/>
  <c r="E18" i="1" a="1"/>
  <c r="H18" i="1" a="1"/>
  <c r="D18" i="1" a="1"/>
  <c r="G18" i="1" a="1"/>
  <c r="C18" i="1" a="1"/>
  <c r="I18" i="1" a="1"/>
  <c r="E18" i="1" l="1"/>
  <c r="F18" i="1"/>
  <c r="C18" i="1"/>
  <c r="G18" i="1"/>
  <c r="D18" i="1"/>
  <c r="I18" i="1"/>
  <c r="H18" i="1"/>
  <c r="K17" i="1" a="1"/>
  <c r="K17" i="1" s="1"/>
  <c r="U15" i="1" s="1"/>
  <c r="J17" i="1" a="1"/>
  <c r="J17" i="1" s="1"/>
  <c r="T15" i="1" s="1"/>
  <c r="L17" i="1" a="1"/>
  <c r="L17" i="1" s="1"/>
  <c r="V15" i="1" s="1"/>
  <c r="B20" i="1"/>
  <c r="C19" i="1" a="1"/>
  <c r="I19" i="1" a="1"/>
  <c r="F19" i="1" a="1"/>
  <c r="E19" i="1" a="1"/>
  <c r="H19" i="1" a="1"/>
  <c r="D19" i="1" a="1"/>
  <c r="G19" i="1" a="1"/>
  <c r="F19" i="1" l="1"/>
  <c r="C19" i="1"/>
  <c r="G19" i="1"/>
  <c r="D19" i="1"/>
  <c r="I19" i="1"/>
  <c r="H19" i="1"/>
  <c r="E19" i="1"/>
  <c r="L18" i="1" a="1"/>
  <c r="L18" i="1" s="1"/>
  <c r="K18" i="1" a="1"/>
  <c r="K18" i="1" s="1"/>
  <c r="J18" i="1" a="1"/>
  <c r="J18" i="1" s="1"/>
  <c r="B21" i="1"/>
  <c r="D20" i="1" a="1"/>
  <c r="I20" i="1" a="1"/>
  <c r="C20" i="1" a="1"/>
  <c r="E20" i="1" a="1"/>
  <c r="H20" i="1" a="1"/>
  <c r="G20" i="1" a="1"/>
  <c r="F20" i="1" a="1"/>
  <c r="G20" i="1" l="1"/>
  <c r="Q16" i="1" s="1"/>
  <c r="D20" i="1"/>
  <c r="H20" i="1"/>
  <c r="R16" i="1" s="1"/>
  <c r="E20" i="1"/>
  <c r="C20" i="1"/>
  <c r="I20" i="1"/>
  <c r="S16" i="1" s="1"/>
  <c r="F20" i="1"/>
  <c r="P16" i="1" s="1"/>
  <c r="K19" i="1" a="1"/>
  <c r="K19" i="1" s="1"/>
  <c r="J19" i="1" a="1"/>
  <c r="J19" i="1" s="1"/>
  <c r="L19" i="1" a="1"/>
  <c r="L19" i="1" s="1"/>
  <c r="B22" i="1"/>
  <c r="C21" i="1" a="1"/>
  <c r="F21" i="1" a="1"/>
  <c r="D21" i="1" a="1"/>
  <c r="I21" i="1" a="1"/>
  <c r="E21" i="1" a="1"/>
  <c r="H21" i="1" a="1"/>
  <c r="G21" i="1" a="1"/>
  <c r="F21" i="1" l="1"/>
  <c r="C21" i="1"/>
  <c r="G21" i="1"/>
  <c r="D21" i="1"/>
  <c r="H21" i="1"/>
  <c r="E21" i="1"/>
  <c r="I21" i="1"/>
  <c r="B23" i="1"/>
  <c r="L20" i="1" a="1"/>
  <c r="L20" i="1" s="1"/>
  <c r="V16" i="1" s="1"/>
  <c r="K20" i="1" a="1"/>
  <c r="K20" i="1" s="1"/>
  <c r="U16" i="1" s="1"/>
  <c r="J20" i="1" a="1"/>
  <c r="J20" i="1" s="1"/>
  <c r="T16" i="1" s="1"/>
  <c r="G22" i="1" a="1"/>
  <c r="I22" i="1" a="1"/>
  <c r="E22" i="1" a="1"/>
  <c r="D22" i="1" a="1"/>
  <c r="C22" i="1" a="1"/>
  <c r="F22" i="1" a="1"/>
  <c r="H22" i="1" a="1"/>
  <c r="C22" i="1" l="1"/>
  <c r="G22" i="1"/>
  <c r="Q17" i="1" s="1"/>
  <c r="D22" i="1"/>
  <c r="H22" i="1"/>
  <c r="R17" i="1" s="1"/>
  <c r="F22" i="1"/>
  <c r="P17" i="1" s="1"/>
  <c r="E22" i="1"/>
  <c r="I22" i="1"/>
  <c r="K21" i="1" a="1"/>
  <c r="K21" i="1" s="1"/>
  <c r="J21" i="1" a="1"/>
  <c r="J21" i="1" s="1"/>
  <c r="L21" i="1" a="1"/>
  <c r="L21" i="1" s="1"/>
  <c r="B24" i="1"/>
  <c r="E23" i="1" a="1"/>
  <c r="D23" i="1" a="1"/>
  <c r="I23" i="1" a="1"/>
  <c r="H23" i="1" a="1"/>
  <c r="G23" i="1" a="1"/>
  <c r="C23" i="1" a="1"/>
  <c r="F23" i="1" a="1"/>
  <c r="D23" i="1" l="1"/>
  <c r="E23" i="1"/>
  <c r="F23" i="1"/>
  <c r="C23" i="1"/>
  <c r="H23" i="1"/>
  <c r="I23" i="1"/>
  <c r="G23" i="1"/>
  <c r="B25" i="1"/>
  <c r="L22" i="1" a="1"/>
  <c r="L22" i="1" s="1"/>
  <c r="V17" i="1" s="1"/>
  <c r="J22" i="1" a="1"/>
  <c r="J22" i="1" s="1"/>
  <c r="T17" i="1" s="1"/>
  <c r="K22" i="1" a="1"/>
  <c r="K22" i="1" s="1"/>
  <c r="U17" i="1" s="1"/>
  <c r="S17" i="1"/>
  <c r="G24" i="1" a="1"/>
  <c r="D24" i="1" a="1"/>
  <c r="E24" i="1" a="1"/>
  <c r="H24" i="1" a="1"/>
  <c r="F24" i="1" a="1"/>
  <c r="I24" i="1" a="1"/>
  <c r="C24" i="1" a="1"/>
  <c r="C24" i="1" l="1"/>
  <c r="F24" i="1"/>
  <c r="D24" i="1"/>
  <c r="H24" i="1"/>
  <c r="G24" i="1"/>
  <c r="E24" i="1"/>
  <c r="I24" i="1"/>
  <c r="B26" i="1"/>
  <c r="G25" i="1" a="1"/>
  <c r="D25" i="1" a="1"/>
  <c r="C25" i="1" a="1"/>
  <c r="E25" i="1" a="1"/>
  <c r="I25" i="1" a="1"/>
  <c r="L23" i="1" a="1"/>
  <c r="F25" i="1" a="1"/>
  <c r="K23" i="1" a="1"/>
  <c r="H25" i="1" a="1"/>
  <c r="J23" i="1" a="1"/>
  <c r="C25" i="1" l="1"/>
  <c r="D25" i="1"/>
  <c r="H25" i="1"/>
  <c r="L23" i="1"/>
  <c r="I25" i="1"/>
  <c r="E25" i="1"/>
  <c r="K23" i="1"/>
  <c r="J23" i="1"/>
  <c r="F25" i="1"/>
  <c r="G25" i="1"/>
  <c r="B27" i="1"/>
  <c r="L24" i="1" a="1"/>
  <c r="F26" i="1" a="1"/>
  <c r="J24" i="1" a="1"/>
  <c r="K24" i="1" a="1"/>
  <c r="H26" i="1" a="1"/>
  <c r="E26" i="1" a="1"/>
  <c r="G26" i="1" a="1"/>
  <c r="D26" i="1" a="1"/>
  <c r="C26" i="1" a="1"/>
  <c r="I26" i="1" a="1"/>
  <c r="K24" i="1" l="1"/>
  <c r="J24" i="1"/>
  <c r="D26" i="1"/>
  <c r="E26" i="1"/>
  <c r="L24" i="1"/>
  <c r="G26" i="1"/>
  <c r="Q18" i="1" s="1"/>
  <c r="H26" i="1"/>
  <c r="R18" i="1" s="1"/>
  <c r="I26" i="1"/>
  <c r="C26" i="1"/>
  <c r="F26" i="1"/>
  <c r="P18" i="1" s="1"/>
  <c r="J25" i="1" a="1"/>
  <c r="J25" i="1" s="1"/>
  <c r="L25" i="1" a="1"/>
  <c r="L25" i="1" s="1"/>
  <c r="K25" i="1" a="1"/>
  <c r="K25" i="1" s="1"/>
  <c r="B28" i="1"/>
  <c r="I27" i="1" a="1"/>
  <c r="H27" i="1" a="1"/>
  <c r="D27" i="1" a="1"/>
  <c r="C27" i="1" a="1"/>
  <c r="F27" i="1" a="1"/>
  <c r="G27" i="1" a="1"/>
  <c r="E27" i="1" a="1"/>
  <c r="E27" i="1" l="1"/>
  <c r="H27" i="1"/>
  <c r="G27" i="1"/>
  <c r="C27" i="1"/>
  <c r="D27" i="1"/>
  <c r="I27" i="1"/>
  <c r="F27" i="1"/>
  <c r="S18" i="1"/>
  <c r="B29" i="1"/>
  <c r="F28" i="1" a="1"/>
  <c r="G28" i="1" a="1"/>
  <c r="H28" i="1" a="1"/>
  <c r="L26" i="1" a="1"/>
  <c r="J26" i="1" a="1"/>
  <c r="I28" i="1" a="1"/>
  <c r="C28" i="1" a="1"/>
  <c r="D28" i="1" a="1"/>
  <c r="E28" i="1" a="1"/>
  <c r="K26" i="1" a="1"/>
  <c r="D28" i="1" l="1"/>
  <c r="H28" i="1"/>
  <c r="R19" i="1" s="1"/>
  <c r="F28" i="1"/>
  <c r="C28" i="1"/>
  <c r="I28" i="1"/>
  <c r="S19" i="1" s="1"/>
  <c r="K26" i="1"/>
  <c r="U18" i="1" s="1"/>
  <c r="J26" i="1"/>
  <c r="T18" i="1" s="1"/>
  <c r="E28" i="1"/>
  <c r="L26" i="1"/>
  <c r="V18" i="1" s="1"/>
  <c r="G28" i="1"/>
  <c r="Q19" i="1" s="1"/>
  <c r="P19" i="1"/>
  <c r="B30" i="1"/>
  <c r="J27" i="1" a="1"/>
  <c r="H29" i="1" a="1"/>
  <c r="I29" i="1" a="1"/>
  <c r="E29" i="1" a="1"/>
  <c r="D29" i="1" a="1"/>
  <c r="L27" i="1" a="1"/>
  <c r="C29" i="1" a="1"/>
  <c r="F29" i="1" a="1"/>
  <c r="K27" i="1" a="1"/>
  <c r="G29" i="1" a="1"/>
  <c r="G29" i="1" l="1"/>
  <c r="D29" i="1"/>
  <c r="H29" i="1"/>
  <c r="K27" i="1"/>
  <c r="L27" i="1"/>
  <c r="E29" i="1"/>
  <c r="J27" i="1"/>
  <c r="I29" i="1"/>
  <c r="F29" i="1"/>
  <c r="C29" i="1"/>
  <c r="B31" i="1"/>
  <c r="J28" i="1" a="1"/>
  <c r="E30" i="1" a="1"/>
  <c r="F30" i="1" a="1"/>
  <c r="L28" i="1" a="1"/>
  <c r="G30" i="1" a="1"/>
  <c r="K28" i="1" a="1"/>
  <c r="H30" i="1" a="1"/>
  <c r="D30" i="1" a="1"/>
  <c r="C30" i="1" a="1"/>
  <c r="I30" i="1" a="1"/>
  <c r="F30" i="1" l="1"/>
  <c r="P20" i="1" s="1"/>
  <c r="C30" i="1"/>
  <c r="K28" i="1"/>
  <c r="U19" i="1" s="1"/>
  <c r="G30" i="1"/>
  <c r="Q20" i="1" s="1"/>
  <c r="J28" i="1"/>
  <c r="T19" i="1" s="1"/>
  <c r="D30" i="1"/>
  <c r="I30" i="1"/>
  <c r="S20" i="1" s="1"/>
  <c r="L28" i="1"/>
  <c r="V19" i="1" s="1"/>
  <c r="H30" i="1"/>
  <c r="R20" i="1" s="1"/>
  <c r="E30" i="1"/>
  <c r="B32" i="1"/>
  <c r="J29" i="1" a="1"/>
  <c r="I31" i="1" a="1"/>
  <c r="H31" i="1" a="1"/>
  <c r="D31" i="1" a="1"/>
  <c r="K29" i="1" a="1"/>
  <c r="F31" i="1" a="1"/>
  <c r="L29" i="1" a="1"/>
  <c r="G31" i="1" a="1"/>
  <c r="E31" i="1" a="1"/>
  <c r="C31" i="1" a="1"/>
  <c r="E31" i="1" l="1"/>
  <c r="K29" i="1"/>
  <c r="I31" i="1"/>
  <c r="L29" i="1"/>
  <c r="D31" i="1"/>
  <c r="J29" i="1"/>
  <c r="F31" i="1"/>
  <c r="C31" i="1"/>
  <c r="H31" i="1"/>
  <c r="G31" i="1"/>
  <c r="B33" i="1"/>
  <c r="E32" i="1" a="1"/>
  <c r="D32" i="1" a="1"/>
  <c r="H32" i="1" a="1"/>
  <c r="G32" i="1" a="1"/>
  <c r="C32" i="1" a="1"/>
  <c r="K30" i="1" a="1"/>
  <c r="F32" i="1" a="1"/>
  <c r="J30" i="1" a="1"/>
  <c r="I32" i="1" a="1"/>
  <c r="L30" i="1" a="1"/>
  <c r="G32" i="1" l="1"/>
  <c r="H32" i="1"/>
  <c r="J30" i="1"/>
  <c r="T20" i="1" s="1"/>
  <c r="K30" i="1"/>
  <c r="U20" i="1" s="1"/>
  <c r="E32" i="1"/>
  <c r="L30" i="1"/>
  <c r="V20" i="1" s="1"/>
  <c r="C32" i="1"/>
  <c r="I32" i="1"/>
  <c r="F32" i="1"/>
  <c r="D32" i="1"/>
  <c r="B34" i="1"/>
  <c r="C33" i="1" a="1"/>
  <c r="E33" i="1" a="1"/>
  <c r="G33" i="1" a="1"/>
  <c r="J31" i="1" a="1"/>
  <c r="H33" i="1" a="1"/>
  <c r="D33" i="1" a="1"/>
  <c r="K31" i="1" a="1"/>
  <c r="F33" i="1" a="1"/>
  <c r="I33" i="1" a="1"/>
  <c r="L31" i="1" a="1"/>
  <c r="L31" i="1" l="1"/>
  <c r="J31" i="1"/>
  <c r="K31" i="1"/>
  <c r="E33" i="1"/>
  <c r="I33" i="1"/>
  <c r="S21" i="1" s="1"/>
  <c r="D33" i="1"/>
  <c r="C33" i="1"/>
  <c r="H33" i="1"/>
  <c r="R21" i="1" s="1"/>
  <c r="F33" i="1"/>
  <c r="P21" i="1" s="1"/>
  <c r="G33" i="1"/>
  <c r="Q21" i="1" s="1"/>
  <c r="B35" i="1"/>
  <c r="K32" i="1" a="1"/>
  <c r="K32" i="1" s="1"/>
  <c r="J32" i="1" a="1"/>
  <c r="J32" i="1" s="1"/>
  <c r="L32" i="1" a="1"/>
  <c r="L32" i="1" s="1"/>
  <c r="D34" i="1" a="1"/>
  <c r="H34" i="1" a="1"/>
  <c r="G34" i="1" a="1"/>
  <c r="F34" i="1" a="1"/>
  <c r="I34" i="1" a="1"/>
  <c r="E34" i="1" a="1"/>
  <c r="C34" i="1" a="1"/>
  <c r="H34" i="1" l="1"/>
  <c r="E34" i="1"/>
  <c r="I34" i="1"/>
  <c r="F34" i="1"/>
  <c r="D34" i="1"/>
  <c r="C34" i="1"/>
  <c r="G34" i="1"/>
  <c r="L33" i="1" a="1"/>
  <c r="L33" i="1" s="1"/>
  <c r="V21" i="1" s="1"/>
  <c r="K33" i="1" a="1"/>
  <c r="K33" i="1" s="1"/>
  <c r="U21" i="1" s="1"/>
  <c r="J33" i="1" a="1"/>
  <c r="J33" i="1" s="1"/>
  <c r="T21" i="1" s="1"/>
  <c r="B36" i="1"/>
  <c r="G35" i="1" a="1"/>
  <c r="C35" i="1" a="1"/>
  <c r="E35" i="1" a="1"/>
  <c r="F35" i="1" a="1"/>
  <c r="H35" i="1" a="1"/>
  <c r="D35" i="1" a="1"/>
  <c r="I35" i="1" a="1"/>
  <c r="C35" i="1" l="1"/>
  <c r="G35" i="1"/>
  <c r="D35" i="1"/>
  <c r="F35" i="1"/>
  <c r="H35" i="1"/>
  <c r="E35" i="1"/>
  <c r="I35" i="1"/>
  <c r="B37" i="1"/>
  <c r="J34" i="1" a="1"/>
  <c r="F36" i="1" a="1"/>
  <c r="H36" i="1" a="1"/>
  <c r="I36" i="1" a="1"/>
  <c r="D36" i="1" a="1"/>
  <c r="L34" i="1" a="1"/>
  <c r="E36" i="1" a="1"/>
  <c r="C36" i="1" a="1"/>
  <c r="G36" i="1" a="1"/>
  <c r="K34" i="1" a="1"/>
  <c r="I36" i="1" l="1"/>
  <c r="F36" i="1"/>
  <c r="C36" i="1"/>
  <c r="K34" i="1"/>
  <c r="E36" i="1"/>
  <c r="G36" i="1"/>
  <c r="L34" i="1"/>
  <c r="D36" i="1"/>
  <c r="H36" i="1"/>
  <c r="J34" i="1"/>
  <c r="B38" i="1"/>
  <c r="J35" i="1" a="1"/>
  <c r="F37" i="1" a="1"/>
  <c r="K35" i="1" a="1"/>
  <c r="G37" i="1" a="1"/>
  <c r="L35" i="1" a="1"/>
  <c r="H37" i="1" a="1"/>
  <c r="E37" i="1" a="1"/>
  <c r="C37" i="1" a="1"/>
  <c r="I37" i="1" a="1"/>
  <c r="D37" i="1" a="1"/>
  <c r="G37" i="1" l="1"/>
  <c r="Q22" i="1" s="1"/>
  <c r="K35" i="1"/>
  <c r="C37" i="1"/>
  <c r="L35" i="1"/>
  <c r="J35" i="1"/>
  <c r="I37" i="1"/>
  <c r="E37" i="1"/>
  <c r="D37" i="1"/>
  <c r="H37" i="1"/>
  <c r="R22" i="1" s="1"/>
  <c r="F37" i="1"/>
  <c r="P22" i="1" s="1"/>
  <c r="B39" i="1"/>
  <c r="L36" i="1" a="1"/>
  <c r="L36" i="1" s="1"/>
  <c r="K36" i="1" a="1"/>
  <c r="K36" i="1" s="1"/>
  <c r="J36" i="1" a="1"/>
  <c r="J36" i="1" s="1"/>
  <c r="F38" i="1" a="1"/>
  <c r="G38" i="1" a="1"/>
  <c r="H38" i="1" a="1"/>
  <c r="C38" i="1" a="1"/>
  <c r="E38" i="1" a="1"/>
  <c r="I38" i="1" a="1"/>
  <c r="D38" i="1" a="1"/>
  <c r="H38" i="1" l="1"/>
  <c r="G38" i="1"/>
  <c r="I38" i="1"/>
  <c r="E38" i="1"/>
  <c r="F38" i="1"/>
  <c r="D38" i="1"/>
  <c r="C38" i="1"/>
  <c r="S22" i="1"/>
  <c r="B40" i="1"/>
  <c r="C39" i="1" a="1"/>
  <c r="K37" i="1" a="1"/>
  <c r="F39" i="1" a="1"/>
  <c r="D39" i="1" a="1"/>
  <c r="G39" i="1" a="1"/>
  <c r="I39" i="1" a="1"/>
  <c r="L37" i="1" a="1"/>
  <c r="H39" i="1" a="1"/>
  <c r="E39" i="1" a="1"/>
  <c r="J37" i="1" a="1"/>
  <c r="F39" i="1" l="1"/>
  <c r="I39" i="1"/>
  <c r="C39" i="1"/>
  <c r="G39" i="1"/>
  <c r="L37" i="1"/>
  <c r="V22" i="1" s="1"/>
  <c r="D39" i="1"/>
  <c r="J37" i="1"/>
  <c r="T22" i="1" s="1"/>
  <c r="E39" i="1"/>
  <c r="H39" i="1"/>
  <c r="K37" i="1"/>
  <c r="U22" i="1" s="1"/>
  <c r="B41" i="1"/>
  <c r="L38" i="1" a="1"/>
  <c r="L38" i="1" s="1"/>
  <c r="K38" i="1" a="1"/>
  <c r="K38" i="1" s="1"/>
  <c r="J38" i="1" a="1"/>
  <c r="J38" i="1" s="1"/>
  <c r="G40" i="1" a="1"/>
  <c r="E40" i="1" a="1"/>
  <c r="C40" i="1" a="1"/>
  <c r="F40" i="1" a="1"/>
  <c r="H40" i="1" a="1"/>
  <c r="I40" i="1" a="1"/>
  <c r="D40" i="1" a="1"/>
  <c r="F40" i="1" l="1"/>
  <c r="I40" i="1"/>
  <c r="C40" i="1"/>
  <c r="E40" i="1"/>
  <c r="G40" i="1"/>
  <c r="D40" i="1"/>
  <c r="H40" i="1"/>
  <c r="B42" i="1"/>
  <c r="J39" i="1" a="1"/>
  <c r="J39" i="1" s="1"/>
  <c r="L39" i="1" a="1"/>
  <c r="L39" i="1" s="1"/>
  <c r="K39" i="1" a="1"/>
  <c r="K39" i="1" s="1"/>
  <c r="G41" i="1" a="1"/>
  <c r="F41" i="1" a="1"/>
  <c r="H41" i="1" a="1"/>
  <c r="C41" i="1" a="1"/>
  <c r="I41" i="1" a="1"/>
  <c r="E41" i="1" a="1"/>
  <c r="D41" i="1" a="1"/>
  <c r="C41" i="1" l="1"/>
  <c r="G41" i="1"/>
  <c r="Q23" i="1" s="1"/>
  <c r="D41" i="1"/>
  <c r="H41" i="1"/>
  <c r="R23" i="1" s="1"/>
  <c r="E41" i="1"/>
  <c r="F41" i="1"/>
  <c r="P23" i="1" s="1"/>
  <c r="I41" i="1"/>
  <c r="S23" i="1" s="1"/>
  <c r="K40" i="1" a="1"/>
  <c r="K40" i="1" s="1"/>
  <c r="J40" i="1" a="1"/>
  <c r="J40" i="1" s="1"/>
  <c r="L40" i="1" a="1"/>
  <c r="L40" i="1" s="1"/>
  <c r="B43" i="1"/>
  <c r="G42" i="1" a="1"/>
  <c r="C42" i="1" a="1"/>
  <c r="F42" i="1" a="1"/>
  <c r="H42" i="1" a="1"/>
  <c r="I42" i="1" a="1"/>
  <c r="E42" i="1" a="1"/>
  <c r="D42" i="1" a="1"/>
  <c r="C42" i="1" l="1"/>
  <c r="G42" i="1"/>
  <c r="D42" i="1"/>
  <c r="H42" i="1"/>
  <c r="F42" i="1"/>
  <c r="E42" i="1"/>
  <c r="I42" i="1"/>
  <c r="B44" i="1"/>
  <c r="L41" i="1" a="1"/>
  <c r="H43" i="1" a="1"/>
  <c r="I43" i="1" a="1"/>
  <c r="E43" i="1" a="1"/>
  <c r="F43" i="1" a="1"/>
  <c r="D43" i="1" a="1"/>
  <c r="C43" i="1" a="1"/>
  <c r="J41" i="1" a="1"/>
  <c r="G43" i="1" a="1"/>
  <c r="K41" i="1" a="1"/>
  <c r="D43" i="1" l="1"/>
  <c r="H43" i="1"/>
  <c r="G43" i="1"/>
  <c r="E43" i="1"/>
  <c r="I43" i="1"/>
  <c r="J41" i="1"/>
  <c r="T23" i="1" s="1"/>
  <c r="K41" i="1"/>
  <c r="U23" i="1" s="1"/>
  <c r="C43" i="1"/>
  <c r="F43" i="1"/>
  <c r="L41" i="1"/>
  <c r="V23" i="1" s="1"/>
  <c r="B45" i="1"/>
  <c r="H44" i="1" a="1"/>
  <c r="D44" i="1" a="1"/>
  <c r="F44" i="1" a="1"/>
  <c r="I44" i="1" a="1"/>
  <c r="C44" i="1" a="1"/>
  <c r="L42" i="1" a="1"/>
  <c r="G44" i="1" a="1"/>
  <c r="J42" i="1" a="1"/>
  <c r="K42" i="1" a="1"/>
  <c r="E44" i="1" a="1"/>
  <c r="C44" i="1" l="1"/>
  <c r="F44" i="1"/>
  <c r="P24" i="1" s="1"/>
  <c r="K42" i="1"/>
  <c r="D44" i="1"/>
  <c r="H44" i="1"/>
  <c r="R24" i="1" s="1"/>
  <c r="L42" i="1"/>
  <c r="E44" i="1"/>
  <c r="J42" i="1"/>
  <c r="I44" i="1"/>
  <c r="G44" i="1"/>
  <c r="Q24" i="1" s="1"/>
  <c r="L43" i="1" a="1"/>
  <c r="L43" i="1" s="1"/>
  <c r="K43" i="1" a="1"/>
  <c r="K43" i="1" s="1"/>
  <c r="J43" i="1" a="1"/>
  <c r="J43" i="1" s="1"/>
  <c r="B46" i="1"/>
  <c r="E45" i="1" a="1"/>
  <c r="G45" i="1" a="1"/>
  <c r="H45" i="1" a="1"/>
  <c r="C45" i="1" a="1"/>
  <c r="D45" i="1" a="1"/>
  <c r="F45" i="1" a="1"/>
  <c r="I45" i="1" a="1"/>
  <c r="G45" i="1" l="1"/>
  <c r="D45" i="1"/>
  <c r="C45" i="1"/>
  <c r="H45" i="1"/>
  <c r="E45" i="1"/>
  <c r="F45" i="1"/>
  <c r="I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H46" i="1" a="1"/>
  <c r="F46" i="1" a="1"/>
  <c r="G46" i="1" a="1"/>
  <c r="I46" i="1" a="1"/>
  <c r="D46" i="1" a="1"/>
  <c r="C46" i="1" a="1"/>
  <c r="E46" i="1" a="1"/>
  <c r="C46" i="1" l="1"/>
  <c r="G46" i="1"/>
  <c r="Q25" i="1" s="1"/>
  <c r="F46" i="1"/>
  <c r="P25" i="1" s="1"/>
  <c r="H46" i="1"/>
  <c r="D46" i="1"/>
  <c r="E46" i="1"/>
  <c r="I46" i="1"/>
  <c r="S25" i="1" s="1"/>
  <c r="B48" i="1"/>
  <c r="K45" i="1" a="1"/>
  <c r="K45" i="1" s="1"/>
  <c r="J45" i="1" a="1"/>
  <c r="J45" i="1" s="1"/>
  <c r="L45" i="1" a="1"/>
  <c r="L45" i="1" s="1"/>
  <c r="R25" i="1"/>
  <c r="H47" i="1" a="1"/>
  <c r="D47" i="1" a="1"/>
  <c r="C47" i="1" a="1"/>
  <c r="I47" i="1" a="1"/>
  <c r="G47" i="1" a="1"/>
  <c r="E47" i="1" a="1"/>
  <c r="F47" i="1" a="1"/>
  <c r="C47" i="1" l="1"/>
  <c r="D47" i="1"/>
  <c r="H47" i="1"/>
  <c r="E47" i="1"/>
  <c r="I47" i="1"/>
  <c r="G47" i="1"/>
  <c r="F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G48" i="1" a="1"/>
  <c r="H48" i="1" a="1"/>
  <c r="C48" i="1" a="1"/>
  <c r="E48" i="1" a="1"/>
  <c r="F48" i="1" a="1"/>
  <c r="I48" i="1" a="1"/>
  <c r="D48" i="1" a="1"/>
  <c r="F48" i="1" l="1"/>
  <c r="P26" i="1" s="1"/>
  <c r="C48" i="1"/>
  <c r="G48" i="1"/>
  <c r="Q26" i="1" s="1"/>
  <c r="D48" i="1"/>
  <c r="H48" i="1"/>
  <c r="R26" i="1" s="1"/>
  <c r="E48" i="1"/>
  <c r="I48" i="1"/>
  <c r="B50" i="1"/>
  <c r="J47" i="1" a="1"/>
  <c r="J47" i="1" s="1"/>
  <c r="L47" i="1" a="1"/>
  <c r="L47" i="1" s="1"/>
  <c r="K47" i="1" a="1"/>
  <c r="K47" i="1" s="1"/>
  <c r="C49" i="1" a="1"/>
  <c r="E49" i="1" a="1"/>
  <c r="D49" i="1" a="1"/>
  <c r="F49" i="1" a="1"/>
  <c r="I49" i="1" a="1"/>
  <c r="H49" i="1" a="1"/>
  <c r="G49" i="1" a="1"/>
  <c r="F49" i="1" l="1"/>
  <c r="P27" i="1" s="1"/>
  <c r="C49" i="1"/>
  <c r="G49" i="1"/>
  <c r="Q27" i="1" s="1"/>
  <c r="D49" i="1"/>
  <c r="H49" i="1"/>
  <c r="R27" i="1" s="1"/>
  <c r="E49" i="1"/>
  <c r="I49" i="1"/>
  <c r="B51" i="1"/>
  <c r="K48" i="1" a="1"/>
  <c r="K48" i="1" s="1"/>
  <c r="U26" i="1" s="1"/>
  <c r="J48" i="1" a="1"/>
  <c r="J48" i="1" s="1"/>
  <c r="T26" i="1" s="1"/>
  <c r="L48" i="1" a="1"/>
  <c r="L48" i="1" s="1"/>
  <c r="V26" i="1" s="1"/>
  <c r="S26" i="1"/>
  <c r="C50" i="1" a="1"/>
  <c r="G50" i="1" a="1"/>
  <c r="F50" i="1" a="1"/>
  <c r="H50" i="1" a="1"/>
  <c r="D50" i="1" a="1"/>
  <c r="I50" i="1" a="1"/>
  <c r="E50" i="1" a="1"/>
  <c r="F50" i="1" l="1"/>
  <c r="P28" i="1" s="1"/>
  <c r="G50" i="1"/>
  <c r="Q28" i="1" s="1"/>
  <c r="C50" i="1"/>
  <c r="D50" i="1"/>
  <c r="I50" i="1"/>
  <c r="H50" i="1"/>
  <c r="R28" i="1" s="1"/>
  <c r="E50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D51" i="1" a="1"/>
  <c r="G51" i="1" a="1"/>
  <c r="C51" i="1" a="1"/>
  <c r="H51" i="1" a="1"/>
  <c r="F51" i="1" a="1"/>
  <c r="E51" i="1" a="1"/>
  <c r="I51" i="1" a="1"/>
  <c r="F51" i="1" l="1"/>
  <c r="G51" i="1"/>
  <c r="D51" i="1"/>
  <c r="H51" i="1"/>
  <c r="E51" i="1"/>
  <c r="C51" i="1"/>
  <c r="I51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B53" i="1"/>
  <c r="D52" i="1" a="1"/>
  <c r="E52" i="1" a="1"/>
  <c r="C52" i="1" a="1"/>
  <c r="I52" i="1" a="1"/>
  <c r="G52" i="1" a="1"/>
  <c r="H52" i="1" a="1"/>
  <c r="F52" i="1" a="1"/>
  <c r="E52" i="1" l="1"/>
  <c r="I52" i="1"/>
  <c r="D52" i="1"/>
  <c r="H52" i="1"/>
  <c r="F52" i="1"/>
  <c r="C52" i="1"/>
  <c r="G52" i="1"/>
  <c r="B54" i="1"/>
  <c r="L51" i="1" a="1"/>
  <c r="L51" i="1" s="1"/>
  <c r="K51" i="1" a="1"/>
  <c r="K51" i="1" s="1"/>
  <c r="J51" i="1" a="1"/>
  <c r="J51" i="1" s="1"/>
  <c r="D53" i="1" a="1"/>
  <c r="F53" i="1" a="1"/>
  <c r="H53" i="1" a="1"/>
  <c r="G53" i="1" a="1"/>
  <c r="E53" i="1" a="1"/>
  <c r="C53" i="1" a="1"/>
  <c r="I53" i="1" a="1"/>
  <c r="H53" i="1" l="1"/>
  <c r="D53" i="1"/>
  <c r="I53" i="1"/>
  <c r="G53" i="1"/>
  <c r="F53" i="1"/>
  <c r="E53" i="1"/>
  <c r="C53" i="1"/>
  <c r="E54" i="1" a="1"/>
  <c r="C54" i="1" a="1"/>
  <c r="F54" i="1" a="1"/>
  <c r="L52" i="1" a="1"/>
  <c r="G54" i="1" a="1"/>
  <c r="D54" i="1" a="1"/>
  <c r="I54" i="1" a="1"/>
  <c r="H54" i="1" a="1"/>
  <c r="J52" i="1" a="1"/>
  <c r="K52" i="1" a="1"/>
  <c r="C54" i="1" l="1"/>
  <c r="J52" i="1"/>
  <c r="G54" i="1"/>
  <c r="Q29" i="1" s="1"/>
  <c r="Q30" i="1" s="1"/>
  <c r="K52" i="1"/>
  <c r="D54" i="1"/>
  <c r="L52" i="1"/>
  <c r="H54" i="1"/>
  <c r="R29" i="1" s="1"/>
  <c r="R30" i="1" s="1"/>
  <c r="F54" i="1"/>
  <c r="P29" i="1" s="1"/>
  <c r="P30" i="1" s="1"/>
  <c r="E54" i="1"/>
  <c r="I54" i="1"/>
  <c r="S29" i="1" s="1"/>
  <c r="K53" i="1" a="1"/>
  <c r="L53" i="1" a="1"/>
  <c r="J53" i="1" a="1"/>
  <c r="S30" i="1" l="1"/>
  <c r="J53" i="1"/>
  <c r="K53" i="1"/>
  <c r="L53" i="1"/>
  <c r="L54" i="1" a="1"/>
  <c r="L54" i="1" s="1"/>
  <c r="K54" i="1" a="1"/>
  <c r="K54" i="1" s="1"/>
  <c r="J54" i="1" a="1"/>
  <c r="J54" i="1" s="1"/>
  <c r="T29" i="1" l="1"/>
  <c r="T30" i="1" s="1"/>
  <c r="V29" i="1"/>
  <c r="U29" i="1"/>
  <c r="U30" i="1" s="1"/>
  <c r="V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<sst xmlns="http://schemas.openxmlformats.org/spreadsheetml/2006/main" count="3062" uniqueCount="265">
  <si>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</si>
  <si>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</si>
  <si>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</si>
  <si>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</si>
  <si>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</si>
  <si>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</si>
  <si>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</si>
  <si>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</si>
  <si>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</si>
  <si>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</si>
  <si>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</si>
  <si>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</si>
  <si>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</si>
  <si>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</si>
  <si>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</si>
  <si>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</si>
  <si>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</si>
  <si>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</si>
  <si>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</si>
  <si>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</si>
  <si>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</si>
  <si>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</si>
  <si>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</si>
  <si>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</si>
  <si>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</si>
  <si>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</si>
  <si>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</si>
  <si>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</si>
  <si>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</si>
  <si>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</si>
  <si>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</si>
  <si>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</si>
  <si>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</si>
  <si>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</si>
  <si>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</si>
  <si>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</si>
  <si>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</si>
  <si>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</si>
  <si>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</si>
  <si>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</si>
  <si>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</si>
  <si>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</si>
  <si>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</si>
  <si>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</si>
  <si>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</si>
  <si>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</si>
  <si>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</si>
  <si>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</si>
  <si>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</si>
  <si>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</si>
  <si>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</si>
  <si>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</si>
  <si>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</si>
  <si>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</si>
  <si>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</si>
  <si>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</si>
  <si>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</si>
  <si>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</si>
  <si>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</si>
  <si>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</si>
  <si>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</si>
  <si>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</si>
  <si>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</si>
  <si>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</si>
  <si>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</si>
  <si>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</si>
  <si>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</si>
  <si>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</si>
  <si>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</si>
  <si>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</si>
  <si>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</si>
  <si>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</si>
  <si>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</si>
  <si>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</si>
  <si>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</si>
  <si>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</si>
  <si>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</si>
  <si>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</si>
  <si>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</si>
  <si>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</si>
  <si>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</si>
  <si>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</si>
  <si>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</si>
  <si>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</si>
  <si>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</si>
  <si>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</si>
  <si>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</si>
  <si>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</si>
  <si>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</si>
  <si>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</si>
  <si>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</si>
  <si>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</si>
  <si>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</si>
  <si>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</si>
  <si>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</si>
  <si>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(42, 108)</t>
  </si>
  <si>
    <t>07:30:00</t>
  </si>
  <si>
    <t>0 - 12.903581428446607</t>
  </si>
  <si>
    <t>0 - 62.37270803012593</t>
  </si>
  <si>
    <t>07:45:00</t>
  </si>
  <si>
    <t>0 - 43.94112242217141</t>
  </si>
  <si>
    <t>0 - 51.77983205146973</t>
  </si>
  <si>
    <t>08:00:00</t>
  </si>
  <si>
    <t>0 - 20.81133979942636</t>
  </si>
  <si>
    <t>0 - 54.10242935271296</t>
  </si>
  <si>
    <t>08:15:00</t>
  </si>
  <si>
    <t>0 - 21.38995606465413</t>
  </si>
  <si>
    <t>0 - 135.73107440385917</t>
  </si>
  <si>
    <t>08:30:00</t>
  </si>
  <si>
    <t>0 - 16.92048532855838</t>
  </si>
  <si>
    <t>0 - 53.197998428710534</t>
  </si>
  <si>
    <t>09:00:00</t>
  </si>
  <si>
    <t>0 - 13.139989049778723</t>
  </si>
  <si>
    <t>0 - 52.34653816114216</t>
  </si>
  <si>
    <t>09:30:00</t>
  </si>
  <si>
    <t>0 - 12.904034339036956</t>
  </si>
  <si>
    <t>0 - 52.9665670025535</t>
  </si>
  <si>
    <t>10:00:00</t>
  </si>
  <si>
    <t>0 - 13.13998078919916</t>
  </si>
  <si>
    <t>0 - 51.7801331707116</t>
  </si>
  <si>
    <t>(121, 169)</t>
  </si>
  <si>
    <t>10:15:00</t>
  </si>
  <si>
    <t>0 - 13.326906895896224</t>
  </si>
  <si>
    <t>0 - 51.88793594023941</t>
  </si>
  <si>
    <t>(61, 102)</t>
  </si>
  <si>
    <t>10:30:00</t>
  </si>
  <si>
    <t>0 - 12.939155726316484</t>
  </si>
  <si>
    <t>0 - 51.779945988621705</t>
  </si>
  <si>
    <t>10:45:00</t>
  </si>
  <si>
    <t>0 - 10.92272291171719</t>
  </si>
  <si>
    <t>0 - 56.665175573892284</t>
  </si>
  <si>
    <t>(33, 85)</t>
  </si>
  <si>
    <t>(40, 86)</t>
  </si>
  <si>
    <t>11:00:00</t>
  </si>
  <si>
    <t>0 - 13.139984919433704</t>
  </si>
  <si>
    <t>0 - 52.2474707000388</t>
  </si>
  <si>
    <t>(35, 80)</t>
  </si>
  <si>
    <t>11:30:00</t>
  </si>
  <si>
    <t>0 - 12.902574224596082</t>
  </si>
  <si>
    <t>0 - 52.52803012162998</t>
  </si>
  <si>
    <t>(0, 40)</t>
  </si>
  <si>
    <t>12:00:00</t>
  </si>
  <si>
    <t>0 - 14.434731499415834</t>
  </si>
  <si>
    <t>0 - 51.94615630744878</t>
  </si>
  <si>
    <t>(15, 101)</t>
  </si>
  <si>
    <t>(47, 101)</t>
  </si>
  <si>
    <t>12:30:00</t>
  </si>
  <si>
    <t>0 - 12.939175984276755</t>
  </si>
  <si>
    <t>0 - 52.2345746874425</t>
  </si>
  <si>
    <t>(55, 150)</t>
  </si>
  <si>
    <t>13:00:00</t>
  </si>
  <si>
    <t>0 - 13.140003505900886</t>
  </si>
  <si>
    <t>0 - 51.8885060947676</t>
  </si>
  <si>
    <t>(35, 99)</t>
  </si>
  <si>
    <t>(63, 99)</t>
  </si>
  <si>
    <t>13:30:00</t>
  </si>
  <si>
    <t>0 - 12.903965648970823</t>
  </si>
  <si>
    <t>0 - 51.96085263038841</t>
  </si>
  <si>
    <t>13:45:00</t>
  </si>
  <si>
    <t>0 - 17.228990632611918</t>
  </si>
  <si>
    <t>0 - 52.37271399611669</t>
  </si>
  <si>
    <t>14:00:00</t>
  </si>
  <si>
    <t>0 - 13.107230408957749</t>
  </si>
  <si>
    <t>0 - 51.77970183773807</t>
  </si>
  <si>
    <t>(22, 201)</t>
  </si>
  <si>
    <t>(23, 201)</t>
  </si>
  <si>
    <t>(29, 201)</t>
  </si>
  <si>
    <t>(42, 201)</t>
  </si>
  <si>
    <t>(199, 244)</t>
  </si>
  <si>
    <t>(201, 325)</t>
  </si>
  <si>
    <t>14:15:00</t>
  </si>
  <si>
    <t>0 - 107.55449691121575</t>
  </si>
  <si>
    <t>0 - 51.88848165909681</t>
  </si>
  <si>
    <t>(29, 230)</t>
  </si>
  <si>
    <t>(173, 230)</t>
  </si>
  <si>
    <t>14:30:00</t>
  </si>
  <si>
    <t>0 - 25.083906234518928</t>
  </si>
  <si>
    <t>0 - 51.86553386853123</t>
  </si>
  <si>
    <t>14:45:00</t>
  </si>
  <si>
    <t>0 - 13.294914218701464</t>
  </si>
  <si>
    <t>(43, 182)</t>
  </si>
  <si>
    <t>(156, 175)</t>
  </si>
  <si>
    <t>15:00:00</t>
  </si>
  <si>
    <t>0 - 14.180594958812813</t>
  </si>
  <si>
    <t>0 - 65.72632180211653</t>
  </si>
  <si>
    <t>15:15:00</t>
  </si>
  <si>
    <t>0 - 13.13995187696928</t>
  </si>
  <si>
    <t>0 - 53.27123649099993</t>
  </si>
  <si>
    <t>15:30:00</t>
  </si>
  <si>
    <t>0 - 15.78748036001788</t>
  </si>
  <si>
    <t>0 - 51.63084522069118</t>
  </si>
  <si>
    <t>15:45:00</t>
  </si>
  <si>
    <t>0 - 113.60118269607403</t>
  </si>
  <si>
    <t>0 - 51.888082551536606</t>
  </si>
  <si>
    <t>(52, 141)</t>
  </si>
  <si>
    <t>16:00:00</t>
  </si>
  <si>
    <t>0 - 37.53378401551701</t>
  </si>
  <si>
    <t>0 - 53.071896204293616</t>
  </si>
  <si>
    <t>(130, 241)</t>
  </si>
  <si>
    <t>(144, 255)</t>
  </si>
  <si>
    <t>(256, 356)</t>
  </si>
  <si>
    <t>16:15:00</t>
  </si>
  <si>
    <t>0 - 85.21627279848178</t>
  </si>
  <si>
    <t>0 - 51.64659168662582</t>
  </si>
  <si>
    <t>16:30:00</t>
  </si>
  <si>
    <t>0 - 27.420137340064464</t>
  </si>
  <si>
    <t>0 - 89.58941344258695</t>
  </si>
  <si>
    <t>17:00:00</t>
  </si>
  <si>
    <t>0 - 13.689757629732805</t>
  </si>
  <si>
    <t>0 - 53.467338676040626</t>
  </si>
  <si>
    <t>17:30:00</t>
  </si>
  <si>
    <t>0 - 12.902893759547748</t>
  </si>
  <si>
    <t>0 - 52.778469030115645</t>
  </si>
  <si>
    <t>18:00:00</t>
  </si>
  <si>
    <t>0 - 13.139999375603447</t>
  </si>
  <si>
    <t>0 - 51.8879848103318</t>
  </si>
  <si>
    <t>18:30:00</t>
  </si>
  <si>
    <t>0 - 12.902827095645286</t>
  </si>
  <si>
    <t>0 - 52.66569050363542</t>
  </si>
  <si>
    <t>19:00:00</t>
  </si>
  <si>
    <t>0 - 13.139972528469036</t>
  </si>
  <si>
    <t>0 - 52.923073490753595</t>
  </si>
  <si>
    <t>20:00:00</t>
  </si>
  <si>
    <t>0 - 17.217542939851608</t>
  </si>
  <si>
    <t>0 - 51.888090696821095</t>
  </si>
  <si>
    <t>21:00:00</t>
  </si>
  <si>
    <t>0 - 13.5193405944607</t>
  </si>
  <si>
    <t>0 - 51.64986744448983</t>
  </si>
  <si>
    <t>21:15:00</t>
  </si>
  <si>
    <t>0 - 13.139947746322502</t>
  </si>
  <si>
    <t>0 - 52.35288447497462</t>
  </si>
  <si>
    <t>(145, 179)</t>
  </si>
  <si>
    <t>21:30:00</t>
  </si>
  <si>
    <t>0 - 12.905294181881935</t>
  </si>
  <si>
    <t>0 - 51.74037162119061</t>
  </si>
  <si>
    <t>(27, 154)</t>
  </si>
  <si>
    <t>21:45:00</t>
  </si>
  <si>
    <t>0 - 12.89930980220779</t>
  </si>
  <si>
    <t>0 - 52.97970817396044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</si>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</sst>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7" zoomScale="70" zoomScaleNormal="70" workbookViewId="0">
      <selection activeCell="B12" sqref="B12:W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7" t="s">
        <v>239</v>
      </c>
      <c r="C12" s="17" t="s">
        <v>240</v>
      </c>
      <c r="D12" s="17" t="s">
        <v>241</v>
      </c>
      <c r="E12" s="17" t="s">
        <v>242</v>
      </c>
      <c r="F12" s="13" t="s">
        <v>243</v>
      </c>
      <c r="G12" s="14"/>
      <c r="H12" s="10" t="s">
        <v>244</v>
      </c>
      <c r="I12" s="4" t="s">
        <v>245</v>
      </c>
      <c r="J12" s="5"/>
      <c r="K12" s="5"/>
      <c r="L12" s="6"/>
      <c r="O12" s="10" t="s">
        <v>241</v>
      </c>
      <c r="P12" s="13" t="s">
        <v>243</v>
      </c>
      <c r="Q12" s="14"/>
      <c r="R12" s="10" t="s">
        <v>244</v>
      </c>
      <c r="S12" s="4" t="s">
        <v>245</v>
      </c>
      <c r="T12" s="5"/>
      <c r="U12" s="5"/>
      <c r="V12" s="6"/>
    </row>
    <row r="13" spans="2:22" x14ac:dyDescent="0.3">
      <c r="B13" s="11"/>
      <c r="C13" s="11"/>
      <c r="D13" s="11"/>
      <c r="E13" s="11"/>
      <c r="F13" s="15"/>
      <c r="G13" s="16"/>
      <c r="H13" s="11"/>
      <c r="I13" s="7"/>
      <c r="J13" s="8"/>
      <c r="K13" s="8"/>
      <c r="L13" s="9"/>
      <c r="O13" s="11"/>
      <c r="P13" s="15"/>
      <c r="Q13" s="16"/>
      <c r="R13" s="11"/>
      <c r="S13" s="7"/>
      <c r="T13" s="8"/>
      <c r="U13" s="8"/>
      <c r="V13" s="9"/>
    </row>
    <row r="14" spans="2:22" x14ac:dyDescent="0.3">
      <c r="B14" s="12"/>
      <c r="C14" s="12"/>
      <c r="D14" s="12"/>
      <c r="E14" s="12"/>
      <c r="F14" s="3" t="s">
        <v>68</v>
      </c>
      <c r="G14" s="3" t="s">
        <v>70</v>
      </c>
      <c r="H14" s="12"/>
      <c r="I14" s="3" t="s">
        <v>70</v>
      </c>
      <c r="J14" s="3" t="s">
        <v>246</v>
      </c>
      <c r="K14" s="3" t="s">
        <v>247</v>
      </c>
      <c r="L14" s="3" t="s">
        <v>248</v>
      </c>
      <c r="O14" s="12"/>
      <c r="P14" s="3" t="s">
        <v>68</v>
      </c>
      <c r="Q14" s="3" t="s">
        <v>70</v>
      </c>
      <c r="R14" s="12"/>
      <c r="S14" s="3" t="s">
        <v>70</v>
      </c>
      <c r="T14" s="3" t="s">
        <v>246</v>
      </c>
      <c r="U14" s="3" t="s">
        <v>247</v>
      </c>
      <c r="V14" s="3" t="s">
        <v>248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47</v>
      </c>
      <c r="I15" cm="1">
        <f t="array" aca="1" ref="I15" ca="1">INDIRECT(CONCATENATE("Simu"&amp;$B15&amp;"!"&amp;"$I$9"))</f>
        <v>1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249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1482</v>
      </c>
      <c r="S15">
        <f ca="1">SUM(I15:I17)</f>
        <v>1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178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250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6902</v>
      </c>
      <c r="S16">
        <f ca="1">SUM(I18:I20)</f>
        <v>0</v>
      </c>
      <c r="T16">
        <f t="shared" ca="1" si="1"/>
        <v>0</v>
      </c>
      <c r="U16">
        <f t="shared" ca="1" si="1"/>
        <v>0</v>
      </c>
      <c r="V16">
        <f t="shared" ca="1" si="1"/>
        <v>0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1257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251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87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3061</v>
      </c>
      <c r="I18" cm="1">
        <f t="array" aca="1" ref="I18" ca="1">INDIRECT(CONCATENATE("Simu"&amp;$B18&amp;"!"&amp;"$I$9"))</f>
        <v>0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252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212</v>
      </c>
      <c r="S18">
        <f t="shared" ca="1" si="4"/>
        <v>4</v>
      </c>
      <c r="T18">
        <f t="shared" ca="1" si="4"/>
        <v>3</v>
      </c>
      <c r="U18">
        <f t="shared" ca="1" si="4"/>
        <v>3</v>
      </c>
      <c r="V18">
        <f t="shared" ca="1" si="4"/>
        <v>3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2842</v>
      </c>
      <c r="I19" cm="1">
        <f t="array" aca="1" ref="I19" ca="1">INDIRECT(CONCATENATE("Simu"&amp;$B19&amp;"!"&amp;"$I$9"))</f>
        <v>0</v>
      </c>
      <c r="J19" cm="1">
        <f t="array" aca="1" ref="J19" ca="1">IF(I19&gt;0,COUNT(IF(INDIRECT(CONCATENATE("Simu"&amp;$B19&amp;"!$F$16:$F$"&amp;15+I19))&lt;20,INDIRECT(CONCATENATE("Simu"&amp;$B19&amp;"!$F$16:$F$"&amp;15+I19)),#N/A)),0)</f>
        <v>0</v>
      </c>
      <c r="K19" cm="1">
        <f t="array" aca="1" ref="K19" ca="1">IF(I19&gt;0,COUNT(IF(INDIRECT(CONCATENATE("Simu"&amp;$B19&amp;"!$F$16:$F$"&amp;15+I19))&lt;10,INDIRECT(CONCATENATE("Simu"&amp;$B19&amp;"!$F$16:$F$"&amp;15+I19)),#N/A)),0)</f>
        <v>0</v>
      </c>
      <c r="L19" cm="1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253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233</v>
      </c>
      <c r="S19">
        <f t="shared" ca="1" si="5"/>
        <v>8</v>
      </c>
      <c r="T19">
        <f t="shared" ca="1" si="5"/>
        <v>6</v>
      </c>
      <c r="U19">
        <f t="shared" ca="1" si="5"/>
        <v>2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999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254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88</v>
      </c>
      <c r="S20">
        <f t="shared" ca="1" si="6"/>
        <v>3</v>
      </c>
      <c r="T20">
        <f t="shared" ca="1" si="6"/>
        <v>1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58</v>
      </c>
      <c r="I21" cm="1">
        <f t="array" aca="1" ref="I21" ca="1">INDIRECT(CONCATENATE("Simu"&amp;$B21&amp;"!"&amp;"$I$9"))</f>
        <v>0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255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129</v>
      </c>
      <c r="S21">
        <f t="shared" ca="1" si="7"/>
        <v>4</v>
      </c>
      <c r="T21">
        <f t="shared" ca="1" si="7"/>
        <v>2</v>
      </c>
      <c r="U21">
        <f t="shared" ca="1" si="7"/>
        <v>1</v>
      </c>
      <c r="V21">
        <f t="shared" ca="1" si="7"/>
        <v>1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29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256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256</v>
      </c>
      <c r="S22">
        <f t="shared" ca="1" si="8"/>
        <v>13</v>
      </c>
      <c r="T22">
        <f t="shared" ca="1" si="8"/>
        <v>11</v>
      </c>
      <c r="U22">
        <f t="shared" ca="1" si="8"/>
        <v>8</v>
      </c>
      <c r="V22">
        <f t="shared" ca="1" si="8"/>
        <v>5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124</v>
      </c>
      <c r="I23" cm="1">
        <f t="array" aca="1" ref="I23" ca="1">INDIRECT(CONCATENATE("Simu"&amp;$B23&amp;"!"&amp;"$I$9"))</f>
        <v>1</v>
      </c>
      <c r="J23" cm="1">
        <f t="array" aca="1" ref="J23" ca="1">IF(I23&gt;0,COUNT(IF(INDIRECT(CONCATENATE("Simu"&amp;$B23&amp;"!$F$16:$F$"&amp;15+I23))&lt;20,INDIRECT(CONCATENATE("Simu"&amp;$B23&amp;"!$F$16:$F$"&amp;15+I23)),#N/A)),0)</f>
        <v>1</v>
      </c>
      <c r="K23" cm="1">
        <f t="array" aca="1" ref="K23" ca="1">IF(I23&gt;0,COUNT(IF(INDIRECT(CONCATENATE("Simu"&amp;$B23&amp;"!$F$16:$F$"&amp;15+I23))&lt;10,INDIRECT(CONCATENATE("Simu"&amp;$B23&amp;"!$F$16:$F$"&amp;15+I23)),#N/A)),0)</f>
        <v>1</v>
      </c>
      <c r="L23" cm="1">
        <f t="array" aca="1" ref="L23" ca="1">IF(I23&gt;0,COUNT(IF(INDIRECT(CONCATENATE("Simu"&amp;$B23&amp;"!$F$16:$F$"&amp;15+I23))&lt;5,INDIRECT(CONCATENATE("Simu"&amp;$B23&amp;"!$F$16:$F$"&amp;15+I23)),#N/A)),0)</f>
        <v>1</v>
      </c>
      <c r="O23" t="s">
        <v>257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908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54</v>
      </c>
      <c r="I24" cm="1">
        <f t="array" aca="1" ref="I24" ca="1">INDIRECT(CONCATENATE("Simu"&amp;$B24&amp;"!"&amp;"$I$9"))</f>
        <v>1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258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8358</v>
      </c>
      <c r="S24">
        <f t="shared" ca="1" si="10"/>
        <v>3</v>
      </c>
      <c r="T24">
        <f t="shared" ca="1" si="10"/>
        <v>1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28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259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297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6</v>
      </c>
      <c r="I26" cm="1">
        <f t="array" aca="1" ref="I26" ca="1">INDIRECT(CONCATENATE("Simu"&amp;$B26&amp;"!"&amp;"$I$9"))</f>
        <v>2</v>
      </c>
      <c r="J26" cm="1">
        <f t="array" aca="1" ref="J26" ca="1">IF(I26&gt;0,COUNT(IF(INDIRECT(CONCATENATE("Simu"&amp;$B26&amp;"!$F$16:$F$"&amp;15+I26))&lt;20,INDIRECT(CONCATENATE("Simu"&amp;$B26&amp;"!$F$16:$F$"&amp;15+I26)),#N/A)),0)</f>
        <v>2</v>
      </c>
      <c r="K26" cm="1">
        <f t="array" aca="1" ref="K26" ca="1">IF(I26&gt;0,COUNT(IF(INDIRECT(CONCATENATE("Simu"&amp;$B26&amp;"!$F$16:$F$"&amp;15+I26))&lt;10,INDIRECT(CONCATENATE("Simu"&amp;$B26&amp;"!$F$16:$F$"&amp;15+I26)),#N/A)),0)</f>
        <v>2</v>
      </c>
      <c r="L26" cm="1">
        <f t="array" aca="1" ref="L26" ca="1">IF(I26&gt;0,COUNT(IF(INDIRECT(CONCATENATE("Simu"&amp;$B26&amp;"!$F$16:$F$"&amp;15+I26))&lt;5,INDIRECT(CONCATENATE("Simu"&amp;$B26&amp;"!$F$16:$F$"&amp;15+I26)),#N/A)),0)</f>
        <v>2</v>
      </c>
      <c r="O26" t="s">
        <v>260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246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122</v>
      </c>
      <c r="I27" cm="1">
        <f t="array" aca="1" ref="I27" ca="1">INDIRECT(CONCATENATE("Simu"&amp;$B27&amp;"!"&amp;"$I$9"))</f>
        <v>7</v>
      </c>
      <c r="J27" cm="1">
        <f t="array" aca="1" ref="J27" ca="1">IF(I27&gt;0,COUNT(IF(INDIRECT(CONCATENATE("Simu"&amp;$B27&amp;"!$F$16:$F$"&amp;15+I27))&lt;20,INDIRECT(CONCATENATE("Simu"&amp;$B27&amp;"!$F$16:$F$"&amp;15+I27)),#N/A)),0)</f>
        <v>6</v>
      </c>
      <c r="K27" cm="1">
        <f t="array" aca="1" ref="K27" ca="1">IF(I27&gt;0,COUNT(IF(INDIRECT(CONCATENATE("Simu"&amp;$B27&amp;"!$F$16:$F$"&amp;15+I27))&lt;10,INDIRECT(CONCATENATE("Simu"&amp;$B27&amp;"!$F$16:$F$"&amp;15+I27)),#N/A)),0)</f>
        <v>2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261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13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111</v>
      </c>
      <c r="I28" cm="1">
        <f t="array" aca="1" ref="I28" ca="1">INDIRECT(CONCATENATE("Simu"&amp;$B28&amp;"!"&amp;"$I$9"))</f>
        <v>1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262</v>
      </c>
      <c r="P28">
        <f ca="1">SUM(F50)</f>
        <v>3.563747222222224</v>
      </c>
      <c r="Q28">
        <f t="shared" ca="1" si="13"/>
        <v>94.844977777777757</v>
      </c>
      <c r="R28">
        <f t="shared" ca="1" si="13"/>
        <v>105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46</v>
      </c>
      <c r="I29" cm="1">
        <f t="array" aca="1" ref="I29" ca="1">INDIRECT(CONCATENATE("Simu"&amp;$B29&amp;"!"&amp;"$I$9"))</f>
        <v>2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263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253</v>
      </c>
      <c r="S29">
        <f t="shared" ca="1" si="14"/>
        <v>2</v>
      </c>
      <c r="T29">
        <f t="shared" ca="1" si="14"/>
        <v>1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42</v>
      </c>
      <c r="I30" cm="1">
        <f t="array" aca="1" ref="I30" ca="1">INDIRECT(CONCATENATE("Simu"&amp;$B30&amp;"!"&amp;"$I$9"))</f>
        <v>1</v>
      </c>
      <c r="J30" cm="1">
        <f t="array" aca="1" ref="J30" ca="1">IF(I30&gt;0,COUNT(IF(INDIRECT(CONCATENATE("Simu"&amp;$B30&amp;"!$F$16:$F$"&amp;15+I30))&lt;20,INDIRECT(CONCATENATE("Simu"&amp;$B30&amp;"!$F$16:$F$"&amp;15+I30)),#N/A)),0)</f>
        <v>1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264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19569</v>
      </c>
      <c r="S30">
        <f t="shared" ref="S30:V30" ca="1" si="16">SUM(S15:S29)</f>
        <v>39</v>
      </c>
      <c r="T30">
        <f t="shared" ca="1" si="16"/>
        <v>25</v>
      </c>
      <c r="U30">
        <f t="shared" ca="1" si="16"/>
        <v>14</v>
      </c>
      <c r="V30">
        <f t="shared" ca="1" si="16"/>
        <v>9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102</v>
      </c>
      <c r="I31" cm="1">
        <f t="array" aca="1" ref="I31" ca="1">INDIRECT(CONCATENATE("Simu"&amp;$B31&amp;"!"&amp;"$I$9"))</f>
        <v>4</v>
      </c>
      <c r="J31" cm="1">
        <f t="array" aca="1" ref="J31" ca="1">IF(I31&gt;0,COUNT(IF(INDIRECT(CONCATENATE("Simu"&amp;$B31&amp;"!$F$16:$F$"&amp;15+I31))&lt;20,INDIRECT(CONCATENATE("Simu"&amp;$B31&amp;"!$F$16:$F$"&amp;15+I31)),#N/A)),0)</f>
        <v>2</v>
      </c>
      <c r="K31" cm="1">
        <f t="array" aca="1" ref="K31" ca="1">IF(I31&gt;0,COUNT(IF(INDIRECT(CONCATENATE("Simu"&amp;$B31&amp;"!$F$16:$F$"&amp;15+I31))&lt;10,INDIRECT(CONCATENATE("Simu"&amp;$B31&amp;"!$F$16:$F$"&amp;15+I31)),#N/A)),0)</f>
        <v>1</v>
      </c>
      <c r="L31" cm="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23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4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45</v>
      </c>
      <c r="I34" cm="1">
        <f t="array" aca="1" ref="I34" ca="1">INDIRECT(CONCATENATE("Simu"&amp;$B34&amp;"!"&amp;"$I$9"))</f>
        <v>8</v>
      </c>
      <c r="J34" cm="1">
        <f t="array" aca="1" ref="J34" ca="1">IF(I34&gt;0,COUNT(IF(INDIRECT(CONCATENATE("Simu"&amp;$B34&amp;"!$F$16:$F$"&amp;15+I34))&lt;20,INDIRECT(CONCATENATE("Simu"&amp;$B34&amp;"!$F$16:$F$"&amp;15+I34)),#N/A)),0)</f>
        <v>6</v>
      </c>
      <c r="K34" cm="1">
        <f t="array" aca="1" ref="K34" ca="1">IF(I34&gt;0,COUNT(IF(INDIRECT(CONCATENATE("Simu"&amp;$B34&amp;"!$F$16:$F$"&amp;15+I34))&lt;10,INDIRECT(CONCATENATE("Simu"&amp;$B34&amp;"!$F$16:$F$"&amp;15+I34)),#N/A)),0)</f>
        <v>5</v>
      </c>
      <c r="L34" cm="1">
        <f t="array" aca="1" ref="L34" ca="1">IF(I34&gt;0,COUNT(IF(INDIRECT(CONCATENATE("Simu"&amp;$B34&amp;"!$F$16:$F$"&amp;15+I34))&lt;5,INDIRECT(CONCATENATE("Simu"&amp;$B34&amp;"!$F$16:$F$"&amp;15+I34)),#N/A)),0)</f>
        <v>4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29</v>
      </c>
      <c r="I35" cm="1">
        <f t="array" aca="1" ref="I35" ca="1">INDIRECT(CONCATENATE("Simu"&amp;$B35&amp;"!"&amp;"$I$9"))</f>
        <v>3</v>
      </c>
      <c r="J35" cm="1">
        <f t="array" aca="1" ref="J35" ca="1">IF(I35&gt;0,COUNT(IF(INDIRECT(CONCATENATE("Simu"&amp;$B35&amp;"!$F$16:$F$"&amp;15+I35))&lt;20,INDIRECT(CONCATENATE("Simu"&amp;$B35&amp;"!$F$16:$F$"&amp;15+I35)),#N/A)),0)</f>
        <v>3</v>
      </c>
      <c r="K35" cm="1">
        <f t="array" aca="1" ref="K35" ca="1">IF(I35&gt;0,COUNT(IF(INDIRECT(CONCATENATE("Simu"&amp;$B35&amp;"!$F$16:$F$"&amp;15+I35))&lt;10,INDIRECT(CONCATENATE("Simu"&amp;$B35&amp;"!$F$16:$F$"&amp;15+I35)),#N/A)),0)</f>
        <v>2</v>
      </c>
      <c r="L35" cm="1">
        <f t="array" aca="1" ref="L35" ca="1">IF(I35&gt;0,COUNT(IF(INDIRECT(CONCATENATE("Simu"&amp;$B35&amp;"!$F$16:$F$"&amp;15+I35))&lt;5,INDIRECT(CONCATENATE("Simu"&amp;$B35&amp;"!$F$16:$F$"&amp;15+I35)),#N/A)),0)</f>
        <v>1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47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135</v>
      </c>
      <c r="I37" cm="1">
        <f t="array" aca="1" ref="I37" ca="1">INDIRECT(CONCATENATE("Simu"&amp;$B37&amp;"!"&amp;"$I$9"))</f>
        <v>2</v>
      </c>
      <c r="J37" cm="1">
        <f t="array" aca="1" ref="J37" ca="1">IF(I37&gt;0,COUNT(IF(INDIRECT(CONCATENATE("Simu"&amp;$B37&amp;"!$F$16:$F$"&amp;15+I37))&lt;20,INDIRECT(CONCATENATE("Simu"&amp;$B37&amp;"!$F$16:$F$"&amp;15+I37)),#N/A)),0)</f>
        <v>2</v>
      </c>
      <c r="K37" cm="1">
        <f t="array" aca="1" ref="K37" ca="1">IF(I37&gt;0,COUNT(IF(INDIRECT(CONCATENATE("Simu"&amp;$B37&amp;"!$F$16:$F$"&amp;15+I37))&lt;10,INDIRECT(CONCATENATE("Simu"&amp;$B37&amp;"!$F$16:$F$"&amp;15+I37)),#N/A)),0)</f>
        <v>1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81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69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45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713</v>
      </c>
      <c r="I41" cm="1">
        <f t="array" aca="1" ref="I41" ca="1">INDIRECT(CONCATENATE("Simu"&amp;$B41&amp;"!"&amp;"$I$9"))</f>
        <v>1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4455</v>
      </c>
      <c r="I42" cm="1">
        <f t="array" aca="1" ref="I42" ca="1">INDIRECT(CONCATENATE("Simu"&amp;$B42&amp;"!"&amp;"$I$9"))</f>
        <v>3</v>
      </c>
      <c r="J42" cm="1">
        <f t="array" aca="1" ref="J42" ca="1">IF(I42&gt;0,COUNT(IF(INDIRECT(CONCATENATE("Simu"&amp;$B42&amp;"!$F$16:$F$"&amp;15+I42))&lt;20,INDIRECT(CONCATENATE("Simu"&amp;$B42&amp;"!$F$16:$F$"&amp;15+I42)),#N/A)),0)</f>
        <v>1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3508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395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239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58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119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127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13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105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0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65</v>
      </c>
      <c r="I52" cm="1">
        <f t="array" aca="1" ref="I52" ca="1">INDIRECT(CONCATENATE("Simu"&amp;$B52&amp;"!"&amp;"$I$9"))</f>
        <v>1</v>
      </c>
      <c r="J52" cm="1">
        <f t="array" aca="1" ref="J52" ca="1">IF(I52&gt;0,COUNT(IF(INDIRECT(CONCATENATE("Simu"&amp;$B52&amp;"!$F$16:$F$"&amp;15+I52))&lt;20,INDIRECT(CONCATENATE("Simu"&amp;$B52&amp;"!$F$16:$F$"&amp;15+I52)),#N/A)),0)</f>
        <v>1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105</v>
      </c>
      <c r="I53" cm="1">
        <f t="array" aca="1" ref="I53" ca="1">INDIRECT(CONCATENATE("Simu"&amp;$B53&amp;"!"&amp;"$I$9"))</f>
        <v>1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83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45019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</v>
      </c>
      <c r="AA3">
        <v>250.10700702667239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342.15444487010882</v>
      </c>
      <c r="E7">
        <v>13.139935355568101</v>
      </c>
      <c r="H7" t="s">
        <v>65</v>
      </c>
      <c r="I7">
        <v>1</v>
      </c>
      <c r="K7" t="s">
        <v>66</v>
      </c>
      <c r="L7">
        <v>28.606216666666661</v>
      </c>
      <c r="M7">
        <v>767.89740429774338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45</v>
      </c>
      <c r="K8" t="s">
        <v>68</v>
      </c>
      <c r="L8">
        <v>2.197458333333334</v>
      </c>
      <c r="M8">
        <v>404.37299065769957</v>
      </c>
      <c r="N8">
        <v>60.466914897274961</v>
      </c>
    </row>
    <row r="9" spans="1:27" x14ac:dyDescent="0.3">
      <c r="A9">
        <v>2</v>
      </c>
      <c r="B9">
        <v>95</v>
      </c>
      <c r="C9">
        <v>11.808038888888889</v>
      </c>
      <c r="D9">
        <v>425.7429594276345</v>
      </c>
      <c r="E9">
        <v>10.657495043188479</v>
      </c>
      <c r="H9" t="s">
        <v>69</v>
      </c>
      <c r="I9">
        <v>1</v>
      </c>
      <c r="K9" t="s">
        <v>70</v>
      </c>
      <c r="L9">
        <v>30.803674999999991</v>
      </c>
      <c r="M9">
        <v>1172.270394955443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404.37299065769957</v>
      </c>
      <c r="E12">
        <v>60.466914897274961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95</v>
      </c>
      <c r="B16">
        <v>4439</v>
      </c>
      <c r="C16">
        <v>5993</v>
      </c>
      <c r="D16">
        <v>13</v>
      </c>
      <c r="E16">
        <v>25980</v>
      </c>
      <c r="F16">
        <v>67.513477954861642</v>
      </c>
      <c r="G16">
        <v>0</v>
      </c>
      <c r="H16">
        <v>5</v>
      </c>
      <c r="I16">
        <v>15650.59611391239</v>
      </c>
      <c r="J16">
        <v>16364.414589974869</v>
      </c>
      <c r="K16">
        <v>69.554734312956285</v>
      </c>
      <c r="L16">
        <v>16765.980558771291</v>
      </c>
      <c r="M16">
        <v>19401.323699285429</v>
      </c>
      <c r="N16">
        <v>67.322568731758679</v>
      </c>
      <c r="O16">
        <v>16415.157151494841</v>
      </c>
      <c r="P16">
        <v>15948.466439581411</v>
      </c>
      <c r="Q16">
        <v>69.554734312956285</v>
      </c>
      <c r="R16">
        <v>16416.487788394708</v>
      </c>
      <c r="S16">
        <v>15947.97838977177</v>
      </c>
      <c r="T16">
        <v>67.322568731758679</v>
      </c>
      <c r="U16">
        <v>12.891987731765781</v>
      </c>
      <c r="V16">
        <v>51.411739037823743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45019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178</v>
      </c>
      <c r="AA3">
        <v>146.84598994255069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26.365229499921931</v>
      </c>
      <c r="E7">
        <v>12.903581428446611</v>
      </c>
      <c r="H7" t="s">
        <v>65</v>
      </c>
      <c r="I7">
        <v>93</v>
      </c>
      <c r="K7" t="s">
        <v>66</v>
      </c>
      <c r="L7">
        <v>17.310405555555551</v>
      </c>
      <c r="M7">
        <v>620.17669402966237</v>
      </c>
      <c r="N7">
        <v>12.903581428446611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85</v>
      </c>
      <c r="K8" t="s">
        <v>68</v>
      </c>
      <c r="L8">
        <v>0.65158333333333252</v>
      </c>
      <c r="M8">
        <v>119.4763883762618</v>
      </c>
      <c r="N8">
        <v>62.372708030125928</v>
      </c>
    </row>
    <row r="9" spans="1:27" x14ac:dyDescent="0.3">
      <c r="A9">
        <v>2</v>
      </c>
      <c r="B9">
        <v>173</v>
      </c>
      <c r="C9">
        <v>16.47465</v>
      </c>
      <c r="D9">
        <v>593.81146452974042</v>
      </c>
      <c r="E9">
        <v>11.470097846728541</v>
      </c>
      <c r="H9" t="s">
        <v>69</v>
      </c>
      <c r="I9">
        <v>0</v>
      </c>
      <c r="K9" t="s">
        <v>70</v>
      </c>
      <c r="L9">
        <v>17.961988888888889</v>
      </c>
      <c r="M9">
        <v>739.65308240592424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119.4763883762618</v>
      </c>
      <c r="E12">
        <v>62.372708030125928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45019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1257</v>
      </c>
      <c r="AA3">
        <v>240.5697150230408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65</v>
      </c>
      <c r="I7">
        <v>1208</v>
      </c>
      <c r="K7" t="s">
        <v>66</v>
      </c>
      <c r="L7">
        <v>30.185308333333339</v>
      </c>
      <c r="M7">
        <v>1085.105712926505</v>
      </c>
      <c r="N7">
        <v>43.941122422171411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49</v>
      </c>
      <c r="K8" t="s">
        <v>68</v>
      </c>
      <c r="L8">
        <v>0.82359722222222143</v>
      </c>
      <c r="M8">
        <v>151.41222691911841</v>
      </c>
      <c r="N8">
        <v>51.779832051469732</v>
      </c>
    </row>
    <row r="9" spans="1:27" x14ac:dyDescent="0.3">
      <c r="A9">
        <v>2</v>
      </c>
      <c r="B9">
        <v>246</v>
      </c>
      <c r="C9">
        <v>29.712425</v>
      </c>
      <c r="D9">
        <v>1070.470677082541</v>
      </c>
      <c r="E9">
        <v>43.941122422171411</v>
      </c>
      <c r="H9" t="s">
        <v>69</v>
      </c>
      <c r="I9">
        <v>0</v>
      </c>
      <c r="K9" t="s">
        <v>70</v>
      </c>
      <c r="L9">
        <v>31.008905555555561</v>
      </c>
      <c r="M9">
        <v>1236.517939845623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45019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3061</v>
      </c>
      <c r="AA3">
        <v>369.09264445304871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134.64051115766989</v>
      </c>
      <c r="E7">
        <v>13.107296329809611</v>
      </c>
      <c r="H7" t="s">
        <v>65</v>
      </c>
      <c r="I7">
        <v>3061</v>
      </c>
      <c r="K7" t="s">
        <v>66</v>
      </c>
      <c r="L7">
        <v>43.2864</v>
      </c>
      <c r="M7">
        <v>1424.576111709353</v>
      </c>
      <c r="N7">
        <v>20.81133979942636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0.94526111111111077</v>
      </c>
      <c r="M8">
        <v>173.73316552153611</v>
      </c>
      <c r="N8">
        <v>54.10242935271296</v>
      </c>
    </row>
    <row r="9" spans="1:27" x14ac:dyDescent="0.3">
      <c r="A9">
        <v>2</v>
      </c>
      <c r="B9">
        <v>281</v>
      </c>
      <c r="C9">
        <v>35.803663888888892</v>
      </c>
      <c r="D9">
        <v>1289.935600551684</v>
      </c>
      <c r="E9">
        <v>20.81133979942636</v>
      </c>
      <c r="H9" t="s">
        <v>69</v>
      </c>
      <c r="I9">
        <v>0</v>
      </c>
      <c r="K9" t="s">
        <v>70</v>
      </c>
      <c r="L9">
        <v>44.231661111111109</v>
      </c>
      <c r="M9">
        <v>1598.3092772308901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45019</v>
      </c>
      <c r="D3" t="s">
        <v>105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106</v>
      </c>
      <c r="Q3" t="s">
        <v>107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2842</v>
      </c>
      <c r="AA3">
        <v>356.91285085678101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200.23989888928671</v>
      </c>
      <c r="E7">
        <v>13.1399663331281</v>
      </c>
      <c r="H7" t="s">
        <v>65</v>
      </c>
      <c r="I7">
        <v>2750</v>
      </c>
      <c r="K7" t="s">
        <v>66</v>
      </c>
      <c r="L7">
        <v>49.208730555555547</v>
      </c>
      <c r="M7">
        <v>1658.01153618476</v>
      </c>
      <c r="N7">
        <v>21.389956064654129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92</v>
      </c>
      <c r="K8" t="s">
        <v>68</v>
      </c>
      <c r="L8">
        <v>1.26023611111111</v>
      </c>
      <c r="M8">
        <v>232.1325726390281</v>
      </c>
      <c r="N8">
        <v>135.7310744038592</v>
      </c>
    </row>
    <row r="9" spans="1:27" x14ac:dyDescent="0.3">
      <c r="A9">
        <v>2</v>
      </c>
      <c r="B9">
        <v>298</v>
      </c>
      <c r="C9">
        <v>40.457263888888889</v>
      </c>
      <c r="D9">
        <v>1457.7716372954731</v>
      </c>
      <c r="E9">
        <v>21.389956064654129</v>
      </c>
      <c r="H9" t="s">
        <v>69</v>
      </c>
      <c r="I9">
        <v>0</v>
      </c>
      <c r="K9" t="s">
        <v>70</v>
      </c>
      <c r="L9">
        <v>50.468966666666667</v>
      </c>
      <c r="M9">
        <v>1890.144108823788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232.1325726390281</v>
      </c>
      <c r="E12">
        <v>135.7310744038592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45019</v>
      </c>
      <c r="D3" t="s">
        <v>108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109</v>
      </c>
      <c r="Q3" t="s">
        <v>110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999</v>
      </c>
      <c r="AA3">
        <v>657.57835292816162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55.665838459901153</v>
      </c>
      <c r="E7">
        <v>12.90431033045358</v>
      </c>
      <c r="H7" t="s">
        <v>65</v>
      </c>
      <c r="I7">
        <v>985</v>
      </c>
      <c r="K7" t="s">
        <v>66</v>
      </c>
      <c r="L7">
        <v>69.407016666666664</v>
      </c>
      <c r="M7">
        <v>2493.9370777124691</v>
      </c>
      <c r="N7">
        <v>16.920485328558382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14</v>
      </c>
      <c r="K8" t="s">
        <v>68</v>
      </c>
      <c r="L8">
        <v>2.4521166666666669</v>
      </c>
      <c r="M8">
        <v>450.88966076400891</v>
      </c>
      <c r="N8">
        <v>53.197998428710527</v>
      </c>
    </row>
    <row r="9" spans="1:27" x14ac:dyDescent="0.3">
      <c r="A9">
        <v>2</v>
      </c>
      <c r="B9">
        <v>310</v>
      </c>
      <c r="C9">
        <v>67.635075000000001</v>
      </c>
      <c r="D9">
        <v>2438.2712392525682</v>
      </c>
      <c r="E9">
        <v>16.920485328558382</v>
      </c>
      <c r="H9" t="s">
        <v>69</v>
      </c>
      <c r="I9">
        <v>0</v>
      </c>
      <c r="K9" t="s">
        <v>70</v>
      </c>
      <c r="L9">
        <v>71.859133333333332</v>
      </c>
      <c r="M9">
        <v>2944.8267384764781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450.88966076400891</v>
      </c>
      <c r="E12">
        <v>53.197998428710527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45019</v>
      </c>
      <c r="D3" t="s">
        <v>111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112</v>
      </c>
      <c r="Q3" t="s">
        <v>113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505.89186596870422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341.71851749588978</v>
      </c>
      <c r="E7">
        <v>13.13998904977872</v>
      </c>
      <c r="H7" t="s">
        <v>65</v>
      </c>
      <c r="I7">
        <v>7</v>
      </c>
      <c r="K7" t="s">
        <v>66</v>
      </c>
      <c r="L7">
        <v>63.94650833333332</v>
      </c>
      <c r="M7">
        <v>2043.5848643968429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51</v>
      </c>
      <c r="K8" t="s">
        <v>68</v>
      </c>
      <c r="L8">
        <v>2.68560555555556</v>
      </c>
      <c r="M8">
        <v>494.32376193440621</v>
      </c>
      <c r="N8">
        <v>52.346538161142163</v>
      </c>
    </row>
    <row r="9" spans="1:27" x14ac:dyDescent="0.3">
      <c r="A9">
        <v>2</v>
      </c>
      <c r="B9">
        <v>232</v>
      </c>
      <c r="C9">
        <v>47.157727777777772</v>
      </c>
      <c r="D9">
        <v>1701.866346900953</v>
      </c>
      <c r="E9">
        <v>12.905881279450179</v>
      </c>
      <c r="H9" t="s">
        <v>69</v>
      </c>
      <c r="I9">
        <v>0</v>
      </c>
      <c r="K9" t="s">
        <v>70</v>
      </c>
      <c r="L9">
        <v>66.632113888888881</v>
      </c>
      <c r="M9">
        <v>2537.9086263312488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494.32376193440621</v>
      </c>
      <c r="E12">
        <v>52.346538161142163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45019</v>
      </c>
      <c r="D3" t="s">
        <v>114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115</v>
      </c>
      <c r="Q3" t="s">
        <v>116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451.88599443435669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54.720369822052199</v>
      </c>
      <c r="E7">
        <v>12.90403433903696</v>
      </c>
      <c r="H7" t="s">
        <v>65</v>
      </c>
      <c r="I7">
        <v>7</v>
      </c>
      <c r="K7" t="s">
        <v>66</v>
      </c>
      <c r="L7">
        <v>46.220972222222237</v>
      </c>
      <c r="M7">
        <v>1657.945145945112</v>
      </c>
      <c r="N7">
        <v>12.90403433903696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22</v>
      </c>
      <c r="K8" t="s">
        <v>68</v>
      </c>
      <c r="L8">
        <v>2.1562333333333359</v>
      </c>
      <c r="M8">
        <v>396.05916520903179</v>
      </c>
      <c r="N8">
        <v>52.966567002553496</v>
      </c>
    </row>
    <row r="9" spans="1:27" x14ac:dyDescent="0.3">
      <c r="A9">
        <v>2</v>
      </c>
      <c r="B9">
        <v>224</v>
      </c>
      <c r="C9">
        <v>44.457663888888909</v>
      </c>
      <c r="D9">
        <v>1603.224776123059</v>
      </c>
      <c r="E9">
        <v>10.67326541650379</v>
      </c>
      <c r="H9" t="s">
        <v>69</v>
      </c>
      <c r="I9">
        <v>0</v>
      </c>
      <c r="K9" t="s">
        <v>70</v>
      </c>
      <c r="L9">
        <v>48.377205555555577</v>
      </c>
      <c r="M9">
        <v>2054.004311154144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396.05916520903179</v>
      </c>
      <c r="E12">
        <v>52.966567002553496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45019</v>
      </c>
      <c r="D3" t="s">
        <v>117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118</v>
      </c>
      <c r="Q3" t="s">
        <v>119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124</v>
      </c>
      <c r="AA3">
        <v>166.77270150184631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136.2874721169012</v>
      </c>
      <c r="E7">
        <v>13.139980789199161</v>
      </c>
      <c r="H7" t="s">
        <v>65</v>
      </c>
      <c r="I7">
        <v>0</v>
      </c>
      <c r="K7" t="s">
        <v>66</v>
      </c>
      <c r="L7">
        <v>28.401069444444431</v>
      </c>
      <c r="M7">
        <v>889.62323139516536</v>
      </c>
      <c r="N7">
        <v>13.139980789199161</v>
      </c>
    </row>
    <row r="8" spans="1:27" x14ac:dyDescent="0.3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67</v>
      </c>
      <c r="I8">
        <v>123</v>
      </c>
      <c r="K8" t="s">
        <v>68</v>
      </c>
      <c r="L8">
        <v>0.99113611111111011</v>
      </c>
      <c r="M8">
        <v>182.3096263744817</v>
      </c>
      <c r="N8">
        <v>51.780133170711601</v>
      </c>
    </row>
    <row r="9" spans="1:27" x14ac:dyDescent="0.3">
      <c r="A9">
        <v>2</v>
      </c>
      <c r="B9">
        <v>164</v>
      </c>
      <c r="C9">
        <v>20.886108333333329</v>
      </c>
      <c r="D9">
        <v>753.28020639278759</v>
      </c>
      <c r="E9">
        <v>10.697085462063541</v>
      </c>
      <c r="H9" t="s">
        <v>69</v>
      </c>
      <c r="I9">
        <v>1</v>
      </c>
      <c r="K9" t="s">
        <v>70</v>
      </c>
      <c r="L9">
        <v>29.392205555555549</v>
      </c>
      <c r="M9">
        <v>1071.9328577696469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182.3096263744817</v>
      </c>
      <c r="E12">
        <v>51.780133170711601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120</v>
      </c>
      <c r="B16">
        <v>5637</v>
      </c>
      <c r="C16">
        <v>454</v>
      </c>
      <c r="D16">
        <v>14</v>
      </c>
      <c r="E16">
        <v>36840</v>
      </c>
      <c r="F16">
        <v>0</v>
      </c>
      <c r="G16">
        <v>5</v>
      </c>
      <c r="H16">
        <v>2</v>
      </c>
      <c r="I16">
        <v>17448.477710776271</v>
      </c>
      <c r="J16">
        <v>16408.995918609238</v>
      </c>
      <c r="K16">
        <v>69.891150755687804</v>
      </c>
      <c r="L16">
        <v>17447.1491390601</v>
      </c>
      <c r="M16">
        <v>16410.115646713941</v>
      </c>
      <c r="N16">
        <v>67.184447380519956</v>
      </c>
      <c r="O16">
        <v>17448.477710776271</v>
      </c>
      <c r="P16">
        <v>16408.995918609238</v>
      </c>
      <c r="Q16">
        <v>69.891150755687804</v>
      </c>
      <c r="R16">
        <v>17447.1491390601</v>
      </c>
      <c r="S16">
        <v>16410.115646713941</v>
      </c>
      <c r="T16">
        <v>67.184447380519956</v>
      </c>
      <c r="U16">
        <v>50.983439985258379</v>
      </c>
      <c r="V16">
        <v>10.02845217129363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45019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54</v>
      </c>
      <c r="AA3">
        <v>144.61694312095639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198.42245497370649</v>
      </c>
      <c r="E7">
        <v>13.32690689589622</v>
      </c>
      <c r="H7" t="s">
        <v>65</v>
      </c>
      <c r="I7">
        <v>6</v>
      </c>
      <c r="K7" t="s">
        <v>66</v>
      </c>
      <c r="L7">
        <v>27.054555555555559</v>
      </c>
      <c r="M7">
        <v>846.00794801497796</v>
      </c>
      <c r="N7">
        <v>13.32690689589622</v>
      </c>
    </row>
    <row r="8" spans="1:27" x14ac:dyDescent="0.3">
      <c r="A8">
        <v>1</v>
      </c>
      <c r="B8">
        <v>2</v>
      </c>
      <c r="C8">
        <v>0.41958333333333131</v>
      </c>
      <c r="D8">
        <v>0.2710721714934009</v>
      </c>
      <c r="E8">
        <v>12.940208144378481</v>
      </c>
      <c r="H8" t="s">
        <v>67</v>
      </c>
      <c r="I8">
        <v>47</v>
      </c>
      <c r="K8" t="s">
        <v>68</v>
      </c>
      <c r="L8">
        <v>0.84096111111110883</v>
      </c>
      <c r="M8">
        <v>154.49688255733281</v>
      </c>
      <c r="N8">
        <v>51.887935940239409</v>
      </c>
    </row>
    <row r="9" spans="1:27" x14ac:dyDescent="0.3">
      <c r="A9">
        <v>2</v>
      </c>
      <c r="B9">
        <v>163</v>
      </c>
      <c r="C9">
        <v>17.946558333333339</v>
      </c>
      <c r="D9">
        <v>647.31442086977813</v>
      </c>
      <c r="E9">
        <v>10.90520938104061</v>
      </c>
      <c r="H9" t="s">
        <v>69</v>
      </c>
      <c r="I9">
        <v>1</v>
      </c>
      <c r="K9" t="s">
        <v>70</v>
      </c>
      <c r="L9">
        <v>27.895516666666669</v>
      </c>
      <c r="M9">
        <v>1000.504830572311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154.49688255733281</v>
      </c>
      <c r="E12">
        <v>51.887935940239409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124</v>
      </c>
      <c r="B16">
        <v>4742</v>
      </c>
      <c r="C16">
        <v>6234</v>
      </c>
      <c r="D16">
        <v>9</v>
      </c>
      <c r="E16">
        <v>37440</v>
      </c>
      <c r="F16">
        <v>83.01148464619115</v>
      </c>
      <c r="G16">
        <v>0</v>
      </c>
      <c r="H16">
        <v>5</v>
      </c>
      <c r="I16">
        <v>14102.23396280148</v>
      </c>
      <c r="J16">
        <v>14526.69833322444</v>
      </c>
      <c r="K16">
        <v>70.177926099054716</v>
      </c>
      <c r="L16">
        <v>17361.289346556259</v>
      </c>
      <c r="M16">
        <v>17415.665595404731</v>
      </c>
      <c r="N16">
        <v>70.615259353456139</v>
      </c>
      <c r="O16">
        <v>13556.069484973419</v>
      </c>
      <c r="P16">
        <v>15446.921869985101</v>
      </c>
      <c r="Q16">
        <v>70.177926099054716</v>
      </c>
      <c r="R16">
        <v>13558.953792106069</v>
      </c>
      <c r="S16">
        <v>15443.67460137435</v>
      </c>
      <c r="T16">
        <v>70.615259353456139</v>
      </c>
      <c r="U16">
        <v>12.8909478798944</v>
      </c>
      <c r="V16">
        <v>51.598666798285201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45019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</v>
      </c>
      <c r="AA3">
        <v>115.8163392543793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25.568447778291471</v>
      </c>
      <c r="E7">
        <v>12.93915572631648</v>
      </c>
      <c r="H7" t="s">
        <v>65</v>
      </c>
      <c r="I7">
        <v>0</v>
      </c>
      <c r="K7" t="s">
        <v>66</v>
      </c>
      <c r="L7">
        <v>17.039466666666659</v>
      </c>
      <c r="M7">
        <v>593.95495046159681</v>
      </c>
      <c r="N7">
        <v>12.93915572631648</v>
      </c>
    </row>
    <row r="8" spans="1:27" x14ac:dyDescent="0.3">
      <c r="A8">
        <v>1</v>
      </c>
      <c r="B8">
        <v>2</v>
      </c>
      <c r="C8">
        <v>0.48652500000000137</v>
      </c>
      <c r="D8">
        <v>0.14619443045126099</v>
      </c>
      <c r="E8">
        <v>9.3879188095438673E-2</v>
      </c>
      <c r="H8" t="s">
        <v>67</v>
      </c>
      <c r="I8">
        <v>28</v>
      </c>
      <c r="K8" t="s">
        <v>68</v>
      </c>
      <c r="L8">
        <v>1.151291666666667</v>
      </c>
      <c r="M8">
        <v>211.43626178324681</v>
      </c>
      <c r="N8">
        <v>51.779945988621712</v>
      </c>
    </row>
    <row r="9" spans="1:27" x14ac:dyDescent="0.3">
      <c r="A9">
        <v>2</v>
      </c>
      <c r="B9">
        <v>147</v>
      </c>
      <c r="C9">
        <v>15.753161111111099</v>
      </c>
      <c r="D9">
        <v>568.24030825285411</v>
      </c>
      <c r="E9">
        <v>10.532506555812571</v>
      </c>
      <c r="H9" t="s">
        <v>69</v>
      </c>
      <c r="I9">
        <v>0</v>
      </c>
      <c r="K9" t="s">
        <v>70</v>
      </c>
      <c r="L9">
        <v>18.190758333333331</v>
      </c>
      <c r="M9">
        <v>805.39121224484359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211.43626178324681</v>
      </c>
      <c r="E12">
        <v>51.779945988621712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45019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</v>
      </c>
      <c r="AA3">
        <v>117.1957905292511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65</v>
      </c>
      <c r="I7">
        <v>1</v>
      </c>
      <c r="K7" t="s">
        <v>66</v>
      </c>
      <c r="L7">
        <v>15.807797222222209</v>
      </c>
      <c r="M7">
        <v>550.38143376297046</v>
      </c>
      <c r="N7">
        <v>10.922722911717189</v>
      </c>
    </row>
    <row r="8" spans="1:27" x14ac:dyDescent="0.3">
      <c r="A8">
        <v>1</v>
      </c>
      <c r="B8">
        <v>2</v>
      </c>
      <c r="C8">
        <v>0.48866388888888951</v>
      </c>
      <c r="D8">
        <v>0.1489170204836531</v>
      </c>
      <c r="E8">
        <v>0.5991918218463822</v>
      </c>
      <c r="H8" t="s">
        <v>67</v>
      </c>
      <c r="I8">
        <v>3</v>
      </c>
      <c r="K8" t="s">
        <v>68</v>
      </c>
      <c r="L8">
        <v>0.93730833333332864</v>
      </c>
      <c r="M8">
        <v>172.274542022166</v>
      </c>
      <c r="N8">
        <v>56.665175573892277</v>
      </c>
    </row>
    <row r="9" spans="1:27" x14ac:dyDescent="0.3">
      <c r="A9">
        <v>2</v>
      </c>
      <c r="B9">
        <v>144</v>
      </c>
      <c r="C9">
        <v>14.862524999999991</v>
      </c>
      <c r="D9">
        <v>536.10119499051677</v>
      </c>
      <c r="E9">
        <v>10.922722911717189</v>
      </c>
      <c r="H9" t="s">
        <v>69</v>
      </c>
      <c r="I9">
        <v>2</v>
      </c>
      <c r="K9" t="s">
        <v>70</v>
      </c>
      <c r="L9">
        <v>16.74510555555554</v>
      </c>
      <c r="M9">
        <v>722.65597578513643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172.274542022166</v>
      </c>
      <c r="E12">
        <v>56.665175573892277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131</v>
      </c>
      <c r="B16">
        <v>5839</v>
      </c>
      <c r="C16">
        <v>480</v>
      </c>
      <c r="D16">
        <v>12</v>
      </c>
      <c r="E16">
        <v>39420</v>
      </c>
      <c r="F16">
        <v>0</v>
      </c>
      <c r="G16">
        <v>5</v>
      </c>
      <c r="H16">
        <v>2</v>
      </c>
      <c r="I16">
        <v>16342.58096047049</v>
      </c>
      <c r="J16">
        <v>14490.68526354485</v>
      </c>
      <c r="K16">
        <v>73.066685542258</v>
      </c>
      <c r="L16">
        <v>16339.41061250108</v>
      </c>
      <c r="M16">
        <v>14491.13294373809</v>
      </c>
      <c r="N16">
        <v>70.115358118136811</v>
      </c>
      <c r="O16">
        <v>16342.58096047049</v>
      </c>
      <c r="P16">
        <v>14490.68526354485</v>
      </c>
      <c r="Q16">
        <v>73.066685542258</v>
      </c>
      <c r="R16">
        <v>16339.41061250108</v>
      </c>
      <c r="S16">
        <v>14491.13294373809</v>
      </c>
      <c r="T16">
        <v>70.115358118136811</v>
      </c>
      <c r="U16">
        <v>50.668868442573981</v>
      </c>
      <c r="V16">
        <v>10.02991583733353</v>
      </c>
      <c r="W16">
        <v>0</v>
      </c>
      <c r="X16">
        <v>0</v>
      </c>
    </row>
    <row r="17" spans="1:24" x14ac:dyDescent="0.3">
      <c r="A17" t="s">
        <v>132</v>
      </c>
      <c r="B17">
        <v>6033</v>
      </c>
      <c r="C17">
        <v>482</v>
      </c>
      <c r="D17">
        <v>13</v>
      </c>
      <c r="E17">
        <v>39480</v>
      </c>
      <c r="F17">
        <v>0</v>
      </c>
      <c r="G17">
        <v>5</v>
      </c>
      <c r="H17">
        <v>2</v>
      </c>
      <c r="I17">
        <v>16787.74057927397</v>
      </c>
      <c r="J17">
        <v>15259.88088112472</v>
      </c>
      <c r="K17">
        <v>69.287413042155194</v>
      </c>
      <c r="L17">
        <v>16790.122800942019</v>
      </c>
      <c r="M17">
        <v>15263.9306479033</v>
      </c>
      <c r="N17">
        <v>70.325035561059579</v>
      </c>
      <c r="O17">
        <v>16787.74057927397</v>
      </c>
      <c r="P17">
        <v>15259.88088112472</v>
      </c>
      <c r="Q17">
        <v>69.287413042155194</v>
      </c>
      <c r="R17">
        <v>16790.122800942019</v>
      </c>
      <c r="S17">
        <v>15263.9306479033</v>
      </c>
      <c r="T17">
        <v>70.325035561059579</v>
      </c>
      <c r="U17">
        <v>50.234430813861657</v>
      </c>
      <c r="V17">
        <v>10.029064426295569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45019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122</v>
      </c>
      <c r="AA3">
        <v>324.77703070640558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341.31997942036958</v>
      </c>
      <c r="E7">
        <v>13.139984919433701</v>
      </c>
      <c r="H7" t="s">
        <v>65</v>
      </c>
      <c r="I7">
        <v>31</v>
      </c>
      <c r="K7" t="s">
        <v>66</v>
      </c>
      <c r="L7">
        <v>53.875027777777788</v>
      </c>
      <c r="M7">
        <v>1644.6812163484669</v>
      </c>
      <c r="N7">
        <v>13.139984919433701</v>
      </c>
    </row>
    <row r="8" spans="1:27" x14ac:dyDescent="0.3">
      <c r="A8">
        <v>1</v>
      </c>
      <c r="B8">
        <v>4</v>
      </c>
      <c r="C8">
        <v>0.97858611111111204</v>
      </c>
      <c r="D8">
        <v>0.69489752331577914</v>
      </c>
      <c r="E8">
        <v>12.87556078415664</v>
      </c>
      <c r="H8" t="s">
        <v>67</v>
      </c>
      <c r="I8">
        <v>84</v>
      </c>
      <c r="K8" t="s">
        <v>68</v>
      </c>
      <c r="L8">
        <v>1.7278249999999999</v>
      </c>
      <c r="M8">
        <v>317.86901693099611</v>
      </c>
      <c r="N8">
        <v>52.247470700038797</v>
      </c>
    </row>
    <row r="9" spans="1:27" x14ac:dyDescent="0.3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69</v>
      </c>
      <c r="I9">
        <v>7</v>
      </c>
      <c r="K9" t="s">
        <v>70</v>
      </c>
      <c r="L9">
        <v>55.602852777777791</v>
      </c>
      <c r="M9">
        <v>1962.5502332794631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317.86901693099611</v>
      </c>
      <c r="E12">
        <v>52.247470700038797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136</v>
      </c>
      <c r="B16">
        <v>4647</v>
      </c>
      <c r="C16">
        <v>5625</v>
      </c>
      <c r="D16">
        <v>4</v>
      </c>
      <c r="E16">
        <v>39840</v>
      </c>
      <c r="F16">
        <v>27.799550817466042</v>
      </c>
      <c r="G16">
        <v>0</v>
      </c>
      <c r="H16">
        <v>5</v>
      </c>
      <c r="I16">
        <v>13675.00809963037</v>
      </c>
      <c r="J16">
        <v>15507.92401151392</v>
      </c>
      <c r="K16">
        <v>75.309799540623231</v>
      </c>
      <c r="L16">
        <v>14985.669486901759</v>
      </c>
      <c r="M16">
        <v>16053.90949804616</v>
      </c>
      <c r="N16">
        <v>73.891090765358854</v>
      </c>
      <c r="O16">
        <v>13675.00809963037</v>
      </c>
      <c r="P16">
        <v>15507.92401151392</v>
      </c>
      <c r="Q16">
        <v>75.309799540623231</v>
      </c>
      <c r="R16">
        <v>13673.46940457561</v>
      </c>
      <c r="S16">
        <v>15511.647443312089</v>
      </c>
      <c r="T16">
        <v>73.891090765358854</v>
      </c>
      <c r="U16">
        <v>0</v>
      </c>
      <c r="V16">
        <v>51.07384634916356</v>
      </c>
      <c r="W16">
        <v>0</v>
      </c>
      <c r="X16">
        <v>0</v>
      </c>
    </row>
    <row r="17" spans="1:24" x14ac:dyDescent="0.3">
      <c r="A17" t="s">
        <v>136</v>
      </c>
      <c r="B17">
        <v>4647</v>
      </c>
      <c r="C17">
        <v>5625</v>
      </c>
      <c r="D17">
        <v>4</v>
      </c>
      <c r="E17">
        <v>39840</v>
      </c>
      <c r="F17">
        <v>18.446417399627158</v>
      </c>
      <c r="G17">
        <v>0</v>
      </c>
      <c r="H17">
        <v>5</v>
      </c>
      <c r="I17">
        <v>13673.28819221604</v>
      </c>
      <c r="J17">
        <v>15506.44403213753</v>
      </c>
      <c r="K17">
        <v>70.726884475242159</v>
      </c>
      <c r="L17">
        <v>14543.67945915111</v>
      </c>
      <c r="M17">
        <v>15867.630008403719</v>
      </c>
      <c r="N17">
        <v>70.526217789881059</v>
      </c>
      <c r="O17">
        <v>13673.28819221604</v>
      </c>
      <c r="P17">
        <v>15506.44403213753</v>
      </c>
      <c r="Q17">
        <v>70.726884475242159</v>
      </c>
      <c r="R17">
        <v>13672.7232394521</v>
      </c>
      <c r="S17">
        <v>15507.811524764969</v>
      </c>
      <c r="T17">
        <v>70.526217789881059</v>
      </c>
      <c r="U17">
        <v>0</v>
      </c>
      <c r="V17">
        <v>51.086104151727312</v>
      </c>
      <c r="W17">
        <v>0</v>
      </c>
      <c r="X17">
        <v>0</v>
      </c>
    </row>
    <row r="18" spans="1:24" x14ac:dyDescent="0.3">
      <c r="A18" t="s">
        <v>136</v>
      </c>
      <c r="B18">
        <v>4647</v>
      </c>
      <c r="C18">
        <v>5625</v>
      </c>
      <c r="D18">
        <v>4</v>
      </c>
      <c r="E18">
        <v>39840</v>
      </c>
      <c r="F18">
        <v>15.73596918059622</v>
      </c>
      <c r="G18">
        <v>0</v>
      </c>
      <c r="H18">
        <v>5</v>
      </c>
      <c r="I18">
        <v>13676.826314558881</v>
      </c>
      <c r="J18">
        <v>15507.24323806012</v>
      </c>
      <c r="K18">
        <v>73.550779970194355</v>
      </c>
      <c r="L18">
        <v>14418.14320724231</v>
      </c>
      <c r="M18">
        <v>15817.90135177686</v>
      </c>
      <c r="N18">
        <v>73.767340385567181</v>
      </c>
      <c r="O18">
        <v>13676.826314558881</v>
      </c>
      <c r="P18">
        <v>15507.24323806012</v>
      </c>
      <c r="Q18">
        <v>73.550779970194355</v>
      </c>
      <c r="R18">
        <v>13675.29331889688</v>
      </c>
      <c r="S18">
        <v>15510.953264951409</v>
      </c>
      <c r="T18">
        <v>73.767340385567181</v>
      </c>
      <c r="U18">
        <v>0</v>
      </c>
      <c r="V18">
        <v>51.078395284650433</v>
      </c>
      <c r="W18">
        <v>0</v>
      </c>
      <c r="X18">
        <v>0</v>
      </c>
    </row>
    <row r="19" spans="1:24" x14ac:dyDescent="0.3">
      <c r="A19" t="s">
        <v>136</v>
      </c>
      <c r="B19">
        <v>4647</v>
      </c>
      <c r="C19">
        <v>5625</v>
      </c>
      <c r="D19">
        <v>4</v>
      </c>
      <c r="E19">
        <v>39840</v>
      </c>
      <c r="F19">
        <v>13.729138764523761</v>
      </c>
      <c r="G19">
        <v>0</v>
      </c>
      <c r="H19">
        <v>5</v>
      </c>
      <c r="I19">
        <v>13673.57996146288</v>
      </c>
      <c r="J19">
        <v>15507.04143087448</v>
      </c>
      <c r="K19">
        <v>83.039300790111255</v>
      </c>
      <c r="L19">
        <v>14322.19736329363</v>
      </c>
      <c r="M19">
        <v>15773.527257479731</v>
      </c>
      <c r="N19">
        <v>81.795430906709129</v>
      </c>
      <c r="O19">
        <v>13673.57996146288</v>
      </c>
      <c r="P19">
        <v>15507.04143087448</v>
      </c>
      <c r="Q19">
        <v>83.039300790111255</v>
      </c>
      <c r="R19">
        <v>13674.12407186424</v>
      </c>
      <c r="S19">
        <v>15505.724701772389</v>
      </c>
      <c r="T19">
        <v>81.795430906709129</v>
      </c>
      <c r="U19">
        <v>0</v>
      </c>
      <c r="V19">
        <v>51.075709164417638</v>
      </c>
      <c r="W19">
        <v>0</v>
      </c>
      <c r="X19">
        <v>0</v>
      </c>
    </row>
    <row r="20" spans="1:24" x14ac:dyDescent="0.3">
      <c r="A20" t="s">
        <v>136</v>
      </c>
      <c r="B20">
        <v>4647</v>
      </c>
      <c r="C20">
        <v>5625</v>
      </c>
      <c r="D20">
        <v>4</v>
      </c>
      <c r="E20">
        <v>39840</v>
      </c>
      <c r="F20">
        <v>12.215012431591569</v>
      </c>
      <c r="G20">
        <v>0</v>
      </c>
      <c r="H20">
        <v>5</v>
      </c>
      <c r="I20">
        <v>13672.07189630281</v>
      </c>
      <c r="J20">
        <v>15509.384697144649</v>
      </c>
      <c r="K20">
        <v>74.089374078824818</v>
      </c>
      <c r="L20">
        <v>14249.195518134849</v>
      </c>
      <c r="M20">
        <v>15746.496463724519</v>
      </c>
      <c r="N20">
        <v>77.796248679292248</v>
      </c>
      <c r="O20">
        <v>13672.07189630281</v>
      </c>
      <c r="P20">
        <v>15509.384697144649</v>
      </c>
      <c r="Q20">
        <v>74.089374078824818</v>
      </c>
      <c r="R20">
        <v>13672.54956315227</v>
      </c>
      <c r="S20">
        <v>15508.228667413239</v>
      </c>
      <c r="T20">
        <v>77.796248679292248</v>
      </c>
      <c r="U20">
        <v>0</v>
      </c>
      <c r="V20">
        <v>51.079175926670082</v>
      </c>
      <c r="W20">
        <v>0</v>
      </c>
      <c r="X20">
        <v>0</v>
      </c>
    </row>
    <row r="21" spans="1:24" x14ac:dyDescent="0.3">
      <c r="A21" t="s">
        <v>136</v>
      </c>
      <c r="B21">
        <v>4647</v>
      </c>
      <c r="C21">
        <v>5625</v>
      </c>
      <c r="D21">
        <v>4</v>
      </c>
      <c r="E21">
        <v>39840</v>
      </c>
      <c r="F21">
        <v>5.3638462458769629</v>
      </c>
      <c r="G21">
        <v>0</v>
      </c>
      <c r="H21">
        <v>5</v>
      </c>
      <c r="I21">
        <v>13671.322979668499</v>
      </c>
      <c r="J21">
        <v>15506.852730171089</v>
      </c>
      <c r="K21">
        <v>73.656880334401805</v>
      </c>
      <c r="L21">
        <v>13925.3851337712</v>
      </c>
      <c r="M21">
        <v>15609.415560708179</v>
      </c>
      <c r="N21">
        <v>76.760889837118668</v>
      </c>
      <c r="O21">
        <v>13671.322979668499</v>
      </c>
      <c r="P21">
        <v>15506.852730171089</v>
      </c>
      <c r="Q21">
        <v>73.656880334401805</v>
      </c>
      <c r="R21">
        <v>13672.17890383015</v>
      </c>
      <c r="S21">
        <v>15504.78146151432</v>
      </c>
      <c r="T21">
        <v>76.760889837118668</v>
      </c>
      <c r="U21">
        <v>0</v>
      </c>
      <c r="V21">
        <v>51.077878134268971</v>
      </c>
      <c r="W21">
        <v>0</v>
      </c>
      <c r="X21">
        <v>0</v>
      </c>
    </row>
    <row r="22" spans="1:24" x14ac:dyDescent="0.3">
      <c r="A22" t="s">
        <v>136</v>
      </c>
      <c r="B22">
        <v>4647</v>
      </c>
      <c r="C22">
        <v>5625</v>
      </c>
      <c r="D22">
        <v>4</v>
      </c>
      <c r="E22">
        <v>39840</v>
      </c>
      <c r="F22">
        <v>5.0159094571371954</v>
      </c>
      <c r="G22">
        <v>0</v>
      </c>
      <c r="H22">
        <v>5</v>
      </c>
      <c r="I22">
        <v>13674.48604198377</v>
      </c>
      <c r="J22">
        <v>15505.702811575729</v>
      </c>
      <c r="K22">
        <v>73.860340246054861</v>
      </c>
      <c r="L22">
        <v>13910.63134849651</v>
      </c>
      <c r="M22">
        <v>15605.22611724821</v>
      </c>
      <c r="N22">
        <v>76.149508495943479</v>
      </c>
      <c r="O22">
        <v>13674.48604198377</v>
      </c>
      <c r="P22">
        <v>15505.702811575729</v>
      </c>
      <c r="Q22">
        <v>73.860340246054861</v>
      </c>
      <c r="R22">
        <v>13673.793412537871</v>
      </c>
      <c r="S22">
        <v>15507.37931946426</v>
      </c>
      <c r="T22">
        <v>76.149508495943479</v>
      </c>
      <c r="U22">
        <v>0</v>
      </c>
      <c r="V22">
        <v>51.088278246680247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45019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111</v>
      </c>
      <c r="AA3">
        <v>281.13179278373718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54.715229454442067</v>
      </c>
      <c r="E7">
        <v>12.90257422459608</v>
      </c>
      <c r="H7" t="s">
        <v>65</v>
      </c>
      <c r="I7">
        <v>9</v>
      </c>
      <c r="K7" t="s">
        <v>66</v>
      </c>
      <c r="L7">
        <v>40.936652777777773</v>
      </c>
      <c r="M7">
        <v>1409.9740513228551</v>
      </c>
      <c r="N7">
        <v>12.90257422459608</v>
      </c>
    </row>
    <row r="8" spans="1:27" x14ac:dyDescent="0.3">
      <c r="A8">
        <v>1</v>
      </c>
      <c r="B8">
        <v>4</v>
      </c>
      <c r="C8">
        <v>1.662763888888888</v>
      </c>
      <c r="D8">
        <v>0.79467672056499072</v>
      </c>
      <c r="E8">
        <v>12.850326747791531</v>
      </c>
      <c r="H8" t="s">
        <v>67</v>
      </c>
      <c r="I8">
        <v>101</v>
      </c>
      <c r="K8" t="s">
        <v>68</v>
      </c>
      <c r="L8">
        <v>2.4802222222222192</v>
      </c>
      <c r="M8">
        <v>456.0432356555952</v>
      </c>
      <c r="N8">
        <v>52.528030121629982</v>
      </c>
    </row>
    <row r="9" spans="1:27" x14ac:dyDescent="0.3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69</v>
      </c>
      <c r="I9">
        <v>1</v>
      </c>
      <c r="K9" t="s">
        <v>70</v>
      </c>
      <c r="L9">
        <v>43.41687499999999</v>
      </c>
      <c r="M9">
        <v>1866.0172869784501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456.0432356555952</v>
      </c>
      <c r="E12">
        <v>52.528030121629982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140</v>
      </c>
      <c r="B16">
        <v>2285</v>
      </c>
      <c r="C16">
        <v>5646</v>
      </c>
      <c r="D16">
        <v>24</v>
      </c>
      <c r="E16">
        <v>42840</v>
      </c>
      <c r="F16">
        <v>30.25665498228177</v>
      </c>
      <c r="G16">
        <v>1</v>
      </c>
      <c r="H16">
        <v>5</v>
      </c>
      <c r="I16">
        <v>15869.020283838739</v>
      </c>
      <c r="J16">
        <v>15318.48004572528</v>
      </c>
      <c r="K16">
        <v>75.86814857671385</v>
      </c>
      <c r="L16">
        <v>16736.332242158849</v>
      </c>
      <c r="M16">
        <v>16492.882876851651</v>
      </c>
      <c r="N16">
        <v>75.254449395161743</v>
      </c>
      <c r="O16">
        <v>15866.52360438617</v>
      </c>
      <c r="P16">
        <v>15318.07662957323</v>
      </c>
      <c r="Q16">
        <v>75.86814857671385</v>
      </c>
      <c r="R16">
        <v>15869.828723094541</v>
      </c>
      <c r="S16">
        <v>15315.65007123324</v>
      </c>
      <c r="T16">
        <v>75.254449395161743</v>
      </c>
      <c r="U16">
        <v>8.3586955054665929E-2</v>
      </c>
      <c r="V16">
        <v>48.311599188569147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45019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46</v>
      </c>
      <c r="AA3">
        <v>318.80307197570801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342.18692915865978</v>
      </c>
      <c r="E7">
        <v>13.107310750005301</v>
      </c>
      <c r="H7" t="s">
        <v>65</v>
      </c>
      <c r="I7">
        <v>1</v>
      </c>
      <c r="K7" t="s">
        <v>66</v>
      </c>
      <c r="L7">
        <v>52.738294444444463</v>
      </c>
      <c r="M7">
        <v>1581.5936290212189</v>
      </c>
      <c r="N7">
        <v>14.434731499415831</v>
      </c>
    </row>
    <row r="8" spans="1:27" x14ac:dyDescent="0.3">
      <c r="A8">
        <v>1</v>
      </c>
      <c r="B8">
        <v>4</v>
      </c>
      <c r="C8">
        <v>1.6313416666666669</v>
      </c>
      <c r="D8">
        <v>0.92458137164915122</v>
      </c>
      <c r="E8">
        <v>12.9025807882139</v>
      </c>
      <c r="H8" t="s">
        <v>67</v>
      </c>
      <c r="I8">
        <v>43</v>
      </c>
      <c r="K8" t="s">
        <v>68</v>
      </c>
      <c r="L8">
        <v>2.0298250000000051</v>
      </c>
      <c r="M8">
        <v>373.6454160308823</v>
      </c>
      <c r="N8">
        <v>51.946156307448781</v>
      </c>
    </row>
    <row r="9" spans="1:27" x14ac:dyDescent="0.3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69</v>
      </c>
      <c r="I9">
        <v>2</v>
      </c>
      <c r="K9" t="s">
        <v>70</v>
      </c>
      <c r="L9">
        <v>54.768119444444473</v>
      </c>
      <c r="M9">
        <v>1955.239045052102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373.6454160308823</v>
      </c>
      <c r="E12">
        <v>51.946156307448781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144</v>
      </c>
      <c r="B16">
        <v>4171</v>
      </c>
      <c r="C16">
        <v>6250</v>
      </c>
      <c r="D16">
        <v>10</v>
      </c>
      <c r="E16">
        <v>43800</v>
      </c>
      <c r="F16">
        <v>51.796604506265219</v>
      </c>
      <c r="G16">
        <v>0</v>
      </c>
      <c r="H16">
        <v>5</v>
      </c>
      <c r="I16">
        <v>16195.27201811448</v>
      </c>
      <c r="J16">
        <v>17966.89050666094</v>
      </c>
      <c r="K16">
        <v>71.378995001965052</v>
      </c>
      <c r="L16">
        <v>18365.093616631471</v>
      </c>
      <c r="M16">
        <v>18879.149362448661</v>
      </c>
      <c r="N16">
        <v>68.515602736553745</v>
      </c>
      <c r="O16">
        <v>16212.145206753879</v>
      </c>
      <c r="P16">
        <v>17301.33433399539</v>
      </c>
      <c r="Q16">
        <v>71.378995001965052</v>
      </c>
      <c r="R16">
        <v>16212.308238222009</v>
      </c>
      <c r="S16">
        <v>17300.946754963668</v>
      </c>
      <c r="T16">
        <v>68.515602736553745</v>
      </c>
      <c r="U16">
        <v>12.853545696733811</v>
      </c>
      <c r="V16">
        <v>51.53443197247546</v>
      </c>
      <c r="W16">
        <v>0</v>
      </c>
      <c r="X16">
        <v>0</v>
      </c>
    </row>
    <row r="17" spans="1:24" x14ac:dyDescent="0.3">
      <c r="A17" t="s">
        <v>145</v>
      </c>
      <c r="B17">
        <v>4843</v>
      </c>
      <c r="C17">
        <v>6250</v>
      </c>
      <c r="D17">
        <v>4</v>
      </c>
      <c r="E17">
        <v>43440</v>
      </c>
      <c r="F17">
        <v>20.134327576581679</v>
      </c>
      <c r="G17">
        <v>0</v>
      </c>
      <c r="H17">
        <v>5</v>
      </c>
      <c r="I17">
        <v>18590.94358302113</v>
      </c>
      <c r="J17">
        <v>18465.265720328611</v>
      </c>
      <c r="K17">
        <v>73.63726717419155</v>
      </c>
      <c r="L17">
        <v>17920.063930534368</v>
      </c>
      <c r="M17">
        <v>17546.316371641042</v>
      </c>
      <c r="N17">
        <v>74.574528785266338</v>
      </c>
      <c r="O17">
        <v>18689.80786578789</v>
      </c>
      <c r="P17">
        <v>18225.966044783519</v>
      </c>
      <c r="Q17">
        <v>73.63726717419155</v>
      </c>
      <c r="R17">
        <v>18688.156401018729</v>
      </c>
      <c r="S17">
        <v>18227.16716005524</v>
      </c>
      <c r="T17">
        <v>74.574528785266338</v>
      </c>
      <c r="U17">
        <v>12.859525764144371</v>
      </c>
      <c r="V17">
        <v>50.978265352106348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45019</v>
      </c>
      <c r="D3" t="s">
        <v>146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262.28956532478333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54.351623968844443</v>
      </c>
      <c r="E7">
        <v>12.93917598427675</v>
      </c>
      <c r="H7" t="s">
        <v>65</v>
      </c>
      <c r="I7">
        <v>1</v>
      </c>
      <c r="K7" t="s">
        <v>66</v>
      </c>
      <c r="L7">
        <v>40.154625000000003</v>
      </c>
      <c r="M7">
        <v>1409.2171715994771</v>
      </c>
      <c r="N7">
        <v>12.93917598427675</v>
      </c>
    </row>
    <row r="8" spans="1:27" x14ac:dyDescent="0.3">
      <c r="A8">
        <v>1</v>
      </c>
      <c r="B8">
        <v>3</v>
      </c>
      <c r="C8">
        <v>0.87428888888888756</v>
      </c>
      <c r="D8">
        <v>0.57708440818080964</v>
      </c>
      <c r="E8">
        <v>12.86501322256076</v>
      </c>
      <c r="H8" t="s">
        <v>67</v>
      </c>
      <c r="I8">
        <v>40</v>
      </c>
      <c r="K8" t="s">
        <v>68</v>
      </c>
      <c r="L8">
        <v>1.860072222222215</v>
      </c>
      <c r="M8">
        <v>341.19814976230691</v>
      </c>
      <c r="N8">
        <v>52.234574687442503</v>
      </c>
    </row>
    <row r="9" spans="1:27" x14ac:dyDescent="0.3">
      <c r="A9">
        <v>2</v>
      </c>
      <c r="B9">
        <v>177</v>
      </c>
      <c r="C9">
        <v>37.554858333333343</v>
      </c>
      <c r="D9">
        <v>1354.288463222452</v>
      </c>
      <c r="E9">
        <v>10.86471813816406</v>
      </c>
      <c r="H9" t="s">
        <v>69</v>
      </c>
      <c r="I9">
        <v>1</v>
      </c>
      <c r="K9" t="s">
        <v>70</v>
      </c>
      <c r="L9">
        <v>42.014697222222217</v>
      </c>
      <c r="M9">
        <v>1750.415321361784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341.19814976230691</v>
      </c>
      <c r="E12">
        <v>52.234574687442503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149</v>
      </c>
      <c r="B16">
        <v>6053</v>
      </c>
      <c r="C16">
        <v>982</v>
      </c>
      <c r="D16">
        <v>7</v>
      </c>
      <c r="E16">
        <v>45420</v>
      </c>
      <c r="F16">
        <v>12.75823146485034</v>
      </c>
      <c r="G16">
        <v>5</v>
      </c>
      <c r="H16">
        <v>2</v>
      </c>
      <c r="I16">
        <v>16867.485989804001</v>
      </c>
      <c r="J16">
        <v>14896.579497804691</v>
      </c>
      <c r="K16">
        <v>77.160381329153637</v>
      </c>
      <c r="L16">
        <v>16875.481673618291</v>
      </c>
      <c r="M16">
        <v>14272.523648376749</v>
      </c>
      <c r="N16">
        <v>76.045093398795089</v>
      </c>
      <c r="O16">
        <v>17006.241366370421</v>
      </c>
      <c r="P16">
        <v>14255.422169607989</v>
      </c>
      <c r="Q16">
        <v>77.160381329153637</v>
      </c>
      <c r="R16">
        <v>17002.397889016422</v>
      </c>
      <c r="S16">
        <v>14255.349245260209</v>
      </c>
      <c r="T16">
        <v>76.045093398795089</v>
      </c>
      <c r="U16">
        <v>51.417771308768508</v>
      </c>
      <c r="V16">
        <v>10.038458007906531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150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102</v>
      </c>
      <c r="AA3">
        <v>381.01002860069269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342.86749646616482</v>
      </c>
      <c r="E7">
        <v>13.140003505900889</v>
      </c>
      <c r="H7" t="s">
        <v>65</v>
      </c>
      <c r="I7">
        <v>2</v>
      </c>
      <c r="K7" t="s">
        <v>66</v>
      </c>
      <c r="L7">
        <v>63.571622222222217</v>
      </c>
      <c r="M7">
        <v>1983.286600279431</v>
      </c>
      <c r="N7">
        <v>13.140003505900889</v>
      </c>
    </row>
    <row r="8" spans="1:27" x14ac:dyDescent="0.3">
      <c r="A8">
        <v>1</v>
      </c>
      <c r="B8">
        <v>3</v>
      </c>
      <c r="C8">
        <v>1.299619444444446</v>
      </c>
      <c r="D8">
        <v>0.82253213601440056</v>
      </c>
      <c r="E8">
        <v>12.956490137766689</v>
      </c>
      <c r="H8" t="s">
        <v>67</v>
      </c>
      <c r="I8">
        <v>96</v>
      </c>
      <c r="K8" t="s">
        <v>68</v>
      </c>
      <c r="L8">
        <v>2.1320166666666651</v>
      </c>
      <c r="M8">
        <v>392.45890029610518</v>
      </c>
      <c r="N8">
        <v>51.8885060947676</v>
      </c>
    </row>
    <row r="9" spans="1:27" x14ac:dyDescent="0.3">
      <c r="A9">
        <v>2</v>
      </c>
      <c r="B9">
        <v>201</v>
      </c>
      <c r="C9">
        <v>45.458441666666673</v>
      </c>
      <c r="D9">
        <v>1639.5965716772521</v>
      </c>
      <c r="E9">
        <v>10.756133730307781</v>
      </c>
      <c r="H9" t="s">
        <v>69</v>
      </c>
      <c r="I9">
        <v>4</v>
      </c>
      <c r="K9" t="s">
        <v>70</v>
      </c>
      <c r="L9">
        <v>65.703638888888889</v>
      </c>
      <c r="M9">
        <v>2375.745500575536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392.45890029610518</v>
      </c>
      <c r="E12">
        <v>51.8885060947676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153</v>
      </c>
      <c r="B16">
        <v>4273</v>
      </c>
      <c r="C16">
        <v>5673</v>
      </c>
      <c r="D16">
        <v>19</v>
      </c>
      <c r="E16">
        <v>47940</v>
      </c>
      <c r="F16">
        <v>59.107101651294528</v>
      </c>
      <c r="G16">
        <v>0</v>
      </c>
      <c r="H16">
        <v>5</v>
      </c>
      <c r="I16">
        <v>16034.15535532174</v>
      </c>
      <c r="J16">
        <v>15551.84014758324</v>
      </c>
      <c r="K16">
        <v>76.505140510829307</v>
      </c>
      <c r="L16">
        <v>18728.665637973489</v>
      </c>
      <c r="M16">
        <v>16904.208595688229</v>
      </c>
      <c r="N16">
        <v>73.809555094894051</v>
      </c>
      <c r="O16">
        <v>16034.15535532174</v>
      </c>
      <c r="P16">
        <v>15551.84014758324</v>
      </c>
      <c r="Q16">
        <v>76.505140510829307</v>
      </c>
      <c r="R16">
        <v>16033.99270095927</v>
      </c>
      <c r="S16">
        <v>15552.1643235867</v>
      </c>
      <c r="T16">
        <v>73.809555094894051</v>
      </c>
      <c r="U16">
        <v>0</v>
      </c>
      <c r="V16">
        <v>51.006464236365062</v>
      </c>
      <c r="W16">
        <v>0</v>
      </c>
      <c r="X16">
        <v>0</v>
      </c>
    </row>
    <row r="17" spans="1:24" x14ac:dyDescent="0.3">
      <c r="A17" t="s">
        <v>153</v>
      </c>
      <c r="B17">
        <v>4273</v>
      </c>
      <c r="C17">
        <v>5673</v>
      </c>
      <c r="D17">
        <v>20</v>
      </c>
      <c r="E17">
        <v>48000</v>
      </c>
      <c r="F17">
        <v>0</v>
      </c>
      <c r="G17">
        <v>0</v>
      </c>
      <c r="H17">
        <v>5</v>
      </c>
      <c r="I17">
        <v>16034.409054670379</v>
      </c>
      <c r="J17">
        <v>15549.44026627448</v>
      </c>
      <c r="K17">
        <v>80.220961662962182</v>
      </c>
      <c r="L17">
        <v>16037.57638665661</v>
      </c>
      <c r="M17">
        <v>15547.92570464122</v>
      </c>
      <c r="N17">
        <v>78.878941118987811</v>
      </c>
      <c r="O17">
        <v>16034.409054670379</v>
      </c>
      <c r="P17">
        <v>15549.44026627448</v>
      </c>
      <c r="Q17">
        <v>80.220961662962182</v>
      </c>
      <c r="R17">
        <v>16037.57638665661</v>
      </c>
      <c r="S17">
        <v>15547.92570464122</v>
      </c>
      <c r="T17">
        <v>78.878941118987811</v>
      </c>
      <c r="U17">
        <v>0</v>
      </c>
      <c r="V17">
        <v>51.021880175742787</v>
      </c>
      <c r="W17">
        <v>0</v>
      </c>
      <c r="X17">
        <v>0</v>
      </c>
    </row>
    <row r="18" spans="1:24" x14ac:dyDescent="0.3">
      <c r="A18" t="s">
        <v>154</v>
      </c>
      <c r="B18">
        <v>4849</v>
      </c>
      <c r="C18">
        <v>5673</v>
      </c>
      <c r="D18">
        <v>19</v>
      </c>
      <c r="E18">
        <v>47940</v>
      </c>
      <c r="F18">
        <v>30.992814768745909</v>
      </c>
      <c r="G18">
        <v>0</v>
      </c>
      <c r="H18">
        <v>5</v>
      </c>
      <c r="I18">
        <v>18713.513028559111</v>
      </c>
      <c r="J18">
        <v>16878.391006457281</v>
      </c>
      <c r="K18">
        <v>83.123107245036337</v>
      </c>
      <c r="L18">
        <v>20128.305537201319</v>
      </c>
      <c r="M18">
        <v>17586.412727062769</v>
      </c>
      <c r="N18">
        <v>81.786825485671372</v>
      </c>
      <c r="O18">
        <v>18713.513028559111</v>
      </c>
      <c r="P18">
        <v>16878.391006457281</v>
      </c>
      <c r="Q18">
        <v>83.123107245036337</v>
      </c>
      <c r="R18">
        <v>18714.781663907979</v>
      </c>
      <c r="S18">
        <v>16875.86724633108</v>
      </c>
      <c r="T18">
        <v>81.786825485671372</v>
      </c>
      <c r="U18">
        <v>0</v>
      </c>
      <c r="V18">
        <v>51.046134976449324</v>
      </c>
      <c r="W18">
        <v>0</v>
      </c>
      <c r="X18">
        <v>0</v>
      </c>
    </row>
    <row r="19" spans="1:24" x14ac:dyDescent="0.3">
      <c r="A19" t="s">
        <v>154</v>
      </c>
      <c r="B19">
        <v>4849</v>
      </c>
      <c r="C19">
        <v>5673</v>
      </c>
      <c r="D19">
        <v>19</v>
      </c>
      <c r="E19">
        <v>47940</v>
      </c>
      <c r="F19">
        <v>16.710132336224969</v>
      </c>
      <c r="G19">
        <v>0</v>
      </c>
      <c r="H19">
        <v>5</v>
      </c>
      <c r="I19">
        <v>18711.610982118698</v>
      </c>
      <c r="J19">
        <v>16876.344933803779</v>
      </c>
      <c r="K19">
        <v>75.894002245315747</v>
      </c>
      <c r="L19">
        <v>19474.81562570572</v>
      </c>
      <c r="M19">
        <v>17257.026846453529</v>
      </c>
      <c r="N19">
        <v>73.726544602225417</v>
      </c>
      <c r="O19">
        <v>18711.610982118698</v>
      </c>
      <c r="P19">
        <v>16876.344933803779</v>
      </c>
      <c r="Q19">
        <v>75.894002245315747</v>
      </c>
      <c r="R19">
        <v>18712.826086540761</v>
      </c>
      <c r="S19">
        <v>16873.92807183514</v>
      </c>
      <c r="T19">
        <v>73.726544602225417</v>
      </c>
      <c r="U19">
        <v>0</v>
      </c>
      <c r="V19">
        <v>51.03928577922705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124.002468585968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25.229454396986089</v>
      </c>
      <c r="E7">
        <v>12.90396564897082</v>
      </c>
      <c r="H7" t="s">
        <v>65</v>
      </c>
      <c r="I7">
        <v>0</v>
      </c>
      <c r="K7" t="s">
        <v>66</v>
      </c>
      <c r="L7">
        <v>19.042761111111108</v>
      </c>
      <c r="M7">
        <v>653.13510265509217</v>
      </c>
      <c r="N7">
        <v>12.90396564897082</v>
      </c>
    </row>
    <row r="8" spans="1:27" x14ac:dyDescent="0.3">
      <c r="A8">
        <v>1</v>
      </c>
      <c r="B8">
        <v>4</v>
      </c>
      <c r="C8">
        <v>0.86357499999999876</v>
      </c>
      <c r="D8">
        <v>0.3720473237445015</v>
      </c>
      <c r="E8">
        <v>12.22817419105915</v>
      </c>
      <c r="H8" t="s">
        <v>67</v>
      </c>
      <c r="I8">
        <v>23</v>
      </c>
      <c r="K8" t="s">
        <v>68</v>
      </c>
      <c r="L8">
        <v>1.6805499999999951</v>
      </c>
      <c r="M8">
        <v>309.35478594161788</v>
      </c>
      <c r="N8">
        <v>51.960852630388409</v>
      </c>
    </row>
    <row r="9" spans="1:27" x14ac:dyDescent="0.3">
      <c r="A9">
        <v>2</v>
      </c>
      <c r="B9">
        <v>166</v>
      </c>
      <c r="C9">
        <v>17.396313888888891</v>
      </c>
      <c r="D9">
        <v>627.53360093436163</v>
      </c>
      <c r="E9">
        <v>10.74590086986127</v>
      </c>
      <c r="H9" t="s">
        <v>69</v>
      </c>
      <c r="I9">
        <v>0</v>
      </c>
      <c r="K9" t="s">
        <v>70</v>
      </c>
      <c r="L9">
        <v>20.723311111111109</v>
      </c>
      <c r="M9">
        <v>962.48988859670999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309.35478594161788</v>
      </c>
      <c r="E12">
        <v>51.960852630388409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165.59221625328061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65</v>
      </c>
      <c r="I7">
        <v>4</v>
      </c>
      <c r="K7" t="s">
        <v>66</v>
      </c>
      <c r="L7">
        <v>22.788388888888871</v>
      </c>
      <c r="M7">
        <v>789.18350344910107</v>
      </c>
      <c r="N7">
        <v>17.228990632611922</v>
      </c>
    </row>
    <row r="8" spans="1:27" x14ac:dyDescent="0.3">
      <c r="A8">
        <v>1</v>
      </c>
      <c r="B8">
        <v>5</v>
      </c>
      <c r="C8">
        <v>0.85863333333333181</v>
      </c>
      <c r="D8">
        <v>0.49882893502835929</v>
      </c>
      <c r="E8">
        <v>12.908274448681521</v>
      </c>
      <c r="H8" t="s">
        <v>67</v>
      </c>
      <c r="I8">
        <v>0</v>
      </c>
      <c r="K8" t="s">
        <v>68</v>
      </c>
      <c r="L8">
        <v>0.95783055555555818</v>
      </c>
      <c r="M8">
        <v>175.99506725570049</v>
      </c>
      <c r="N8">
        <v>52.372713996116687</v>
      </c>
    </row>
    <row r="9" spans="1:27" x14ac:dyDescent="0.3">
      <c r="A9">
        <v>2</v>
      </c>
      <c r="B9">
        <v>209</v>
      </c>
      <c r="C9">
        <v>21.47550277777777</v>
      </c>
      <c r="D9">
        <v>774.43343232014479</v>
      </c>
      <c r="E9">
        <v>17.228990632611922</v>
      </c>
      <c r="H9" t="s">
        <v>69</v>
      </c>
      <c r="I9">
        <v>0</v>
      </c>
      <c r="K9" t="s">
        <v>70</v>
      </c>
      <c r="L9">
        <v>23.746219444444431</v>
      </c>
      <c r="M9">
        <v>965.17857070480159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175.99506725570049</v>
      </c>
      <c r="E12">
        <v>52.372713996116687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</v>
      </c>
      <c r="AA3">
        <v>231.01924538612371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133.89017664337041</v>
      </c>
      <c r="E7">
        <v>13.107230408957751</v>
      </c>
      <c r="H7" t="s">
        <v>65</v>
      </c>
      <c r="I7">
        <v>37</v>
      </c>
      <c r="K7" t="s">
        <v>66</v>
      </c>
      <c r="L7">
        <v>34.977019444444437</v>
      </c>
      <c r="M7">
        <v>1099.6763069369631</v>
      </c>
      <c r="N7">
        <v>13.107230408957751</v>
      </c>
    </row>
    <row r="8" spans="1:27" x14ac:dyDescent="0.3">
      <c r="A8">
        <v>1</v>
      </c>
      <c r="B8">
        <v>3</v>
      </c>
      <c r="C8">
        <v>0.72508888888888878</v>
      </c>
      <c r="D8">
        <v>0.43732706735321991</v>
      </c>
      <c r="E8">
        <v>12.92621033973036</v>
      </c>
      <c r="H8" t="s">
        <v>67</v>
      </c>
      <c r="I8">
        <v>0</v>
      </c>
      <c r="K8" t="s">
        <v>68</v>
      </c>
      <c r="L8">
        <v>0.80908611111110884</v>
      </c>
      <c r="M8">
        <v>148.7558917670296</v>
      </c>
      <c r="N8">
        <v>51.779701837738067</v>
      </c>
    </row>
    <row r="9" spans="1:27" x14ac:dyDescent="0.3">
      <c r="A9">
        <v>2</v>
      </c>
      <c r="B9">
        <v>241</v>
      </c>
      <c r="C9">
        <v>26.741947222222219</v>
      </c>
      <c r="D9">
        <v>965.3488032262394</v>
      </c>
      <c r="E9">
        <v>12.900269856583011</v>
      </c>
      <c r="H9" t="s">
        <v>69</v>
      </c>
      <c r="I9">
        <v>8</v>
      </c>
      <c r="K9" t="s">
        <v>70</v>
      </c>
      <c r="L9">
        <v>35.786105555555537</v>
      </c>
      <c r="M9">
        <v>1248.432198703993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148.7558917670296</v>
      </c>
      <c r="E12">
        <v>51.779701837738067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164</v>
      </c>
      <c r="B16">
        <v>2994</v>
      </c>
      <c r="C16">
        <v>5886</v>
      </c>
      <c r="D16">
        <v>14</v>
      </c>
      <c r="E16">
        <v>51240</v>
      </c>
      <c r="F16">
        <v>4.4354534102880178E-2</v>
      </c>
      <c r="G16">
        <v>2</v>
      </c>
      <c r="H16">
        <v>5</v>
      </c>
      <c r="I16">
        <v>17979.71591661288</v>
      </c>
      <c r="J16">
        <v>17758.781030343969</v>
      </c>
      <c r="K16">
        <v>65.40315608353167</v>
      </c>
      <c r="L16">
        <v>17979.2559318577</v>
      </c>
      <c r="M16">
        <v>17756.261838260769</v>
      </c>
      <c r="N16">
        <v>60.69753880382796</v>
      </c>
      <c r="O16">
        <v>17979.315196174241</v>
      </c>
      <c r="P16">
        <v>17758.587700252181</v>
      </c>
      <c r="Q16">
        <v>65.40315608353167</v>
      </c>
      <c r="R16">
        <v>17979.543177322121</v>
      </c>
      <c r="S16">
        <v>17758.52382112178</v>
      </c>
      <c r="T16">
        <v>60.69753880382796</v>
      </c>
      <c r="U16">
        <v>10.030982083666469</v>
      </c>
      <c r="V16">
        <v>51.407333637704809</v>
      </c>
      <c r="W16">
        <v>0</v>
      </c>
      <c r="X16">
        <v>0</v>
      </c>
    </row>
    <row r="17" spans="1:24" x14ac:dyDescent="0.3">
      <c r="A17" t="s">
        <v>165</v>
      </c>
      <c r="B17">
        <v>2998</v>
      </c>
      <c r="C17">
        <v>5886</v>
      </c>
      <c r="D17">
        <v>14</v>
      </c>
      <c r="E17">
        <v>51240</v>
      </c>
      <c r="F17">
        <v>22.71127654830973</v>
      </c>
      <c r="G17">
        <v>2</v>
      </c>
      <c r="H17">
        <v>5</v>
      </c>
      <c r="I17">
        <v>18149.754775851139</v>
      </c>
      <c r="J17">
        <v>17511.78353072708</v>
      </c>
      <c r="K17">
        <v>63.109840121541197</v>
      </c>
      <c r="L17">
        <v>17791.490787634619</v>
      </c>
      <c r="M17">
        <v>16273.97804382884</v>
      </c>
      <c r="N17">
        <v>62.242472674982238</v>
      </c>
      <c r="O17">
        <v>17936.0172627834</v>
      </c>
      <c r="P17">
        <v>17433.433983621471</v>
      </c>
      <c r="Q17">
        <v>63.109840121541197</v>
      </c>
      <c r="R17">
        <v>17938.658956374289</v>
      </c>
      <c r="S17">
        <v>17432.663267834971</v>
      </c>
      <c r="T17">
        <v>62.242472674982238</v>
      </c>
      <c r="U17">
        <v>10.023447385080731</v>
      </c>
      <c r="V17">
        <v>51.427931377651262</v>
      </c>
      <c r="W17">
        <v>0</v>
      </c>
      <c r="X17">
        <v>0</v>
      </c>
    </row>
    <row r="18" spans="1:24" x14ac:dyDescent="0.3">
      <c r="A18" t="s">
        <v>166</v>
      </c>
      <c r="B18">
        <v>3011</v>
      </c>
      <c r="C18">
        <v>5886</v>
      </c>
      <c r="D18">
        <v>10</v>
      </c>
      <c r="E18">
        <v>51000</v>
      </c>
      <c r="F18">
        <v>0.57540408968621859</v>
      </c>
      <c r="G18">
        <v>2</v>
      </c>
      <c r="H18">
        <v>5</v>
      </c>
      <c r="I18">
        <v>16494.26665813792</v>
      </c>
      <c r="J18">
        <v>16683.452617520968</v>
      </c>
      <c r="K18">
        <v>70.935506854182606</v>
      </c>
      <c r="L18">
        <v>16482.171097981609</v>
      </c>
      <c r="M18">
        <v>16710.571838923392</v>
      </c>
      <c r="N18">
        <v>75.292761028184586</v>
      </c>
      <c r="O18">
        <v>16488.582623032111</v>
      </c>
      <c r="P18">
        <v>16682.43267677501</v>
      </c>
      <c r="Q18">
        <v>70.935506854182606</v>
      </c>
      <c r="R18">
        <v>16488.289862755511</v>
      </c>
      <c r="S18">
        <v>16682.305855021928</v>
      </c>
      <c r="T18">
        <v>75.292761028184586</v>
      </c>
      <c r="U18">
        <v>10.036110413263581</v>
      </c>
      <c r="V18">
        <v>50.261494637658821</v>
      </c>
      <c r="W18">
        <v>0</v>
      </c>
      <c r="X18">
        <v>0</v>
      </c>
    </row>
    <row r="19" spans="1:24" x14ac:dyDescent="0.3">
      <c r="A19" t="s">
        <v>167</v>
      </c>
      <c r="B19">
        <v>3070</v>
      </c>
      <c r="C19">
        <v>5886</v>
      </c>
      <c r="D19">
        <v>13</v>
      </c>
      <c r="E19">
        <v>51180</v>
      </c>
      <c r="F19">
        <v>32.881910749055272</v>
      </c>
      <c r="G19">
        <v>2</v>
      </c>
      <c r="H19">
        <v>5</v>
      </c>
      <c r="I19">
        <v>17462.292926406491</v>
      </c>
      <c r="J19">
        <v>16386.532998094539</v>
      </c>
      <c r="K19">
        <v>64.119866825800543</v>
      </c>
      <c r="L19">
        <v>17564.935948718699</v>
      </c>
      <c r="M19">
        <v>14630.00236589035</v>
      </c>
      <c r="N19">
        <v>64.473970768252983</v>
      </c>
      <c r="O19">
        <v>17782.44500514615</v>
      </c>
      <c r="P19">
        <v>16307.24825051207</v>
      </c>
      <c r="Q19">
        <v>64.119866825800543</v>
      </c>
      <c r="R19">
        <v>17779.39911774515</v>
      </c>
      <c r="S19">
        <v>16307.064963009459</v>
      </c>
      <c r="T19">
        <v>64.473970768252983</v>
      </c>
      <c r="U19">
        <v>10.03054007447996</v>
      </c>
      <c r="V19">
        <v>51.417930122219232</v>
      </c>
      <c r="W19">
        <v>0</v>
      </c>
      <c r="X19">
        <v>0</v>
      </c>
    </row>
    <row r="20" spans="1:24" x14ac:dyDescent="0.3">
      <c r="A20" t="s">
        <v>168</v>
      </c>
      <c r="B20">
        <v>5881</v>
      </c>
      <c r="C20">
        <v>551</v>
      </c>
      <c r="D20">
        <v>11</v>
      </c>
      <c r="E20">
        <v>51060</v>
      </c>
      <c r="F20">
        <v>11.78390197276549</v>
      </c>
      <c r="G20">
        <v>5</v>
      </c>
      <c r="H20">
        <v>2</v>
      </c>
      <c r="I20">
        <v>16170.318273476951</v>
      </c>
      <c r="J20">
        <v>16286.52668646918</v>
      </c>
      <c r="K20">
        <v>77.677617069997694</v>
      </c>
      <c r="L20">
        <v>16290.623047408229</v>
      </c>
      <c r="M20">
        <v>15756.854608295571</v>
      </c>
      <c r="N20">
        <v>74.177406261676978</v>
      </c>
      <c r="O20">
        <v>16184.404326399361</v>
      </c>
      <c r="P20">
        <v>15698.89678543556</v>
      </c>
      <c r="Q20">
        <v>77.677617069997694</v>
      </c>
      <c r="R20">
        <v>16187.269354470111</v>
      </c>
      <c r="S20">
        <v>15699.53126404837</v>
      </c>
      <c r="T20">
        <v>74.177406261676978</v>
      </c>
      <c r="U20">
        <v>49.881499884592117</v>
      </c>
      <c r="V20">
        <v>10.029452833255981</v>
      </c>
      <c r="W20">
        <v>0</v>
      </c>
      <c r="X20">
        <v>0</v>
      </c>
    </row>
    <row r="21" spans="1:24" x14ac:dyDescent="0.3">
      <c r="A21" t="s">
        <v>169</v>
      </c>
      <c r="B21">
        <v>5886</v>
      </c>
      <c r="C21">
        <v>2153</v>
      </c>
      <c r="D21">
        <v>13</v>
      </c>
      <c r="E21">
        <v>51180</v>
      </c>
      <c r="F21">
        <v>5.1013397801262084</v>
      </c>
      <c r="G21">
        <v>5</v>
      </c>
      <c r="H21">
        <v>2</v>
      </c>
      <c r="I21">
        <v>17438.16991332117</v>
      </c>
      <c r="J21">
        <v>13449.685667268899</v>
      </c>
      <c r="K21">
        <v>70.777921421635739</v>
      </c>
      <c r="L21">
        <v>17476.726343597249</v>
      </c>
      <c r="M21">
        <v>13760.610267194421</v>
      </c>
      <c r="N21">
        <v>68.356219988659348</v>
      </c>
      <c r="O21">
        <v>17471.062073382582</v>
      </c>
      <c r="P21">
        <v>13709.866241855791</v>
      </c>
      <c r="Q21">
        <v>70.777921421635739</v>
      </c>
      <c r="R21">
        <v>17467.436536186029</v>
      </c>
      <c r="S21">
        <v>13710.358885376991</v>
      </c>
      <c r="T21">
        <v>68.356219988659348</v>
      </c>
      <c r="U21">
        <v>51.408348822427527</v>
      </c>
      <c r="V21">
        <v>10.017536225961409</v>
      </c>
      <c r="W21">
        <v>0</v>
      </c>
      <c r="X21">
        <v>0</v>
      </c>
    </row>
    <row r="22" spans="1:24" x14ac:dyDescent="0.3">
      <c r="A22" t="s">
        <v>169</v>
      </c>
      <c r="B22">
        <v>5886</v>
      </c>
      <c r="C22">
        <v>2153</v>
      </c>
      <c r="D22">
        <v>13</v>
      </c>
      <c r="E22">
        <v>51180</v>
      </c>
      <c r="F22">
        <v>4.7585664974947717</v>
      </c>
      <c r="G22">
        <v>5</v>
      </c>
      <c r="H22">
        <v>2</v>
      </c>
      <c r="I22">
        <v>17434.689227868512</v>
      </c>
      <c r="J22">
        <v>13467.538923198181</v>
      </c>
      <c r="K22">
        <v>64.250421018004971</v>
      </c>
      <c r="L22">
        <v>17475.327959171049</v>
      </c>
      <c r="M22">
        <v>13756.937136729721</v>
      </c>
      <c r="N22">
        <v>60.415700394741393</v>
      </c>
      <c r="O22">
        <v>17465.37842428391</v>
      </c>
      <c r="P22">
        <v>13710.237225715809</v>
      </c>
      <c r="Q22">
        <v>64.250421018004971</v>
      </c>
      <c r="R22">
        <v>17466.66573717611</v>
      </c>
      <c r="S22">
        <v>13710.062286886599</v>
      </c>
      <c r="T22">
        <v>60.415700394741393</v>
      </c>
      <c r="U22">
        <v>51.408534899423387</v>
      </c>
      <c r="V22">
        <v>10.017406997495399</v>
      </c>
      <c r="W22">
        <v>0</v>
      </c>
      <c r="X22">
        <v>0</v>
      </c>
    </row>
    <row r="23" spans="1:24" x14ac:dyDescent="0.3">
      <c r="A23" t="s">
        <v>169</v>
      </c>
      <c r="B23">
        <v>5886</v>
      </c>
      <c r="C23">
        <v>2153</v>
      </c>
      <c r="D23">
        <v>13</v>
      </c>
      <c r="E23">
        <v>51180</v>
      </c>
      <c r="F23">
        <v>3.444431199525221</v>
      </c>
      <c r="G23">
        <v>5</v>
      </c>
      <c r="H23">
        <v>2</v>
      </c>
      <c r="I23">
        <v>17424.768162029199</v>
      </c>
      <c r="J23">
        <v>13430.105357076071</v>
      </c>
      <c r="K23">
        <v>71.512093931494263</v>
      </c>
      <c r="L23">
        <v>17453.336479496291</v>
      </c>
      <c r="M23">
        <v>13639.698736447341</v>
      </c>
      <c r="N23">
        <v>70.890613740815837</v>
      </c>
      <c r="O23">
        <v>17446.9867246945</v>
      </c>
      <c r="P23">
        <v>13605.779613593801</v>
      </c>
      <c r="Q23">
        <v>71.512093931494263</v>
      </c>
      <c r="R23">
        <v>17447.06526496345</v>
      </c>
      <c r="S23">
        <v>13605.768938252781</v>
      </c>
      <c r="T23">
        <v>70.890613740815837</v>
      </c>
      <c r="U23">
        <v>51.408702459783598</v>
      </c>
      <c r="V23">
        <v>10.017469027085131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45020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242.90814256668091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196.9146752757475</v>
      </c>
      <c r="E7">
        <v>13.139937420848019</v>
      </c>
      <c r="H7" t="s">
        <v>65</v>
      </c>
      <c r="I7">
        <v>26</v>
      </c>
      <c r="K7" t="s">
        <v>66</v>
      </c>
      <c r="L7">
        <v>38.886549999999993</v>
      </c>
      <c r="M7">
        <v>1265.3046828860211</v>
      </c>
      <c r="N7">
        <v>107.55449691121579</v>
      </c>
    </row>
    <row r="8" spans="1:27" x14ac:dyDescent="0.3">
      <c r="A8">
        <v>1</v>
      </c>
      <c r="B8">
        <v>3</v>
      </c>
      <c r="C8">
        <v>0.71337222222222407</v>
      </c>
      <c r="D8">
        <v>0.21181579988634741</v>
      </c>
      <c r="E8">
        <v>9.886315886001433E-2</v>
      </c>
      <c r="H8" t="s">
        <v>67</v>
      </c>
      <c r="I8">
        <v>0</v>
      </c>
      <c r="K8" t="s">
        <v>68</v>
      </c>
      <c r="L8">
        <v>1.1007555555555579</v>
      </c>
      <c r="M8">
        <v>202.39855643537331</v>
      </c>
      <c r="N8">
        <v>51.888481659096811</v>
      </c>
    </row>
    <row r="9" spans="1:27" x14ac:dyDescent="0.3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69</v>
      </c>
      <c r="I9">
        <v>3</v>
      </c>
      <c r="K9" t="s">
        <v>70</v>
      </c>
      <c r="L9">
        <v>39.987305555555537</v>
      </c>
      <c r="M9">
        <v>1467.703239321394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202.39855643537331</v>
      </c>
      <c r="E12">
        <v>51.888481659096811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173</v>
      </c>
      <c r="B16">
        <v>2998</v>
      </c>
      <c r="C16">
        <v>6276</v>
      </c>
      <c r="D16">
        <v>2</v>
      </c>
      <c r="E16">
        <v>51420</v>
      </c>
      <c r="F16">
        <v>1.974329840339667</v>
      </c>
      <c r="G16">
        <v>2</v>
      </c>
      <c r="H16">
        <v>5</v>
      </c>
      <c r="I16">
        <v>16158.73276216838</v>
      </c>
      <c r="J16">
        <v>16784.336725921119</v>
      </c>
      <c r="K16">
        <v>72.245826444201171</v>
      </c>
      <c r="L16">
        <v>16053.50180831161</v>
      </c>
      <c r="M16">
        <v>16730.482244684281</v>
      </c>
      <c r="N16">
        <v>75.682392609891423</v>
      </c>
      <c r="O16">
        <v>16140.13685750769</v>
      </c>
      <c r="P16">
        <v>16777.519760425181</v>
      </c>
      <c r="Q16">
        <v>72.245826444201171</v>
      </c>
      <c r="R16">
        <v>16140.791035410781</v>
      </c>
      <c r="S16">
        <v>16776.20127951627</v>
      </c>
      <c r="T16">
        <v>75.682392609891423</v>
      </c>
      <c r="U16">
        <v>10.0317718808389</v>
      </c>
      <c r="V16">
        <v>49.909341414661313</v>
      </c>
      <c r="W16">
        <v>0</v>
      </c>
      <c r="X16">
        <v>0</v>
      </c>
    </row>
    <row r="17" spans="1:24" x14ac:dyDescent="0.3">
      <c r="A17" t="s">
        <v>174</v>
      </c>
      <c r="B17">
        <v>4277</v>
      </c>
      <c r="C17">
        <v>6276</v>
      </c>
      <c r="D17">
        <v>4</v>
      </c>
      <c r="E17">
        <v>51540</v>
      </c>
      <c r="F17">
        <v>14.756525290599139</v>
      </c>
      <c r="G17">
        <v>0</v>
      </c>
      <c r="H17">
        <v>5</v>
      </c>
      <c r="I17">
        <v>16032.4111858223</v>
      </c>
      <c r="J17">
        <v>15551.13135849514</v>
      </c>
      <c r="K17">
        <v>73.547919186669731</v>
      </c>
      <c r="L17">
        <v>16483.026231350159</v>
      </c>
      <c r="M17">
        <v>16162.73934931051</v>
      </c>
      <c r="N17">
        <v>75.057829271001978</v>
      </c>
      <c r="O17">
        <v>16032.4111858223</v>
      </c>
      <c r="P17">
        <v>15551.13135849514</v>
      </c>
      <c r="Q17">
        <v>73.547919186669731</v>
      </c>
      <c r="R17">
        <v>16032.64727622357</v>
      </c>
      <c r="S17">
        <v>15550.957554454009</v>
      </c>
      <c r="T17">
        <v>75.057829271001978</v>
      </c>
      <c r="U17">
        <v>0</v>
      </c>
      <c r="V17">
        <v>51.481153184388873</v>
      </c>
      <c r="W17">
        <v>0</v>
      </c>
      <c r="X17">
        <v>0</v>
      </c>
    </row>
    <row r="18" spans="1:24" x14ac:dyDescent="0.3">
      <c r="A18" t="s">
        <v>174</v>
      </c>
      <c r="B18">
        <v>4277</v>
      </c>
      <c r="C18">
        <v>6276</v>
      </c>
      <c r="D18">
        <v>4</v>
      </c>
      <c r="E18">
        <v>51540</v>
      </c>
      <c r="F18">
        <v>6.9035294549962716</v>
      </c>
      <c r="G18">
        <v>0</v>
      </c>
      <c r="H18">
        <v>5</v>
      </c>
      <c r="I18">
        <v>16035.116482586191</v>
      </c>
      <c r="J18">
        <v>15549.795785565009</v>
      </c>
      <c r="K18">
        <v>67.748084360775309</v>
      </c>
      <c r="L18">
        <v>16248.51637608475</v>
      </c>
      <c r="M18">
        <v>15833.881958741549</v>
      </c>
      <c r="N18">
        <v>69.679939008541751</v>
      </c>
      <c r="O18">
        <v>16035.116482586191</v>
      </c>
      <c r="P18">
        <v>15549.795785565009</v>
      </c>
      <c r="Q18">
        <v>67.748084360775309</v>
      </c>
      <c r="R18">
        <v>16037.912648543879</v>
      </c>
      <c r="S18">
        <v>15547.73779158469</v>
      </c>
      <c r="T18">
        <v>69.679939008541751</v>
      </c>
      <c r="U18">
        <v>0</v>
      </c>
      <c r="V18">
        <v>51.465270807684263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45020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</v>
      </c>
      <c r="AA3">
        <v>214.53628969192499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27.22236533686732</v>
      </c>
      <c r="E7">
        <v>12.939159777929049</v>
      </c>
      <c r="H7" t="s">
        <v>65</v>
      </c>
      <c r="I7">
        <v>37</v>
      </c>
      <c r="K7" t="s">
        <v>66</v>
      </c>
      <c r="L7">
        <v>33.223947222222229</v>
      </c>
      <c r="M7">
        <v>1168.5335044565941</v>
      </c>
      <c r="N7">
        <v>25.083906234518931</v>
      </c>
    </row>
    <row r="8" spans="1:27" x14ac:dyDescent="0.3">
      <c r="A8">
        <v>1</v>
      </c>
      <c r="B8">
        <v>4</v>
      </c>
      <c r="C8">
        <v>0.7393527777777773</v>
      </c>
      <c r="D8">
        <v>0.30093278962022668</v>
      </c>
      <c r="E8">
        <v>22.95779705639907</v>
      </c>
      <c r="H8" t="s">
        <v>67</v>
      </c>
      <c r="I8">
        <v>10</v>
      </c>
      <c r="K8" t="s">
        <v>68</v>
      </c>
      <c r="L8">
        <v>0.89289444444444599</v>
      </c>
      <c r="M8">
        <v>163.89098057406551</v>
      </c>
      <c r="N8">
        <v>51.86553386853123</v>
      </c>
    </row>
    <row r="9" spans="1:27" x14ac:dyDescent="0.3">
      <c r="A9">
        <v>2</v>
      </c>
      <c r="B9">
        <v>302</v>
      </c>
      <c r="C9">
        <v>31.643150000000009</v>
      </c>
      <c r="D9">
        <v>1141.010206330106</v>
      </c>
      <c r="E9">
        <v>25.083906234518931</v>
      </c>
      <c r="H9" t="s">
        <v>69</v>
      </c>
      <c r="I9">
        <v>0</v>
      </c>
      <c r="K9" t="s">
        <v>70</v>
      </c>
      <c r="L9">
        <v>34.116841666666673</v>
      </c>
      <c r="M9">
        <v>1332.4244850306591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163.89098057406551</v>
      </c>
      <c r="E12">
        <v>51.86553386853123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45020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179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135</v>
      </c>
      <c r="AA3">
        <v>206.8625719547272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65</v>
      </c>
      <c r="I7">
        <v>59</v>
      </c>
      <c r="K7" t="s">
        <v>66</v>
      </c>
      <c r="L7">
        <v>33.546777777777763</v>
      </c>
      <c r="M7">
        <v>1172.648730063413</v>
      </c>
      <c r="N7">
        <v>13.294914218701461</v>
      </c>
    </row>
    <row r="8" spans="1:27" x14ac:dyDescent="0.3">
      <c r="A8">
        <v>1</v>
      </c>
      <c r="B8">
        <v>5</v>
      </c>
      <c r="C8">
        <v>1.017675000000001</v>
      </c>
      <c r="D8">
        <v>0.52865725699848387</v>
      </c>
      <c r="E8">
        <v>13.294914218701461</v>
      </c>
      <c r="H8" t="s">
        <v>67</v>
      </c>
      <c r="I8">
        <v>74</v>
      </c>
      <c r="K8" t="s">
        <v>68</v>
      </c>
      <c r="L8">
        <v>1.333550000000002</v>
      </c>
      <c r="M8">
        <v>245.3193976225792</v>
      </c>
      <c r="N8">
        <v>51.8885060947676</v>
      </c>
    </row>
    <row r="9" spans="1:27" x14ac:dyDescent="0.3">
      <c r="A9">
        <v>2</v>
      </c>
      <c r="B9">
        <v>267</v>
      </c>
      <c r="C9">
        <v>32.074613888888869</v>
      </c>
      <c r="D9">
        <v>1156.623935810316</v>
      </c>
      <c r="E9">
        <v>10.613387195239691</v>
      </c>
      <c r="H9" t="s">
        <v>69</v>
      </c>
      <c r="I9">
        <v>2</v>
      </c>
      <c r="K9" t="s">
        <v>70</v>
      </c>
      <c r="L9">
        <v>34.880327777777772</v>
      </c>
      <c r="M9">
        <v>1417.9681276859931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245.3193976225792</v>
      </c>
      <c r="E12">
        <v>51.8885060947676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180</v>
      </c>
      <c r="B16">
        <v>3034</v>
      </c>
      <c r="C16">
        <v>5877</v>
      </c>
      <c r="D16">
        <v>2</v>
      </c>
      <c r="E16">
        <v>53220</v>
      </c>
      <c r="F16">
        <v>18.03348294776427</v>
      </c>
      <c r="G16">
        <v>2</v>
      </c>
      <c r="H16">
        <v>5</v>
      </c>
      <c r="I16">
        <v>16739.48777800411</v>
      </c>
      <c r="J16">
        <v>16239.588551611239</v>
      </c>
      <c r="K16">
        <v>66.633465487855531</v>
      </c>
      <c r="L16">
        <v>16768.96397095839</v>
      </c>
      <c r="M16">
        <v>15407.35915781153</v>
      </c>
      <c r="N16">
        <v>68.825355835448818</v>
      </c>
      <c r="O16">
        <v>16574.512435646</v>
      </c>
      <c r="P16">
        <v>16313.756524199011</v>
      </c>
      <c r="Q16">
        <v>66.633465487855531</v>
      </c>
      <c r="R16">
        <v>16572.771718723128</v>
      </c>
      <c r="S16">
        <v>16313.691224814351</v>
      </c>
      <c r="T16">
        <v>68.825355835448818</v>
      </c>
      <c r="U16">
        <v>10.03025820074329</v>
      </c>
      <c r="V16">
        <v>51.422328510448672</v>
      </c>
      <c r="W16">
        <v>0</v>
      </c>
      <c r="X16">
        <v>0</v>
      </c>
    </row>
    <row r="17" spans="1:24" x14ac:dyDescent="0.3">
      <c r="A17" t="s">
        <v>181</v>
      </c>
      <c r="B17">
        <v>4086</v>
      </c>
      <c r="C17">
        <v>5678</v>
      </c>
      <c r="D17">
        <v>11</v>
      </c>
      <c r="E17">
        <v>53760</v>
      </c>
      <c r="F17">
        <v>8.4774369101335054</v>
      </c>
      <c r="G17">
        <v>0</v>
      </c>
      <c r="H17">
        <v>5</v>
      </c>
      <c r="I17">
        <v>21692.60683874779</v>
      </c>
      <c r="J17">
        <v>18778.79483743526</v>
      </c>
      <c r="K17">
        <v>73.389892730854854</v>
      </c>
      <c r="L17">
        <v>21178.4100673377</v>
      </c>
      <c r="M17">
        <v>18612.29560909218</v>
      </c>
      <c r="N17">
        <v>75.50550427579644</v>
      </c>
      <c r="O17">
        <v>21583.14230644903</v>
      </c>
      <c r="P17">
        <v>18777.56744169697</v>
      </c>
      <c r="Q17">
        <v>73.389892730854854</v>
      </c>
      <c r="R17">
        <v>21582.581878394009</v>
      </c>
      <c r="S17">
        <v>18779.278727218221</v>
      </c>
      <c r="T17">
        <v>75.50550427579644</v>
      </c>
      <c r="U17">
        <v>12.91326782712974</v>
      </c>
      <c r="V17">
        <v>51.584921480689403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45020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81</v>
      </c>
      <c r="AA3">
        <v>217.7758355140686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135.27730138203941</v>
      </c>
      <c r="E7">
        <v>13.13996839808263</v>
      </c>
      <c r="H7" t="s">
        <v>65</v>
      </c>
      <c r="I7">
        <v>29</v>
      </c>
      <c r="K7" t="s">
        <v>66</v>
      </c>
      <c r="L7">
        <v>36.070591666666658</v>
      </c>
      <c r="M7">
        <v>1120.23798109931</v>
      </c>
      <c r="N7">
        <v>14.18059495881281</v>
      </c>
    </row>
    <row r="8" spans="1:27" x14ac:dyDescent="0.3">
      <c r="A8">
        <v>1</v>
      </c>
      <c r="B8">
        <v>5</v>
      </c>
      <c r="C8">
        <v>1.218836111111113</v>
      </c>
      <c r="D8">
        <v>0.67878481146058722</v>
      </c>
      <c r="E8">
        <v>13.07942340908593</v>
      </c>
      <c r="H8" t="s">
        <v>67</v>
      </c>
      <c r="I8">
        <v>52</v>
      </c>
      <c r="K8" t="s">
        <v>68</v>
      </c>
      <c r="L8">
        <v>1.0919611111111081</v>
      </c>
      <c r="M8">
        <v>200.93519959139789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984.28189490581019</v>
      </c>
      <c r="E9">
        <v>14.18059495881281</v>
      </c>
      <c r="H9" t="s">
        <v>69</v>
      </c>
      <c r="I9">
        <v>0</v>
      </c>
      <c r="K9" t="s">
        <v>70</v>
      </c>
      <c r="L9">
        <v>37.162552777777769</v>
      </c>
      <c r="M9">
        <v>1321.173180690708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200.93519959139789</v>
      </c>
      <c r="E12">
        <v>65.72632180211653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45020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69</v>
      </c>
      <c r="AA3">
        <v>196.15400958061221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198.92179340029219</v>
      </c>
      <c r="E7">
        <v>13.139951876969279</v>
      </c>
      <c r="H7" t="s">
        <v>65</v>
      </c>
      <c r="I7">
        <v>5</v>
      </c>
      <c r="K7" t="s">
        <v>66</v>
      </c>
      <c r="L7">
        <v>32.606483333333323</v>
      </c>
      <c r="M7">
        <v>1020.770683550453</v>
      </c>
      <c r="N7">
        <v>13.139951876969279</v>
      </c>
    </row>
    <row r="8" spans="1:27" x14ac:dyDescent="0.3">
      <c r="A8">
        <v>1</v>
      </c>
      <c r="B8">
        <v>5</v>
      </c>
      <c r="C8">
        <v>1.213225000000002</v>
      </c>
      <c r="D8">
        <v>0.36246936549381681</v>
      </c>
      <c r="E8">
        <v>0.1131717447157861</v>
      </c>
      <c r="H8" t="s">
        <v>67</v>
      </c>
      <c r="I8">
        <v>64</v>
      </c>
      <c r="K8" t="s">
        <v>68</v>
      </c>
      <c r="L8">
        <v>1.2642444444444401</v>
      </c>
      <c r="M8">
        <v>232.63923708488599</v>
      </c>
      <c r="N8">
        <v>53.271236490999932</v>
      </c>
    </row>
    <row r="9" spans="1:27" x14ac:dyDescent="0.3">
      <c r="A9">
        <v>2</v>
      </c>
      <c r="B9">
        <v>216</v>
      </c>
      <c r="C9">
        <v>22.777180555555539</v>
      </c>
      <c r="D9">
        <v>821.48642078466719</v>
      </c>
      <c r="E9">
        <v>10.595214723347169</v>
      </c>
      <c r="H9" t="s">
        <v>69</v>
      </c>
      <c r="I9">
        <v>0</v>
      </c>
      <c r="K9" t="s">
        <v>70</v>
      </c>
      <c r="L9">
        <v>33.870727777777759</v>
      </c>
      <c r="M9">
        <v>1253.4099206353389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232.63923708488599</v>
      </c>
      <c r="E12">
        <v>53.271236490999932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45020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</v>
      </c>
      <c r="AA3">
        <v>154.4757676124573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26.563598464467471</v>
      </c>
      <c r="E7">
        <v>13.58575234909031</v>
      </c>
      <c r="H7" t="s">
        <v>65</v>
      </c>
      <c r="I7">
        <v>45</v>
      </c>
      <c r="K7" t="s">
        <v>66</v>
      </c>
      <c r="L7">
        <v>23.271502777777791</v>
      </c>
      <c r="M7">
        <v>797.76339846238852</v>
      </c>
      <c r="N7">
        <v>15.787480360017881</v>
      </c>
    </row>
    <row r="8" spans="1:27" x14ac:dyDescent="0.3">
      <c r="A8">
        <v>1</v>
      </c>
      <c r="B8">
        <v>5</v>
      </c>
      <c r="C8">
        <v>1.070552777777777</v>
      </c>
      <c r="D8">
        <v>0.36458946292485273</v>
      </c>
      <c r="E8">
        <v>12.904499814044289</v>
      </c>
      <c r="H8" t="s">
        <v>67</v>
      </c>
      <c r="I8">
        <v>0</v>
      </c>
      <c r="K8" t="s">
        <v>68</v>
      </c>
      <c r="L8">
        <v>0.57860277777777613</v>
      </c>
      <c r="M8">
        <v>106.5275314829228</v>
      </c>
      <c r="N8">
        <v>51.630845220691178</v>
      </c>
    </row>
    <row r="9" spans="1:27" x14ac:dyDescent="0.3">
      <c r="A9">
        <v>2</v>
      </c>
      <c r="B9">
        <v>206</v>
      </c>
      <c r="C9">
        <v>21.38396111111112</v>
      </c>
      <c r="D9">
        <v>770.83521053499624</v>
      </c>
      <c r="E9">
        <v>15.787480360017881</v>
      </c>
      <c r="H9" t="s">
        <v>69</v>
      </c>
      <c r="I9">
        <v>0</v>
      </c>
      <c r="K9" t="s">
        <v>70</v>
      </c>
      <c r="L9">
        <v>23.850105555555562</v>
      </c>
      <c r="M9">
        <v>904.29092994531129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106.5275314829228</v>
      </c>
      <c r="E12">
        <v>51.630845220691178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45020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713</v>
      </c>
      <c r="AA3">
        <v>194.16512846946719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65</v>
      </c>
      <c r="I7">
        <v>585</v>
      </c>
      <c r="K7" t="s">
        <v>66</v>
      </c>
      <c r="L7">
        <v>29.05983611111111</v>
      </c>
      <c r="M7">
        <v>1006.950277650801</v>
      </c>
      <c r="N7">
        <v>113.60118269607401</v>
      </c>
    </row>
    <row r="8" spans="1:27" x14ac:dyDescent="0.3">
      <c r="A8">
        <v>1</v>
      </c>
      <c r="B8">
        <v>5</v>
      </c>
      <c r="C8">
        <v>1.0710749999999989</v>
      </c>
      <c r="D8">
        <v>0.72678546603690442</v>
      </c>
      <c r="E8">
        <v>13.176711724491909</v>
      </c>
      <c r="H8" t="s">
        <v>67</v>
      </c>
      <c r="I8">
        <v>127</v>
      </c>
      <c r="K8" t="s">
        <v>68</v>
      </c>
      <c r="L8">
        <v>0.7902861111111088</v>
      </c>
      <c r="M8">
        <v>144.9645378225693</v>
      </c>
      <c r="N8">
        <v>51.888082551536613</v>
      </c>
    </row>
    <row r="9" spans="1:27" x14ac:dyDescent="0.3">
      <c r="A9">
        <v>2</v>
      </c>
      <c r="B9">
        <v>238</v>
      </c>
      <c r="C9">
        <v>27.531327777777779</v>
      </c>
      <c r="D9">
        <v>992.06665909705953</v>
      </c>
      <c r="E9">
        <v>113.60118269607401</v>
      </c>
      <c r="H9" t="s">
        <v>69</v>
      </c>
      <c r="I9">
        <v>1</v>
      </c>
      <c r="K9" t="s">
        <v>70</v>
      </c>
      <c r="L9">
        <v>29.850122222222218</v>
      </c>
      <c r="M9">
        <v>1151.9148154733709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144.9645378225693</v>
      </c>
      <c r="E12">
        <v>51.888082551536613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194</v>
      </c>
      <c r="B16">
        <v>3407</v>
      </c>
      <c r="C16">
        <v>5692</v>
      </c>
      <c r="D16">
        <v>14</v>
      </c>
      <c r="E16">
        <v>57540</v>
      </c>
      <c r="F16">
        <v>27.284104825342439</v>
      </c>
      <c r="G16">
        <v>2</v>
      </c>
      <c r="H16">
        <v>5</v>
      </c>
      <c r="I16">
        <v>15803.795248103719</v>
      </c>
      <c r="J16">
        <v>15481.122223375791</v>
      </c>
      <c r="K16">
        <v>68.585361840722726</v>
      </c>
      <c r="L16">
        <v>16753.78687548278</v>
      </c>
      <c r="M16">
        <v>16727.04506237452</v>
      </c>
      <c r="N16">
        <v>72.098191257281741</v>
      </c>
      <c r="O16">
        <v>15817.34368661068</v>
      </c>
      <c r="P16">
        <v>15754.868219231499</v>
      </c>
      <c r="Q16">
        <v>68.585361840722726</v>
      </c>
      <c r="R16">
        <v>15814.616062090579</v>
      </c>
      <c r="S16">
        <v>15756.95745398395</v>
      </c>
      <c r="T16">
        <v>72.098191257281741</v>
      </c>
      <c r="U16">
        <v>10.04544833686268</v>
      </c>
      <c r="V16">
        <v>49.487662378881161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45020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4455</v>
      </c>
      <c r="AA3">
        <v>346.8033812046051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133.76352062069549</v>
      </c>
      <c r="E7">
        <v>13.10722628914843</v>
      </c>
      <c r="H7" t="s">
        <v>65</v>
      </c>
      <c r="I7">
        <v>4336</v>
      </c>
      <c r="K7" t="s">
        <v>66</v>
      </c>
      <c r="L7">
        <v>47.126211111111118</v>
      </c>
      <c r="M7">
        <v>1515.192670309651</v>
      </c>
      <c r="N7">
        <v>37.533784015517007</v>
      </c>
    </row>
    <row r="8" spans="1:27" x14ac:dyDescent="0.3">
      <c r="A8">
        <v>1</v>
      </c>
      <c r="B8">
        <v>6</v>
      </c>
      <c r="C8">
        <v>1.262113888888887</v>
      </c>
      <c r="D8">
        <v>0.62187749975785556</v>
      </c>
      <c r="E8">
        <v>13.53909830942904</v>
      </c>
      <c r="H8" t="s">
        <v>67</v>
      </c>
      <c r="I8">
        <v>116</v>
      </c>
      <c r="K8" t="s">
        <v>68</v>
      </c>
      <c r="L8">
        <v>1.2337222222222191</v>
      </c>
      <c r="M8">
        <v>226.78621785522509</v>
      </c>
      <c r="N8">
        <v>53.071896204293623</v>
      </c>
    </row>
    <row r="9" spans="1:27" x14ac:dyDescent="0.3">
      <c r="A9">
        <v>2</v>
      </c>
      <c r="B9">
        <v>287</v>
      </c>
      <c r="C9">
        <v>38.32810833333334</v>
      </c>
      <c r="D9">
        <v>1380.8072721891981</v>
      </c>
      <c r="E9">
        <v>37.533784015517007</v>
      </c>
      <c r="H9" t="s">
        <v>69</v>
      </c>
      <c r="I9">
        <v>3</v>
      </c>
      <c r="K9" t="s">
        <v>70</v>
      </c>
      <c r="L9">
        <v>48.359933333333338</v>
      </c>
      <c r="M9">
        <v>1741.978888164876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226.78621785522509</v>
      </c>
      <c r="E12">
        <v>53.071896204293623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198</v>
      </c>
      <c r="B16">
        <v>3591</v>
      </c>
      <c r="C16">
        <v>5692</v>
      </c>
      <c r="D16">
        <v>1</v>
      </c>
      <c r="E16">
        <v>57660</v>
      </c>
      <c r="F16">
        <v>42.149281204417868</v>
      </c>
      <c r="G16">
        <v>2</v>
      </c>
      <c r="H16">
        <v>5</v>
      </c>
      <c r="I16">
        <v>17664.422274489429</v>
      </c>
      <c r="J16">
        <v>17738.788064764231</v>
      </c>
      <c r="K16">
        <v>69.43727446268332</v>
      </c>
      <c r="L16">
        <v>16027.82207192028</v>
      </c>
      <c r="M16">
        <v>15874.29347004913</v>
      </c>
      <c r="N16">
        <v>69.547985462025792</v>
      </c>
      <c r="O16">
        <v>17647.347751803471</v>
      </c>
      <c r="P16">
        <v>17318.245989619631</v>
      </c>
      <c r="Q16">
        <v>69.43727446268332</v>
      </c>
      <c r="R16">
        <v>17651.133268298181</v>
      </c>
      <c r="S16">
        <v>17314.909514802792</v>
      </c>
      <c r="T16">
        <v>69.547985462025792</v>
      </c>
      <c r="U16">
        <v>9.9856638984249049</v>
      </c>
      <c r="V16">
        <v>51.492498947905638</v>
      </c>
      <c r="W16">
        <v>0</v>
      </c>
      <c r="X16">
        <v>0</v>
      </c>
    </row>
    <row r="17" spans="1:24" x14ac:dyDescent="0.3">
      <c r="A17" t="s">
        <v>199</v>
      </c>
      <c r="B17">
        <v>3674</v>
      </c>
      <c r="C17">
        <v>6095</v>
      </c>
      <c r="D17">
        <v>2</v>
      </c>
      <c r="E17">
        <v>57720</v>
      </c>
      <c r="F17">
        <v>12.184621033524611</v>
      </c>
      <c r="G17">
        <v>2</v>
      </c>
      <c r="H17">
        <v>5</v>
      </c>
      <c r="I17">
        <v>16328.232615221519</v>
      </c>
      <c r="J17">
        <v>16152.646516293329</v>
      </c>
      <c r="K17">
        <v>72.674667838162009</v>
      </c>
      <c r="L17">
        <v>16368.010945565929</v>
      </c>
      <c r="M17">
        <v>15474.94236362035</v>
      </c>
      <c r="N17">
        <v>73.056164602616121</v>
      </c>
      <c r="O17">
        <v>16431.176600174829</v>
      </c>
      <c r="P17">
        <v>16086.985983738379</v>
      </c>
      <c r="Q17">
        <v>72.674667838162009</v>
      </c>
      <c r="R17">
        <v>16429.953124140189</v>
      </c>
      <c r="S17">
        <v>16086.91195407857</v>
      </c>
      <c r="T17">
        <v>73.056164602616121</v>
      </c>
      <c r="U17">
        <v>10.02094953220065</v>
      </c>
      <c r="V17">
        <v>50.481375185085398</v>
      </c>
      <c r="W17">
        <v>0</v>
      </c>
      <c r="X17">
        <v>0</v>
      </c>
    </row>
    <row r="18" spans="1:24" x14ac:dyDescent="0.3">
      <c r="A18" t="s">
        <v>200</v>
      </c>
      <c r="B18">
        <v>6102</v>
      </c>
      <c r="C18">
        <v>1830</v>
      </c>
      <c r="D18">
        <v>9</v>
      </c>
      <c r="E18">
        <v>58140</v>
      </c>
      <c r="F18">
        <v>28.756281625503849</v>
      </c>
      <c r="G18">
        <v>5</v>
      </c>
      <c r="H18">
        <v>2</v>
      </c>
      <c r="I18">
        <v>17059.735140088651</v>
      </c>
      <c r="J18">
        <v>18582.40142220195</v>
      </c>
      <c r="K18">
        <v>78.41823189337768</v>
      </c>
      <c r="L18">
        <v>16713.476159492118</v>
      </c>
      <c r="M18">
        <v>20114.959799647131</v>
      </c>
      <c r="N18">
        <v>78.193440879701171</v>
      </c>
      <c r="O18">
        <v>16992.68756008082</v>
      </c>
      <c r="P18">
        <v>20036.440559267019</v>
      </c>
      <c r="Q18">
        <v>78.41823189337768</v>
      </c>
      <c r="R18">
        <v>16991.058614603429</v>
      </c>
      <c r="S18">
        <v>20036.074341946871</v>
      </c>
      <c r="T18">
        <v>78.193440879701171</v>
      </c>
      <c r="U18">
        <v>50.617953999247973</v>
      </c>
      <c r="V18">
        <v>10.035162801556829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45020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3508</v>
      </c>
      <c r="AA3">
        <v>301.4450159072876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198.70289249110641</v>
      </c>
      <c r="E7">
        <v>13.10731280996208</v>
      </c>
      <c r="H7" t="s">
        <v>65</v>
      </c>
      <c r="I7">
        <v>3508</v>
      </c>
      <c r="K7" t="s">
        <v>66</v>
      </c>
      <c r="L7">
        <v>47.735291666666669</v>
      </c>
      <c r="M7">
        <v>1565.307225983506</v>
      </c>
      <c r="N7">
        <v>85.216272798481782</v>
      </c>
    </row>
    <row r="8" spans="1:27" x14ac:dyDescent="0.3">
      <c r="A8">
        <v>1</v>
      </c>
      <c r="B8">
        <v>5</v>
      </c>
      <c r="C8">
        <v>1.2117583333333339</v>
      </c>
      <c r="D8">
        <v>0.36584065330622839</v>
      </c>
      <c r="E8">
        <v>0.10802887261585099</v>
      </c>
      <c r="H8" t="s">
        <v>67</v>
      </c>
      <c r="I8">
        <v>0</v>
      </c>
      <c r="K8" t="s">
        <v>68</v>
      </c>
      <c r="L8">
        <v>0.7696500000000035</v>
      </c>
      <c r="M8">
        <v>141.69729330568069</v>
      </c>
      <c r="N8">
        <v>51.646591686625818</v>
      </c>
    </row>
    <row r="9" spans="1:27" x14ac:dyDescent="0.3">
      <c r="A9">
        <v>2</v>
      </c>
      <c r="B9">
        <v>266</v>
      </c>
      <c r="C9">
        <v>37.918586111111111</v>
      </c>
      <c r="D9">
        <v>1366.2384928390929</v>
      </c>
      <c r="E9">
        <v>85.216272798481782</v>
      </c>
      <c r="H9" t="s">
        <v>69</v>
      </c>
      <c r="I9">
        <v>0</v>
      </c>
      <c r="K9" t="s">
        <v>70</v>
      </c>
      <c r="L9">
        <v>48.504941666666667</v>
      </c>
      <c r="M9">
        <v>1707.0045192891871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141.69729330568069</v>
      </c>
      <c r="E12">
        <v>51.646591686625818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45020</v>
      </c>
      <c r="D3" t="s">
        <v>204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395</v>
      </c>
      <c r="AA3">
        <v>437.76349925994867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55.553083926734153</v>
      </c>
      <c r="E7">
        <v>12.903587489443129</v>
      </c>
      <c r="H7" t="s">
        <v>65</v>
      </c>
      <c r="I7">
        <v>313</v>
      </c>
      <c r="K7" t="s">
        <v>66</v>
      </c>
      <c r="L7">
        <v>56.325494444444431</v>
      </c>
      <c r="M7">
        <v>1947.905074734043</v>
      </c>
      <c r="N7">
        <v>27.420137340064461</v>
      </c>
    </row>
    <row r="8" spans="1:27" x14ac:dyDescent="0.3">
      <c r="A8">
        <v>1</v>
      </c>
      <c r="B8">
        <v>5</v>
      </c>
      <c r="C8">
        <v>2.1025499999999981</v>
      </c>
      <c r="D8">
        <v>0.93432268546636177</v>
      </c>
      <c r="E8">
        <v>12.89677053470918</v>
      </c>
      <c r="H8" t="s">
        <v>67</v>
      </c>
      <c r="I8">
        <v>82</v>
      </c>
      <c r="K8" t="s">
        <v>68</v>
      </c>
      <c r="L8">
        <v>1.868258333333338</v>
      </c>
      <c r="M8">
        <v>343.08911761279933</v>
      </c>
      <c r="N8">
        <v>89.589413442586945</v>
      </c>
    </row>
    <row r="9" spans="1:27" x14ac:dyDescent="0.3">
      <c r="A9">
        <v>2</v>
      </c>
      <c r="B9">
        <v>265</v>
      </c>
      <c r="C9">
        <v>52.457352777777757</v>
      </c>
      <c r="D9">
        <v>1891.4176681218421</v>
      </c>
      <c r="E9">
        <v>27.420137340064461</v>
      </c>
      <c r="H9" t="s">
        <v>69</v>
      </c>
      <c r="I9">
        <v>0</v>
      </c>
      <c r="K9" t="s">
        <v>70</v>
      </c>
      <c r="L9">
        <v>58.193752777777767</v>
      </c>
      <c r="M9">
        <v>2290.9941923468418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343.08911761279933</v>
      </c>
      <c r="E12">
        <v>89.589413442586945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45020</v>
      </c>
      <c r="D3" t="s">
        <v>207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239</v>
      </c>
      <c r="AA3">
        <v>320.43065333366388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335.30862018394077</v>
      </c>
      <c r="E7">
        <v>13.689757629732799</v>
      </c>
      <c r="H7" t="s">
        <v>65</v>
      </c>
      <c r="I7">
        <v>0</v>
      </c>
      <c r="K7" t="s">
        <v>66</v>
      </c>
      <c r="L7">
        <v>55.337811111111108</v>
      </c>
      <c r="M7">
        <v>1711.136274166613</v>
      </c>
      <c r="N7">
        <v>13.689757629732799</v>
      </c>
    </row>
    <row r="8" spans="1:27" x14ac:dyDescent="0.3">
      <c r="A8">
        <v>1</v>
      </c>
      <c r="B8">
        <v>2</v>
      </c>
      <c r="C8">
        <v>0.61939722222222271</v>
      </c>
      <c r="D8">
        <v>0.27682332589451097</v>
      </c>
      <c r="E8">
        <v>12.85746111151532</v>
      </c>
      <c r="H8" t="s">
        <v>67</v>
      </c>
      <c r="I8">
        <v>239</v>
      </c>
      <c r="K8" t="s">
        <v>68</v>
      </c>
      <c r="L8">
        <v>2.6424805555555611</v>
      </c>
      <c r="M8">
        <v>486.23385834581632</v>
      </c>
      <c r="N8">
        <v>53.467338676040633</v>
      </c>
    </row>
    <row r="9" spans="1:27" x14ac:dyDescent="0.3">
      <c r="A9">
        <v>2</v>
      </c>
      <c r="B9">
        <v>176</v>
      </c>
      <c r="C9">
        <v>38.14</v>
      </c>
      <c r="D9">
        <v>1375.5508306567781</v>
      </c>
      <c r="E9">
        <v>11.376230735150751</v>
      </c>
      <c r="H9" t="s">
        <v>69</v>
      </c>
      <c r="I9">
        <v>0</v>
      </c>
      <c r="K9" t="s">
        <v>70</v>
      </c>
      <c r="L9">
        <v>57.980291666666673</v>
      </c>
      <c r="M9">
        <v>2197.3701325124298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486.23385834581632</v>
      </c>
      <c r="E12">
        <v>53.467338676040633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45020</v>
      </c>
      <c r="D3" t="s">
        <v>210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266.65347123146063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56.32712601719286</v>
      </c>
      <c r="E7">
        <v>12.90289375954775</v>
      </c>
      <c r="H7" t="s">
        <v>65</v>
      </c>
      <c r="I7">
        <v>0</v>
      </c>
      <c r="K7" t="s">
        <v>66</v>
      </c>
      <c r="L7">
        <v>40.162844444444431</v>
      </c>
      <c r="M7">
        <v>1423.3412851591379</v>
      </c>
      <c r="N7">
        <v>12.90289375954775</v>
      </c>
    </row>
    <row r="8" spans="1:27" x14ac:dyDescent="0.3">
      <c r="A8">
        <v>1</v>
      </c>
      <c r="B8">
        <v>1</v>
      </c>
      <c r="C8">
        <v>0.49930277777777721</v>
      </c>
      <c r="D8">
        <v>0.2741551945279751</v>
      </c>
      <c r="E8">
        <v>12.891987244938489</v>
      </c>
      <c r="H8" t="s">
        <v>67</v>
      </c>
      <c r="I8">
        <v>58</v>
      </c>
      <c r="K8" t="s">
        <v>68</v>
      </c>
      <c r="L8">
        <v>1.812244444444447</v>
      </c>
      <c r="M8">
        <v>333.56833526808009</v>
      </c>
      <c r="N8">
        <v>52.778469030115637</v>
      </c>
    </row>
    <row r="9" spans="1:27" x14ac:dyDescent="0.3">
      <c r="A9">
        <v>2</v>
      </c>
      <c r="B9">
        <v>187</v>
      </c>
      <c r="C9">
        <v>37.893411111111099</v>
      </c>
      <c r="D9">
        <v>1366.7400039474171</v>
      </c>
      <c r="E9">
        <v>10.475278964503801</v>
      </c>
      <c r="H9" t="s">
        <v>69</v>
      </c>
      <c r="I9">
        <v>0</v>
      </c>
      <c r="K9" t="s">
        <v>70</v>
      </c>
      <c r="L9">
        <v>41.975088888888877</v>
      </c>
      <c r="M9">
        <v>1756.909620427218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333.56833526808009</v>
      </c>
      <c r="E12">
        <v>52.778469030115637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45020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119</v>
      </c>
      <c r="AA3">
        <v>353.74952244758612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341.6486465994019</v>
      </c>
      <c r="E7">
        <v>13.13999937560345</v>
      </c>
      <c r="H7" t="s">
        <v>65</v>
      </c>
      <c r="I7">
        <v>11</v>
      </c>
      <c r="K7" t="s">
        <v>66</v>
      </c>
      <c r="L7">
        <v>58.594152777777779</v>
      </c>
      <c r="M7">
        <v>1832.5412590901819</v>
      </c>
      <c r="N7">
        <v>13.13999937560345</v>
      </c>
    </row>
    <row r="8" spans="1:27" x14ac:dyDescent="0.3">
      <c r="A8">
        <v>1</v>
      </c>
      <c r="B8">
        <v>1</v>
      </c>
      <c r="C8">
        <v>0.46859444444444509</v>
      </c>
      <c r="D8">
        <v>0.14351448142046469</v>
      </c>
      <c r="E8">
        <v>9.7066094434195477E-2</v>
      </c>
      <c r="H8" t="s">
        <v>67</v>
      </c>
      <c r="I8">
        <v>108</v>
      </c>
      <c r="K8" t="s">
        <v>68</v>
      </c>
      <c r="L8">
        <v>1.969891666666661</v>
      </c>
      <c r="M8">
        <v>361.33554412944119</v>
      </c>
      <c r="N8">
        <v>51.887984810331801</v>
      </c>
    </row>
    <row r="9" spans="1:27" x14ac:dyDescent="0.3">
      <c r="A9">
        <v>2</v>
      </c>
      <c r="B9">
        <v>195</v>
      </c>
      <c r="C9">
        <v>41.338305555555557</v>
      </c>
      <c r="D9">
        <v>1490.7490980093601</v>
      </c>
      <c r="E9">
        <v>10.79841776491379</v>
      </c>
      <c r="H9" t="s">
        <v>69</v>
      </c>
      <c r="I9">
        <v>0</v>
      </c>
      <c r="K9" t="s">
        <v>70</v>
      </c>
      <c r="L9">
        <v>60.564044444444441</v>
      </c>
      <c r="M9">
        <v>2193.876803219624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361.33554412944119</v>
      </c>
      <c r="E12">
        <v>51.887984810331801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45020</v>
      </c>
      <c r="D3" t="s">
        <v>216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278.42677450180048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53.93932325098956</v>
      </c>
      <c r="E7">
        <v>12.902827095645289</v>
      </c>
      <c r="H7" t="s">
        <v>65</v>
      </c>
      <c r="I7">
        <v>65</v>
      </c>
      <c r="K7" t="s">
        <v>66</v>
      </c>
      <c r="L7">
        <v>41.401622222222201</v>
      </c>
      <c r="M7">
        <v>1471.1664398802941</v>
      </c>
      <c r="N7">
        <v>12.902827095645289</v>
      </c>
    </row>
    <row r="8" spans="1:27" x14ac:dyDescent="0.3">
      <c r="A8">
        <v>1</v>
      </c>
      <c r="B8">
        <v>1</v>
      </c>
      <c r="C8">
        <v>0.40609722222222139</v>
      </c>
      <c r="D8">
        <v>0.27725268910137407</v>
      </c>
      <c r="E8">
        <v>12.848751139281481</v>
      </c>
      <c r="H8" t="s">
        <v>67</v>
      </c>
      <c r="I8">
        <v>62</v>
      </c>
      <c r="K8" t="s">
        <v>68</v>
      </c>
      <c r="L8">
        <v>2.056561111111102</v>
      </c>
      <c r="M8">
        <v>378.68406106163218</v>
      </c>
      <c r="N8">
        <v>52.665690503635417</v>
      </c>
    </row>
    <row r="9" spans="1:27" x14ac:dyDescent="0.3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69</v>
      </c>
      <c r="I9">
        <v>0</v>
      </c>
      <c r="K9" t="s">
        <v>70</v>
      </c>
      <c r="L9">
        <v>43.458183333333302</v>
      </c>
      <c r="M9">
        <v>1849.8505009419259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378.68406106163218</v>
      </c>
      <c r="E12">
        <v>52.665690503635417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45020</v>
      </c>
      <c r="D3" t="s">
        <v>219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1246.4468371868129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399.81363106287608</v>
      </c>
      <c r="E7">
        <v>13.139972528469039</v>
      </c>
      <c r="H7" t="s">
        <v>65</v>
      </c>
      <c r="I7">
        <v>6</v>
      </c>
      <c r="K7" t="s">
        <v>66</v>
      </c>
      <c r="L7">
        <v>97.162672222222241</v>
      </c>
      <c r="M7">
        <v>3229.789624072037</v>
      </c>
      <c r="N7">
        <v>13.139972528469039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</v>
      </c>
      <c r="K8" t="s">
        <v>68</v>
      </c>
      <c r="L8">
        <v>3.7903000000000051</v>
      </c>
      <c r="M8">
        <v>696.53841474188937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2829.9759930091609</v>
      </c>
      <c r="E9">
        <v>10.87328743553787</v>
      </c>
      <c r="H9" t="s">
        <v>69</v>
      </c>
      <c r="I9">
        <v>0</v>
      </c>
      <c r="K9" t="s">
        <v>70</v>
      </c>
      <c r="L9">
        <v>100.9529722222222</v>
      </c>
      <c r="M9">
        <v>3926.3280388139269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696.53841474188937</v>
      </c>
      <c r="E12">
        <v>52.923073490753588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45020</v>
      </c>
      <c r="D3" t="s">
        <v>222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105</v>
      </c>
      <c r="AA3">
        <v>1364.844040155411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399.82735738634358</v>
      </c>
      <c r="E7">
        <v>13.1399498118764</v>
      </c>
      <c r="H7" t="s">
        <v>65</v>
      </c>
      <c r="I7">
        <v>0</v>
      </c>
      <c r="K7" t="s">
        <v>66</v>
      </c>
      <c r="L7">
        <v>91.281230555555538</v>
      </c>
      <c r="M7">
        <v>2917.2532681274452</v>
      </c>
      <c r="N7">
        <v>17.217542939851612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105</v>
      </c>
      <c r="K8" t="s">
        <v>68</v>
      </c>
      <c r="L8">
        <v>3.563747222222224</v>
      </c>
      <c r="M8">
        <v>654.84294051488803</v>
      </c>
      <c r="N8">
        <v>51.888090696821102</v>
      </c>
    </row>
    <row r="9" spans="1:27" x14ac:dyDescent="0.3">
      <c r="A9">
        <v>2</v>
      </c>
      <c r="B9">
        <v>247</v>
      </c>
      <c r="C9">
        <v>72.58616111111111</v>
      </c>
      <c r="D9">
        <v>2517.4259107411008</v>
      </c>
      <c r="E9">
        <v>17.217542939851612</v>
      </c>
      <c r="H9" t="s">
        <v>69</v>
      </c>
      <c r="I9">
        <v>0</v>
      </c>
      <c r="K9" t="s">
        <v>70</v>
      </c>
      <c r="L9">
        <v>94.844977777777757</v>
      </c>
      <c r="M9">
        <v>3572.0962086423328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654.84294051488803</v>
      </c>
      <c r="E12">
        <v>51.888090696821102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45020</v>
      </c>
      <c r="D3" t="s">
        <v>225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0</v>
      </c>
      <c r="AA3">
        <v>143.87169027328491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133.62365484934381</v>
      </c>
      <c r="E7">
        <v>13.107242769163481</v>
      </c>
      <c r="H7" t="s">
        <v>65</v>
      </c>
      <c r="I7">
        <v>0</v>
      </c>
      <c r="K7" t="s">
        <v>66</v>
      </c>
      <c r="L7">
        <v>22.032463888888891</v>
      </c>
      <c r="M7">
        <v>636.09012507191017</v>
      </c>
      <c r="N7">
        <v>13.519340594460701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0.65175000000000083</v>
      </c>
      <c r="M8">
        <v>119.74288940625939</v>
      </c>
      <c r="N8">
        <v>51.649867444489828</v>
      </c>
    </row>
    <row r="9" spans="1:27" x14ac:dyDescent="0.3">
      <c r="A9">
        <v>2</v>
      </c>
      <c r="B9">
        <v>144</v>
      </c>
      <c r="C9">
        <v>14.607894444444449</v>
      </c>
      <c r="D9">
        <v>502.46647022256639</v>
      </c>
      <c r="E9">
        <v>13.519340594460701</v>
      </c>
      <c r="H9" t="s">
        <v>69</v>
      </c>
      <c r="I9">
        <v>0</v>
      </c>
      <c r="K9" t="s">
        <v>70</v>
      </c>
      <c r="L9">
        <v>22.684213888888891</v>
      </c>
      <c r="M9">
        <v>755.83301447816962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119.74288940625939</v>
      </c>
      <c r="E12">
        <v>51.649867444489828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45020</v>
      </c>
      <c r="D3" t="s">
        <v>228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65</v>
      </c>
      <c r="AA3">
        <v>149.6385090351105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199.79705046600321</v>
      </c>
      <c r="E7">
        <v>13.1399477463225</v>
      </c>
      <c r="H7" t="s">
        <v>65</v>
      </c>
      <c r="I7">
        <v>32</v>
      </c>
      <c r="K7" t="s">
        <v>66</v>
      </c>
      <c r="L7">
        <v>24.285649999999979</v>
      </c>
      <c r="M7">
        <v>740.00202065953044</v>
      </c>
      <c r="N7">
        <v>13.1399477463225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32</v>
      </c>
      <c r="K8" t="s">
        <v>68</v>
      </c>
      <c r="L8">
        <v>0.8593972222222227</v>
      </c>
      <c r="M8">
        <v>158.02110901917831</v>
      </c>
      <c r="N8">
        <v>52.352884474974623</v>
      </c>
    </row>
    <row r="9" spans="1:27" x14ac:dyDescent="0.3">
      <c r="A9">
        <v>2</v>
      </c>
      <c r="B9">
        <v>162</v>
      </c>
      <c r="C9">
        <v>15.682686111111121</v>
      </c>
      <c r="D9">
        <v>540.20497019352717</v>
      </c>
      <c r="E9">
        <v>11.67286896483675</v>
      </c>
      <c r="H9" t="s">
        <v>69</v>
      </c>
      <c r="I9">
        <v>1</v>
      </c>
      <c r="K9" t="s">
        <v>70</v>
      </c>
      <c r="L9">
        <v>25.1450472222222</v>
      </c>
      <c r="M9">
        <v>898.02312967870876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158.02110901917831</v>
      </c>
      <c r="E12">
        <v>52.352884474974623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231</v>
      </c>
      <c r="B16">
        <v>5767</v>
      </c>
      <c r="C16">
        <v>715</v>
      </c>
      <c r="D16">
        <v>8</v>
      </c>
      <c r="E16">
        <v>76980</v>
      </c>
      <c r="F16">
        <v>12.368684253733059</v>
      </c>
      <c r="G16">
        <v>5</v>
      </c>
      <c r="H16">
        <v>2</v>
      </c>
      <c r="I16">
        <v>16767.813919785141</v>
      </c>
      <c r="J16">
        <v>16531.47664174396</v>
      </c>
      <c r="K16">
        <v>75.221702584904151</v>
      </c>
      <c r="L16">
        <v>16520.456702222771</v>
      </c>
      <c r="M16">
        <v>16111.326329650159</v>
      </c>
      <c r="N16">
        <v>74.157109717181825</v>
      </c>
      <c r="O16">
        <v>16413.450539206231</v>
      </c>
      <c r="P16">
        <v>16049.62808059382</v>
      </c>
      <c r="Q16">
        <v>75.221702584904151</v>
      </c>
      <c r="R16">
        <v>16412.64179466902</v>
      </c>
      <c r="S16">
        <v>16050.10212525508</v>
      </c>
      <c r="T16">
        <v>74.157109717181825</v>
      </c>
      <c r="U16">
        <v>48.357873300791269</v>
      </c>
      <c r="V16">
        <v>10.024163632756981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45020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105</v>
      </c>
      <c r="AA3">
        <v>145.54061961174011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33.263805233157868</v>
      </c>
      <c r="E7">
        <v>12.90529418188193</v>
      </c>
      <c r="H7" t="s">
        <v>65</v>
      </c>
      <c r="I7">
        <v>100</v>
      </c>
      <c r="K7" t="s">
        <v>66</v>
      </c>
      <c r="L7">
        <v>21.434225000000001</v>
      </c>
      <c r="M7">
        <v>741.80649922266468</v>
      </c>
      <c r="N7">
        <v>12.90529418188193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</v>
      </c>
      <c r="K8" t="s">
        <v>68</v>
      </c>
      <c r="L8">
        <v>0.6859111111111067</v>
      </c>
      <c r="M8">
        <v>126.04874031860069</v>
      </c>
      <c r="N8">
        <v>51.740371621190612</v>
      </c>
    </row>
    <row r="9" spans="1:27" x14ac:dyDescent="0.3">
      <c r="A9">
        <v>2</v>
      </c>
      <c r="B9">
        <v>202</v>
      </c>
      <c r="C9">
        <v>20.354697222222232</v>
      </c>
      <c r="D9">
        <v>708.5426939895068</v>
      </c>
      <c r="E9">
        <v>10.745932358025479</v>
      </c>
      <c r="H9" t="s">
        <v>69</v>
      </c>
      <c r="I9">
        <v>1</v>
      </c>
      <c r="K9" t="s">
        <v>70</v>
      </c>
      <c r="L9">
        <v>22.120136111111108</v>
      </c>
      <c r="M9">
        <v>867.85523954126541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126.04874031860069</v>
      </c>
      <c r="E12">
        <v>51.740371621190612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235</v>
      </c>
      <c r="B16">
        <v>2502</v>
      </c>
      <c r="C16">
        <v>6345</v>
      </c>
      <c r="D16">
        <v>12</v>
      </c>
      <c r="E16">
        <v>78120</v>
      </c>
      <c r="F16">
        <v>22.756135763492711</v>
      </c>
      <c r="G16">
        <v>2</v>
      </c>
      <c r="H16">
        <v>5</v>
      </c>
      <c r="I16">
        <v>16020.57944234756</v>
      </c>
      <c r="J16">
        <v>16546.466454560199</v>
      </c>
      <c r="K16">
        <v>61.838320190631237</v>
      </c>
      <c r="L16">
        <v>17333.208477397849</v>
      </c>
      <c r="M16">
        <v>17016.703869825691</v>
      </c>
      <c r="N16">
        <v>64.35307060400288</v>
      </c>
      <c r="O16">
        <v>16247.496174646951</v>
      </c>
      <c r="P16">
        <v>16570.120619171968</v>
      </c>
      <c r="Q16">
        <v>61.838320190631237</v>
      </c>
      <c r="R16">
        <v>16248.09022585409</v>
      </c>
      <c r="S16">
        <v>16568.468926110589</v>
      </c>
      <c r="T16">
        <v>64.35307060400288</v>
      </c>
      <c r="U16">
        <v>10.02570373108407</v>
      </c>
      <c r="V16">
        <v>51.592730726869952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45020</v>
      </c>
      <c r="D3" t="s">
        <v>236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83</v>
      </c>
      <c r="AA3">
        <v>183.20201110839841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16.734041524078052</v>
      </c>
      <c r="E7">
        <v>12.899309802207791</v>
      </c>
      <c r="H7" t="s">
        <v>65</v>
      </c>
      <c r="I7">
        <v>18</v>
      </c>
      <c r="K7" t="s">
        <v>66</v>
      </c>
      <c r="L7">
        <v>23.651741666666659</v>
      </c>
      <c r="M7">
        <v>827.50794529692041</v>
      </c>
      <c r="N7">
        <v>12.899309802207791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65</v>
      </c>
      <c r="K8" t="s">
        <v>68</v>
      </c>
      <c r="L8">
        <v>0.68137500000000728</v>
      </c>
      <c r="M8">
        <v>125.3795274333237</v>
      </c>
      <c r="N8">
        <v>52.979708173960439</v>
      </c>
    </row>
    <row r="9" spans="1:27" x14ac:dyDescent="0.3">
      <c r="A9">
        <v>2</v>
      </c>
      <c r="B9">
        <v>243</v>
      </c>
      <c r="C9">
        <v>23.17851944444444</v>
      </c>
      <c r="D9">
        <v>810.77390377284235</v>
      </c>
      <c r="E9">
        <v>10.62075912965846</v>
      </c>
      <c r="H9" t="s">
        <v>69</v>
      </c>
      <c r="I9">
        <v>0</v>
      </c>
      <c r="K9" t="s">
        <v>70</v>
      </c>
      <c r="L9">
        <v>24.333116666666658</v>
      </c>
      <c r="M9">
        <v>952.8874727302441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125.3795274333237</v>
      </c>
      <c r="E12">
        <v>52.979708173960439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2023-04-04T14:01:34Z</dcterms:modified>
</cp:coreProperties>
</file>