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2\"/>
    </mc:Choice>
  </mc:AlternateContent>
  <xr:revisionPtr revIDLastSave="0" documentId="13_ncr:1_{B0BD9BFC-61D7-46E0-982D-EC0C239102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G15" i="1" a="1"/>
  <c r="C15" i="1" a="1"/>
  <c r="H15" i="1" a="1"/>
  <c r="D15" i="1" a="1"/>
  <c r="F16" i="1" a="1"/>
  <c r="D16" i="1" a="1"/>
  <c r="E17" i="1" a="1"/>
  <c r="C16" i="1" a="1"/>
  <c r="I16" i="1" a="1"/>
  <c r="I15" i="1" a="1"/>
  <c r="H16" i="1" a="1"/>
  <c r="G16" i="1" a="1"/>
  <c r="I17" i="1" a="1"/>
  <c r="F15" i="1" a="1"/>
  <c r="E15" i="1" a="1"/>
  <c r="E15" i="1" l="1"/>
  <c r="F15" i="1"/>
  <c r="I17" i="1"/>
  <c r="G16" i="1"/>
  <c r="H16" i="1"/>
  <c r="I15" i="1"/>
  <c r="I16" i="1"/>
  <c r="C16" i="1"/>
  <c r="E17" i="1"/>
  <c r="D16" i="1"/>
  <c r="F16" i="1"/>
  <c r="D15" i="1"/>
  <c r="H15" i="1"/>
  <c r="C15" i="1"/>
  <c r="G15" i="1"/>
  <c r="B18" i="1"/>
  <c r="D17" i="1" a="1"/>
  <c r="G17" i="1" a="1"/>
  <c r="H17" i="1" a="1"/>
  <c r="F17" i="1" a="1"/>
  <c r="E16" i="1" a="1"/>
  <c r="C17" i="1" a="1"/>
  <c r="C17" i="1" l="1"/>
  <c r="E16" i="1"/>
  <c r="F17" i="1"/>
  <c r="P15" i="1" s="1"/>
  <c r="H17" i="1"/>
  <c r="R15" i="1" s="1"/>
  <c r="G17" i="1"/>
  <c r="Q15" i="1" s="1"/>
  <c r="D17" i="1"/>
  <c r="J16" i="1" a="1"/>
  <c r="J16" i="1" s="1"/>
  <c r="L16" i="1" a="1"/>
  <c r="L16" i="1" s="1"/>
  <c r="K16" i="1" a="1"/>
  <c r="K16" i="1" s="1"/>
  <c r="K15" i="1" a="1"/>
  <c r="K15" i="1" s="1"/>
  <c r="L15" i="1" a="1"/>
  <c r="L15" i="1" s="1"/>
  <c r="J15" i="1" a="1"/>
  <c r="J15" i="1" s="1"/>
  <c r="S15" i="1"/>
  <c r="K17" i="1" a="1"/>
  <c r="K17" i="1" s="1"/>
  <c r="L17" i="1" a="1"/>
  <c r="L17" i="1" s="1"/>
  <c r="J17" i="1" a="1"/>
  <c r="J17" i="1" s="1"/>
  <c r="B19" i="1"/>
  <c r="D18" i="1" a="1"/>
  <c r="I18" i="1" a="1"/>
  <c r="C18" i="1" a="1"/>
  <c r="E18" i="1" a="1"/>
  <c r="F18" i="1" a="1"/>
  <c r="G18" i="1" a="1"/>
  <c r="H18" i="1" a="1"/>
  <c r="H18" i="1" l="1"/>
  <c r="G18" i="1"/>
  <c r="F18" i="1"/>
  <c r="E18" i="1"/>
  <c r="C18" i="1"/>
  <c r="I18" i="1"/>
  <c r="D18" i="1"/>
  <c r="B20" i="1"/>
  <c r="T15" i="1"/>
  <c r="V15" i="1"/>
  <c r="U15" i="1"/>
  <c r="E19" i="1" a="1"/>
  <c r="C19" i="1" a="1"/>
  <c r="G19" i="1" a="1"/>
  <c r="F19" i="1" a="1"/>
  <c r="H19" i="1" a="1"/>
  <c r="I19" i="1" a="1"/>
  <c r="D19" i="1" a="1"/>
  <c r="D19" i="1" l="1"/>
  <c r="I19" i="1"/>
  <c r="H19" i="1"/>
  <c r="F19" i="1"/>
  <c r="G19" i="1"/>
  <c r="C19" i="1"/>
  <c r="E19" i="1"/>
  <c r="J18" i="1" a="1"/>
  <c r="J18" i="1" s="1"/>
  <c r="L18" i="1" a="1"/>
  <c r="L18" i="1" s="1"/>
  <c r="K18" i="1" a="1"/>
  <c r="K18" i="1" s="1"/>
  <c r="B21" i="1"/>
  <c r="D20" i="1" a="1"/>
  <c r="C20" i="1" a="1"/>
  <c r="G20" i="1" a="1"/>
  <c r="F20" i="1" a="1"/>
  <c r="H20" i="1" a="1"/>
  <c r="I20" i="1" a="1"/>
  <c r="E20" i="1" a="1"/>
  <c r="E20" i="1" l="1"/>
  <c r="I20" i="1"/>
  <c r="H20" i="1"/>
  <c r="R16" i="1" s="1"/>
  <c r="F20" i="1"/>
  <c r="P16" i="1" s="1"/>
  <c r="G20" i="1"/>
  <c r="Q16" i="1" s="1"/>
  <c r="C20" i="1"/>
  <c r="D20" i="1"/>
  <c r="B22" i="1"/>
  <c r="K19" i="1" a="1"/>
  <c r="D21" i="1" a="1"/>
  <c r="H21" i="1" a="1"/>
  <c r="L19" i="1" a="1"/>
  <c r="I21" i="1" a="1"/>
  <c r="J19" i="1" a="1"/>
  <c r="C21" i="1" a="1"/>
  <c r="F21" i="1" a="1"/>
  <c r="G21" i="1" a="1"/>
  <c r="E21" i="1" a="1"/>
  <c r="E21" i="1" l="1"/>
  <c r="G21" i="1"/>
  <c r="F21" i="1"/>
  <c r="C21" i="1"/>
  <c r="J19" i="1"/>
  <c r="I21" i="1"/>
  <c r="L19" i="1"/>
  <c r="H21" i="1"/>
  <c r="D21" i="1"/>
  <c r="K19" i="1"/>
  <c r="B23" i="1"/>
  <c r="S16" i="1"/>
  <c r="F22" i="1" a="1"/>
  <c r="H22" i="1" a="1"/>
  <c r="L20" i="1" a="1"/>
  <c r="G22" i="1" a="1"/>
  <c r="D22" i="1" a="1"/>
  <c r="J20" i="1" a="1"/>
  <c r="K20" i="1" a="1"/>
  <c r="C22" i="1" a="1"/>
  <c r="I22" i="1" a="1"/>
  <c r="E22" i="1" a="1"/>
  <c r="E22" i="1" l="1"/>
  <c r="I22" i="1"/>
  <c r="S17" i="1" s="1"/>
  <c r="C22" i="1"/>
  <c r="K20" i="1"/>
  <c r="U16" i="1" s="1"/>
  <c r="J20" i="1"/>
  <c r="T16" i="1" s="1"/>
  <c r="D22" i="1"/>
  <c r="G22" i="1"/>
  <c r="Q17" i="1" s="1"/>
  <c r="L20" i="1"/>
  <c r="V16" i="1" s="1"/>
  <c r="H22" i="1"/>
  <c r="R17" i="1" s="1"/>
  <c r="F22" i="1"/>
  <c r="P17" i="1" s="1"/>
  <c r="K21" i="1" a="1"/>
  <c r="K21" i="1" s="1"/>
  <c r="L21" i="1" a="1"/>
  <c r="L21" i="1" s="1"/>
  <c r="J21" i="1" a="1"/>
  <c r="J21" i="1" s="1"/>
  <c r="B24" i="1"/>
  <c r="D23" i="1" a="1"/>
  <c r="I23" i="1" a="1"/>
  <c r="G23" i="1" a="1"/>
  <c r="H23" i="1" a="1"/>
  <c r="C23" i="1" a="1"/>
  <c r="F23" i="1" a="1"/>
  <c r="E23" i="1" a="1"/>
  <c r="E23" i="1" l="1"/>
  <c r="F23" i="1"/>
  <c r="C23" i="1"/>
  <c r="H23" i="1"/>
  <c r="G23" i="1"/>
  <c r="I23" i="1"/>
  <c r="D23" i="1"/>
  <c r="J22" i="1" a="1"/>
  <c r="J22" i="1" s="1"/>
  <c r="T17" i="1" s="1"/>
  <c r="L22" i="1" a="1"/>
  <c r="L22" i="1" s="1"/>
  <c r="V17" i="1" s="1"/>
  <c r="K22" i="1" a="1"/>
  <c r="K22" i="1" s="1"/>
  <c r="U17" i="1" s="1"/>
  <c r="B25" i="1"/>
  <c r="H24" i="1" a="1"/>
  <c r="G24" i="1" a="1"/>
  <c r="C24" i="1" a="1"/>
  <c r="D24" i="1" a="1"/>
  <c r="I24" i="1" a="1"/>
  <c r="F24" i="1" a="1"/>
  <c r="E24" i="1" a="1"/>
  <c r="E24" i="1" l="1"/>
  <c r="F24" i="1"/>
  <c r="I24" i="1"/>
  <c r="D24" i="1"/>
  <c r="C24" i="1"/>
  <c r="G24" i="1"/>
  <c r="H24" i="1"/>
  <c r="K23" i="1" a="1"/>
  <c r="K23" i="1" s="1"/>
  <c r="L23" i="1" a="1"/>
  <c r="L23" i="1" s="1"/>
  <c r="J23" i="1" a="1"/>
  <c r="J23" i="1" s="1"/>
  <c r="B26" i="1"/>
  <c r="C25" i="1" a="1"/>
  <c r="E25" i="1" a="1"/>
  <c r="D25" i="1" a="1"/>
  <c r="I25" i="1" a="1"/>
  <c r="F25" i="1" a="1"/>
  <c r="H25" i="1" a="1"/>
  <c r="G25" i="1" a="1"/>
  <c r="G25" i="1" l="1"/>
  <c r="H25" i="1"/>
  <c r="F25" i="1"/>
  <c r="I25" i="1"/>
  <c r="D25" i="1"/>
  <c r="E25" i="1"/>
  <c r="C25" i="1"/>
  <c r="J24" i="1" a="1"/>
  <c r="J24" i="1" s="1"/>
  <c r="L24" i="1" a="1"/>
  <c r="L24" i="1" s="1"/>
  <c r="K24" i="1" a="1"/>
  <c r="K24" i="1" s="1"/>
  <c r="B27" i="1"/>
  <c r="C26" i="1" a="1"/>
  <c r="E26" i="1" a="1"/>
  <c r="I26" i="1" a="1"/>
  <c r="F26" i="1" a="1"/>
  <c r="G26" i="1" a="1"/>
  <c r="D26" i="1" a="1"/>
  <c r="H26" i="1" a="1"/>
  <c r="H26" i="1" l="1"/>
  <c r="R18" i="1" s="1"/>
  <c r="D26" i="1"/>
  <c r="G26" i="1"/>
  <c r="Q18" i="1" s="1"/>
  <c r="F26" i="1"/>
  <c r="P18" i="1" s="1"/>
  <c r="I26" i="1"/>
  <c r="S18" i="1" s="1"/>
  <c r="E26" i="1"/>
  <c r="C26" i="1"/>
  <c r="J25" i="1" a="1"/>
  <c r="J25" i="1" s="1"/>
  <c r="L25" i="1" a="1"/>
  <c r="L25" i="1" s="1"/>
  <c r="K25" i="1" a="1"/>
  <c r="K25" i="1" s="1"/>
  <c r="B28" i="1"/>
  <c r="H27" i="1" a="1"/>
  <c r="D27" i="1" a="1"/>
  <c r="C27" i="1" a="1"/>
  <c r="G27" i="1" a="1"/>
  <c r="E27" i="1" a="1"/>
  <c r="F27" i="1" a="1"/>
  <c r="I27" i="1" a="1"/>
  <c r="I27" i="1" l="1"/>
  <c r="F27" i="1"/>
  <c r="E27" i="1"/>
  <c r="G27" i="1"/>
  <c r="C27" i="1"/>
  <c r="D27" i="1"/>
  <c r="H27" i="1"/>
  <c r="L26" i="1" a="1"/>
  <c r="L26" i="1" s="1"/>
  <c r="V18" i="1" s="1"/>
  <c r="K26" i="1" a="1"/>
  <c r="K26" i="1" s="1"/>
  <c r="U18" i="1" s="1"/>
  <c r="J26" i="1" a="1"/>
  <c r="J26" i="1" s="1"/>
  <c r="T18" i="1" s="1"/>
  <c r="B29" i="1"/>
  <c r="C28" i="1" a="1"/>
  <c r="E28" i="1" a="1"/>
  <c r="I28" i="1" a="1"/>
  <c r="G28" i="1" a="1"/>
  <c r="H28" i="1" a="1"/>
  <c r="D28" i="1" a="1"/>
  <c r="F28" i="1" a="1"/>
  <c r="F28" i="1" l="1"/>
  <c r="P19" i="1" s="1"/>
  <c r="D28" i="1"/>
  <c r="H28" i="1"/>
  <c r="R19" i="1" s="1"/>
  <c r="G28" i="1"/>
  <c r="Q19" i="1" s="1"/>
  <c r="I28" i="1"/>
  <c r="S19" i="1" s="1"/>
  <c r="E28" i="1"/>
  <c r="C28" i="1"/>
  <c r="B30" i="1"/>
  <c r="J27" i="1" a="1"/>
  <c r="J27" i="1" s="1"/>
  <c r="L27" i="1" a="1"/>
  <c r="L27" i="1" s="1"/>
  <c r="K27" i="1" a="1"/>
  <c r="K27" i="1" s="1"/>
  <c r="F29" i="1" a="1"/>
  <c r="G29" i="1" a="1"/>
  <c r="I29" i="1" a="1"/>
  <c r="C29" i="1" a="1"/>
  <c r="E29" i="1" a="1"/>
  <c r="H29" i="1" a="1"/>
  <c r="D29" i="1" a="1"/>
  <c r="D29" i="1" l="1"/>
  <c r="H29" i="1"/>
  <c r="E29" i="1"/>
  <c r="C29" i="1"/>
  <c r="I29" i="1"/>
  <c r="G29" i="1"/>
  <c r="F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D30" i="1" a="1"/>
  <c r="G30" i="1" a="1"/>
  <c r="C30" i="1" a="1"/>
  <c r="I30" i="1" a="1"/>
  <c r="E30" i="1" a="1"/>
  <c r="F30" i="1" a="1"/>
  <c r="H30" i="1" a="1"/>
  <c r="H30" i="1" l="1"/>
  <c r="R20" i="1" s="1"/>
  <c r="F30" i="1"/>
  <c r="P20" i="1" s="1"/>
  <c r="E30" i="1"/>
  <c r="I30" i="1"/>
  <c r="S20" i="1" s="1"/>
  <c r="C30" i="1"/>
  <c r="G30" i="1"/>
  <c r="Q20" i="1" s="1"/>
  <c r="D30" i="1"/>
  <c r="J29" i="1" a="1"/>
  <c r="J29" i="1" s="1"/>
  <c r="L29" i="1" a="1"/>
  <c r="L29" i="1" s="1"/>
  <c r="K29" i="1" a="1"/>
  <c r="K29" i="1" s="1"/>
  <c r="B32" i="1"/>
  <c r="H31" i="1" a="1"/>
  <c r="D31" i="1" a="1"/>
  <c r="G31" i="1" a="1"/>
  <c r="C31" i="1" a="1"/>
  <c r="F31" i="1" a="1"/>
  <c r="E31" i="1" a="1"/>
  <c r="I31" i="1" a="1"/>
  <c r="I31" i="1" l="1"/>
  <c r="E31" i="1"/>
  <c r="F31" i="1"/>
  <c r="C31" i="1"/>
  <c r="G31" i="1"/>
  <c r="D31" i="1"/>
  <c r="H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F32" i="1" a="1"/>
  <c r="I32" i="1" a="1"/>
  <c r="C32" i="1" a="1"/>
  <c r="E32" i="1" a="1"/>
  <c r="D32" i="1" a="1"/>
  <c r="H32" i="1" a="1"/>
  <c r="G32" i="1" a="1"/>
  <c r="G32" i="1" l="1"/>
  <c r="H32" i="1"/>
  <c r="D32" i="1"/>
  <c r="E32" i="1"/>
  <c r="C32" i="1"/>
  <c r="I32" i="1"/>
  <c r="F32" i="1"/>
  <c r="J31" i="1" a="1"/>
  <c r="J31" i="1" s="1"/>
  <c r="L31" i="1" a="1"/>
  <c r="L31" i="1" s="1"/>
  <c r="K31" i="1" a="1"/>
  <c r="K31" i="1" s="1"/>
  <c r="B34" i="1"/>
  <c r="G33" i="1" a="1"/>
  <c r="F33" i="1" a="1"/>
  <c r="C33" i="1" a="1"/>
  <c r="D33" i="1" a="1"/>
  <c r="I33" i="1" a="1"/>
  <c r="E33" i="1" a="1"/>
  <c r="H33" i="1" a="1"/>
  <c r="H33" i="1" l="1"/>
  <c r="R21" i="1" s="1"/>
  <c r="E33" i="1"/>
  <c r="I33" i="1"/>
  <c r="S21" i="1" s="1"/>
  <c r="D33" i="1"/>
  <c r="C33" i="1"/>
  <c r="F33" i="1"/>
  <c r="P21" i="1" s="1"/>
  <c r="G33" i="1"/>
  <c r="Q21" i="1"/>
  <c r="B35" i="1"/>
  <c r="K32" i="1" a="1"/>
  <c r="K32" i="1" s="1"/>
  <c r="J32" i="1" a="1"/>
  <c r="J32" i="1" s="1"/>
  <c r="L32" i="1" a="1"/>
  <c r="L32" i="1" s="1"/>
  <c r="F34" i="1" a="1"/>
  <c r="I34" i="1" a="1"/>
  <c r="G34" i="1" a="1"/>
  <c r="E34" i="1" a="1"/>
  <c r="D34" i="1" a="1"/>
  <c r="H34" i="1" a="1"/>
  <c r="C34" i="1" a="1"/>
  <c r="C34" i="1" l="1"/>
  <c r="H34" i="1"/>
  <c r="D34" i="1"/>
  <c r="E34" i="1"/>
  <c r="G34" i="1"/>
  <c r="I34" i="1"/>
  <c r="F34" i="1"/>
  <c r="B36" i="1"/>
  <c r="L33" i="1" a="1"/>
  <c r="L33" i="1" s="1"/>
  <c r="V21" i="1" s="1"/>
  <c r="K33" i="1" a="1"/>
  <c r="K33" i="1" s="1"/>
  <c r="U21" i="1" s="1"/>
  <c r="J33" i="1" a="1"/>
  <c r="J33" i="1" s="1"/>
  <c r="T21" i="1" s="1"/>
  <c r="I35" i="1" a="1"/>
  <c r="H35" i="1" a="1"/>
  <c r="D35" i="1" a="1"/>
  <c r="G35" i="1" a="1"/>
  <c r="C35" i="1" a="1"/>
  <c r="F35" i="1" a="1"/>
  <c r="E35" i="1" a="1"/>
  <c r="E35" i="1" l="1"/>
  <c r="F35" i="1"/>
  <c r="C35" i="1"/>
  <c r="G35" i="1"/>
  <c r="D35" i="1"/>
  <c r="H35" i="1"/>
  <c r="I35" i="1"/>
  <c r="J34" i="1" a="1"/>
  <c r="J34" i="1" s="1"/>
  <c r="L34" i="1" a="1"/>
  <c r="L34" i="1" s="1"/>
  <c r="K34" i="1" a="1"/>
  <c r="K34" i="1" s="1"/>
  <c r="B37" i="1"/>
  <c r="H36" i="1" a="1"/>
  <c r="D36" i="1" a="1"/>
  <c r="F36" i="1" a="1"/>
  <c r="G36" i="1" a="1"/>
  <c r="I36" i="1" a="1"/>
  <c r="C36" i="1" a="1"/>
  <c r="E36" i="1" a="1"/>
  <c r="E36" i="1" l="1"/>
  <c r="C36" i="1"/>
  <c r="I36" i="1"/>
  <c r="G36" i="1"/>
  <c r="F36" i="1"/>
  <c r="D36" i="1"/>
  <c r="H36" i="1"/>
  <c r="B38" i="1"/>
  <c r="L35" i="1" a="1"/>
  <c r="L35" i="1" s="1"/>
  <c r="K35" i="1" a="1"/>
  <c r="K35" i="1" s="1"/>
  <c r="J35" i="1" a="1"/>
  <c r="J35" i="1" s="1"/>
  <c r="C37" i="1" a="1"/>
  <c r="D37" i="1" a="1"/>
  <c r="F37" i="1" a="1"/>
  <c r="I37" i="1" a="1"/>
  <c r="G37" i="1" a="1"/>
  <c r="E37" i="1" a="1"/>
  <c r="H37" i="1" a="1"/>
  <c r="H37" i="1" l="1"/>
  <c r="R22" i="1" s="1"/>
  <c r="E37" i="1"/>
  <c r="G37" i="1"/>
  <c r="Q22" i="1" s="1"/>
  <c r="I37" i="1"/>
  <c r="F37" i="1"/>
  <c r="P22" i="1" s="1"/>
  <c r="D37" i="1"/>
  <c r="C37" i="1"/>
  <c r="B39" i="1"/>
  <c r="L36" i="1" a="1"/>
  <c r="L36" i="1" s="1"/>
  <c r="K36" i="1" a="1"/>
  <c r="K36" i="1" s="1"/>
  <c r="J36" i="1" a="1"/>
  <c r="J36" i="1" s="1"/>
  <c r="F38" i="1" a="1"/>
  <c r="I38" i="1" a="1"/>
  <c r="G38" i="1" a="1"/>
  <c r="E38" i="1" a="1"/>
  <c r="C38" i="1" a="1"/>
  <c r="H38" i="1" a="1"/>
  <c r="D38" i="1" a="1"/>
  <c r="D38" i="1" l="1"/>
  <c r="H38" i="1"/>
  <c r="C38" i="1"/>
  <c r="E38" i="1"/>
  <c r="G38" i="1"/>
  <c r="I38" i="1"/>
  <c r="F38" i="1"/>
  <c r="K37" i="1" a="1"/>
  <c r="K37" i="1" s="1"/>
  <c r="U22" i="1" s="1"/>
  <c r="J37" i="1" a="1"/>
  <c r="J37" i="1" s="1"/>
  <c r="T22" i="1" s="1"/>
  <c r="L37" i="1" a="1"/>
  <c r="L37" i="1" s="1"/>
  <c r="V22" i="1" s="1"/>
  <c r="S22" i="1"/>
  <c r="B40" i="1"/>
  <c r="H39" i="1" a="1"/>
  <c r="D39" i="1" a="1"/>
  <c r="F39" i="1" a="1"/>
  <c r="G39" i="1" a="1"/>
  <c r="I39" i="1" a="1"/>
  <c r="E39" i="1" a="1"/>
  <c r="C39" i="1" a="1"/>
  <c r="C39" i="1" l="1"/>
  <c r="E39" i="1"/>
  <c r="I39" i="1"/>
  <c r="G39" i="1"/>
  <c r="F39" i="1"/>
  <c r="D39" i="1"/>
  <c r="H39" i="1"/>
  <c r="B41" i="1"/>
  <c r="L38" i="1" a="1"/>
  <c r="L38" i="1" s="1"/>
  <c r="K38" i="1" a="1"/>
  <c r="K38" i="1" s="1"/>
  <c r="J38" i="1" a="1"/>
  <c r="J38" i="1" s="1"/>
  <c r="F40" i="1" a="1"/>
  <c r="H40" i="1" a="1"/>
  <c r="E40" i="1" a="1"/>
  <c r="D40" i="1" a="1"/>
  <c r="C40" i="1" a="1"/>
  <c r="I40" i="1" a="1"/>
  <c r="G40" i="1" a="1"/>
  <c r="G40" i="1" l="1"/>
  <c r="I40" i="1"/>
  <c r="C40" i="1"/>
  <c r="D40" i="1"/>
  <c r="E40" i="1"/>
  <c r="H40" i="1"/>
  <c r="F40" i="1"/>
  <c r="B42" i="1"/>
  <c r="J39" i="1" a="1"/>
  <c r="J39" i="1" s="1"/>
  <c r="L39" i="1" a="1"/>
  <c r="L39" i="1" s="1"/>
  <c r="K39" i="1" a="1"/>
  <c r="K39" i="1" s="1"/>
  <c r="F41" i="1" a="1"/>
  <c r="C41" i="1" a="1"/>
  <c r="I41" i="1" a="1"/>
  <c r="E41" i="1" a="1"/>
  <c r="H41" i="1" a="1"/>
  <c r="D41" i="1" a="1"/>
  <c r="G41" i="1" a="1"/>
  <c r="G41" i="1" l="1"/>
  <c r="Q23" i="1" s="1"/>
  <c r="D41" i="1"/>
  <c r="H41" i="1"/>
  <c r="R23" i="1" s="1"/>
  <c r="E41" i="1"/>
  <c r="I41" i="1"/>
  <c r="S23" i="1" s="1"/>
  <c r="C41" i="1"/>
  <c r="F41" i="1"/>
  <c r="P23" i="1" s="1"/>
  <c r="B43" i="1"/>
  <c r="K40" i="1" a="1"/>
  <c r="K40" i="1" s="1"/>
  <c r="J40" i="1" a="1"/>
  <c r="J40" i="1" s="1"/>
  <c r="L40" i="1" a="1"/>
  <c r="L40" i="1" s="1"/>
  <c r="G42" i="1" a="1"/>
  <c r="C42" i="1" a="1"/>
  <c r="D42" i="1" a="1"/>
  <c r="H42" i="1" a="1"/>
  <c r="I42" i="1" a="1"/>
  <c r="F42" i="1" a="1"/>
  <c r="E42" i="1" a="1"/>
  <c r="E42" i="1" l="1"/>
  <c r="F42" i="1"/>
  <c r="I42" i="1"/>
  <c r="H42" i="1"/>
  <c r="D42" i="1"/>
  <c r="C42" i="1"/>
  <c r="G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I43" i="1" a="1"/>
  <c r="H43" i="1" a="1"/>
  <c r="D43" i="1" a="1"/>
  <c r="E43" i="1" a="1"/>
  <c r="G43" i="1" a="1"/>
  <c r="C43" i="1" a="1"/>
  <c r="F43" i="1" a="1"/>
  <c r="F43" i="1" l="1"/>
  <c r="C43" i="1"/>
  <c r="G43" i="1"/>
  <c r="E43" i="1"/>
  <c r="D43" i="1"/>
  <c r="H43" i="1"/>
  <c r="I43" i="1"/>
  <c r="B45" i="1"/>
  <c r="J42" i="1" a="1"/>
  <c r="J42" i="1" s="1"/>
  <c r="L42" i="1" a="1"/>
  <c r="L42" i="1" s="1"/>
  <c r="K42" i="1" a="1"/>
  <c r="K42" i="1" s="1"/>
  <c r="F44" i="1" a="1"/>
  <c r="I44" i="1" a="1"/>
  <c r="E44" i="1" a="1"/>
  <c r="G44" i="1" a="1"/>
  <c r="H44" i="1" a="1"/>
  <c r="D44" i="1" a="1"/>
  <c r="C44" i="1" a="1"/>
  <c r="C44" i="1" l="1"/>
  <c r="D44" i="1"/>
  <c r="H44" i="1"/>
  <c r="R24" i="1" s="1"/>
  <c r="G44" i="1"/>
  <c r="Q24" i="1" s="1"/>
  <c r="E44" i="1"/>
  <c r="I44" i="1"/>
  <c r="F44" i="1"/>
  <c r="P24" i="1" s="1"/>
  <c r="L43" i="1" a="1"/>
  <c r="L43" i="1" s="1"/>
  <c r="K43" i="1" a="1"/>
  <c r="K43" i="1" s="1"/>
  <c r="J43" i="1" a="1"/>
  <c r="J43" i="1" s="1"/>
  <c r="B46" i="1"/>
  <c r="E45" i="1" a="1"/>
  <c r="D45" i="1" a="1"/>
  <c r="F45" i="1" a="1"/>
  <c r="I45" i="1" a="1"/>
  <c r="H45" i="1" a="1"/>
  <c r="G45" i="1" a="1"/>
  <c r="C45" i="1" a="1"/>
  <c r="C45" i="1" l="1"/>
  <c r="G45" i="1"/>
  <c r="H45" i="1"/>
  <c r="I45" i="1"/>
  <c r="F45" i="1"/>
  <c r="D45" i="1"/>
  <c r="E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F46" i="1" a="1"/>
  <c r="E46" i="1" a="1"/>
  <c r="H46" i="1" a="1"/>
  <c r="D46" i="1" a="1"/>
  <c r="C46" i="1" a="1"/>
  <c r="I46" i="1" a="1"/>
  <c r="G46" i="1" a="1"/>
  <c r="G46" i="1" l="1"/>
  <c r="Q25" i="1" s="1"/>
  <c r="I46" i="1"/>
  <c r="S25" i="1" s="1"/>
  <c r="C46" i="1"/>
  <c r="D46" i="1"/>
  <c r="H46" i="1"/>
  <c r="R25" i="1" s="1"/>
  <c r="E46" i="1"/>
  <c r="F46" i="1"/>
  <c r="P25" i="1" s="1"/>
  <c r="B48" i="1"/>
  <c r="K45" i="1" a="1"/>
  <c r="K45" i="1" s="1"/>
  <c r="J45" i="1" a="1"/>
  <c r="J45" i="1" s="1"/>
  <c r="L45" i="1" a="1"/>
  <c r="L45" i="1" s="1"/>
  <c r="F47" i="1" a="1"/>
  <c r="I47" i="1" a="1"/>
  <c r="E47" i="1" a="1"/>
  <c r="C47" i="1" a="1"/>
  <c r="H47" i="1" a="1"/>
  <c r="D47" i="1" a="1"/>
  <c r="G47" i="1" a="1"/>
  <c r="G47" i="1" l="1"/>
  <c r="D47" i="1"/>
  <c r="H47" i="1"/>
  <c r="C47" i="1"/>
  <c r="E47" i="1"/>
  <c r="I47" i="1"/>
  <c r="F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G48" i="1" a="1"/>
  <c r="F48" i="1" a="1"/>
  <c r="E48" i="1" a="1"/>
  <c r="C48" i="1" a="1"/>
  <c r="H48" i="1" a="1"/>
  <c r="D48" i="1" a="1"/>
  <c r="I48" i="1" a="1"/>
  <c r="I48" i="1" l="1"/>
  <c r="D48" i="1"/>
  <c r="H48" i="1"/>
  <c r="R26" i="1" s="1"/>
  <c r="C48" i="1"/>
  <c r="E48" i="1"/>
  <c r="F48" i="1"/>
  <c r="P26" i="1" s="1"/>
  <c r="G48" i="1"/>
  <c r="Q26" i="1" s="1"/>
  <c r="B50" i="1"/>
  <c r="J47" i="1" a="1"/>
  <c r="J47" i="1" s="1"/>
  <c r="L47" i="1" a="1"/>
  <c r="L47" i="1" s="1"/>
  <c r="K47" i="1" a="1"/>
  <c r="K47" i="1" s="1"/>
  <c r="I49" i="1" a="1"/>
  <c r="H49" i="1" a="1"/>
  <c r="E49" i="1" a="1"/>
  <c r="D49" i="1" a="1"/>
  <c r="G49" i="1" a="1"/>
  <c r="F49" i="1" a="1"/>
  <c r="C49" i="1" a="1"/>
  <c r="C49" i="1" l="1"/>
  <c r="F49" i="1"/>
  <c r="P27" i="1" s="1"/>
  <c r="G49" i="1"/>
  <c r="Q27" i="1" s="1"/>
  <c r="D49" i="1"/>
  <c r="E49" i="1"/>
  <c r="H49" i="1"/>
  <c r="R27" i="1" s="1"/>
  <c r="I49" i="1"/>
  <c r="B51" i="1"/>
  <c r="K48" i="1" a="1"/>
  <c r="K48" i="1" s="1"/>
  <c r="U26" i="1" s="1"/>
  <c r="J48" i="1" a="1"/>
  <c r="J48" i="1" s="1"/>
  <c r="T26" i="1" s="1"/>
  <c r="L48" i="1" a="1"/>
  <c r="L48" i="1" s="1"/>
  <c r="V26" i="1" s="1"/>
  <c r="S26" i="1"/>
  <c r="I50" i="1" a="1"/>
  <c r="F50" i="1" a="1"/>
  <c r="E50" i="1" a="1"/>
  <c r="H50" i="1" a="1"/>
  <c r="C50" i="1" a="1"/>
  <c r="D50" i="1" a="1"/>
  <c r="G50" i="1" a="1"/>
  <c r="G50" i="1" l="1"/>
  <c r="Q28" i="1" s="1"/>
  <c r="D50" i="1"/>
  <c r="C50" i="1"/>
  <c r="H50" i="1"/>
  <c r="R28" i="1" s="1"/>
  <c r="E50" i="1"/>
  <c r="F50" i="1"/>
  <c r="P28" i="1" s="1"/>
  <c r="I50" i="1"/>
  <c r="L49" i="1" a="1"/>
  <c r="L49" i="1" s="1"/>
  <c r="V27" i="1" s="1"/>
  <c r="K49" i="1" a="1"/>
  <c r="K49" i="1" s="1"/>
  <c r="U27" i="1" s="1"/>
  <c r="S27" i="1"/>
  <c r="J49" i="1" a="1"/>
  <c r="J49" i="1" s="1"/>
  <c r="T27" i="1" s="1"/>
  <c r="B52" i="1"/>
  <c r="H51" i="1" a="1"/>
  <c r="D51" i="1" a="1"/>
  <c r="F51" i="1" a="1"/>
  <c r="G51" i="1" a="1"/>
  <c r="C51" i="1" a="1"/>
  <c r="I51" i="1" a="1"/>
  <c r="E51" i="1" a="1"/>
  <c r="E51" i="1" l="1"/>
  <c r="I51" i="1"/>
  <c r="C51" i="1"/>
  <c r="G51" i="1"/>
  <c r="F51" i="1"/>
  <c r="D51" i="1"/>
  <c r="H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G52" i="1" a="1"/>
  <c r="I52" i="1" a="1"/>
  <c r="F52" i="1" a="1"/>
  <c r="C52" i="1" a="1"/>
  <c r="E52" i="1" a="1"/>
  <c r="H52" i="1" a="1"/>
  <c r="D52" i="1" a="1"/>
  <c r="D52" i="1" l="1"/>
  <c r="H52" i="1"/>
  <c r="E52" i="1"/>
  <c r="C52" i="1"/>
  <c r="F52" i="1"/>
  <c r="I52" i="1"/>
  <c r="G52" i="1"/>
  <c r="L51" i="1" a="1"/>
  <c r="L51" i="1" s="1"/>
  <c r="K51" i="1" a="1"/>
  <c r="K51" i="1" s="1"/>
  <c r="J51" i="1" a="1"/>
  <c r="J51" i="1" s="1"/>
  <c r="B54" i="1"/>
  <c r="E53" i="1" a="1"/>
  <c r="H53" i="1" a="1"/>
  <c r="D53" i="1" a="1"/>
  <c r="I53" i="1" a="1"/>
  <c r="G53" i="1" a="1"/>
  <c r="C53" i="1" a="1"/>
  <c r="F53" i="1" a="1"/>
  <c r="F53" i="1" l="1"/>
  <c r="C53" i="1"/>
  <c r="G53" i="1"/>
  <c r="I53" i="1"/>
  <c r="D53" i="1"/>
  <c r="H53" i="1"/>
  <c r="E53" i="1"/>
  <c r="L52" i="1" a="1"/>
  <c r="L52" i="1" s="1"/>
  <c r="J52" i="1" a="1"/>
  <c r="J52" i="1" s="1"/>
  <c r="K52" i="1" a="1"/>
  <c r="K52" i="1" s="1"/>
  <c r="G54" i="1" a="1"/>
  <c r="I54" i="1" a="1"/>
  <c r="C54" i="1" a="1"/>
  <c r="D54" i="1" a="1"/>
  <c r="E54" i="1" a="1"/>
  <c r="F54" i="1" a="1"/>
  <c r="H54" i="1" a="1"/>
  <c r="H54" i="1" l="1"/>
  <c r="R29" i="1" s="1"/>
  <c r="R30" i="1" s="1"/>
  <c r="F54" i="1"/>
  <c r="P29" i="1" s="1"/>
  <c r="P30" i="1" s="1"/>
  <c r="E54" i="1"/>
  <c r="D54" i="1"/>
  <c r="C54" i="1"/>
  <c r="I54" i="1"/>
  <c r="S29" i="1" s="1"/>
  <c r="G54" i="1"/>
  <c r="Q29" i="1" s="1"/>
  <c r="Q30" i="1" s="1"/>
  <c r="K53" i="1" a="1"/>
  <c r="K53" i="1" s="1"/>
  <c r="J53" i="1" a="1"/>
  <c r="J53" i="1" s="1"/>
  <c r="L53" i="1" a="1"/>
  <c r="L53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<sst xmlns="http://schemas.openxmlformats.org/spreadsheetml/2006/main" count="3026" uniqueCount="241">
  <si>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</si>
  <si>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</si>
  <si>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</si>
  <si>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</si>
  <si>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</si>
  <si>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</si>
  <si>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</si>
  <si>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</si>
  <si>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</si>
  <si>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</si>
  <si>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</si>
  <si>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</si>
  <si>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</si>
  <si>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</si>
  <si>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</si>
  <si>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</si>
  <si>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</si>
  <si>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</si>
  <si>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</si>
  <si>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</si>
  <si>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</si>
  <si>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</si>
  <si>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</si>
  <si>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</si>
  <si>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</si>
  <si>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</si>
  <si>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</si>
  <si>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</si>
  <si>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</si>
  <si>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</si>
  <si>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</si>
  <si>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</si>
  <si>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</si>
  <si>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</si>
  <si>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</si>
  <si>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</si>
  <si>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</si>
  <si>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</si>
  <si>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</si>
  <si>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</si>
  <si>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</si>
  <si>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</si>
  <si>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</si>
  <si>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</si>
  <si>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</si>
  <si>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</si>
  <si>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</si>
  <si>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</si>
  <si>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</si>
  <si>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</si>
  <si>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</si>
  <si>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</si>
  <si>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</si>
  <si>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</si>
  <si>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0 - 13.139956007303383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</si>
  <si>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</si>
  <si>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</si>
  <si>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</si>
  <si>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</si>
  <si>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</si>
  <si>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</si>
  <si>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</si>
  <si>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</si>
  <si>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</si>
  <si>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</si>
  <si>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</si>
  <si>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</si>
  <si>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</si>
  <si>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</si>
  <si>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</si>
  <si>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</si>
  <si>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</si>
  <si>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</si>
  <si>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</si>
  <si>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</si>
  <si>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</si>
  <si>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</si>
  <si>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</si>
  <si>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</si>
  <si>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</si>
  <si>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</si>
  <si>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</si>
  <si>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</si>
  <si>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</si>
  <si>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</si>
  <si>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</si>
  <si>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</si>
  <si>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</si>
  <si>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</si>
  <si>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</si>
  <si>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</si>
  <si>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</si>
  <si>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</si>
  <si>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</si>
  <si>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</si>
  <si>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</si>
  <si>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0 - 12.90356728612145</t>
  </si>
  <si>
    <t>0 - 62.37288394041958</t>
  </si>
  <si>
    <t>07:45:00</t>
  </si>
  <si>
    <t>0 - 43.940854013841694</t>
  </si>
  <si>
    <t>0 - 51.77988088159671</t>
  </si>
  <si>
    <t>08:00:00</t>
  </si>
  <si>
    <t>0 - 20.811401938438372</t>
  </si>
  <si>
    <t>0 - 54.10258193911994</t>
  </si>
  <si>
    <t>08:15:00</t>
  </si>
  <si>
    <t>0 - 21.3898823441932</t>
  </si>
  <si>
    <t>0 - 135.73135159454554</t>
  </si>
  <si>
    <t>(43, 215)</t>
  </si>
  <si>
    <t>(62, 207)</t>
  </si>
  <si>
    <t>08:30:00</t>
  </si>
  <si>
    <t>0 - 16.920405543974606</t>
  </si>
  <si>
    <t>0 - 53.19833279322248</t>
  </si>
  <si>
    <t>(92, 165)</t>
  </si>
  <si>
    <t>09:00:00</t>
  </si>
  <si>
    <t>0 - 13.139989049778723</t>
  </si>
  <si>
    <t>0 - 52.34625913402975</t>
  </si>
  <si>
    <t>09:30:00</t>
  </si>
  <si>
    <t>0 - 12.904048481109438</t>
  </si>
  <si>
    <t>0 - 52.96629312027029</t>
  </si>
  <si>
    <t>10:00:00</t>
  </si>
  <si>
    <t>0 - 13.139966333116183</t>
  </si>
  <si>
    <t>0 - 51.780011095530085</t>
  </si>
  <si>
    <t>10:15:00</t>
  </si>
  <si>
    <t>0 - 13.326867226247613</t>
  </si>
  <si>
    <t>0 - 51.88837577359631</t>
  </si>
  <si>
    <t>10:30:00</t>
  </si>
  <si>
    <t>0 - 12.939135468362418</t>
  </si>
  <si>
    <t>0 - 51.7796936991885</t>
  </si>
  <si>
    <t>10:45:00</t>
  </si>
  <si>
    <t>0 - 10.922750376575825</t>
  </si>
  <si>
    <t>0 - 56.665576260931225</t>
  </si>
  <si>
    <t>11:00:00</t>
  </si>
  <si>
    <t>0 - 13.139982854317598</t>
  </si>
  <si>
    <t>0 - 52.247528037183095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</si>
  <si>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</si>
  <si>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</si>
  <si>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</si>
  <si>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</si>
  <si>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</si>
  <si>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</si>
  <si>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</si>
  <si>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</si>
  <si>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0 - 52.234304436040425</t>
  </si>
  <si>
    <t>13:00:00</t>
  </si>
  <si>
    <t>0 - 13.13996220249296</t>
  </si>
  <si>
    <t>0 - 51.88840020904805</t>
  </si>
  <si>
    <t>13:30:00</t>
  </si>
  <si>
    <t>0 - 12.903973730155128</t>
  </si>
  <si>
    <t>0 - 51.96108887151414</t>
  </si>
  <si>
    <t>13:45:00</t>
  </si>
  <si>
    <t>0 - 17.228985236726377</t>
  </si>
  <si>
    <t>0 - 52.37268107115688</t>
  </si>
  <si>
    <t>14:00:00</t>
  </si>
  <si>
    <t>0 - 13.107246889211838</t>
  </si>
  <si>
    <t>0 - 51.78005992574004</t>
  </si>
  <si>
    <t>14:15:00</t>
  </si>
  <si>
    <t>0 - 107.5546659728056</t>
  </si>
  <si>
    <t>0 - 51.88835133793267</t>
  </si>
  <si>
    <t>14:30:00</t>
  </si>
  <si>
    <t>0 - 25.083965350171876</t>
  </si>
  <si>
    <t>0 - 51.86550136972655</t>
  </si>
  <si>
    <t>14:45:00</t>
  </si>
  <si>
    <t>0 - 13.29497666671735</t>
  </si>
  <si>
    <t>0 - 51.88831061338306</t>
  </si>
  <si>
    <t>15:00:00</t>
  </si>
  <si>
    <t>0 - 14.180557184789796</t>
  </si>
  <si>
    <t>0 - 65.72673491836343</t>
  </si>
  <si>
    <t>15:15:00</t>
  </si>
  <si>
    <t>0 - 13.139989049754881</t>
  </si>
  <si>
    <t>0 - 53.270910774316214</t>
  </si>
  <si>
    <t>15:30:00</t>
  </si>
  <si>
    <t>0 - 15.787505146577253</t>
  </si>
  <si>
    <t>0 - 51.6311048921509</t>
  </si>
  <si>
    <t>15:45:00</t>
  </si>
  <si>
    <t>0 - 113.60091472900818</t>
  </si>
  <si>
    <t>0 - 51.88822101699852</t>
  </si>
  <si>
    <t>16:00:00</t>
  </si>
  <si>
    <t>0 - 37.53377813678185</t>
  </si>
  <si>
    <t>0 - 53.07183798594191</t>
  </si>
  <si>
    <t>16:15:00</t>
  </si>
  <si>
    <t>0 - 85.21651297300414</t>
  </si>
  <si>
    <t>0 - 51.64695582704841</t>
  </si>
  <si>
    <t>16:30:00</t>
  </si>
  <si>
    <t>0 - 27.420283859324428</t>
  </si>
  <si>
    <t>0 - 89.58939937803035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</si>
  <si>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</si>
  <si>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</si>
  <si>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</si>
  <si>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</si>
  <si>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</si>
  <si>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</si>
  <si>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</si>
  <si>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0 - 13.139991115046927</t>
  </si>
  <si>
    <t>0 - 51.888302467804</t>
  </si>
  <si>
    <t>18:30:00</t>
  </si>
  <si>
    <t>0 - 12.902907900376048</t>
  </si>
  <si>
    <t>0 - 52.66579811240179</t>
  </si>
  <si>
    <t>19:00:00</t>
  </si>
  <si>
    <t>0 - 13.13997872397096</t>
  </si>
  <si>
    <t>0 - 52.923073490753595</t>
  </si>
  <si>
    <t>20:00:00</t>
  </si>
  <si>
    <t>0 - 17.217548348369302</t>
  </si>
  <si>
    <t>0 - 51.88843278897321</t>
  </si>
  <si>
    <t>21:00:00</t>
  </si>
  <si>
    <t>0 - 13.519298161093683</t>
  </si>
  <si>
    <t>0 - 51.64993238326952</t>
  </si>
  <si>
    <t>21:15:00</t>
  </si>
  <si>
    <t>0 - 13.139927095023399</t>
  </si>
  <si>
    <t>0 - 52.353237567289376</t>
  </si>
  <si>
    <t>21:30:00</t>
  </si>
  <si>
    <t>0 - 12.90529822287342</t>
  </si>
  <si>
    <t>0 - 51.74069583044927</t>
  </si>
  <si>
    <t>21:45:00</t>
  </si>
  <si>
    <t>0 - 12.899317880429757</t>
  </si>
  <si>
    <t>0 - 52.97965820182918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</si>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</sst>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21" zoomScale="70" zoomScaleNormal="70" workbookViewId="0">
      <selection activeCell="B12" sqref="B12:X55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3" t="s">
        <v>215</v>
      </c>
      <c r="C12" s="3" t="s">
        <v>216</v>
      </c>
      <c r="D12" s="3" t="s">
        <v>217</v>
      </c>
      <c r="E12" s="3" t="s">
        <v>218</v>
      </c>
      <c r="F12" s="4" t="s">
        <v>219</v>
      </c>
      <c r="G12" s="5"/>
      <c r="H12" s="6" t="s">
        <v>220</v>
      </c>
      <c r="I12" s="7" t="s">
        <v>221</v>
      </c>
      <c r="J12" s="8"/>
      <c r="K12" s="8"/>
      <c r="L12" s="9"/>
      <c r="O12" s="6" t="s">
        <v>217</v>
      </c>
      <c r="P12" s="4" t="s">
        <v>219</v>
      </c>
      <c r="Q12" s="5"/>
      <c r="R12" s="6" t="s">
        <v>220</v>
      </c>
      <c r="S12" s="7" t="s">
        <v>221</v>
      </c>
      <c r="T12" s="8"/>
      <c r="U12" s="8"/>
      <c r="V12" s="9"/>
    </row>
    <row r="13" spans="2:22" x14ac:dyDescent="0.3">
      <c r="B13" s="10"/>
      <c r="C13" s="10"/>
      <c r="D13" s="10"/>
      <c r="E13" s="10"/>
      <c r="F13" s="11"/>
      <c r="G13" s="12"/>
      <c r="H13" s="10"/>
      <c r="I13" s="13"/>
      <c r="J13" s="14"/>
      <c r="K13" s="14"/>
      <c r="L13" s="15"/>
      <c r="O13" s="10"/>
      <c r="P13" s="11"/>
      <c r="Q13" s="12"/>
      <c r="R13" s="10"/>
      <c r="S13" s="13"/>
      <c r="T13" s="14"/>
      <c r="U13" s="14"/>
      <c r="V13" s="15"/>
    </row>
    <row r="14" spans="2:22" x14ac:dyDescent="0.3">
      <c r="B14" s="16"/>
      <c r="C14" s="16"/>
      <c r="D14" s="16"/>
      <c r="E14" s="16"/>
      <c r="F14" s="17" t="s">
        <v>68</v>
      </c>
      <c r="G14" s="17" t="s">
        <v>70</v>
      </c>
      <c r="H14" s="16"/>
      <c r="I14" s="17" t="s">
        <v>70</v>
      </c>
      <c r="J14" s="17" t="s">
        <v>222</v>
      </c>
      <c r="K14" s="17" t="s">
        <v>223</v>
      </c>
      <c r="L14" s="17" t="s">
        <v>224</v>
      </c>
      <c r="O14" s="16"/>
      <c r="P14" s="17" t="s">
        <v>68</v>
      </c>
      <c r="Q14" s="17" t="s">
        <v>70</v>
      </c>
      <c r="R14" s="16"/>
      <c r="S14" s="17" t="s">
        <v>70</v>
      </c>
      <c r="T14" s="17" t="s">
        <v>222</v>
      </c>
      <c r="U14" s="17" t="s">
        <v>223</v>
      </c>
      <c r="V14" s="17" t="s">
        <v>224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198</v>
      </c>
      <c r="I15" cm="1">
        <f t="array" aca="1" ref="I15" ca="1">INDIRECT(CONCATENATE("Simu"&amp;$B15&amp;"!"&amp;"$I$9"))</f>
        <v>0</v>
      </c>
      <c r="J15" cm="1">
        <f t="array" aca="1" ref="J15" ca="1">IF(I15&gt;0,COUNT(IF(INDIRECT(CONCATENATE("Simu"&amp;$B15&amp;"!$F$16:$F$"&amp;15+I15))&lt;20,INDIRECT(CONCATENATE("Simu"&amp;$B15&amp;"!$F$16:$F$"&amp;15+I15)),#N/A)),0)</f>
        <v>0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225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1707</v>
      </c>
      <c r="S15">
        <f ca="1">SUM(I15:I17)</f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121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226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7554</v>
      </c>
      <c r="S16">
        <f ca="1">SUM(I18:I20)</f>
        <v>3</v>
      </c>
      <c r="T16">
        <f t="shared" ca="1" si="1"/>
        <v>2</v>
      </c>
      <c r="U16">
        <f t="shared" ca="1" si="1"/>
        <v>2</v>
      </c>
      <c r="V16">
        <f t="shared" ca="1" si="1"/>
        <v>1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1388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227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261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3790</v>
      </c>
      <c r="I18" cm="1">
        <f t="array" aca="1" ref="I18" ca="1">INDIRECT(CONCATENATE("Simu"&amp;$B18&amp;"!"&amp;"$I$9"))</f>
        <v>0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228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303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2695</v>
      </c>
      <c r="I19" cm="1">
        <f t="array" aca="1" ref="I19" ca="1">INDIRECT(CONCATENATE("Simu"&amp;$B19&amp;"!"&amp;"$I$9"))</f>
        <v>2</v>
      </c>
      <c r="J19" cm="1">
        <f t="array" aca="1" ref="J19" ca="1">IF(I19&gt;0,COUNT(IF(INDIRECT(CONCATENATE("Simu"&amp;$B19&amp;"!$F$16:$F$"&amp;15+I19))&lt;20,INDIRECT(CONCATENATE("Simu"&amp;$B19&amp;"!$F$16:$F$"&amp;15+I19)),#N/A)),0)</f>
        <v>1</v>
      </c>
      <c r="K19" cm="1">
        <f t="array" aca="1" ref="K19" ca="1">IF(I19&gt;0,COUNT(IF(INDIRECT(CONCATENATE("Simu"&amp;$B19&amp;"!$F$16:$F$"&amp;15+I19))&lt;10,INDIRECT(CONCATENATE("Simu"&amp;$B19&amp;"!$F$16:$F$"&amp;15+I19)),#N/A)),0)</f>
        <v>1</v>
      </c>
      <c r="L19" cm="1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229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127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1069</v>
      </c>
      <c r="I20" cm="1">
        <f t="array" aca="1" ref="I20" ca="1">INDIRECT(CONCATENATE("Simu"&amp;$B20&amp;"!"&amp;"$I$9"))</f>
        <v>1</v>
      </c>
      <c r="J20" cm="1">
        <f t="array" aca="1" ref="J20" ca="1">IF(I20&gt;0,COUNT(IF(INDIRECT(CONCATENATE("Simu"&amp;$B20&amp;"!$F$16:$F$"&amp;15+I20))&lt;20,INDIRECT(CONCATENATE("Simu"&amp;$B20&amp;"!$F$16:$F$"&amp;15+I20)),#N/A)),0)</f>
        <v>1</v>
      </c>
      <c r="K20" cm="1">
        <f t="array" aca="1" ref="K20" ca="1">IF(I20&gt;0,COUNT(IF(INDIRECT(CONCATENATE("Simu"&amp;$B20&amp;"!$F$16:$F$"&amp;15+I20))&lt;10,INDIRECT(CONCATENATE("Simu"&amp;$B20&amp;"!$F$16:$F$"&amp;15+I20)),#N/A)),0)</f>
        <v>1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230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68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141</v>
      </c>
      <c r="I21" cm="1">
        <f t="array" aca="1" ref="I21" ca="1">INDIRECT(CONCATENATE("Simu"&amp;$B21&amp;"!"&amp;"$I$9"))</f>
        <v>0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231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122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120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232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500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225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233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1011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49</v>
      </c>
      <c r="I24" cm="1">
        <f t="array" aca="1" ref="I24" ca="1">INDIRECT(CONCATENATE("Simu"&amp;$B24&amp;"!"&amp;"$I$9"))</f>
        <v>0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234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10155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28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235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275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1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236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473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10</v>
      </c>
      <c r="I27" cm="1">
        <f t="array" aca="1" ref="I27" ca="1">INDIRECT(CONCATENATE("Simu"&amp;$B27&amp;"!"&amp;"$I$9"))</f>
        <v>0</v>
      </c>
      <c r="J27" cm="1">
        <f t="array" aca="1" ref="J27" ca="1">IF(I27&gt;0,COUNT(IF(INDIRECT(CONCATENATE("Simu"&amp;$B27&amp;"!$F$16:$F$"&amp;15+I27))&lt;20,INDIRECT(CONCATENATE("Simu"&amp;$B27&amp;"!$F$16:$F$"&amp;15+I27)),#N/A)),0)</f>
        <v>0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237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145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117</v>
      </c>
      <c r="I28" cm="1">
        <f t="array" aca="1" ref="I28" ca="1">INDIRECT(CONCATENATE("Simu"&amp;$B28&amp;"!"&amp;"$I$9"))</f>
        <v>0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238</v>
      </c>
      <c r="P28">
        <f ca="1">SUM(F50)</f>
        <v>3.563747222222224</v>
      </c>
      <c r="Q28">
        <f t="shared" ca="1" si="13"/>
        <v>94.844977777777757</v>
      </c>
      <c r="R28">
        <f t="shared" ca="1" si="13"/>
        <v>49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4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239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246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64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240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22996</v>
      </c>
      <c r="S30">
        <f t="shared" ref="S30:V30" ca="1" si="16">SUM(S15:S29)</f>
        <v>3</v>
      </c>
      <c r="T30">
        <f t="shared" ca="1" si="16"/>
        <v>2</v>
      </c>
      <c r="U30">
        <f t="shared" ca="1" si="16"/>
        <v>2</v>
      </c>
      <c r="V30">
        <f t="shared" ca="1" si="16"/>
        <v>1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95</v>
      </c>
      <c r="I31" cm="1">
        <f t="array" aca="1" ref="I31" ca="1">INDIRECT(CONCATENATE("Simu"&amp;$B31&amp;"!"&amp;"$I$9"))</f>
        <v>0</v>
      </c>
      <c r="J31" cm="1">
        <f t="array" aca="1" ref="J31" ca="1">IF(I31&gt;0,COUNT(IF(INDIRECT(CONCATENATE("Simu"&amp;$B31&amp;"!$F$16:$F$"&amp;15+I31))&lt;20,INDIRECT(CONCATENATE("Simu"&amp;$B31&amp;"!$F$16:$F$"&amp;15+I31)),#N/A)),0)</f>
        <v>0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24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3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138</v>
      </c>
      <c r="I34" cm="1">
        <f t="array" aca="1" ref="I34" ca="1">INDIRECT(CONCATENATE("Simu"&amp;$B34&amp;"!"&amp;"$I$9"))</f>
        <v>0</v>
      </c>
      <c r="J34" cm="1">
        <f t="array" aca="1" ref="J34" ca="1">IF(I34&gt;0,COUNT(IF(INDIRECT(CONCATENATE("Simu"&amp;$B34&amp;"!$F$16:$F$"&amp;15+I34))&lt;20,INDIRECT(CONCATENATE("Simu"&amp;$B34&amp;"!$F$16:$F$"&amp;15+I34)),#N/A)),0)</f>
        <v>0</v>
      </c>
      <c r="K34" cm="1">
        <f t="array" aca="1" ref="K34" ca="1">IF(I34&gt;0,COUNT(IF(INDIRECT(CONCATENATE("Simu"&amp;$B34&amp;"!$F$16:$F$"&amp;15+I34))&lt;10,INDIRECT(CONCATENATE("Simu"&amp;$B34&amp;"!$F$16:$F$"&amp;15+I34)),#N/A)),0)</f>
        <v>0</v>
      </c>
      <c r="L34" cm="1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122</v>
      </c>
      <c r="I35" cm="1">
        <f t="array" aca="1" ref="I35" ca="1">INDIRECT(CONCATENATE("Simu"&amp;$B35&amp;"!"&amp;"$I$9"))</f>
        <v>0</v>
      </c>
      <c r="J35" cm="1">
        <f t="array" aca="1" ref="J35" ca="1">IF(I35&gt;0,COUNT(IF(INDIRECT(CONCATENATE("Simu"&amp;$B35&amp;"!$F$16:$F$"&amp;15+I35))&lt;20,INDIRECT(CONCATENATE("Simu"&amp;$B35&amp;"!$F$16:$F$"&amp;15+I35)),#N/A)),0)</f>
        <v>0</v>
      </c>
      <c r="K35" cm="1">
        <f t="array" aca="1" ref="K35" ca="1">IF(I35&gt;0,COUNT(IF(INDIRECT(CONCATENATE("Simu"&amp;$B35&amp;"!$F$16:$F$"&amp;15+I35))&lt;10,INDIRECT(CONCATENATE("Simu"&amp;$B35&amp;"!$F$16:$F$"&amp;15+I35)),#N/A)),0)</f>
        <v>0</v>
      </c>
      <c r="L35" cm="1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124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116</v>
      </c>
      <c r="I37" cm="1">
        <f t="array" aca="1" ref="I37" ca="1">INDIRECT(CONCATENATE("Simu"&amp;$B37&amp;"!"&amp;"$I$9"))</f>
        <v>0</v>
      </c>
      <c r="J37" cm="1">
        <f t="array" aca="1" ref="J37" ca="1">IF(I37&gt;0,COUNT(IF(INDIRECT(CONCATENATE("Simu"&amp;$B37&amp;"!$F$16:$F$"&amp;15+I37))&lt;20,INDIRECT(CONCATENATE("Simu"&amp;$B37&amp;"!$F$16:$F$"&amp;15+I37)),#N/A)),0)</f>
        <v>0</v>
      </c>
      <c r="K37" cm="1">
        <f t="array" aca="1" ref="K37" ca="1">IF(I37&gt;0,COUNT(IF(INDIRECT(CONCATENATE("Simu"&amp;$B37&amp;"!$F$16:$F$"&amp;15+I37))&lt;10,INDIRECT(CONCATENATE("Simu"&amp;$B37&amp;"!$F$16:$F$"&amp;15+I37)),#N/A)),0)</f>
        <v>0</v>
      </c>
      <c r="L37" cm="1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66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27</v>
      </c>
      <c r="I39" cm="1">
        <f t="array" aca="1" ref="I39" ca="1">INDIRECT(CONCATENATE("Simu"&amp;$B39&amp;"!"&amp;"$I$9"))</f>
        <v>0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117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801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5964</v>
      </c>
      <c r="I42" cm="1">
        <f t="array" aca="1" ref="I42" ca="1">INDIRECT(CONCATENATE("Simu"&amp;$B42&amp;"!"&amp;"$I$9"))</f>
        <v>0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3767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424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166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109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164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309</v>
      </c>
      <c r="I48" cm="1">
        <f t="array" aca="1" ref="I48" ca="1">INDIRECT(CONCATENATE("Simu"&amp;$B48&amp;"!"&amp;"$I$9"))</f>
        <v>0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145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49</v>
      </c>
      <c r="I50" cm="1">
        <f t="array" aca="1" ref="I50" ca="1">INDIRECT(CONCATENATE("Simu"&amp;$B50&amp;"!"&amp;"$I$9"))</f>
        <v>0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108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78</v>
      </c>
      <c r="I52" cm="1">
        <f t="array" aca="1" ref="I52" ca="1">INDIRECT(CONCATENATE("Simu"&amp;$B52&amp;"!"&amp;"$I$9"))</f>
        <v>0</v>
      </c>
      <c r="J52" cm="1">
        <f t="array" aca="1" ref="J52" ca="1">IF(I52&gt;0,COUNT(IF(INDIRECT(CONCATENATE("Simu"&amp;$B52&amp;"!$F$16:$F$"&amp;15+I52))&lt;20,INDIRECT(CONCATENATE("Simu"&amp;$B52&amp;"!$F$16:$F$"&amp;15+I52)),#N/A)),0)</f>
        <v>0</v>
      </c>
      <c r="K52" cm="1">
        <f t="array" aca="1" ref="K52" ca="1">IF(I52&gt;0,COUNT(IF(INDIRECT(CONCATENATE("Simu"&amp;$B52&amp;"!$F$16:$F$"&amp;15+I52))&lt;10,INDIRECT(CONCATENATE("Simu"&amp;$B52&amp;"!$F$16:$F$"&amp;15+I52)),#N/A)),0)</f>
        <v>0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17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43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B12:B14"/>
    <mergeCell ref="C12:C14"/>
    <mergeCell ref="D12:D14"/>
    <mergeCell ref="E12:E14"/>
    <mergeCell ref="F12:G13"/>
    <mergeCell ref="H12:H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45020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198</v>
      </c>
      <c r="AA3">
        <v>314.96755433082581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342.15437001383941</v>
      </c>
      <c r="E7">
        <v>13.139956007303381</v>
      </c>
      <c r="H7" t="s">
        <v>65</v>
      </c>
      <c r="I7">
        <v>36</v>
      </c>
      <c r="K7" t="s">
        <v>66</v>
      </c>
      <c r="L7">
        <v>28.606216666666661</v>
      </c>
      <c r="M7">
        <v>767.89718017576001</v>
      </c>
      <c r="N7">
        <v>13.139956007303381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162</v>
      </c>
      <c r="K8" t="s">
        <v>68</v>
      </c>
      <c r="L8">
        <v>2.197458333333334</v>
      </c>
      <c r="M8">
        <v>404.37293435165299</v>
      </c>
      <c r="N8">
        <v>60.467142493702987</v>
      </c>
    </row>
    <row r="9" spans="1:27" x14ac:dyDescent="0.3">
      <c r="A9">
        <v>2</v>
      </c>
      <c r="B9">
        <v>95</v>
      </c>
      <c r="C9">
        <v>11.808038888888889</v>
      </c>
      <c r="D9">
        <v>425.74281016192072</v>
      </c>
      <c r="E9">
        <v>10.65747829957183</v>
      </c>
      <c r="H9" t="s">
        <v>69</v>
      </c>
      <c r="I9">
        <v>0</v>
      </c>
      <c r="K9" t="s">
        <v>70</v>
      </c>
      <c r="L9">
        <v>30.803674999999991</v>
      </c>
      <c r="M9">
        <v>1172.2701145274129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404.37293435165299</v>
      </c>
      <c r="E12">
        <v>60.467142493702987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45020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121</v>
      </c>
      <c r="AA3">
        <v>151.22584652900699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26.36523264880606</v>
      </c>
      <c r="E7">
        <v>12.903567286121451</v>
      </c>
      <c r="H7" t="s">
        <v>65</v>
      </c>
      <c r="I7">
        <v>90</v>
      </c>
      <c r="K7" t="s">
        <v>66</v>
      </c>
      <c r="L7">
        <v>17.310405555555551</v>
      </c>
      <c r="M7">
        <v>620.17661404630269</v>
      </c>
      <c r="N7">
        <v>12.903567286121451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31</v>
      </c>
      <c r="K8" t="s">
        <v>68</v>
      </c>
      <c r="L8">
        <v>0.65158333333333252</v>
      </c>
      <c r="M8">
        <v>119.47639320323491</v>
      </c>
      <c r="N8">
        <v>62.372883940419577</v>
      </c>
    </row>
    <row r="9" spans="1:27" x14ac:dyDescent="0.3">
      <c r="A9">
        <v>2</v>
      </c>
      <c r="B9">
        <v>173</v>
      </c>
      <c r="C9">
        <v>16.47465</v>
      </c>
      <c r="D9">
        <v>593.81138139749658</v>
      </c>
      <c r="E9">
        <v>11.47009604965662</v>
      </c>
      <c r="H9" t="s">
        <v>69</v>
      </c>
      <c r="I9">
        <v>0</v>
      </c>
      <c r="K9" t="s">
        <v>70</v>
      </c>
      <c r="L9">
        <v>17.961988888888889</v>
      </c>
      <c r="M9">
        <v>739.6530072495375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119.47639320323491</v>
      </c>
      <c r="E12">
        <v>62.372883940419577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45020</v>
      </c>
      <c r="D3" t="s">
        <v>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99</v>
      </c>
      <c r="Q3" t="s">
        <v>100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1388</v>
      </c>
      <c r="AA3">
        <v>262.25062704086298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65</v>
      </c>
      <c r="I7">
        <v>1316</v>
      </c>
      <c r="K7" t="s">
        <v>66</v>
      </c>
      <c r="L7">
        <v>30.185308333333339</v>
      </c>
      <c r="M7">
        <v>1085.1057190078509</v>
      </c>
      <c r="N7">
        <v>43.940854013841687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72</v>
      </c>
      <c r="K8" t="s">
        <v>68</v>
      </c>
      <c r="L8">
        <v>0.82359722222222143</v>
      </c>
      <c r="M8">
        <v>151.41228762510599</v>
      </c>
      <c r="N8">
        <v>51.779880881596711</v>
      </c>
    </row>
    <row r="9" spans="1:27" x14ac:dyDescent="0.3">
      <c r="A9">
        <v>2</v>
      </c>
      <c r="B9">
        <v>246</v>
      </c>
      <c r="C9">
        <v>29.712425</v>
      </c>
      <c r="D9">
        <v>1070.470612932457</v>
      </c>
      <c r="E9">
        <v>43.940854013841687</v>
      </c>
      <c r="H9" t="s">
        <v>69</v>
      </c>
      <c r="I9">
        <v>0</v>
      </c>
      <c r="K9" t="s">
        <v>70</v>
      </c>
      <c r="L9">
        <v>31.008905555555561</v>
      </c>
      <c r="M9">
        <v>1236.5180066329569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151.41228762510599</v>
      </c>
      <c r="E12">
        <v>51.779880881596711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45020</v>
      </c>
      <c r="D3" t="s">
        <v>101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102</v>
      </c>
      <c r="Q3" t="s">
        <v>103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3790</v>
      </c>
      <c r="AA3">
        <v>411.3543541431427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134.6403271594593</v>
      </c>
      <c r="E7">
        <v>13.10724070919634</v>
      </c>
      <c r="H7" t="s">
        <v>65</v>
      </c>
      <c r="I7">
        <v>3741</v>
      </c>
      <c r="K7" t="s">
        <v>66</v>
      </c>
      <c r="L7">
        <v>43.2864</v>
      </c>
      <c r="M7">
        <v>1424.575596732737</v>
      </c>
      <c r="N7">
        <v>20.811401938438369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49</v>
      </c>
      <c r="K8" t="s">
        <v>68</v>
      </c>
      <c r="L8">
        <v>0.94526111111111077</v>
      </c>
      <c r="M8">
        <v>173.73328713951921</v>
      </c>
      <c r="N8">
        <v>54.102581939119943</v>
      </c>
    </row>
    <row r="9" spans="1:27" x14ac:dyDescent="0.3">
      <c r="A9">
        <v>2</v>
      </c>
      <c r="B9">
        <v>281</v>
      </c>
      <c r="C9">
        <v>35.803663888888892</v>
      </c>
      <c r="D9">
        <v>1289.935269573278</v>
      </c>
      <c r="E9">
        <v>20.811401938438369</v>
      </c>
      <c r="H9" t="s">
        <v>69</v>
      </c>
      <c r="I9">
        <v>0</v>
      </c>
      <c r="K9" t="s">
        <v>70</v>
      </c>
      <c r="L9">
        <v>44.231661111111109</v>
      </c>
      <c r="M9">
        <v>1598.308883872256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173.73328713951921</v>
      </c>
      <c r="E12">
        <v>54.102581939119943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45020</v>
      </c>
      <c r="D3" t="s">
        <v>104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105</v>
      </c>
      <c r="Q3" t="s">
        <v>106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2695</v>
      </c>
      <c r="AA3">
        <v>412.03088474273682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200.23975530355091</v>
      </c>
      <c r="E7">
        <v>13.1399147039832</v>
      </c>
      <c r="H7" t="s">
        <v>65</v>
      </c>
      <c r="I7">
        <v>2634</v>
      </c>
      <c r="K7" t="s">
        <v>66</v>
      </c>
      <c r="L7">
        <v>49.208730555555547</v>
      </c>
      <c r="M7">
        <v>1658.011033222733</v>
      </c>
      <c r="N7">
        <v>21.3898823441932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59</v>
      </c>
      <c r="K8" t="s">
        <v>68</v>
      </c>
      <c r="L8">
        <v>1.26023611111111</v>
      </c>
      <c r="M8">
        <v>232.13256163696931</v>
      </c>
      <c r="N8">
        <v>135.73135159454549</v>
      </c>
    </row>
    <row r="9" spans="1:27" x14ac:dyDescent="0.3">
      <c r="A9">
        <v>2</v>
      </c>
      <c r="B9">
        <v>298</v>
      </c>
      <c r="C9">
        <v>40.457263888888889</v>
      </c>
      <c r="D9">
        <v>1457.771277919182</v>
      </c>
      <c r="E9">
        <v>21.3898823441932</v>
      </c>
      <c r="H9" t="s">
        <v>69</v>
      </c>
      <c r="I9">
        <v>2</v>
      </c>
      <c r="K9" t="s">
        <v>70</v>
      </c>
      <c r="L9">
        <v>50.468966666666667</v>
      </c>
      <c r="M9">
        <v>1890.143594859702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232.13256163696931</v>
      </c>
      <c r="E12">
        <v>135.73135159454549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107</v>
      </c>
      <c r="B16">
        <v>3505</v>
      </c>
      <c r="C16">
        <v>6000</v>
      </c>
      <c r="D16">
        <v>10</v>
      </c>
      <c r="E16">
        <v>30300</v>
      </c>
      <c r="F16">
        <v>0.22518839522499859</v>
      </c>
      <c r="G16">
        <v>2</v>
      </c>
      <c r="H16">
        <v>5</v>
      </c>
      <c r="I16">
        <v>17855.154523654441</v>
      </c>
      <c r="J16">
        <v>16703.093170820979</v>
      </c>
      <c r="K16">
        <v>74.890872734268541</v>
      </c>
      <c r="L16">
        <v>17861.282040140992</v>
      </c>
      <c r="M16">
        <v>16716.045526319511</v>
      </c>
      <c r="N16">
        <v>77.491480330688745</v>
      </c>
      <c r="O16">
        <v>17855.94606166791</v>
      </c>
      <c r="P16">
        <v>16705.20212508244</v>
      </c>
      <c r="Q16">
        <v>74.890872734268541</v>
      </c>
      <c r="R16">
        <v>17859.823138430129</v>
      </c>
      <c r="S16">
        <v>16704.560297085711</v>
      </c>
      <c r="T16">
        <v>77.491480330688745</v>
      </c>
      <c r="U16">
        <v>10.00319331896746</v>
      </c>
      <c r="V16">
        <v>51.412579831189561</v>
      </c>
      <c r="W16">
        <v>0</v>
      </c>
      <c r="X16">
        <v>0</v>
      </c>
    </row>
    <row r="17" spans="1:24" x14ac:dyDescent="0.3">
      <c r="A17" t="s">
        <v>108</v>
      </c>
      <c r="B17">
        <v>3535</v>
      </c>
      <c r="C17">
        <v>5600</v>
      </c>
      <c r="D17">
        <v>5</v>
      </c>
      <c r="E17">
        <v>30000</v>
      </c>
      <c r="F17">
        <v>29.493043341165329</v>
      </c>
      <c r="G17">
        <v>2</v>
      </c>
      <c r="H17">
        <v>5</v>
      </c>
      <c r="I17">
        <v>15835.72555635306</v>
      </c>
      <c r="J17">
        <v>16101.61821193502</v>
      </c>
      <c r="K17">
        <v>73.006435171772125</v>
      </c>
      <c r="L17">
        <v>17240.531452093452</v>
      </c>
      <c r="M17">
        <v>16974.422457030149</v>
      </c>
      <c r="N17">
        <v>70.583701618577919</v>
      </c>
      <c r="O17">
        <v>15850.366613872849</v>
      </c>
      <c r="P17">
        <v>16396.086721001771</v>
      </c>
      <c r="Q17">
        <v>73.006435171772125</v>
      </c>
      <c r="R17">
        <v>15848.485927351559</v>
      </c>
      <c r="S17">
        <v>16399.12839765114</v>
      </c>
      <c r="T17">
        <v>70.583701618577919</v>
      </c>
      <c r="U17">
        <v>9.9966714097562512</v>
      </c>
      <c r="V17">
        <v>51.070970966519177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45020</v>
      </c>
      <c r="D3" t="s">
        <v>109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110</v>
      </c>
      <c r="Q3" t="s">
        <v>111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1069</v>
      </c>
      <c r="AA3">
        <v>778.08117961883545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55.665883963143493</v>
      </c>
      <c r="E7">
        <v>12.904288106770419</v>
      </c>
      <c r="H7" t="s">
        <v>65</v>
      </c>
      <c r="I7">
        <v>864</v>
      </c>
      <c r="K7" t="s">
        <v>66</v>
      </c>
      <c r="L7">
        <v>69.407016666666664</v>
      </c>
      <c r="M7">
        <v>2493.9357301079999</v>
      </c>
      <c r="N7">
        <v>16.92040554397461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204</v>
      </c>
      <c r="K8" t="s">
        <v>68</v>
      </c>
      <c r="L8">
        <v>2.4521166666666669</v>
      </c>
      <c r="M8">
        <v>450.89030256045999</v>
      </c>
      <c r="N8">
        <v>53.198332793222477</v>
      </c>
    </row>
    <row r="9" spans="1:27" x14ac:dyDescent="0.3">
      <c r="A9">
        <v>2</v>
      </c>
      <c r="B9">
        <v>310</v>
      </c>
      <c r="C9">
        <v>67.635075000000001</v>
      </c>
      <c r="D9">
        <v>2438.2698461448558</v>
      </c>
      <c r="E9">
        <v>16.92040554397461</v>
      </c>
      <c r="H9" t="s">
        <v>69</v>
      </c>
      <c r="I9">
        <v>1</v>
      </c>
      <c r="K9" t="s">
        <v>70</v>
      </c>
      <c r="L9">
        <v>71.859133333333332</v>
      </c>
      <c r="M9">
        <v>2944.8260326684599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450.89030256045999</v>
      </c>
      <c r="E12">
        <v>53.198332793222477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112</v>
      </c>
      <c r="B16">
        <v>3700</v>
      </c>
      <c r="C16">
        <v>6008</v>
      </c>
      <c r="D16">
        <v>10</v>
      </c>
      <c r="E16">
        <v>31200</v>
      </c>
      <c r="F16">
        <v>9.9147901197110038</v>
      </c>
      <c r="G16">
        <v>2</v>
      </c>
      <c r="H16">
        <v>5</v>
      </c>
      <c r="I16">
        <v>16813.23936460794</v>
      </c>
      <c r="J16">
        <v>15840.80610677965</v>
      </c>
      <c r="K16">
        <v>67.724799609209796</v>
      </c>
      <c r="L16">
        <v>16866.245693739009</v>
      </c>
      <c r="M16">
        <v>16385.53067436166</v>
      </c>
      <c r="N16">
        <v>67.286024753097465</v>
      </c>
      <c r="O16">
        <v>16729.42945448864</v>
      </c>
      <c r="P16">
        <v>15894.266101021651</v>
      </c>
      <c r="Q16">
        <v>67.724799609209796</v>
      </c>
      <c r="R16">
        <v>16730.030321937309</v>
      </c>
      <c r="S16">
        <v>15894.20830044311</v>
      </c>
      <c r="T16">
        <v>67.286024753097465</v>
      </c>
      <c r="U16">
        <v>10.026295079380789</v>
      </c>
      <c r="V16">
        <v>51.423698528845428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45020</v>
      </c>
      <c r="D3" t="s">
        <v>113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114</v>
      </c>
      <c r="Q3" t="s">
        <v>115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141</v>
      </c>
      <c r="AA3">
        <v>488.61984586715698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341.71830600225479</v>
      </c>
      <c r="E7">
        <v>13.13998904977872</v>
      </c>
      <c r="H7" t="s">
        <v>65</v>
      </c>
      <c r="I7">
        <v>9</v>
      </c>
      <c r="K7" t="s">
        <v>66</v>
      </c>
      <c r="L7">
        <v>63.94650833333332</v>
      </c>
      <c r="M7">
        <v>2043.584566748217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132</v>
      </c>
      <c r="K8" t="s">
        <v>68</v>
      </c>
      <c r="L8">
        <v>2.68560555555556</v>
      </c>
      <c r="M8">
        <v>494.32382373008278</v>
      </c>
      <c r="N8">
        <v>52.346259134029751</v>
      </c>
    </row>
    <row r="9" spans="1:27" x14ac:dyDescent="0.3">
      <c r="A9">
        <v>2</v>
      </c>
      <c r="B9">
        <v>232</v>
      </c>
      <c r="C9">
        <v>47.157727777777772</v>
      </c>
      <c r="D9">
        <v>1701.8662607459621</v>
      </c>
      <c r="E9">
        <v>12.90586713346071</v>
      </c>
      <c r="H9" t="s">
        <v>69</v>
      </c>
      <c r="I9">
        <v>0</v>
      </c>
      <c r="K9" t="s">
        <v>70</v>
      </c>
      <c r="L9">
        <v>66.632113888888881</v>
      </c>
      <c r="M9">
        <v>2537.9083904783001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494.32382373008278</v>
      </c>
      <c r="E12">
        <v>52.346259134029751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45020</v>
      </c>
      <c r="D3" t="s">
        <v>116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120</v>
      </c>
      <c r="AA3">
        <v>377.35802292823792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54.720442761323461</v>
      </c>
      <c r="E7">
        <v>12.90404848110944</v>
      </c>
      <c r="H7" t="s">
        <v>65</v>
      </c>
      <c r="I7">
        <v>33</v>
      </c>
      <c r="K7" t="s">
        <v>66</v>
      </c>
      <c r="L7">
        <v>46.220972222222237</v>
      </c>
      <c r="M7">
        <v>1657.944667284203</v>
      </c>
      <c r="N7">
        <v>12.90404848110944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87</v>
      </c>
      <c r="K8" t="s">
        <v>68</v>
      </c>
      <c r="L8">
        <v>2.1562333333333359</v>
      </c>
      <c r="M8">
        <v>396.05912914294231</v>
      </c>
      <c r="N8">
        <v>52.966293120270286</v>
      </c>
    </row>
    <row r="9" spans="1:27" x14ac:dyDescent="0.3">
      <c r="A9">
        <v>2</v>
      </c>
      <c r="B9">
        <v>224</v>
      </c>
      <c r="C9">
        <v>44.457663888888909</v>
      </c>
      <c r="D9">
        <v>1603.2242245228799</v>
      </c>
      <c r="E9">
        <v>10.673282127027569</v>
      </c>
      <c r="H9" t="s">
        <v>69</v>
      </c>
      <c r="I9">
        <v>0</v>
      </c>
      <c r="K9" t="s">
        <v>70</v>
      </c>
      <c r="L9">
        <v>48.377205555555577</v>
      </c>
      <c r="M9">
        <v>2054.003796427146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396.05912914294231</v>
      </c>
      <c r="E12">
        <v>52.966293120270286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45020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225</v>
      </c>
      <c r="AA3">
        <v>183.91325950622559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136.28743294933329</v>
      </c>
      <c r="E7">
        <v>13.139966333116179</v>
      </c>
      <c r="H7" t="s">
        <v>65</v>
      </c>
      <c r="I7">
        <v>0</v>
      </c>
      <c r="K7" t="s">
        <v>66</v>
      </c>
      <c r="L7">
        <v>28.401069444444431</v>
      </c>
      <c r="M7">
        <v>889.62290693743114</v>
      </c>
      <c r="N7">
        <v>13.139966333116179</v>
      </c>
    </row>
    <row r="8" spans="1:27" x14ac:dyDescent="0.3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67</v>
      </c>
      <c r="I8">
        <v>225</v>
      </c>
      <c r="K8" t="s">
        <v>68</v>
      </c>
      <c r="L8">
        <v>0.99113611111111011</v>
      </c>
      <c r="M8">
        <v>182.30958942416561</v>
      </c>
      <c r="N8">
        <v>51.780011095530092</v>
      </c>
    </row>
    <row r="9" spans="1:27" x14ac:dyDescent="0.3">
      <c r="A9">
        <v>2</v>
      </c>
      <c r="B9">
        <v>164</v>
      </c>
      <c r="C9">
        <v>20.886108333333329</v>
      </c>
      <c r="D9">
        <v>753.27992107645832</v>
      </c>
      <c r="E9">
        <v>10.697105632246309</v>
      </c>
      <c r="H9" t="s">
        <v>69</v>
      </c>
      <c r="I9">
        <v>0</v>
      </c>
      <c r="K9" t="s">
        <v>70</v>
      </c>
      <c r="L9">
        <v>29.392205555555549</v>
      </c>
      <c r="M9">
        <v>1071.932496361597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182.30958942416561</v>
      </c>
      <c r="E12">
        <v>51.780011095530092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45020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49</v>
      </c>
      <c r="AA3">
        <v>149.77020335197449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198.42229757121581</v>
      </c>
      <c r="E7">
        <v>13.326867226247611</v>
      </c>
      <c r="H7" t="s">
        <v>65</v>
      </c>
      <c r="I7">
        <v>19</v>
      </c>
      <c r="K7" t="s">
        <v>66</v>
      </c>
      <c r="L7">
        <v>27.054555555555559</v>
      </c>
      <c r="M7">
        <v>846.00778156518663</v>
      </c>
      <c r="N7">
        <v>13.326867226247611</v>
      </c>
    </row>
    <row r="8" spans="1:27" x14ac:dyDescent="0.3">
      <c r="A8">
        <v>1</v>
      </c>
      <c r="B8">
        <v>2</v>
      </c>
      <c r="C8">
        <v>0.41958333333333131</v>
      </c>
      <c r="D8">
        <v>0.27107149014636572</v>
      </c>
      <c r="E8">
        <v>12.94016144990273</v>
      </c>
      <c r="H8" t="s">
        <v>67</v>
      </c>
      <c r="I8">
        <v>30</v>
      </c>
      <c r="K8" t="s">
        <v>68</v>
      </c>
      <c r="L8">
        <v>0.84096111111110883</v>
      </c>
      <c r="M8">
        <v>154.4967368154833</v>
      </c>
      <c r="N8">
        <v>51.888375773596309</v>
      </c>
    </row>
    <row r="9" spans="1:27" x14ac:dyDescent="0.3">
      <c r="A9">
        <v>2</v>
      </c>
      <c r="B9">
        <v>163</v>
      </c>
      <c r="C9">
        <v>17.946558333333339</v>
      </c>
      <c r="D9">
        <v>647.31441250382454</v>
      </c>
      <c r="E9">
        <v>10.90512369142264</v>
      </c>
      <c r="H9" t="s">
        <v>69</v>
      </c>
      <c r="I9">
        <v>0</v>
      </c>
      <c r="K9" t="s">
        <v>70</v>
      </c>
      <c r="L9">
        <v>27.895516666666669</v>
      </c>
      <c r="M9">
        <v>1000.50451838067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154.4967368154833</v>
      </c>
      <c r="E12">
        <v>51.888375773596309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45020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</v>
      </c>
      <c r="AA3">
        <v>117.0669393539429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25.568407150736459</v>
      </c>
      <c r="E7">
        <v>12.939135468362419</v>
      </c>
      <c r="H7" t="s">
        <v>65</v>
      </c>
      <c r="I7">
        <v>0</v>
      </c>
      <c r="K7" t="s">
        <v>66</v>
      </c>
      <c r="L7">
        <v>17.039466666666659</v>
      </c>
      <c r="M7">
        <v>593.954549079966</v>
      </c>
      <c r="N7">
        <v>12.939135468362419</v>
      </c>
    </row>
    <row r="8" spans="1:27" x14ac:dyDescent="0.3">
      <c r="A8">
        <v>1</v>
      </c>
      <c r="B8">
        <v>2</v>
      </c>
      <c r="C8">
        <v>0.48652500000000137</v>
      </c>
      <c r="D8">
        <v>0.14619420837821279</v>
      </c>
      <c r="E8">
        <v>9.3879232283924308E-2</v>
      </c>
      <c r="H8" t="s">
        <v>67</v>
      </c>
      <c r="I8">
        <v>28</v>
      </c>
      <c r="K8" t="s">
        <v>68</v>
      </c>
      <c r="L8">
        <v>1.151291666666667</v>
      </c>
      <c r="M8">
        <v>211.4359847991372</v>
      </c>
      <c r="N8">
        <v>51.779693699188499</v>
      </c>
    </row>
    <row r="9" spans="1:27" x14ac:dyDescent="0.3">
      <c r="A9">
        <v>2</v>
      </c>
      <c r="B9">
        <v>147</v>
      </c>
      <c r="C9">
        <v>15.753161111111099</v>
      </c>
      <c r="D9">
        <v>568.23994772085132</v>
      </c>
      <c r="E9">
        <v>10.53243722483719</v>
      </c>
      <c r="H9" t="s">
        <v>69</v>
      </c>
      <c r="I9">
        <v>0</v>
      </c>
      <c r="K9" t="s">
        <v>70</v>
      </c>
      <c r="L9">
        <v>18.190758333333331</v>
      </c>
      <c r="M9">
        <v>805.39053387910326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45020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</v>
      </c>
      <c r="AA3">
        <v>119.482227563858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65</v>
      </c>
      <c r="I7">
        <v>0</v>
      </c>
      <c r="K7" t="s">
        <v>66</v>
      </c>
      <c r="L7">
        <v>15.807797222222209</v>
      </c>
      <c r="M7">
        <v>550.38105659807718</v>
      </c>
      <c r="N7">
        <v>10.922750376575831</v>
      </c>
    </row>
    <row r="8" spans="1:27" x14ac:dyDescent="0.3">
      <c r="A8">
        <v>1</v>
      </c>
      <c r="B8">
        <v>2</v>
      </c>
      <c r="C8">
        <v>0.48866388888888951</v>
      </c>
      <c r="D8">
        <v>0.14891679772589639</v>
      </c>
      <c r="E8">
        <v>0.5991921032874703</v>
      </c>
      <c r="H8" t="s">
        <v>67</v>
      </c>
      <c r="I8">
        <v>1</v>
      </c>
      <c r="K8" t="s">
        <v>68</v>
      </c>
      <c r="L8">
        <v>0.93730833333332864</v>
      </c>
      <c r="M8">
        <v>172.27462869927041</v>
      </c>
      <c r="N8">
        <v>56.665576260931218</v>
      </c>
    </row>
    <row r="9" spans="1:27" x14ac:dyDescent="0.3">
      <c r="A9">
        <v>2</v>
      </c>
      <c r="B9">
        <v>144</v>
      </c>
      <c r="C9">
        <v>14.862524999999991</v>
      </c>
      <c r="D9">
        <v>536.100837801019</v>
      </c>
      <c r="E9">
        <v>10.922750376575831</v>
      </c>
      <c r="H9" t="s">
        <v>69</v>
      </c>
      <c r="I9">
        <v>0</v>
      </c>
      <c r="K9" t="s">
        <v>70</v>
      </c>
      <c r="L9">
        <v>16.74510555555554</v>
      </c>
      <c r="M9">
        <v>722.65568529734753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172.27462869927041</v>
      </c>
      <c r="E12">
        <v>56.665576260931218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45020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</v>
      </c>
      <c r="AA3">
        <v>334.88382077217102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341.31993357832408</v>
      </c>
      <c r="E7">
        <v>13.1399828543176</v>
      </c>
      <c r="H7" t="s">
        <v>65</v>
      </c>
      <c r="I7">
        <v>4</v>
      </c>
      <c r="K7" t="s">
        <v>66</v>
      </c>
      <c r="L7">
        <v>53.875027777777788</v>
      </c>
      <c r="M7">
        <v>1644.6802129569419</v>
      </c>
      <c r="N7">
        <v>13.1399828543176</v>
      </c>
    </row>
    <row r="8" spans="1:27" x14ac:dyDescent="0.3">
      <c r="A8">
        <v>1</v>
      </c>
      <c r="B8">
        <v>4</v>
      </c>
      <c r="C8">
        <v>0.97858611111111204</v>
      </c>
      <c r="D8">
        <v>0.69489572892993745</v>
      </c>
      <c r="E8">
        <v>12.87551424801168</v>
      </c>
      <c r="H8" t="s">
        <v>67</v>
      </c>
      <c r="I8">
        <v>6</v>
      </c>
      <c r="K8" t="s">
        <v>68</v>
      </c>
      <c r="L8">
        <v>1.7278249999999999</v>
      </c>
      <c r="M8">
        <v>317.86934479099949</v>
      </c>
      <c r="N8">
        <v>52.247528037183088</v>
      </c>
    </row>
    <row r="9" spans="1:27" x14ac:dyDescent="0.3">
      <c r="A9">
        <v>2</v>
      </c>
      <c r="B9">
        <v>172</v>
      </c>
      <c r="C9">
        <v>36.116280555555562</v>
      </c>
      <c r="D9">
        <v>1302.665383649688</v>
      </c>
      <c r="E9">
        <v>10.76380579814257</v>
      </c>
      <c r="H9" t="s">
        <v>69</v>
      </c>
      <c r="I9">
        <v>0</v>
      </c>
      <c r="K9" t="s">
        <v>70</v>
      </c>
      <c r="L9">
        <v>55.602852777777791</v>
      </c>
      <c r="M9">
        <v>1962.5495577479419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317.86934479099949</v>
      </c>
      <c r="E12">
        <v>52.247528037183088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45020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117</v>
      </c>
      <c r="AA3">
        <v>284.12684416770941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54.715168424415751</v>
      </c>
      <c r="E7">
        <v>12.902602505562831</v>
      </c>
      <c r="H7" t="s">
        <v>65</v>
      </c>
      <c r="I7">
        <v>0</v>
      </c>
      <c r="K7" t="s">
        <v>66</v>
      </c>
      <c r="L7">
        <v>40.936652777777773</v>
      </c>
      <c r="M7">
        <v>1409.973259917085</v>
      </c>
      <c r="N7">
        <v>12.902602505562831</v>
      </c>
    </row>
    <row r="8" spans="1:27" x14ac:dyDescent="0.3">
      <c r="A8">
        <v>1</v>
      </c>
      <c r="B8">
        <v>4</v>
      </c>
      <c r="C8">
        <v>1.662763888888888</v>
      </c>
      <c r="D8">
        <v>0.79467496509059221</v>
      </c>
      <c r="E8">
        <v>12.850308569996891</v>
      </c>
      <c r="H8" t="s">
        <v>67</v>
      </c>
      <c r="I8">
        <v>117</v>
      </c>
      <c r="K8" t="s">
        <v>68</v>
      </c>
      <c r="L8">
        <v>2.4802222222222192</v>
      </c>
      <c r="M8">
        <v>456.04323823260859</v>
      </c>
      <c r="N8">
        <v>52.52820311753905</v>
      </c>
    </row>
    <row r="9" spans="1:27" x14ac:dyDescent="0.3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69</v>
      </c>
      <c r="I9">
        <v>0</v>
      </c>
      <c r="K9" t="s">
        <v>70</v>
      </c>
      <c r="L9">
        <v>43.41687499999999</v>
      </c>
      <c r="M9">
        <v>1866.0164981496939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45020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</v>
      </c>
      <c r="AA3">
        <v>328.54684996604919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342.18676764107522</v>
      </c>
      <c r="E7">
        <v>13.10729632982147</v>
      </c>
      <c r="H7" t="s">
        <v>65</v>
      </c>
      <c r="I7">
        <v>1</v>
      </c>
      <c r="K7" t="s">
        <v>66</v>
      </c>
      <c r="L7">
        <v>52.738294444444463</v>
      </c>
      <c r="M7">
        <v>1581.5934132265661</v>
      </c>
      <c r="N7">
        <v>14.434722443718821</v>
      </c>
    </row>
    <row r="8" spans="1:27" x14ac:dyDescent="0.3">
      <c r="A8">
        <v>1</v>
      </c>
      <c r="B8">
        <v>4</v>
      </c>
      <c r="C8">
        <v>1.6313416666666669</v>
      </c>
      <c r="D8">
        <v>0.92457920951918438</v>
      </c>
      <c r="E8">
        <v>12.902534321694629</v>
      </c>
      <c r="H8" t="s">
        <v>67</v>
      </c>
      <c r="I8">
        <v>3</v>
      </c>
      <c r="K8" t="s">
        <v>68</v>
      </c>
      <c r="L8">
        <v>2.0298250000000051</v>
      </c>
      <c r="M8">
        <v>373.6453619072542</v>
      </c>
      <c r="N8">
        <v>51.946286939702411</v>
      </c>
    </row>
    <row r="9" spans="1:27" x14ac:dyDescent="0.3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69</v>
      </c>
      <c r="I9">
        <v>0</v>
      </c>
      <c r="K9" t="s">
        <v>70</v>
      </c>
      <c r="L9">
        <v>54.768119444444473</v>
      </c>
      <c r="M9">
        <v>1955.2387751338199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373.6453619072542</v>
      </c>
      <c r="E12">
        <v>51.946286939702411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64</v>
      </c>
      <c r="AA3">
        <v>277.64222407340998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54.351584430554439</v>
      </c>
      <c r="E7">
        <v>12.93909697816132</v>
      </c>
      <c r="H7" t="s">
        <v>65</v>
      </c>
      <c r="I7">
        <v>3</v>
      </c>
      <c r="K7" t="s">
        <v>66</v>
      </c>
      <c r="L7">
        <v>40.154625000000003</v>
      </c>
      <c r="M7">
        <v>1409.2164236631879</v>
      </c>
      <c r="N7">
        <v>12.93909697816132</v>
      </c>
    </row>
    <row r="8" spans="1:27" x14ac:dyDescent="0.3">
      <c r="A8">
        <v>1</v>
      </c>
      <c r="B8">
        <v>3</v>
      </c>
      <c r="C8">
        <v>0.87428888888888756</v>
      </c>
      <c r="D8">
        <v>0.57708361921353268</v>
      </c>
      <c r="E8">
        <v>12.86499502643357</v>
      </c>
      <c r="H8" t="s">
        <v>67</v>
      </c>
      <c r="I8">
        <v>61</v>
      </c>
      <c r="K8" t="s">
        <v>68</v>
      </c>
      <c r="L8">
        <v>1.860072222222215</v>
      </c>
      <c r="M8">
        <v>341.19838820899361</v>
      </c>
      <c r="N8">
        <v>52.234304436040418</v>
      </c>
    </row>
    <row r="9" spans="1:27" x14ac:dyDescent="0.3">
      <c r="A9">
        <v>2</v>
      </c>
      <c r="B9">
        <v>177</v>
      </c>
      <c r="C9">
        <v>37.554858333333343</v>
      </c>
      <c r="D9">
        <v>1354.2877556134199</v>
      </c>
      <c r="E9">
        <v>10.86474879516541</v>
      </c>
      <c r="H9" t="s">
        <v>69</v>
      </c>
      <c r="I9">
        <v>0</v>
      </c>
      <c r="K9" t="s">
        <v>70</v>
      </c>
      <c r="L9">
        <v>42.014697222222217</v>
      </c>
      <c r="M9">
        <v>1750.4148118721821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341.19838820899361</v>
      </c>
      <c r="E12">
        <v>52.234304436040418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95</v>
      </c>
      <c r="AA3">
        <v>393.80083179473883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342.8673190901759</v>
      </c>
      <c r="E7">
        <v>13.13996220249296</v>
      </c>
      <c r="H7" t="s">
        <v>65</v>
      </c>
      <c r="I7">
        <v>60</v>
      </c>
      <c r="K7" t="s">
        <v>66</v>
      </c>
      <c r="L7">
        <v>63.571622222222217</v>
      </c>
      <c r="M7">
        <v>1983.28565633275</v>
      </c>
      <c r="N7">
        <v>13.13996220249296</v>
      </c>
    </row>
    <row r="8" spans="1:27" x14ac:dyDescent="0.3">
      <c r="A8">
        <v>1</v>
      </c>
      <c r="B8">
        <v>3</v>
      </c>
      <c r="C8">
        <v>1.299619444444446</v>
      </c>
      <c r="D8">
        <v>0.82253163686310116</v>
      </c>
      <c r="E8">
        <v>12.956471822442399</v>
      </c>
      <c r="H8" t="s">
        <v>67</v>
      </c>
      <c r="I8">
        <v>35</v>
      </c>
      <c r="K8" t="s">
        <v>68</v>
      </c>
      <c r="L8">
        <v>2.1320166666666651</v>
      </c>
      <c r="M8">
        <v>392.45856092702621</v>
      </c>
      <c r="N8">
        <v>51.888400209048051</v>
      </c>
    </row>
    <row r="9" spans="1:27" x14ac:dyDescent="0.3">
      <c r="A9">
        <v>2</v>
      </c>
      <c r="B9">
        <v>201</v>
      </c>
      <c r="C9">
        <v>45.458441666666673</v>
      </c>
      <c r="D9">
        <v>1639.59580560571</v>
      </c>
      <c r="E9">
        <v>10.756162358801641</v>
      </c>
      <c r="H9" t="s">
        <v>69</v>
      </c>
      <c r="I9">
        <v>0</v>
      </c>
      <c r="K9" t="s">
        <v>70</v>
      </c>
      <c r="L9">
        <v>65.703638888888889</v>
      </c>
      <c r="M9">
        <v>2375.7442172597762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392.45856092702621</v>
      </c>
      <c r="E12">
        <v>51.888400209048051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</v>
      </c>
      <c r="AA3">
        <v>125.5274839401245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25.22950430199344</v>
      </c>
      <c r="E7">
        <v>12.90397373015513</v>
      </c>
      <c r="H7" t="s">
        <v>65</v>
      </c>
      <c r="I7">
        <v>0</v>
      </c>
      <c r="K7" t="s">
        <v>66</v>
      </c>
      <c r="L7">
        <v>19.042761111111108</v>
      </c>
      <c r="M7">
        <v>653.13454351277994</v>
      </c>
      <c r="N7">
        <v>12.90397373015513</v>
      </c>
    </row>
    <row r="8" spans="1:27" x14ac:dyDescent="0.3">
      <c r="A8">
        <v>1</v>
      </c>
      <c r="B8">
        <v>4</v>
      </c>
      <c r="C8">
        <v>0.86357499999999876</v>
      </c>
      <c r="D8">
        <v>0.37204753048046829</v>
      </c>
      <c r="E8">
        <v>12.22826066611573</v>
      </c>
      <c r="H8" t="s">
        <v>67</v>
      </c>
      <c r="I8">
        <v>24</v>
      </c>
      <c r="K8" t="s">
        <v>68</v>
      </c>
      <c r="L8">
        <v>1.6805499999999951</v>
      </c>
      <c r="M8">
        <v>309.35454798417408</v>
      </c>
      <c r="N8">
        <v>51.961088871514143</v>
      </c>
    </row>
    <row r="9" spans="1:27" x14ac:dyDescent="0.3">
      <c r="A9">
        <v>2</v>
      </c>
      <c r="B9">
        <v>166</v>
      </c>
      <c r="C9">
        <v>17.396313888888891</v>
      </c>
      <c r="D9">
        <v>627.53299168030605</v>
      </c>
      <c r="E9">
        <v>10.74592106379907</v>
      </c>
      <c r="H9" t="s">
        <v>69</v>
      </c>
      <c r="I9">
        <v>0</v>
      </c>
      <c r="K9" t="s">
        <v>70</v>
      </c>
      <c r="L9">
        <v>20.723311111111109</v>
      </c>
      <c r="M9">
        <v>962.48909149695407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309.35454798417408</v>
      </c>
      <c r="E12">
        <v>51.961088871514143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</v>
      </c>
      <c r="AA3">
        <v>161.0337073802948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65</v>
      </c>
      <c r="I7">
        <v>3</v>
      </c>
      <c r="K7" t="s">
        <v>66</v>
      </c>
      <c r="L7">
        <v>22.788388888888871</v>
      </c>
      <c r="M7">
        <v>789.1830853420862</v>
      </c>
      <c r="N7">
        <v>17.22898523672638</v>
      </c>
    </row>
    <row r="8" spans="1:27" x14ac:dyDescent="0.3">
      <c r="A8">
        <v>1</v>
      </c>
      <c r="B8">
        <v>5</v>
      </c>
      <c r="C8">
        <v>0.85863333333333181</v>
      </c>
      <c r="D8">
        <v>0.49882928053819292</v>
      </c>
      <c r="E8">
        <v>12.908256257625171</v>
      </c>
      <c r="H8" t="s">
        <v>67</v>
      </c>
      <c r="I8">
        <v>0</v>
      </c>
      <c r="K8" t="s">
        <v>68</v>
      </c>
      <c r="L8">
        <v>0.95783055555555818</v>
      </c>
      <c r="M8">
        <v>175.99520467620741</v>
      </c>
      <c r="N8">
        <v>52.372681071156883</v>
      </c>
    </row>
    <row r="9" spans="1:27" x14ac:dyDescent="0.3">
      <c r="A9">
        <v>2</v>
      </c>
      <c r="B9">
        <v>209</v>
      </c>
      <c r="C9">
        <v>21.47550277777777</v>
      </c>
      <c r="D9">
        <v>774.43297967184333</v>
      </c>
      <c r="E9">
        <v>17.22898523672638</v>
      </c>
      <c r="H9" t="s">
        <v>69</v>
      </c>
      <c r="I9">
        <v>0</v>
      </c>
      <c r="K9" t="s">
        <v>70</v>
      </c>
      <c r="L9">
        <v>23.746219444444431</v>
      </c>
      <c r="M9">
        <v>965.17829001829364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175.99520467620741</v>
      </c>
      <c r="E12">
        <v>52.372681071156883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138</v>
      </c>
      <c r="AA3">
        <v>223.94534158706671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133.8901788949552</v>
      </c>
      <c r="E7">
        <v>13.10724688921184</v>
      </c>
      <c r="H7" t="s">
        <v>65</v>
      </c>
      <c r="I7">
        <v>35</v>
      </c>
      <c r="K7" t="s">
        <v>66</v>
      </c>
      <c r="L7">
        <v>34.977019444444437</v>
      </c>
      <c r="M7">
        <v>1099.675846904061</v>
      </c>
      <c r="N7">
        <v>13.10724688921184</v>
      </c>
    </row>
    <row r="8" spans="1:27" x14ac:dyDescent="0.3">
      <c r="A8">
        <v>1</v>
      </c>
      <c r="B8">
        <v>3</v>
      </c>
      <c r="C8">
        <v>0.72508888888888878</v>
      </c>
      <c r="D8">
        <v>0.43732824569079048</v>
      </c>
      <c r="E8">
        <v>12.92623671213167</v>
      </c>
      <c r="H8" t="s">
        <v>67</v>
      </c>
      <c r="I8">
        <v>103</v>
      </c>
      <c r="K8" t="s">
        <v>68</v>
      </c>
      <c r="L8">
        <v>0.80908611111110884</v>
      </c>
      <c r="M8">
        <v>148.75587675521959</v>
      </c>
      <c r="N8">
        <v>51.780059925740041</v>
      </c>
    </row>
    <row r="9" spans="1:27" x14ac:dyDescent="0.3">
      <c r="A9">
        <v>2</v>
      </c>
      <c r="B9">
        <v>241</v>
      </c>
      <c r="C9">
        <v>26.741947222222219</v>
      </c>
      <c r="D9">
        <v>965.34833976341486</v>
      </c>
      <c r="E9">
        <v>12.90025975477378</v>
      </c>
      <c r="H9" t="s">
        <v>69</v>
      </c>
      <c r="I9">
        <v>0</v>
      </c>
      <c r="K9" t="s">
        <v>70</v>
      </c>
      <c r="L9">
        <v>35.786105555555537</v>
      </c>
      <c r="M9">
        <v>1248.4317236592799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148.75587675521959</v>
      </c>
      <c r="E12">
        <v>51.780059925740041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45021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122</v>
      </c>
      <c r="AA3">
        <v>253.60664033889771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196.91473629559641</v>
      </c>
      <c r="E7">
        <v>13.13993535558002</v>
      </c>
      <c r="H7" t="s">
        <v>65</v>
      </c>
      <c r="I7">
        <v>113</v>
      </c>
      <c r="K7" t="s">
        <v>66</v>
      </c>
      <c r="L7">
        <v>38.886549999999993</v>
      </c>
      <c r="M7">
        <v>1265.303946793957</v>
      </c>
      <c r="N7">
        <v>107.55466597280559</v>
      </c>
    </row>
    <row r="8" spans="1:27" x14ac:dyDescent="0.3">
      <c r="A8">
        <v>1</v>
      </c>
      <c r="B8">
        <v>3</v>
      </c>
      <c r="C8">
        <v>0.71337222222222407</v>
      </c>
      <c r="D8">
        <v>0.2118165166768668</v>
      </c>
      <c r="E8">
        <v>9.8863856144687318E-2</v>
      </c>
      <c r="H8" t="s">
        <v>67</v>
      </c>
      <c r="I8">
        <v>9</v>
      </c>
      <c r="K8" t="s">
        <v>68</v>
      </c>
      <c r="L8">
        <v>1.1007555555555579</v>
      </c>
      <c r="M8">
        <v>202.39863042788539</v>
      </c>
      <c r="N8">
        <v>51.888351337932669</v>
      </c>
    </row>
    <row r="9" spans="1:27" x14ac:dyDescent="0.3">
      <c r="A9">
        <v>2</v>
      </c>
      <c r="B9">
        <v>279</v>
      </c>
      <c r="C9">
        <v>29.623161111111099</v>
      </c>
      <c r="D9">
        <v>1068.177393981684</v>
      </c>
      <c r="E9">
        <v>107.55466597280559</v>
      </c>
      <c r="H9" t="s">
        <v>69</v>
      </c>
      <c r="I9">
        <v>0</v>
      </c>
      <c r="K9" t="s">
        <v>70</v>
      </c>
      <c r="L9">
        <v>39.987305555555537</v>
      </c>
      <c r="M9">
        <v>1467.7025772218431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202.39863042788539</v>
      </c>
      <c r="E12">
        <v>51.888351337932669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45021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124</v>
      </c>
      <c r="AA3">
        <v>217.2185347080231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27.2223594940208</v>
      </c>
      <c r="E7">
        <v>12.939175984324059</v>
      </c>
      <c r="H7" t="s">
        <v>65</v>
      </c>
      <c r="I7">
        <v>115</v>
      </c>
      <c r="K7" t="s">
        <v>66</v>
      </c>
      <c r="L7">
        <v>33.223947222222229</v>
      </c>
      <c r="M7">
        <v>1168.5331332278131</v>
      </c>
      <c r="N7">
        <v>25.08396535017188</v>
      </c>
    </row>
    <row r="8" spans="1:27" x14ac:dyDescent="0.3">
      <c r="A8">
        <v>1</v>
      </c>
      <c r="B8">
        <v>4</v>
      </c>
      <c r="C8">
        <v>0.7393527777777773</v>
      </c>
      <c r="D8">
        <v>0.30093353944704249</v>
      </c>
      <c r="E8">
        <v>22.957804271054229</v>
      </c>
      <c r="H8" t="s">
        <v>67</v>
      </c>
      <c r="I8">
        <v>9</v>
      </c>
      <c r="K8" t="s">
        <v>68</v>
      </c>
      <c r="L8">
        <v>0.89289444444444599</v>
      </c>
      <c r="M8">
        <v>163.89096500316441</v>
      </c>
      <c r="N8">
        <v>51.865501369726552</v>
      </c>
    </row>
    <row r="9" spans="1:27" x14ac:dyDescent="0.3">
      <c r="A9">
        <v>2</v>
      </c>
      <c r="B9">
        <v>302</v>
      </c>
      <c r="C9">
        <v>31.643150000000009</v>
      </c>
      <c r="D9">
        <v>1141.0098401943451</v>
      </c>
      <c r="E9">
        <v>25.08396535017188</v>
      </c>
      <c r="H9" t="s">
        <v>69</v>
      </c>
      <c r="I9">
        <v>0</v>
      </c>
      <c r="K9" t="s">
        <v>70</v>
      </c>
      <c r="L9">
        <v>34.116841666666673</v>
      </c>
      <c r="M9">
        <v>1332.4240982309771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163.89096500316441</v>
      </c>
      <c r="E12">
        <v>51.865501369726552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45021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116</v>
      </c>
      <c r="AA3">
        <v>209.35805225372309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65</v>
      </c>
      <c r="I7">
        <v>76</v>
      </c>
      <c r="K7" t="s">
        <v>66</v>
      </c>
      <c r="L7">
        <v>33.546777777777763</v>
      </c>
      <c r="M7">
        <v>1172.64833684479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0.52865721980426927</v>
      </c>
      <c r="E8">
        <v>13.29497666671735</v>
      </c>
      <c r="H8" t="s">
        <v>67</v>
      </c>
      <c r="I8">
        <v>40</v>
      </c>
      <c r="K8" t="s">
        <v>68</v>
      </c>
      <c r="L8">
        <v>1.333550000000002</v>
      </c>
      <c r="M8">
        <v>245.31945450838421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1156.6235485123891</v>
      </c>
      <c r="E9">
        <v>10.613385531206211</v>
      </c>
      <c r="H9" t="s">
        <v>69</v>
      </c>
      <c r="I9">
        <v>0</v>
      </c>
      <c r="K9" t="s">
        <v>70</v>
      </c>
      <c r="L9">
        <v>34.880327777777772</v>
      </c>
      <c r="M9">
        <v>1417.967791353175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245.31945450838421</v>
      </c>
      <c r="E12">
        <v>51.888310613383062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45021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66</v>
      </c>
      <c r="AA3">
        <v>225.71146774291989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135.277175906037</v>
      </c>
      <c r="E7">
        <v>13.139941551146279</v>
      </c>
      <c r="H7" t="s">
        <v>65</v>
      </c>
      <c r="I7">
        <v>66</v>
      </c>
      <c r="K7" t="s">
        <v>66</v>
      </c>
      <c r="L7">
        <v>36.070591666666658</v>
      </c>
      <c r="M7">
        <v>1120.2377759376091</v>
      </c>
      <c r="N7">
        <v>14.1805571847898</v>
      </c>
    </row>
    <row r="8" spans="1:27" x14ac:dyDescent="0.3">
      <c r="A8">
        <v>1</v>
      </c>
      <c r="B8">
        <v>5</v>
      </c>
      <c r="C8">
        <v>1.218836111111113</v>
      </c>
      <c r="D8">
        <v>0.67878575730109802</v>
      </c>
      <c r="E8">
        <v>13.07945003497613</v>
      </c>
      <c r="H8" t="s">
        <v>67</v>
      </c>
      <c r="I8">
        <v>0</v>
      </c>
      <c r="K8" t="s">
        <v>68</v>
      </c>
      <c r="L8">
        <v>1.0919611111111081</v>
      </c>
      <c r="M8">
        <v>200.9355041176172</v>
      </c>
      <c r="N8">
        <v>65.726734918363434</v>
      </c>
    </row>
    <row r="9" spans="1:27" x14ac:dyDescent="0.3">
      <c r="A9">
        <v>2</v>
      </c>
      <c r="B9">
        <v>238</v>
      </c>
      <c r="C9">
        <v>27.29378055555555</v>
      </c>
      <c r="D9">
        <v>984.28181427427114</v>
      </c>
      <c r="E9">
        <v>14.1805571847898</v>
      </c>
      <c r="H9" t="s">
        <v>69</v>
      </c>
      <c r="I9">
        <v>0</v>
      </c>
      <c r="K9" t="s">
        <v>70</v>
      </c>
      <c r="L9">
        <v>37.162552777777769</v>
      </c>
      <c r="M9">
        <v>1321.173280055227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200.9355041176172</v>
      </c>
      <c r="E12">
        <v>65.726734918363434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45021</v>
      </c>
      <c r="D3" t="s">
        <v>167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27</v>
      </c>
      <c r="AA3">
        <v>192.95296168327329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198.9216015018296</v>
      </c>
      <c r="E7">
        <v>13.139989049754879</v>
      </c>
      <c r="H7" t="s">
        <v>65</v>
      </c>
      <c r="I7">
        <v>22</v>
      </c>
      <c r="K7" t="s">
        <v>66</v>
      </c>
      <c r="L7">
        <v>32.606483333333323</v>
      </c>
      <c r="M7">
        <v>1020.770352884689</v>
      </c>
      <c r="N7">
        <v>13.139989049754879</v>
      </c>
    </row>
    <row r="8" spans="1:27" x14ac:dyDescent="0.3">
      <c r="A8">
        <v>1</v>
      </c>
      <c r="B8">
        <v>5</v>
      </c>
      <c r="C8">
        <v>1.213225000000002</v>
      </c>
      <c r="D8">
        <v>0.3624696721218979</v>
      </c>
      <c r="E8">
        <v>0.11317197594859101</v>
      </c>
      <c r="H8" t="s">
        <v>67</v>
      </c>
      <c r="I8">
        <v>5</v>
      </c>
      <c r="K8" t="s">
        <v>68</v>
      </c>
      <c r="L8">
        <v>1.2642444444444401</v>
      </c>
      <c r="M8">
        <v>232.63906167071789</v>
      </c>
      <c r="N8">
        <v>53.270910774316206</v>
      </c>
    </row>
    <row r="9" spans="1:27" x14ac:dyDescent="0.3">
      <c r="A9">
        <v>2</v>
      </c>
      <c r="B9">
        <v>216</v>
      </c>
      <c r="C9">
        <v>22.777180555555539</v>
      </c>
      <c r="D9">
        <v>821.48628171073733</v>
      </c>
      <c r="E9">
        <v>10.595249694848389</v>
      </c>
      <c r="H9" t="s">
        <v>69</v>
      </c>
      <c r="I9">
        <v>0</v>
      </c>
      <c r="K9" t="s">
        <v>70</v>
      </c>
      <c r="L9">
        <v>33.870727777777759</v>
      </c>
      <c r="M9">
        <v>1253.409414555407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232.63906167071789</v>
      </c>
      <c r="E12">
        <v>53.270910774316206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45021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117</v>
      </c>
      <c r="AA3">
        <v>155.08947992324829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26.56353840347942</v>
      </c>
      <c r="E7">
        <v>13.58574809076265</v>
      </c>
      <c r="H7" t="s">
        <v>65</v>
      </c>
      <c r="I7">
        <v>116</v>
      </c>
      <c r="K7" t="s">
        <v>66</v>
      </c>
      <c r="L7">
        <v>23.271502777777791</v>
      </c>
      <c r="M7">
        <v>797.7633192635667</v>
      </c>
      <c r="N7">
        <v>15.787505146577249</v>
      </c>
    </row>
    <row r="8" spans="1:27" x14ac:dyDescent="0.3">
      <c r="A8">
        <v>1</v>
      </c>
      <c r="B8">
        <v>5</v>
      </c>
      <c r="C8">
        <v>1.070552777777777</v>
      </c>
      <c r="D8">
        <v>0.36458978623207089</v>
      </c>
      <c r="E8">
        <v>12.90450385540942</v>
      </c>
      <c r="H8" t="s">
        <v>67</v>
      </c>
      <c r="I8">
        <v>1</v>
      </c>
      <c r="K8" t="s">
        <v>68</v>
      </c>
      <c r="L8">
        <v>0.57860277777777613</v>
      </c>
      <c r="M8">
        <v>106.5276795690928</v>
      </c>
      <c r="N8">
        <v>51.631104892150901</v>
      </c>
    </row>
    <row r="9" spans="1:27" x14ac:dyDescent="0.3">
      <c r="A9">
        <v>2</v>
      </c>
      <c r="B9">
        <v>206</v>
      </c>
      <c r="C9">
        <v>21.38396111111112</v>
      </c>
      <c r="D9">
        <v>770.83519107385519</v>
      </c>
      <c r="E9">
        <v>15.787505146577249</v>
      </c>
      <c r="H9" t="s">
        <v>69</v>
      </c>
      <c r="I9">
        <v>0</v>
      </c>
      <c r="K9" t="s">
        <v>70</v>
      </c>
      <c r="L9">
        <v>23.850105555555562</v>
      </c>
      <c r="M9">
        <v>904.29099883265951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106.5276795690928</v>
      </c>
      <c r="E12">
        <v>51.631104892150901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45021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801</v>
      </c>
      <c r="AA3">
        <v>199.7421307563782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65</v>
      </c>
      <c r="I7">
        <v>753</v>
      </c>
      <c r="K7" t="s">
        <v>66</v>
      </c>
      <c r="L7">
        <v>29.05983611111111</v>
      </c>
      <c r="M7">
        <v>1006.950049448507</v>
      </c>
      <c r="N7">
        <v>113.6009147290082</v>
      </c>
    </row>
    <row r="8" spans="1:27" x14ac:dyDescent="0.3">
      <c r="A8">
        <v>1</v>
      </c>
      <c r="B8">
        <v>5</v>
      </c>
      <c r="C8">
        <v>1.0710749999999989</v>
      </c>
      <c r="D8">
        <v>0.7267854686056503</v>
      </c>
      <c r="E8">
        <v>13.176659958584789</v>
      </c>
      <c r="H8" t="s">
        <v>67</v>
      </c>
      <c r="I8">
        <v>48</v>
      </c>
      <c r="K8" t="s">
        <v>68</v>
      </c>
      <c r="L8">
        <v>0.7902861111111088</v>
      </c>
      <c r="M8">
        <v>144.9646466583373</v>
      </c>
      <c r="N8">
        <v>51.888221016998521</v>
      </c>
    </row>
    <row r="9" spans="1:27" x14ac:dyDescent="0.3">
      <c r="A9">
        <v>2</v>
      </c>
      <c r="B9">
        <v>238</v>
      </c>
      <c r="C9">
        <v>27.531327777777779</v>
      </c>
      <c r="D9">
        <v>992.06643106060108</v>
      </c>
      <c r="E9">
        <v>113.6009147290082</v>
      </c>
      <c r="H9" t="s">
        <v>69</v>
      </c>
      <c r="I9">
        <v>0</v>
      </c>
      <c r="K9" t="s">
        <v>70</v>
      </c>
      <c r="L9">
        <v>29.850122222222218</v>
      </c>
      <c r="M9">
        <v>1151.9146961068441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144.9646466583373</v>
      </c>
      <c r="E12">
        <v>51.888221016998521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45021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5964</v>
      </c>
      <c r="AA3">
        <v>351.31883978843689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133.76339539500441</v>
      </c>
      <c r="E7">
        <v>13.10722422902014</v>
      </c>
      <c r="H7" t="s">
        <v>65</v>
      </c>
      <c r="I7">
        <v>5964</v>
      </c>
      <c r="K7" t="s">
        <v>66</v>
      </c>
      <c r="L7">
        <v>47.126211111111118</v>
      </c>
      <c r="M7">
        <v>1515.191852984128</v>
      </c>
      <c r="N7">
        <v>37.533778136781848</v>
      </c>
    </row>
    <row r="8" spans="1:27" x14ac:dyDescent="0.3">
      <c r="A8">
        <v>1</v>
      </c>
      <c r="B8">
        <v>6</v>
      </c>
      <c r="C8">
        <v>1.262113888888887</v>
      </c>
      <c r="D8">
        <v>0.62187750087587246</v>
      </c>
      <c r="E8">
        <v>13.539040876592839</v>
      </c>
      <c r="H8" t="s">
        <v>67</v>
      </c>
      <c r="I8">
        <v>0</v>
      </c>
      <c r="K8" t="s">
        <v>68</v>
      </c>
      <c r="L8">
        <v>1.2337222222222191</v>
      </c>
      <c r="M8">
        <v>226.78688154466471</v>
      </c>
      <c r="N8">
        <v>53.071837985941912</v>
      </c>
    </row>
    <row r="9" spans="1:27" x14ac:dyDescent="0.3">
      <c r="A9">
        <v>2</v>
      </c>
      <c r="B9">
        <v>287</v>
      </c>
      <c r="C9">
        <v>38.32810833333334</v>
      </c>
      <c r="D9">
        <v>1380.806580088248</v>
      </c>
      <c r="E9">
        <v>37.533778136781848</v>
      </c>
      <c r="H9" t="s">
        <v>69</v>
      </c>
      <c r="I9">
        <v>0</v>
      </c>
      <c r="K9" t="s">
        <v>70</v>
      </c>
      <c r="L9">
        <v>48.359933333333338</v>
      </c>
      <c r="M9">
        <v>1741.978734528793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226.78688154466471</v>
      </c>
      <c r="E12">
        <v>53.071837985941912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45021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3767</v>
      </c>
      <c r="AA3">
        <v>294.46980309486389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198.702779565067</v>
      </c>
      <c r="E7">
        <v>13.107294269816419</v>
      </c>
      <c r="H7" t="s">
        <v>65</v>
      </c>
      <c r="I7">
        <v>3767</v>
      </c>
      <c r="K7" t="s">
        <v>66</v>
      </c>
      <c r="L7">
        <v>47.735291666666669</v>
      </c>
      <c r="M7">
        <v>1565.3062661032179</v>
      </c>
      <c r="N7">
        <v>85.216512973004143</v>
      </c>
    </row>
    <row r="8" spans="1:27" x14ac:dyDescent="0.3">
      <c r="A8">
        <v>1</v>
      </c>
      <c r="B8">
        <v>5</v>
      </c>
      <c r="C8">
        <v>1.2117583333333339</v>
      </c>
      <c r="D8">
        <v>0.36584044595231657</v>
      </c>
      <c r="E8">
        <v>0.1080290083914671</v>
      </c>
      <c r="H8" t="s">
        <v>67</v>
      </c>
      <c r="I8">
        <v>0</v>
      </c>
      <c r="K8" t="s">
        <v>68</v>
      </c>
      <c r="L8">
        <v>0.7696500000000035</v>
      </c>
      <c r="M8">
        <v>141.69755350085259</v>
      </c>
      <c r="N8">
        <v>51.646955827048409</v>
      </c>
    </row>
    <row r="9" spans="1:27" x14ac:dyDescent="0.3">
      <c r="A9">
        <v>2</v>
      </c>
      <c r="B9">
        <v>266</v>
      </c>
      <c r="C9">
        <v>37.918586111111111</v>
      </c>
      <c r="D9">
        <v>1366.237646092198</v>
      </c>
      <c r="E9">
        <v>85.216512973004143</v>
      </c>
      <c r="H9" t="s">
        <v>69</v>
      </c>
      <c r="I9">
        <v>0</v>
      </c>
      <c r="K9" t="s">
        <v>70</v>
      </c>
      <c r="L9">
        <v>48.504941666666667</v>
      </c>
      <c r="M9">
        <v>1707.00381960407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141.69755350085259</v>
      </c>
      <c r="E12">
        <v>51.646955827048409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45021</v>
      </c>
      <c r="D3" t="s">
        <v>182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424</v>
      </c>
      <c r="AA3">
        <v>463.00672459602362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55.553117633353743</v>
      </c>
      <c r="E7">
        <v>12.903528899796321</v>
      </c>
      <c r="H7" t="s">
        <v>65</v>
      </c>
      <c r="I7">
        <v>417</v>
      </c>
      <c r="K7" t="s">
        <v>66</v>
      </c>
      <c r="L7">
        <v>56.325494444444431</v>
      </c>
      <c r="M7">
        <v>1947.904073623268</v>
      </c>
      <c r="N7">
        <v>27.420283859324432</v>
      </c>
    </row>
    <row r="8" spans="1:27" x14ac:dyDescent="0.3">
      <c r="A8">
        <v>1</v>
      </c>
      <c r="B8">
        <v>5</v>
      </c>
      <c r="C8">
        <v>2.1025499999999981</v>
      </c>
      <c r="D8">
        <v>0.93432236638982435</v>
      </c>
      <c r="E8">
        <v>12.896760427005869</v>
      </c>
      <c r="H8" t="s">
        <v>67</v>
      </c>
      <c r="I8">
        <v>7</v>
      </c>
      <c r="K8" t="s">
        <v>68</v>
      </c>
      <c r="L8">
        <v>1.868258333333338</v>
      </c>
      <c r="M8">
        <v>343.08849563321871</v>
      </c>
      <c r="N8">
        <v>89.58939937803035</v>
      </c>
    </row>
    <row r="9" spans="1:27" x14ac:dyDescent="0.3">
      <c r="A9">
        <v>2</v>
      </c>
      <c r="B9">
        <v>265</v>
      </c>
      <c r="C9">
        <v>52.457352777777757</v>
      </c>
      <c r="D9">
        <v>1891.4166336235239</v>
      </c>
      <c r="E9">
        <v>27.420283859324432</v>
      </c>
      <c r="H9" t="s">
        <v>69</v>
      </c>
      <c r="I9">
        <v>0</v>
      </c>
      <c r="K9" t="s">
        <v>70</v>
      </c>
      <c r="L9">
        <v>58.193752777777767</v>
      </c>
      <c r="M9">
        <v>2290.9925692564871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343.08849563321871</v>
      </c>
      <c r="E12">
        <v>89.58939937803035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45021</v>
      </c>
      <c r="D3" t="s">
        <v>185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166</v>
      </c>
      <c r="AA3">
        <v>336.53503179550171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335.30833615264748</v>
      </c>
      <c r="E7">
        <v>13.689659021696549</v>
      </c>
      <c r="H7" t="s">
        <v>65</v>
      </c>
      <c r="I7">
        <v>1</v>
      </c>
      <c r="K7" t="s">
        <v>66</v>
      </c>
      <c r="L7">
        <v>55.337811111111108</v>
      </c>
      <c r="M7">
        <v>1711.1357784254801</v>
      </c>
      <c r="N7">
        <v>13.689659021696549</v>
      </c>
    </row>
    <row r="8" spans="1:27" x14ac:dyDescent="0.3">
      <c r="A8">
        <v>1</v>
      </c>
      <c r="B8">
        <v>2</v>
      </c>
      <c r="C8">
        <v>0.61939722222222271</v>
      </c>
      <c r="D8">
        <v>0.27682267450007558</v>
      </c>
      <c r="E8">
        <v>12.857406609372299</v>
      </c>
      <c r="H8" t="s">
        <v>67</v>
      </c>
      <c r="I8">
        <v>165</v>
      </c>
      <c r="K8" t="s">
        <v>68</v>
      </c>
      <c r="L8">
        <v>2.6424805555555611</v>
      </c>
      <c r="M8">
        <v>486.23407112830438</v>
      </c>
      <c r="N8">
        <v>53.467389092689373</v>
      </c>
    </row>
    <row r="9" spans="1:27" x14ac:dyDescent="0.3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69</v>
      </c>
      <c r="I9">
        <v>0</v>
      </c>
      <c r="K9" t="s">
        <v>70</v>
      </c>
      <c r="L9">
        <v>57.980291666666673</v>
      </c>
      <c r="M9">
        <v>2197.3698495537851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486.23407112830438</v>
      </c>
      <c r="E12">
        <v>53.467389092689373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45021</v>
      </c>
      <c r="D3" t="s">
        <v>188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109</v>
      </c>
      <c r="AA3">
        <v>298.54519176483149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56.32710462050342</v>
      </c>
      <c r="E7">
        <v>12.902913960729951</v>
      </c>
      <c r="H7" t="s">
        <v>65</v>
      </c>
      <c r="I7">
        <v>5</v>
      </c>
      <c r="K7" t="s">
        <v>66</v>
      </c>
      <c r="L7">
        <v>40.162844444444431</v>
      </c>
      <c r="M7">
        <v>1423.3405966788</v>
      </c>
      <c r="N7">
        <v>12.902913960729951</v>
      </c>
    </row>
    <row r="8" spans="1:27" x14ac:dyDescent="0.3">
      <c r="A8">
        <v>1</v>
      </c>
      <c r="B8">
        <v>1</v>
      </c>
      <c r="C8">
        <v>0.49930277777777721</v>
      </c>
      <c r="D8">
        <v>0.27415497956350532</v>
      </c>
      <c r="E8">
        <v>12.89197714552177</v>
      </c>
      <c r="H8" t="s">
        <v>67</v>
      </c>
      <c r="I8">
        <v>104</v>
      </c>
      <c r="K8" t="s">
        <v>68</v>
      </c>
      <c r="L8">
        <v>1.812244444444447</v>
      </c>
      <c r="M8">
        <v>333.56813564990529</v>
      </c>
      <c r="N8">
        <v>52.778642693355117</v>
      </c>
    </row>
    <row r="9" spans="1:27" x14ac:dyDescent="0.3">
      <c r="A9">
        <v>2</v>
      </c>
      <c r="B9">
        <v>187</v>
      </c>
      <c r="C9">
        <v>37.893411111111099</v>
      </c>
      <c r="D9">
        <v>1366.7393370787329</v>
      </c>
      <c r="E9">
        <v>10.475285534690171</v>
      </c>
      <c r="H9" t="s">
        <v>69</v>
      </c>
      <c r="I9">
        <v>0</v>
      </c>
      <c r="K9" t="s">
        <v>70</v>
      </c>
      <c r="L9">
        <v>41.975088888888877</v>
      </c>
      <c r="M9">
        <v>1756.908732328706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333.56813564990529</v>
      </c>
      <c r="E12">
        <v>52.778642693355117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45021</v>
      </c>
      <c r="D3" t="s">
        <v>191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164</v>
      </c>
      <c r="AA3">
        <v>373.99578142166138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341.64871404997501</v>
      </c>
      <c r="E7">
        <v>13.13999111504693</v>
      </c>
      <c r="H7" t="s">
        <v>65</v>
      </c>
      <c r="I7">
        <v>3</v>
      </c>
      <c r="K7" t="s">
        <v>66</v>
      </c>
      <c r="L7">
        <v>58.594152777777779</v>
      </c>
      <c r="M7">
        <v>1832.5410031790359</v>
      </c>
      <c r="N7">
        <v>13.13999111504693</v>
      </c>
    </row>
    <row r="8" spans="1:27" x14ac:dyDescent="0.3">
      <c r="A8">
        <v>1</v>
      </c>
      <c r="B8">
        <v>1</v>
      </c>
      <c r="C8">
        <v>0.46859444444444509</v>
      </c>
      <c r="D8">
        <v>0.14351436888983399</v>
      </c>
      <c r="E8">
        <v>9.7066018401174708E-2</v>
      </c>
      <c r="H8" t="s">
        <v>67</v>
      </c>
      <c r="I8">
        <v>161</v>
      </c>
      <c r="K8" t="s">
        <v>68</v>
      </c>
      <c r="L8">
        <v>1.969891666666661</v>
      </c>
      <c r="M8">
        <v>361.33518586261999</v>
      </c>
      <c r="N8">
        <v>51.888302467804003</v>
      </c>
    </row>
    <row r="9" spans="1:27" x14ac:dyDescent="0.3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69</v>
      </c>
      <c r="I9">
        <v>0</v>
      </c>
      <c r="K9" t="s">
        <v>70</v>
      </c>
      <c r="L9">
        <v>60.564044444444441</v>
      </c>
      <c r="M9">
        <v>2193.8761890416558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361.33518586261999</v>
      </c>
      <c r="E12">
        <v>51.888302467804003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45021</v>
      </c>
      <c r="D3" t="s">
        <v>194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309</v>
      </c>
      <c r="AA3">
        <v>282.67133927345282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53.939461982201593</v>
      </c>
      <c r="E7">
        <v>12.90290790037605</v>
      </c>
      <c r="H7" t="s">
        <v>65</v>
      </c>
      <c r="I7">
        <v>4</v>
      </c>
      <c r="K7" t="s">
        <v>66</v>
      </c>
      <c r="L7">
        <v>41.401622222222201</v>
      </c>
      <c r="M7">
        <v>1471.1662134150961</v>
      </c>
      <c r="N7">
        <v>12.90290790037605</v>
      </c>
    </row>
    <row r="8" spans="1:27" x14ac:dyDescent="0.3">
      <c r="A8">
        <v>1</v>
      </c>
      <c r="B8">
        <v>1</v>
      </c>
      <c r="C8">
        <v>0.40609722222222139</v>
      </c>
      <c r="D8">
        <v>0.27725247142459908</v>
      </c>
      <c r="E8">
        <v>12.848741042134209</v>
      </c>
      <c r="H8" t="s">
        <v>67</v>
      </c>
      <c r="I8">
        <v>305</v>
      </c>
      <c r="K8" t="s">
        <v>68</v>
      </c>
      <c r="L8">
        <v>2.056561111111102</v>
      </c>
      <c r="M8">
        <v>378.68455139817212</v>
      </c>
      <c r="N8">
        <v>52.665798112401788</v>
      </c>
    </row>
    <row r="9" spans="1:27" x14ac:dyDescent="0.3">
      <c r="A9">
        <v>2</v>
      </c>
      <c r="B9">
        <v>187</v>
      </c>
      <c r="C9">
        <v>39.279913888888871</v>
      </c>
      <c r="D9">
        <v>1416.94949896147</v>
      </c>
      <c r="E9">
        <v>10.81763102527152</v>
      </c>
      <c r="H9" t="s">
        <v>69</v>
      </c>
      <c r="I9">
        <v>0</v>
      </c>
      <c r="K9" t="s">
        <v>70</v>
      </c>
      <c r="L9">
        <v>43.458183333333302</v>
      </c>
      <c r="M9">
        <v>1849.8507648132679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378.68455139817212</v>
      </c>
      <c r="E12">
        <v>52.665798112401788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45021</v>
      </c>
      <c r="D3" t="s">
        <v>197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145</v>
      </c>
      <c r="AA3">
        <v>1275.5094933509829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399.81343289679728</v>
      </c>
      <c r="E7">
        <v>13.139978723970961</v>
      </c>
      <c r="H7" t="s">
        <v>65</v>
      </c>
      <c r="I7">
        <v>17</v>
      </c>
      <c r="K7" t="s">
        <v>66</v>
      </c>
      <c r="L7">
        <v>97.162672222222241</v>
      </c>
      <c r="M7">
        <v>3229.7871679685331</v>
      </c>
      <c r="N7">
        <v>13.139978723970961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128</v>
      </c>
      <c r="K8" t="s">
        <v>68</v>
      </c>
      <c r="L8">
        <v>3.7903000000000051</v>
      </c>
      <c r="M8">
        <v>696.53853335428573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2829.973735071736</v>
      </c>
      <c r="E9">
        <v>10.8733113577066</v>
      </c>
      <c r="H9" t="s">
        <v>69</v>
      </c>
      <c r="I9">
        <v>0</v>
      </c>
      <c r="K9" t="s">
        <v>70</v>
      </c>
      <c r="L9">
        <v>100.9529722222222</v>
      </c>
      <c r="M9">
        <v>3926.325701322819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696.53853335428573</v>
      </c>
      <c r="E12">
        <v>52.923073490753588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45021</v>
      </c>
      <c r="D3" t="s">
        <v>200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49</v>
      </c>
      <c r="AA3">
        <v>1179.6555247306819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399.8271421852744</v>
      </c>
      <c r="E7">
        <v>13.1399291601395</v>
      </c>
      <c r="H7" t="s">
        <v>65</v>
      </c>
      <c r="I7">
        <v>0</v>
      </c>
      <c r="K7" t="s">
        <v>66</v>
      </c>
      <c r="L7">
        <v>91.281230555555538</v>
      </c>
      <c r="M7">
        <v>2917.2526457750878</v>
      </c>
      <c r="N7">
        <v>17.217548348369299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49</v>
      </c>
      <c r="K8" t="s">
        <v>68</v>
      </c>
      <c r="L8">
        <v>3.563747222222224</v>
      </c>
      <c r="M8">
        <v>654.84288293382133</v>
      </c>
      <c r="N8">
        <v>51.888432788973212</v>
      </c>
    </row>
    <row r="9" spans="1:27" x14ac:dyDescent="0.3">
      <c r="A9">
        <v>2</v>
      </c>
      <c r="B9">
        <v>247</v>
      </c>
      <c r="C9">
        <v>72.58616111111111</v>
      </c>
      <c r="D9">
        <v>2517.4255035898141</v>
      </c>
      <c r="E9">
        <v>17.217548348369299</v>
      </c>
      <c r="H9" t="s">
        <v>69</v>
      </c>
      <c r="I9">
        <v>0</v>
      </c>
      <c r="K9" t="s">
        <v>70</v>
      </c>
      <c r="L9">
        <v>94.844977777777757</v>
      </c>
      <c r="M9">
        <v>3572.09552870891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654.84288293382133</v>
      </c>
      <c r="E12">
        <v>51.888432788973212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45021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108</v>
      </c>
      <c r="AA3">
        <v>135.72657036781311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133.62358934278379</v>
      </c>
      <c r="E7">
        <v>13.10730869000257</v>
      </c>
      <c r="H7" t="s">
        <v>65</v>
      </c>
      <c r="I7">
        <v>0</v>
      </c>
      <c r="K7" t="s">
        <v>66</v>
      </c>
      <c r="L7">
        <v>22.032463888888891</v>
      </c>
      <c r="M7">
        <v>636.09007099775567</v>
      </c>
      <c r="N7">
        <v>13.51929816109368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108</v>
      </c>
      <c r="K8" t="s">
        <v>68</v>
      </c>
      <c r="L8">
        <v>0.65175000000000083</v>
      </c>
      <c r="M8">
        <v>119.7431087852065</v>
      </c>
      <c r="N8">
        <v>51.649932383269523</v>
      </c>
    </row>
    <row r="9" spans="1:27" x14ac:dyDescent="0.3">
      <c r="A9">
        <v>2</v>
      </c>
      <c r="B9">
        <v>144</v>
      </c>
      <c r="C9">
        <v>14.607894444444449</v>
      </c>
      <c r="D9">
        <v>502.46648165497191</v>
      </c>
      <c r="E9">
        <v>13.51929816109368</v>
      </c>
      <c r="H9" t="s">
        <v>69</v>
      </c>
      <c r="I9">
        <v>0</v>
      </c>
      <c r="K9" t="s">
        <v>70</v>
      </c>
      <c r="L9">
        <v>22.684213888888891</v>
      </c>
      <c r="M9">
        <v>755.83317978296213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119.7431087852065</v>
      </c>
      <c r="E12">
        <v>51.649932383269523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45021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78</v>
      </c>
      <c r="AA3">
        <v>141.43388628959659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199.7969891990717</v>
      </c>
      <c r="E7">
        <v>13.139927095023401</v>
      </c>
      <c r="H7" t="s">
        <v>65</v>
      </c>
      <c r="I7">
        <v>4</v>
      </c>
      <c r="K7" t="s">
        <v>66</v>
      </c>
      <c r="L7">
        <v>24.285649999999979</v>
      </c>
      <c r="M7">
        <v>740.00173635645888</v>
      </c>
      <c r="N7">
        <v>13.139927095023401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74</v>
      </c>
      <c r="K8" t="s">
        <v>68</v>
      </c>
      <c r="L8">
        <v>0.8593972222222227</v>
      </c>
      <c r="M8">
        <v>158.02102591179681</v>
      </c>
      <c r="N8">
        <v>52.353237567289383</v>
      </c>
    </row>
    <row r="9" spans="1:27" x14ac:dyDescent="0.3">
      <c r="A9">
        <v>2</v>
      </c>
      <c r="B9">
        <v>162</v>
      </c>
      <c r="C9">
        <v>15.682686111111121</v>
      </c>
      <c r="D9">
        <v>540.20474715738726</v>
      </c>
      <c r="E9">
        <v>11.672848813260639</v>
      </c>
      <c r="H9" t="s">
        <v>69</v>
      </c>
      <c r="I9">
        <v>0</v>
      </c>
      <c r="K9" t="s">
        <v>70</v>
      </c>
      <c r="L9">
        <v>25.1450472222222</v>
      </c>
      <c r="M9">
        <v>898.02276226825563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158.02102591179681</v>
      </c>
      <c r="E12">
        <v>52.353237567289383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45021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</v>
      </c>
      <c r="AA3">
        <v>149.83732771873471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33.263895904134358</v>
      </c>
      <c r="E7">
        <v>12.905298222873419</v>
      </c>
      <c r="H7" t="s">
        <v>65</v>
      </c>
      <c r="I7">
        <v>8</v>
      </c>
      <c r="K7" t="s">
        <v>66</v>
      </c>
      <c r="L7">
        <v>21.434225000000001</v>
      </c>
      <c r="M7">
        <v>741.80608716141978</v>
      </c>
      <c r="N7">
        <v>12.905298222873419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9</v>
      </c>
      <c r="K8" t="s">
        <v>68</v>
      </c>
      <c r="L8">
        <v>0.6859111111111067</v>
      </c>
      <c r="M8">
        <v>126.0489481533135</v>
      </c>
      <c r="N8">
        <v>51.740695830449269</v>
      </c>
    </row>
    <row r="9" spans="1:27" x14ac:dyDescent="0.3">
      <c r="A9">
        <v>2</v>
      </c>
      <c r="B9">
        <v>202</v>
      </c>
      <c r="C9">
        <v>20.354697222222232</v>
      </c>
      <c r="D9">
        <v>708.54219125728537</v>
      </c>
      <c r="E9">
        <v>10.74588508340276</v>
      </c>
      <c r="H9" t="s">
        <v>69</v>
      </c>
      <c r="I9">
        <v>0</v>
      </c>
      <c r="K9" t="s">
        <v>70</v>
      </c>
      <c r="L9">
        <v>22.120136111111108</v>
      </c>
      <c r="M9">
        <v>867.8550353147333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126.0489481533135</v>
      </c>
      <c r="E12">
        <v>51.740695830449269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45021</v>
      </c>
      <c r="D3" t="s">
        <v>212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43</v>
      </c>
      <c r="AA3">
        <v>209.9965674877167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16.734078606625669</v>
      </c>
      <c r="E7">
        <v>12.899317880429759</v>
      </c>
      <c r="H7" t="s">
        <v>65</v>
      </c>
      <c r="I7">
        <v>41</v>
      </c>
      <c r="K7" t="s">
        <v>66</v>
      </c>
      <c r="L7">
        <v>23.651741666666659</v>
      </c>
      <c r="M7">
        <v>827.50739720584579</v>
      </c>
      <c r="N7">
        <v>12.899317880429759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0.68137500000000728</v>
      </c>
      <c r="M8">
        <v>125.37930668107499</v>
      </c>
      <c r="N8">
        <v>52.979658201829182</v>
      </c>
    </row>
    <row r="9" spans="1:27" x14ac:dyDescent="0.3">
      <c r="A9">
        <v>2</v>
      </c>
      <c r="B9">
        <v>243</v>
      </c>
      <c r="C9">
        <v>23.17851944444444</v>
      </c>
      <c r="D9">
        <v>810.77331859922015</v>
      </c>
      <c r="E9">
        <v>10.620797389638669</v>
      </c>
      <c r="H9" t="s">
        <v>69</v>
      </c>
      <c r="I9">
        <v>0</v>
      </c>
      <c r="K9" t="s">
        <v>70</v>
      </c>
      <c r="L9">
        <v>24.333116666666658</v>
      </c>
      <c r="M9">
        <v>952.88670388692071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125.37930668107499</v>
      </c>
      <c r="E12">
        <v>52.979658201829182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2023-04-05T10:33:24Z</dcterms:modified>
</cp:coreProperties>
</file>