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2\"/>
    </mc:Choice>
  </mc:AlternateContent>
  <xr:revisionPtr revIDLastSave="0" documentId="13_ncr:1_{637EE13F-A2F9-4F45-A856-E6F759AEC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6" i="1" a="1"/>
  <c r="H15" i="1" a="1"/>
  <c r="F15" i="1" a="1"/>
  <c r="D15" i="1" a="1"/>
  <c r="I15" i="1" a="1"/>
  <c r="E15" i="1" a="1"/>
  <c r="C15" i="1" a="1"/>
  <c r="G15" i="1" a="1"/>
  <c r="C16" i="1" l="1"/>
  <c r="G15" i="1"/>
  <c r="C15" i="1"/>
  <c r="E15" i="1"/>
  <c r="I15" i="1"/>
  <c r="D15" i="1"/>
  <c r="F15" i="1"/>
  <c r="H15" i="1"/>
  <c r="B17" i="1"/>
  <c r="H16" i="1" a="1"/>
  <c r="D16" i="1" a="1"/>
  <c r="I16" i="1" a="1"/>
  <c r="F16" i="1" a="1"/>
  <c r="E16" i="1" a="1"/>
  <c r="G16" i="1" a="1"/>
  <c r="G16" i="1" l="1"/>
  <c r="D16" i="1"/>
  <c r="E16" i="1"/>
  <c r="H16" i="1"/>
  <c r="F16" i="1"/>
  <c r="I16" i="1"/>
  <c r="B18" i="1"/>
  <c r="C17" i="1" a="1"/>
  <c r="I17" i="1" a="1"/>
  <c r="F17" i="1" a="1"/>
  <c r="G17" i="1" a="1"/>
  <c r="K15" i="1" a="1"/>
  <c r="D17" i="1" a="1"/>
  <c r="J15" i="1" a="1"/>
  <c r="L15" i="1" a="1"/>
  <c r="E17" i="1" a="1"/>
  <c r="H17" i="1" a="1"/>
  <c r="H17" i="1" l="1"/>
  <c r="R15" i="1" s="1"/>
  <c r="K15" i="1"/>
  <c r="J15" i="1"/>
  <c r="G17" i="1"/>
  <c r="Q15" i="1" s="1"/>
  <c r="F17" i="1"/>
  <c r="P15" i="1" s="1"/>
  <c r="D17" i="1"/>
  <c r="I17" i="1"/>
  <c r="S15" i="1" s="1"/>
  <c r="C17" i="1"/>
  <c r="E17" i="1"/>
  <c r="L15" i="1"/>
  <c r="J16" i="1" a="1"/>
  <c r="J16" i="1" s="1"/>
  <c r="L16" i="1" a="1"/>
  <c r="L16" i="1" s="1"/>
  <c r="K16" i="1" a="1"/>
  <c r="K16" i="1" s="1"/>
  <c r="B19" i="1"/>
  <c r="G18" i="1" a="1"/>
  <c r="E18" i="1" a="1"/>
  <c r="F18" i="1" a="1"/>
  <c r="I18" i="1" a="1"/>
  <c r="H18" i="1" a="1"/>
  <c r="C18" i="1" a="1"/>
  <c r="D18" i="1" a="1"/>
  <c r="F18" i="1" l="1"/>
  <c r="H18" i="1"/>
  <c r="I18" i="1"/>
  <c r="E18" i="1"/>
  <c r="G18" i="1"/>
  <c r="C18" i="1"/>
  <c r="D18" i="1"/>
  <c r="B20" i="1"/>
  <c r="L17" i="1" a="1"/>
  <c r="L17" i="1" s="1"/>
  <c r="V15" i="1" s="1"/>
  <c r="J17" i="1" a="1"/>
  <c r="J17" i="1" s="1"/>
  <c r="T15" i="1" s="1"/>
  <c r="K17" i="1" a="1"/>
  <c r="K17" i="1" s="1"/>
  <c r="U15" i="1" s="1"/>
  <c r="D19" i="1" a="1"/>
  <c r="E19" i="1" a="1"/>
  <c r="H19" i="1" a="1"/>
  <c r="F19" i="1" a="1"/>
  <c r="C19" i="1" a="1"/>
  <c r="I19" i="1" a="1"/>
  <c r="G19" i="1" a="1"/>
  <c r="E19" i="1" l="1"/>
  <c r="D19" i="1"/>
  <c r="G19" i="1"/>
  <c r="I19" i="1"/>
  <c r="C19" i="1"/>
  <c r="H19" i="1"/>
  <c r="F19" i="1"/>
  <c r="B21" i="1"/>
  <c r="J18" i="1" a="1"/>
  <c r="J18" i="1" s="1"/>
  <c r="L18" i="1" a="1"/>
  <c r="L18" i="1" s="1"/>
  <c r="K18" i="1" a="1"/>
  <c r="K18" i="1" s="1"/>
  <c r="E20" i="1" a="1"/>
  <c r="G20" i="1" a="1"/>
  <c r="D20" i="1" a="1"/>
  <c r="H20" i="1" a="1"/>
  <c r="F20" i="1" a="1"/>
  <c r="I20" i="1" a="1"/>
  <c r="C20" i="1" a="1"/>
  <c r="D20" i="1" l="1"/>
  <c r="E20" i="1"/>
  <c r="C20" i="1"/>
  <c r="G20" i="1"/>
  <c r="Q16" i="1" s="1"/>
  <c r="H20" i="1"/>
  <c r="R16" i="1" s="1"/>
  <c r="F20" i="1"/>
  <c r="I20" i="1"/>
  <c r="S16" i="1" s="1"/>
  <c r="P16" i="1"/>
  <c r="B22" i="1"/>
  <c r="K19" i="1" a="1"/>
  <c r="J19" i="1" a="1"/>
  <c r="D21" i="1" a="1"/>
  <c r="E21" i="1" a="1"/>
  <c r="F21" i="1" a="1"/>
  <c r="G21" i="1" a="1"/>
  <c r="I21" i="1" a="1"/>
  <c r="H21" i="1" a="1"/>
  <c r="C21" i="1" a="1"/>
  <c r="L19" i="1" a="1"/>
  <c r="G21" i="1" l="1"/>
  <c r="F21" i="1"/>
  <c r="K19" i="1"/>
  <c r="D21" i="1"/>
  <c r="C21" i="1"/>
  <c r="L19" i="1"/>
  <c r="H21" i="1"/>
  <c r="J19" i="1"/>
  <c r="I21" i="1"/>
  <c r="E21" i="1"/>
  <c r="B23" i="1"/>
  <c r="J20" i="1" a="1"/>
  <c r="J20" i="1" s="1"/>
  <c r="L20" i="1" a="1"/>
  <c r="L20" i="1" s="1"/>
  <c r="K20" i="1" a="1"/>
  <c r="K20" i="1" s="1"/>
  <c r="F22" i="1" a="1"/>
  <c r="G22" i="1" a="1"/>
  <c r="H22" i="1" a="1"/>
  <c r="D22" i="1" a="1"/>
  <c r="C22" i="1" a="1"/>
  <c r="E22" i="1" a="1"/>
  <c r="I22" i="1" a="1"/>
  <c r="T16" i="1" l="1"/>
  <c r="C22" i="1"/>
  <c r="D22" i="1"/>
  <c r="H22" i="1"/>
  <c r="R17" i="1" s="1"/>
  <c r="G22" i="1"/>
  <c r="Q17" i="1" s="1"/>
  <c r="F22" i="1"/>
  <c r="P17" i="1" s="1"/>
  <c r="E22" i="1"/>
  <c r="I22" i="1"/>
  <c r="S17" i="1" s="1"/>
  <c r="V16" i="1"/>
  <c r="B24" i="1"/>
  <c r="U16" i="1"/>
  <c r="F23" i="1" a="1"/>
  <c r="K21" i="1" a="1"/>
  <c r="C23" i="1" a="1"/>
  <c r="D23" i="1" a="1"/>
  <c r="G23" i="1" a="1"/>
  <c r="H23" i="1" a="1"/>
  <c r="J21" i="1" a="1"/>
  <c r="L21" i="1" a="1"/>
  <c r="I23" i="1" a="1"/>
  <c r="E23" i="1" a="1"/>
  <c r="H23" i="1" l="1"/>
  <c r="I23" i="1"/>
  <c r="D23" i="1"/>
  <c r="C23" i="1"/>
  <c r="K21" i="1"/>
  <c r="F23" i="1"/>
  <c r="E23" i="1"/>
  <c r="J21" i="1"/>
  <c r="G23" i="1"/>
  <c r="L21" i="1"/>
  <c r="B25" i="1"/>
  <c r="J22" i="1" a="1"/>
  <c r="J22" i="1" s="1"/>
  <c r="L22" i="1" a="1"/>
  <c r="L22" i="1" s="1"/>
  <c r="K22" i="1" a="1"/>
  <c r="K22" i="1" s="1"/>
  <c r="G24" i="1" a="1"/>
  <c r="I24" i="1" a="1"/>
  <c r="E24" i="1" a="1"/>
  <c r="F24" i="1" a="1"/>
  <c r="D24" i="1" a="1"/>
  <c r="H24" i="1" a="1"/>
  <c r="C24" i="1" a="1"/>
  <c r="H24" i="1" l="1"/>
  <c r="D24" i="1"/>
  <c r="F24" i="1"/>
  <c r="I24" i="1"/>
  <c r="G24" i="1"/>
  <c r="E24" i="1"/>
  <c r="C24" i="1"/>
  <c r="B26" i="1"/>
  <c r="U17" i="1"/>
  <c r="T17" i="1"/>
  <c r="V17" i="1"/>
  <c r="L23" i="1" a="1"/>
  <c r="L23" i="1" s="1"/>
  <c r="J23" i="1" a="1"/>
  <c r="J23" i="1" s="1"/>
  <c r="K23" i="1" a="1"/>
  <c r="K23" i="1" s="1"/>
  <c r="D25" i="1" a="1"/>
  <c r="C25" i="1" a="1"/>
  <c r="G25" i="1" a="1"/>
  <c r="I25" i="1" a="1"/>
  <c r="E25" i="1" a="1"/>
  <c r="H25" i="1" a="1"/>
  <c r="F25" i="1" a="1"/>
  <c r="G25" i="1" l="1"/>
  <c r="C25" i="1"/>
  <c r="D25" i="1"/>
  <c r="F25" i="1"/>
  <c r="H25" i="1"/>
  <c r="E25" i="1"/>
  <c r="I25" i="1"/>
  <c r="B27" i="1"/>
  <c r="I26" i="1" a="1"/>
  <c r="K24" i="1" a="1"/>
  <c r="J24" i="1" a="1"/>
  <c r="F26" i="1" a="1"/>
  <c r="H26" i="1" a="1"/>
  <c r="E26" i="1" a="1"/>
  <c r="D26" i="1" a="1"/>
  <c r="C26" i="1" a="1"/>
  <c r="L24" i="1" a="1"/>
  <c r="G26" i="1" a="1"/>
  <c r="K24" i="1" l="1"/>
  <c r="G26" i="1"/>
  <c r="Q18" i="1" s="1"/>
  <c r="C26" i="1"/>
  <c r="L24" i="1"/>
  <c r="D26" i="1"/>
  <c r="E26" i="1"/>
  <c r="H26" i="1"/>
  <c r="R18" i="1" s="1"/>
  <c r="F26" i="1"/>
  <c r="P18" i="1" s="1"/>
  <c r="I26" i="1"/>
  <c r="J24" i="1"/>
  <c r="J25" i="1" a="1"/>
  <c r="J25" i="1" s="1"/>
  <c r="L25" i="1" a="1"/>
  <c r="L25" i="1" s="1"/>
  <c r="K25" i="1" a="1"/>
  <c r="K25" i="1" s="1"/>
  <c r="B28" i="1"/>
  <c r="I27" i="1" a="1"/>
  <c r="D27" i="1" a="1"/>
  <c r="C27" i="1" a="1"/>
  <c r="F27" i="1" a="1"/>
  <c r="E27" i="1" a="1"/>
  <c r="G27" i="1" a="1"/>
  <c r="H27" i="1" a="1"/>
  <c r="C27" i="1" l="1"/>
  <c r="D27" i="1"/>
  <c r="I27" i="1"/>
  <c r="H27" i="1"/>
  <c r="F27" i="1"/>
  <c r="G27" i="1"/>
  <c r="E27" i="1"/>
  <c r="L26" i="1" a="1"/>
  <c r="L26" i="1" s="1"/>
  <c r="V18" i="1" s="1"/>
  <c r="K26" i="1" a="1"/>
  <c r="K26" i="1" s="1"/>
  <c r="U18" i="1" s="1"/>
  <c r="J26" i="1" a="1"/>
  <c r="J26" i="1" s="1"/>
  <c r="T18" i="1" s="1"/>
  <c r="S18" i="1"/>
  <c r="B29" i="1"/>
  <c r="F28" i="1" a="1"/>
  <c r="G28" i="1" a="1"/>
  <c r="I28" i="1" a="1"/>
  <c r="D28" i="1" a="1"/>
  <c r="H28" i="1" a="1"/>
  <c r="E28" i="1" a="1"/>
  <c r="C28" i="1" a="1"/>
  <c r="H28" i="1" l="1"/>
  <c r="R19" i="1" s="1"/>
  <c r="D28" i="1"/>
  <c r="F28" i="1"/>
  <c r="P19" i="1" s="1"/>
  <c r="C28" i="1"/>
  <c r="I28" i="1"/>
  <c r="S19" i="1" s="1"/>
  <c r="E28" i="1"/>
  <c r="G28" i="1"/>
  <c r="Q19" i="1"/>
  <c r="J27" i="1" a="1"/>
  <c r="J27" i="1" s="1"/>
  <c r="L27" i="1" a="1"/>
  <c r="L27" i="1" s="1"/>
  <c r="K27" i="1" a="1"/>
  <c r="K27" i="1" s="1"/>
  <c r="B30" i="1"/>
  <c r="I29" i="1" a="1"/>
  <c r="E29" i="1" a="1"/>
  <c r="D29" i="1" a="1"/>
  <c r="C29" i="1" a="1"/>
  <c r="F29" i="1" a="1"/>
  <c r="H29" i="1" a="1"/>
  <c r="G29" i="1" a="1"/>
  <c r="D29" i="1" l="1"/>
  <c r="F29" i="1"/>
  <c r="E29" i="1"/>
  <c r="I29" i="1"/>
  <c r="C29" i="1"/>
  <c r="H29" i="1"/>
  <c r="G29" i="1"/>
  <c r="L28" i="1" a="1"/>
  <c r="L28" i="1" s="1"/>
  <c r="V19" i="1" s="1"/>
  <c r="K28" i="1" a="1"/>
  <c r="K28" i="1" s="1"/>
  <c r="U19" i="1" s="1"/>
  <c r="J28" i="1" a="1"/>
  <c r="J28" i="1" s="1"/>
  <c r="T19" i="1" s="1"/>
  <c r="B31" i="1"/>
  <c r="H30" i="1" a="1"/>
  <c r="D30" i="1" a="1"/>
  <c r="G30" i="1" a="1"/>
  <c r="C30" i="1" a="1"/>
  <c r="E30" i="1" a="1"/>
  <c r="I30" i="1" a="1"/>
  <c r="F30" i="1" a="1"/>
  <c r="G30" i="1" l="1"/>
  <c r="Q20" i="1" s="1"/>
  <c r="H30" i="1"/>
  <c r="R20" i="1" s="1"/>
  <c r="E30" i="1"/>
  <c r="F30" i="1"/>
  <c r="P20" i="1" s="1"/>
  <c r="D30" i="1"/>
  <c r="I30" i="1"/>
  <c r="C30" i="1"/>
  <c r="J29" i="1" a="1"/>
  <c r="J29" i="1" s="1"/>
  <c r="L29" i="1" a="1"/>
  <c r="L29" i="1" s="1"/>
  <c r="K29" i="1" a="1"/>
  <c r="K29" i="1" s="1"/>
  <c r="B32" i="1"/>
  <c r="D31" i="1" a="1"/>
  <c r="E31" i="1" a="1"/>
  <c r="H31" i="1" a="1"/>
  <c r="G31" i="1" a="1"/>
  <c r="C31" i="1" a="1"/>
  <c r="F31" i="1" a="1"/>
  <c r="I31" i="1" a="1"/>
  <c r="C31" i="1" l="1"/>
  <c r="G31" i="1"/>
  <c r="D31" i="1"/>
  <c r="F31" i="1"/>
  <c r="H31" i="1"/>
  <c r="E31" i="1"/>
  <c r="I31" i="1"/>
  <c r="L30" i="1" a="1"/>
  <c r="L30" i="1" s="1"/>
  <c r="V20" i="1" s="1"/>
  <c r="K30" i="1" a="1"/>
  <c r="K30" i="1" s="1"/>
  <c r="U20" i="1" s="1"/>
  <c r="J30" i="1" a="1"/>
  <c r="J30" i="1" s="1"/>
  <c r="T20" i="1" s="1"/>
  <c r="S20" i="1"/>
  <c r="B33" i="1"/>
  <c r="G32" i="1" a="1"/>
  <c r="E32" i="1" a="1"/>
  <c r="D32" i="1" a="1"/>
  <c r="H32" i="1" a="1"/>
  <c r="F32" i="1" a="1"/>
  <c r="I32" i="1" a="1"/>
  <c r="C32" i="1" a="1"/>
  <c r="C32" i="1" l="1"/>
  <c r="F32" i="1"/>
  <c r="G32" i="1"/>
  <c r="H32" i="1"/>
  <c r="D32" i="1"/>
  <c r="E32" i="1"/>
  <c r="I32" i="1"/>
  <c r="B34" i="1"/>
  <c r="K31" i="1" a="1"/>
  <c r="G33" i="1" a="1"/>
  <c r="L31" i="1" a="1"/>
  <c r="F33" i="1" a="1"/>
  <c r="H33" i="1" a="1"/>
  <c r="J31" i="1" a="1"/>
  <c r="E33" i="1" a="1"/>
  <c r="D33" i="1" a="1"/>
  <c r="I33" i="1" a="1"/>
  <c r="C33" i="1" a="1"/>
  <c r="G33" i="1" l="1"/>
  <c r="Q21" i="1" s="1"/>
  <c r="D33" i="1"/>
  <c r="L31" i="1"/>
  <c r="E33" i="1"/>
  <c r="J31" i="1"/>
  <c r="H33" i="1"/>
  <c r="R21" i="1" s="1"/>
  <c r="I33" i="1"/>
  <c r="S21" i="1" s="1"/>
  <c r="F33" i="1"/>
  <c r="P21" i="1" s="1"/>
  <c r="K31" i="1"/>
  <c r="C33" i="1"/>
  <c r="K32" i="1" a="1"/>
  <c r="K32" i="1" s="1"/>
  <c r="J32" i="1" a="1"/>
  <c r="J32" i="1" s="1"/>
  <c r="L32" i="1" a="1"/>
  <c r="L32" i="1" s="1"/>
  <c r="B35" i="1"/>
  <c r="H34" i="1" a="1"/>
  <c r="C34" i="1" a="1"/>
  <c r="I34" i="1" a="1"/>
  <c r="D34" i="1" a="1"/>
  <c r="E34" i="1" a="1"/>
  <c r="G34" i="1" a="1"/>
  <c r="F34" i="1" a="1"/>
  <c r="G34" i="1" l="1"/>
  <c r="D34" i="1"/>
  <c r="I34" i="1"/>
  <c r="C34" i="1"/>
  <c r="H34" i="1"/>
  <c r="F34" i="1"/>
  <c r="E34" i="1"/>
  <c r="L33" i="1" a="1"/>
  <c r="L33" i="1" s="1"/>
  <c r="V21" i="1" s="1"/>
  <c r="K33" i="1" a="1"/>
  <c r="K33" i="1" s="1"/>
  <c r="J33" i="1" a="1"/>
  <c r="J33" i="1" s="1"/>
  <c r="T21" i="1" s="1"/>
  <c r="B36" i="1"/>
  <c r="U21" i="1"/>
  <c r="I35" i="1" a="1"/>
  <c r="C35" i="1" a="1"/>
  <c r="G35" i="1" a="1"/>
  <c r="F35" i="1" a="1"/>
  <c r="H35" i="1" a="1"/>
  <c r="E35" i="1" a="1"/>
  <c r="D35" i="1" a="1"/>
  <c r="C35" i="1" l="1"/>
  <c r="H35" i="1"/>
  <c r="G35" i="1"/>
  <c r="I35" i="1"/>
  <c r="F35" i="1"/>
  <c r="D35" i="1"/>
  <c r="E35" i="1"/>
  <c r="B37" i="1"/>
  <c r="D36" i="1" a="1"/>
  <c r="E36" i="1" a="1"/>
  <c r="I36" i="1" a="1"/>
  <c r="J34" i="1" a="1"/>
  <c r="K34" i="1" a="1"/>
  <c r="G36" i="1" a="1"/>
  <c r="F36" i="1" a="1"/>
  <c r="H36" i="1" a="1"/>
  <c r="C36" i="1" a="1"/>
  <c r="L34" i="1" a="1"/>
  <c r="E36" i="1" l="1"/>
  <c r="K34" i="1"/>
  <c r="F36" i="1"/>
  <c r="L34" i="1"/>
  <c r="J34" i="1"/>
  <c r="I36" i="1"/>
  <c r="C36" i="1"/>
  <c r="G36" i="1"/>
  <c r="D36" i="1"/>
  <c r="H36" i="1"/>
  <c r="B38" i="1"/>
  <c r="I37" i="1" a="1"/>
  <c r="E37" i="1" a="1"/>
  <c r="F37" i="1" a="1"/>
  <c r="G37" i="1" a="1"/>
  <c r="H37" i="1" a="1"/>
  <c r="C37" i="1" a="1"/>
  <c r="L35" i="1" a="1"/>
  <c r="K35" i="1" a="1"/>
  <c r="J35" i="1" a="1"/>
  <c r="D37" i="1" a="1"/>
  <c r="J35" i="1" l="1"/>
  <c r="F37" i="1"/>
  <c r="P22" i="1" s="1"/>
  <c r="L35" i="1"/>
  <c r="I37" i="1"/>
  <c r="S22" i="1" s="1"/>
  <c r="C37" i="1"/>
  <c r="D37" i="1"/>
  <c r="H37" i="1"/>
  <c r="R22" i="1" s="1"/>
  <c r="K35" i="1"/>
  <c r="G37" i="1"/>
  <c r="Q22" i="1" s="1"/>
  <c r="E37" i="1"/>
  <c r="B39" i="1"/>
  <c r="L36" i="1" a="1"/>
  <c r="L36" i="1" s="1"/>
  <c r="K36" i="1" a="1"/>
  <c r="K36" i="1" s="1"/>
  <c r="J36" i="1" a="1"/>
  <c r="J36" i="1" s="1"/>
  <c r="H38" i="1" a="1"/>
  <c r="I38" i="1" a="1"/>
  <c r="E38" i="1" a="1"/>
  <c r="F38" i="1" a="1"/>
  <c r="C38" i="1" a="1"/>
  <c r="G38" i="1" a="1"/>
  <c r="D38" i="1" a="1"/>
  <c r="C38" i="1" l="1"/>
  <c r="G38" i="1"/>
  <c r="D38" i="1"/>
  <c r="E38" i="1"/>
  <c r="F38" i="1"/>
  <c r="I38" i="1"/>
  <c r="H38" i="1"/>
  <c r="B40" i="1"/>
  <c r="D39" i="1" a="1"/>
  <c r="F39" i="1" a="1"/>
  <c r="H39" i="1" a="1"/>
  <c r="K37" i="1" a="1"/>
  <c r="I39" i="1" a="1"/>
  <c r="C39" i="1" a="1"/>
  <c r="G39" i="1" a="1"/>
  <c r="L37" i="1" a="1"/>
  <c r="J37" i="1" a="1"/>
  <c r="E39" i="1" a="1"/>
  <c r="F39" i="1" l="1"/>
  <c r="G39" i="1"/>
  <c r="J37" i="1"/>
  <c r="T22" i="1" s="1"/>
  <c r="I39" i="1"/>
  <c r="K37" i="1"/>
  <c r="U22" i="1" s="1"/>
  <c r="L37" i="1"/>
  <c r="V22" i="1" s="1"/>
  <c r="H39" i="1"/>
  <c r="C39" i="1"/>
  <c r="D39" i="1"/>
  <c r="E39" i="1"/>
  <c r="L38" i="1" a="1"/>
  <c r="L38" i="1" s="1"/>
  <c r="K38" i="1" a="1"/>
  <c r="K38" i="1" s="1"/>
  <c r="J38" i="1" a="1"/>
  <c r="J38" i="1" s="1"/>
  <c r="B41" i="1"/>
  <c r="H40" i="1" a="1"/>
  <c r="G40" i="1" a="1"/>
  <c r="C40" i="1" a="1"/>
  <c r="D40" i="1" a="1"/>
  <c r="F40" i="1" a="1"/>
  <c r="I40" i="1" a="1"/>
  <c r="E40" i="1" a="1"/>
  <c r="E40" i="1" l="1"/>
  <c r="G40" i="1"/>
  <c r="F40" i="1"/>
  <c r="D40" i="1"/>
  <c r="H40" i="1"/>
  <c r="I40" i="1"/>
  <c r="C40" i="1"/>
  <c r="B42" i="1"/>
  <c r="H41" i="1" a="1"/>
  <c r="L39" i="1" a="1"/>
  <c r="E41" i="1" a="1"/>
  <c r="K39" i="1" a="1"/>
  <c r="F41" i="1" a="1"/>
  <c r="C41" i="1" a="1"/>
  <c r="I41" i="1" a="1"/>
  <c r="D41" i="1" a="1"/>
  <c r="J39" i="1" a="1"/>
  <c r="G41" i="1" a="1"/>
  <c r="E41" i="1" l="1"/>
  <c r="L39" i="1"/>
  <c r="F41" i="1"/>
  <c r="P23" i="1" s="1"/>
  <c r="G41" i="1"/>
  <c r="J39" i="1"/>
  <c r="I41" i="1"/>
  <c r="S23" i="1" s="1"/>
  <c r="K39" i="1"/>
  <c r="D41" i="1"/>
  <c r="C41" i="1"/>
  <c r="H41" i="1"/>
  <c r="R23" i="1" s="1"/>
  <c r="B43" i="1"/>
  <c r="Q23" i="1"/>
  <c r="K40" i="1" a="1"/>
  <c r="K40" i="1" s="1"/>
  <c r="J40" i="1" a="1"/>
  <c r="J40" i="1" s="1"/>
  <c r="L40" i="1" a="1"/>
  <c r="L40" i="1" s="1"/>
  <c r="G42" i="1" a="1"/>
  <c r="C42" i="1" a="1"/>
  <c r="E42" i="1" a="1"/>
  <c r="I42" i="1" a="1"/>
  <c r="F42" i="1" a="1"/>
  <c r="D42" i="1" a="1"/>
  <c r="H42" i="1" a="1"/>
  <c r="H42" i="1" l="1"/>
  <c r="E42" i="1"/>
  <c r="D42" i="1"/>
  <c r="I42" i="1"/>
  <c r="F42" i="1"/>
  <c r="C42" i="1"/>
  <c r="G42" i="1"/>
  <c r="L41" i="1" a="1"/>
  <c r="L41" i="1" s="1"/>
  <c r="K41" i="1" a="1"/>
  <c r="K41" i="1" s="1"/>
  <c r="U23" i="1" s="1"/>
  <c r="J41" i="1" a="1"/>
  <c r="J41" i="1" s="1"/>
  <c r="T23" i="1" s="1"/>
  <c r="B44" i="1"/>
  <c r="V23" i="1"/>
  <c r="G43" i="1" a="1"/>
  <c r="I43" i="1" a="1"/>
  <c r="C43" i="1" a="1"/>
  <c r="F43" i="1" a="1"/>
  <c r="E43" i="1" a="1"/>
  <c r="D43" i="1" a="1"/>
  <c r="H43" i="1" a="1"/>
  <c r="C43" i="1" l="1"/>
  <c r="D43" i="1"/>
  <c r="E43" i="1"/>
  <c r="I43" i="1"/>
  <c r="G43" i="1"/>
  <c r="H43" i="1"/>
  <c r="F43" i="1"/>
  <c r="B45" i="1"/>
  <c r="J42" i="1" a="1"/>
  <c r="C44" i="1" a="1"/>
  <c r="D44" i="1" a="1"/>
  <c r="K42" i="1" a="1"/>
  <c r="F44" i="1" a="1"/>
  <c r="G44" i="1" a="1"/>
  <c r="L42" i="1" a="1"/>
  <c r="H44" i="1" a="1"/>
  <c r="I44" i="1" a="1"/>
  <c r="E44" i="1" a="1"/>
  <c r="D44" i="1" l="1"/>
  <c r="C44" i="1"/>
  <c r="G44" i="1"/>
  <c r="Q24" i="1" s="1"/>
  <c r="H44" i="1"/>
  <c r="R24" i="1" s="1"/>
  <c r="F44" i="1"/>
  <c r="P24" i="1" s="1"/>
  <c r="E44" i="1"/>
  <c r="I44" i="1"/>
  <c r="K42" i="1"/>
  <c r="L42" i="1"/>
  <c r="J42" i="1"/>
  <c r="L43" i="1" a="1"/>
  <c r="L43" i="1" s="1"/>
  <c r="K43" i="1" a="1"/>
  <c r="K43" i="1" s="1"/>
  <c r="J43" i="1" a="1"/>
  <c r="J43" i="1" s="1"/>
  <c r="B46" i="1"/>
  <c r="E45" i="1" a="1"/>
  <c r="H45" i="1" a="1"/>
  <c r="I45" i="1" a="1"/>
  <c r="G45" i="1" a="1"/>
  <c r="C45" i="1" a="1"/>
  <c r="D45" i="1" a="1"/>
  <c r="F45" i="1" a="1"/>
  <c r="D45" i="1" l="1"/>
  <c r="C45" i="1"/>
  <c r="G45" i="1"/>
  <c r="I45" i="1"/>
  <c r="H45" i="1"/>
  <c r="E45" i="1"/>
  <c r="F45" i="1"/>
  <c r="S24" i="1"/>
  <c r="B47" i="1"/>
  <c r="H46" i="1" a="1"/>
  <c r="D46" i="1" a="1"/>
  <c r="C46" i="1" a="1"/>
  <c r="I46" i="1" a="1"/>
  <c r="K44" i="1" a="1"/>
  <c r="J44" i="1" a="1"/>
  <c r="G46" i="1" a="1"/>
  <c r="L44" i="1" a="1"/>
  <c r="F46" i="1" a="1"/>
  <c r="E46" i="1" a="1"/>
  <c r="F46" i="1" l="1"/>
  <c r="D46" i="1"/>
  <c r="H46" i="1"/>
  <c r="R25" i="1" s="1"/>
  <c r="L44" i="1"/>
  <c r="V24" i="1" s="1"/>
  <c r="E46" i="1"/>
  <c r="G46" i="1"/>
  <c r="Q25" i="1" s="1"/>
  <c r="I46" i="1"/>
  <c r="J44" i="1"/>
  <c r="T24" i="1" s="1"/>
  <c r="C46" i="1"/>
  <c r="K44" i="1"/>
  <c r="U24" i="1" s="1"/>
  <c r="P25" i="1"/>
  <c r="K45" i="1" a="1"/>
  <c r="K45" i="1" s="1"/>
  <c r="J45" i="1" a="1"/>
  <c r="J45" i="1" s="1"/>
  <c r="L45" i="1" a="1"/>
  <c r="L45" i="1" s="1"/>
  <c r="S25" i="1"/>
  <c r="B48" i="1"/>
  <c r="C47" i="1" a="1"/>
  <c r="E47" i="1" a="1"/>
  <c r="H47" i="1" a="1"/>
  <c r="D47" i="1" a="1"/>
  <c r="I47" i="1" a="1"/>
  <c r="F47" i="1" a="1"/>
  <c r="G47" i="1" a="1"/>
  <c r="G47" i="1" l="1"/>
  <c r="I47" i="1"/>
  <c r="D47" i="1"/>
  <c r="F47" i="1"/>
  <c r="H47" i="1"/>
  <c r="E47" i="1"/>
  <c r="C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E48" i="1" a="1"/>
  <c r="D48" i="1" a="1"/>
  <c r="F48" i="1" a="1"/>
  <c r="G48" i="1" a="1"/>
  <c r="I48" i="1" a="1"/>
  <c r="C48" i="1" a="1"/>
  <c r="H48" i="1" a="1"/>
  <c r="G48" i="1" l="1"/>
  <c r="Q26" i="1" s="1"/>
  <c r="D48" i="1"/>
  <c r="E48" i="1"/>
  <c r="H48" i="1"/>
  <c r="R26" i="1" s="1"/>
  <c r="I48" i="1"/>
  <c r="S26" i="1" s="1"/>
  <c r="F48" i="1"/>
  <c r="P26" i="1" s="1"/>
  <c r="C48" i="1"/>
  <c r="J47" i="1" a="1"/>
  <c r="J47" i="1" s="1"/>
  <c r="L47" i="1" a="1"/>
  <c r="L47" i="1" s="1"/>
  <c r="K47" i="1" a="1"/>
  <c r="K47" i="1" s="1"/>
  <c r="B50" i="1"/>
  <c r="F49" i="1" a="1"/>
  <c r="E49" i="1" a="1"/>
  <c r="D49" i="1" a="1"/>
  <c r="I49" i="1" a="1"/>
  <c r="C49" i="1" a="1"/>
  <c r="G49" i="1" a="1"/>
  <c r="H49" i="1" a="1"/>
  <c r="C49" i="1" l="1"/>
  <c r="G49" i="1"/>
  <c r="Q27" i="1" s="1"/>
  <c r="E49" i="1"/>
  <c r="I49" i="1"/>
  <c r="F49" i="1"/>
  <c r="P27" i="1" s="1"/>
  <c r="D49" i="1"/>
  <c r="H49" i="1"/>
  <c r="R27" i="1" s="1"/>
  <c r="B51" i="1"/>
  <c r="K48" i="1" a="1"/>
  <c r="K48" i="1" s="1"/>
  <c r="U26" i="1" s="1"/>
  <c r="J48" i="1" a="1"/>
  <c r="J48" i="1" s="1"/>
  <c r="T26" i="1" s="1"/>
  <c r="L48" i="1" a="1"/>
  <c r="L48" i="1" s="1"/>
  <c r="V26" i="1" s="1"/>
  <c r="H50" i="1" a="1"/>
  <c r="I50" i="1" a="1"/>
  <c r="G50" i="1" a="1"/>
  <c r="C50" i="1" a="1"/>
  <c r="D50" i="1" a="1"/>
  <c r="F50" i="1" a="1"/>
  <c r="E50" i="1" a="1"/>
  <c r="F50" i="1" l="1"/>
  <c r="P28" i="1" s="1"/>
  <c r="D50" i="1"/>
  <c r="G50" i="1"/>
  <c r="Q28" i="1" s="1"/>
  <c r="H50" i="1"/>
  <c r="R28" i="1" s="1"/>
  <c r="E50" i="1"/>
  <c r="C50" i="1"/>
  <c r="I50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D51" i="1" a="1"/>
  <c r="C51" i="1" a="1"/>
  <c r="F51" i="1" a="1"/>
  <c r="E51" i="1" a="1"/>
  <c r="G51" i="1" a="1"/>
  <c r="H51" i="1" a="1"/>
  <c r="I51" i="1" a="1"/>
  <c r="F51" i="1" l="1"/>
  <c r="C51" i="1"/>
  <c r="D51" i="1"/>
  <c r="H51" i="1"/>
  <c r="I51" i="1"/>
  <c r="G51" i="1"/>
  <c r="E51" i="1"/>
  <c r="B53" i="1"/>
  <c r="S28" i="1"/>
  <c r="D52" i="1" a="1"/>
  <c r="G52" i="1" a="1"/>
  <c r="L50" i="1" a="1"/>
  <c r="J50" i="1" a="1"/>
  <c r="H52" i="1" a="1"/>
  <c r="I52" i="1" a="1"/>
  <c r="E52" i="1" a="1"/>
  <c r="K50" i="1" a="1"/>
  <c r="F52" i="1" a="1"/>
  <c r="C52" i="1" a="1"/>
  <c r="F52" i="1" l="1"/>
  <c r="G52" i="1"/>
  <c r="D52" i="1"/>
  <c r="K50" i="1"/>
  <c r="U28" i="1" s="1"/>
  <c r="H52" i="1"/>
  <c r="C52" i="1"/>
  <c r="E52" i="1"/>
  <c r="J50" i="1"/>
  <c r="T28" i="1" s="1"/>
  <c r="L50" i="1"/>
  <c r="V28" i="1" s="1"/>
  <c r="I52" i="1"/>
  <c r="B54" i="1"/>
  <c r="L51" i="1" a="1"/>
  <c r="L51" i="1" s="1"/>
  <c r="K51" i="1" a="1"/>
  <c r="K51" i="1" s="1"/>
  <c r="J51" i="1" a="1"/>
  <c r="J51" i="1" s="1"/>
  <c r="C53" i="1" a="1"/>
  <c r="H53" i="1" a="1"/>
  <c r="G53" i="1" a="1"/>
  <c r="I53" i="1" a="1"/>
  <c r="F53" i="1" a="1"/>
  <c r="E53" i="1" a="1"/>
  <c r="D53" i="1" a="1"/>
  <c r="E53" i="1" l="1"/>
  <c r="F53" i="1"/>
  <c r="H53" i="1"/>
  <c r="I53" i="1"/>
  <c r="C53" i="1"/>
  <c r="G53" i="1"/>
  <c r="D53" i="1"/>
  <c r="D54" i="1" a="1"/>
  <c r="C54" i="1" a="1"/>
  <c r="I54" i="1" a="1"/>
  <c r="K52" i="1" a="1"/>
  <c r="J52" i="1" a="1"/>
  <c r="F54" i="1" a="1"/>
  <c r="L52" i="1" a="1"/>
  <c r="E54" i="1" a="1"/>
  <c r="G54" i="1" a="1"/>
  <c r="H54" i="1" a="1"/>
  <c r="C54" i="1" l="1"/>
  <c r="H54" i="1"/>
  <c r="R29" i="1" s="1"/>
  <c r="R30" i="1" s="1"/>
  <c r="G54" i="1"/>
  <c r="J52" i="1"/>
  <c r="E54" i="1"/>
  <c r="K52" i="1"/>
  <c r="I54" i="1"/>
  <c r="L52" i="1"/>
  <c r="D54" i="1"/>
  <c r="F54" i="1"/>
  <c r="P29" i="1" s="1"/>
  <c r="P30" i="1" s="1"/>
  <c r="Q29" i="1"/>
  <c r="Q30" i="1" s="1"/>
  <c r="K53" i="1" a="1"/>
  <c r="K53" i="1" s="1"/>
  <c r="J53" i="1" a="1"/>
  <c r="J53" i="1" s="1"/>
  <c r="L53" i="1" a="1"/>
  <c r="L53" i="1" s="1"/>
  <c r="S29" i="1"/>
  <c r="S30" i="1" l="1"/>
  <c r="L54" i="1" a="1"/>
  <c r="L54" i="1" s="1"/>
  <c r="V29" i="1" s="1"/>
  <c r="K54" i="1" a="1"/>
  <c r="K54" i="1" s="1"/>
  <c r="U29" i="1" s="1"/>
  <c r="J54" i="1" a="1"/>
  <c r="J54" i="1" s="1"/>
  <c r="T29" i="1"/>
  <c r="V30" i="1" l="1"/>
  <c r="U30" i="1"/>
  <c r="T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<sst xmlns="http://schemas.openxmlformats.org/spreadsheetml/2006/main" count="3039" uniqueCount="251">
  <si>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</si>
  <si>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</si>
  <si>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</si>
  <si>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</si>
  <si>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</si>
  <si>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</si>
  <si>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</si>
  <si>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</si>
  <si>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</si>
  <si>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</si>
  <si>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</si>
  <si>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</si>
  <si>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</si>
  <si>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</si>
  <si>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</si>
  <si>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</si>
  <si>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</si>
  <si>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</si>
  <si>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</si>
  <si>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</si>
  <si>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</si>
  <si>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</si>
  <si>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</si>
  <si>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</si>
  <si>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</si>
  <si>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</si>
  <si>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</si>
  <si>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</si>
  <si>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</si>
  <si>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</si>
  <si>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</si>
  <si>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</si>
  <si>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</si>
  <si>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</si>
  <si>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</si>
  <si>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</si>
  <si>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</si>
  <si>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</si>
  <si>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</si>
  <si>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</si>
  <si>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</si>
  <si>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</si>
  <si>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</si>
  <si>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</si>
  <si>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</si>
  <si>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</si>
  <si>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</si>
  <si>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</si>
  <si>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</si>
  <si>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</si>
  <si>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</si>
  <si>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</si>
  <si>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</si>
  <si>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</si>
  <si>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0 - 13.139946714069843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</si>
  <si>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</si>
  <si>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</si>
  <si>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</si>
  <si>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</si>
  <si>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</si>
  <si>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</si>
  <si>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</si>
  <si>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</si>
  <si>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</si>
  <si>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</si>
  <si>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</si>
  <si>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</si>
  <si>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</si>
  <si>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</si>
  <si>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</si>
  <si>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</si>
  <si>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</si>
  <si>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</si>
  <si>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</si>
  <si>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</si>
  <si>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</si>
  <si>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</si>
  <si>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</si>
  <si>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</si>
  <si>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</si>
  <si>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</si>
  <si>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</si>
  <si>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</si>
  <si>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</si>
  <si>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</si>
  <si>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</si>
  <si>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</si>
  <si>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</si>
  <si>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</si>
  <si>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</si>
  <si>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</si>
  <si>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</si>
  <si>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</si>
  <si>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</si>
  <si>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</si>
  <si>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</si>
  <si>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</si>
  <si>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0 - 12.903527889631668</t>
  </si>
  <si>
    <t>0 - 62.373396996153254</t>
  </si>
  <si>
    <t>07:45:00</t>
  </si>
  <si>
    <t>0 - 43.94105703988081</t>
  </si>
  <si>
    <t>0 - 51.77964893841332</t>
  </si>
  <si>
    <t>08:00:00</t>
  </si>
  <si>
    <t>0 - 20.81140684241002</t>
  </si>
  <si>
    <t>0 - 54.10256074598972</t>
  </si>
  <si>
    <t>08:15:00</t>
  </si>
  <si>
    <t>0 - 21.389927579382192</t>
  </si>
  <si>
    <t>0 - 135.73259923317195</t>
  </si>
  <si>
    <t>(207, 253)</t>
  </si>
  <si>
    <t>08:30:00</t>
  </si>
  <si>
    <t>0 - 16.92048931617109</t>
  </si>
  <si>
    <t>0 - 53.19801096756634</t>
  </si>
  <si>
    <t>09:00:00</t>
  </si>
  <si>
    <t>0 - 13.13994258369756</t>
  </si>
  <si>
    <t>0 - 52.34643557682044</t>
  </si>
  <si>
    <t>(149, 309)</t>
  </si>
  <si>
    <t>09:30:00</t>
  </si>
  <si>
    <t>0 - 12.904037369480951</t>
  </si>
  <si>
    <t>0 - 52.96638856390964</t>
  </si>
  <si>
    <t>10:00:00</t>
  </si>
  <si>
    <t>0 - 13.1399508443791</t>
  </si>
  <si>
    <t>0 - 51.77985239711588</t>
  </si>
  <si>
    <t>10:15:00</t>
  </si>
  <si>
    <t>0 - 13.326893324652817</t>
  </si>
  <si>
    <t>0 - 51.88807847909731</t>
  </si>
  <si>
    <t>(67, 94)</t>
  </si>
  <si>
    <t>10:30:00</t>
  </si>
  <si>
    <t>0 - 12.939150661799712</t>
  </si>
  <si>
    <t>0 - 51.78017793168794</t>
  </si>
  <si>
    <t>10:45:00</t>
  </si>
  <si>
    <t>0 - 10.92277526612299</t>
  </si>
  <si>
    <t>0 - 56.6655540114311</t>
  </si>
  <si>
    <t>11:00:00</t>
  </si>
  <si>
    <t>0 - 13.139975626348209</t>
  </si>
  <si>
    <t>0 - 52.247908927260475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</si>
  <si>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</si>
  <si>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</si>
  <si>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</si>
  <si>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</si>
  <si>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</si>
  <si>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</si>
  <si>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</si>
  <si>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</si>
  <si>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0 - 52.234586971786136</t>
  </si>
  <si>
    <t>13:00:00</t>
  </si>
  <si>
    <t>0 - 13.13995910493644</t>
  </si>
  <si>
    <t>(98, 283)</t>
  </si>
  <si>
    <t>13:30:00</t>
  </si>
  <si>
    <t>0 - 12.903984841783414</t>
  </si>
  <si>
    <t>0 - 51.961068505840956</t>
  </si>
  <si>
    <t>13:45:00</t>
  </si>
  <si>
    <t>0 - 17.22898928278422</t>
  </si>
  <si>
    <t>0 - 52.37255348116624</t>
  </si>
  <si>
    <t>14:00:00</t>
  </si>
  <si>
    <t>0 - 13.107260279439211</t>
  </si>
  <si>
    <t>(134, 206)</t>
  </si>
  <si>
    <t>14:15:00</t>
  </si>
  <si>
    <t>0 - 107.55474203026989</t>
  </si>
  <si>
    <t>0 - 51.888290250609835</t>
  </si>
  <si>
    <t>(118, 222)</t>
  </si>
  <si>
    <t>14:30:00</t>
  </si>
  <si>
    <t>0 - 25.08406584448666</t>
  </si>
  <si>
    <t>0 - 51.86528606692422</t>
  </si>
  <si>
    <t>14:45:00</t>
  </si>
  <si>
    <t>0 - 13.294913178094035</t>
  </si>
  <si>
    <t>0 - 51.888420571779946</t>
  </si>
  <si>
    <t>(23, 179)</t>
  </si>
  <si>
    <t>(93, 179)</t>
  </si>
  <si>
    <t>15:00:00</t>
  </si>
  <si>
    <t>0 - 14.180591625554761</t>
  </si>
  <si>
    <t>0 - 65.72632694567545</t>
  </si>
  <si>
    <t>15:15:00</t>
  </si>
  <si>
    <t>0 - 13.139954974612927</t>
  </si>
  <si>
    <t>0 - 53.27076462277316</t>
  </si>
  <si>
    <t>(6, 157)</t>
  </si>
  <si>
    <t>15:30:00</t>
  </si>
  <si>
    <t>0 - 15.787506379718161</t>
  </si>
  <si>
    <t>0 - 51.630703213495124</t>
  </si>
  <si>
    <t>15:45:00</t>
  </si>
  <si>
    <t>0 - 113.60108429824707</t>
  </si>
  <si>
    <t>0 - 51.88814363931562</t>
  </si>
  <si>
    <t>16:00:00</t>
  </si>
  <si>
    <t>0 - 37.53365727350858</t>
  </si>
  <si>
    <t>0 - 53.07201679867128</t>
  </si>
  <si>
    <t>(139, 246)</t>
  </si>
  <si>
    <t>(246, 356)</t>
  </si>
  <si>
    <t>16:15:00</t>
  </si>
  <si>
    <t>0 - 85.21609264629954</t>
  </si>
  <si>
    <t>0 - 51.64661191662162</t>
  </si>
  <si>
    <t>16:30:00</t>
  </si>
  <si>
    <t>0 - 27.420182594554433</t>
  </si>
  <si>
    <t>0 - 89.58965963985055</t>
  </si>
  <si>
    <t>(134, 299)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</si>
  <si>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</si>
  <si>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</si>
  <si>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</si>
  <si>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</si>
  <si>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</si>
  <si>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</si>
  <si>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</si>
  <si>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0 - 13.139973561106284</t>
  </si>
  <si>
    <t>0 - 51.888241380485056</t>
  </si>
  <si>
    <t>18:30:00</t>
  </si>
  <si>
    <t>0 - 12.90286648795141</t>
  </si>
  <si>
    <t>0 - 52.66538009586336</t>
  </si>
  <si>
    <t>19:00:00</t>
  </si>
  <si>
    <t>0 - 13.139990082321322</t>
  </si>
  <si>
    <t>0 - 52.92309422349628</t>
  </si>
  <si>
    <t>20:00:00</t>
  </si>
  <si>
    <t>0 - 17.217482120451756</t>
  </si>
  <si>
    <t>0 - 51.88833912073642</t>
  </si>
  <si>
    <t>(20, 162)</t>
  </si>
  <si>
    <t>21:00:00</t>
  </si>
  <si>
    <t>0 - 13.51939045353465</t>
  </si>
  <si>
    <t>0 - 51.64990397300353</t>
  </si>
  <si>
    <t>21:15:00</t>
  </si>
  <si>
    <t>0 - 13.139948779089492</t>
  </si>
  <si>
    <t>0 - 52.353061021641274</t>
  </si>
  <si>
    <t>(151, 175)</t>
  </si>
  <si>
    <t>21:30:00</t>
  </si>
  <si>
    <t>0 - 12.905315397087676</t>
  </si>
  <si>
    <t>0 - 51.7405539889582</t>
  </si>
  <si>
    <t>21:45:00</t>
  </si>
  <si>
    <t>0 - 12.899326968428898</t>
  </si>
  <si>
    <t>0 - 52.979470869627214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</si>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</sst>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20" zoomScale="70" zoomScaleNormal="70" workbookViewId="0">
      <selection activeCell="B12" sqref="B12:X54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7" t="s">
        <v>225</v>
      </c>
      <c r="C12" s="17" t="s">
        <v>226</v>
      </c>
      <c r="D12" s="17" t="s">
        <v>227</v>
      </c>
      <c r="E12" s="17" t="s">
        <v>228</v>
      </c>
      <c r="F12" s="13" t="s">
        <v>229</v>
      </c>
      <c r="G12" s="14"/>
      <c r="H12" s="10" t="s">
        <v>230</v>
      </c>
      <c r="I12" s="4" t="s">
        <v>231</v>
      </c>
      <c r="J12" s="5"/>
      <c r="K12" s="5"/>
      <c r="L12" s="6"/>
      <c r="O12" s="10" t="s">
        <v>227</v>
      </c>
      <c r="P12" s="13" t="s">
        <v>229</v>
      </c>
      <c r="Q12" s="14"/>
      <c r="R12" s="10" t="s">
        <v>230</v>
      </c>
      <c r="S12" s="4" t="s">
        <v>231</v>
      </c>
      <c r="T12" s="5"/>
      <c r="U12" s="5"/>
      <c r="V12" s="6"/>
    </row>
    <row r="13" spans="2:22" x14ac:dyDescent="0.3">
      <c r="B13" s="11"/>
      <c r="C13" s="11"/>
      <c r="D13" s="11"/>
      <c r="E13" s="11"/>
      <c r="F13" s="15"/>
      <c r="G13" s="16"/>
      <c r="H13" s="11"/>
      <c r="I13" s="7"/>
      <c r="J13" s="8"/>
      <c r="K13" s="8"/>
      <c r="L13" s="9"/>
      <c r="O13" s="11"/>
      <c r="P13" s="15"/>
      <c r="Q13" s="16"/>
      <c r="R13" s="11"/>
      <c r="S13" s="7"/>
      <c r="T13" s="8"/>
      <c r="U13" s="8"/>
      <c r="V13" s="9"/>
    </row>
    <row r="14" spans="2:22" x14ac:dyDescent="0.3">
      <c r="B14" s="12"/>
      <c r="C14" s="12"/>
      <c r="D14" s="12"/>
      <c r="E14" s="12"/>
      <c r="F14" s="3" t="s">
        <v>68</v>
      </c>
      <c r="G14" s="3" t="s">
        <v>70</v>
      </c>
      <c r="H14" s="12"/>
      <c r="I14" s="3" t="s">
        <v>70</v>
      </c>
      <c r="J14" s="3" t="s">
        <v>232</v>
      </c>
      <c r="K14" s="3" t="s">
        <v>233</v>
      </c>
      <c r="L14" s="3" t="s">
        <v>234</v>
      </c>
      <c r="O14" s="12"/>
      <c r="P14" s="3" t="s">
        <v>68</v>
      </c>
      <c r="Q14" s="3" t="s">
        <v>70</v>
      </c>
      <c r="R14" s="12"/>
      <c r="S14" s="3" t="s">
        <v>70</v>
      </c>
      <c r="T14" s="3" t="s">
        <v>232</v>
      </c>
      <c r="U14" s="3" t="s">
        <v>233</v>
      </c>
      <c r="V14" s="3" t="s">
        <v>234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86</v>
      </c>
      <c r="I15" cm="1">
        <f t="array" aca="1" ref="I15" ca="1">INDIRECT(CONCATENATE("Simu"&amp;$B15&amp;"!"&amp;"$I$9"))</f>
        <v>1</v>
      </c>
      <c r="J15" cm="1">
        <f t="array" aca="1" ref="J15" ca="1">IF(I15&gt;0,COUNT(IF(INDIRECT(CONCATENATE("Simu"&amp;$B15&amp;"!$F$16:$F$"&amp;15+I15))&lt;20,INDIRECT(CONCATENATE("Simu"&amp;$B15&amp;"!$F$16:$F$"&amp;15+I15)),#N/A)),0)</f>
        <v>1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235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2053</v>
      </c>
      <c r="S15">
        <f ca="1">SUM(I15:I17)</f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198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236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6206</v>
      </c>
      <c r="S16">
        <f ca="1">SUM(I18:I20)</f>
        <v>1</v>
      </c>
      <c r="T16">
        <f t="shared" ca="1" si="1"/>
        <v>1</v>
      </c>
      <c r="U16">
        <f t="shared" ca="1" si="1"/>
        <v>1</v>
      </c>
      <c r="V16">
        <f t="shared" ca="1" si="1"/>
        <v>1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1769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237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261</v>
      </c>
      <c r="S17">
        <f t="shared" ca="1" si="3"/>
        <v>1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3491</v>
      </c>
      <c r="I18" cm="1">
        <f t="array" aca="1" ref="I18" ca="1">INDIRECT(CONCATENATE("Simu"&amp;$B18&amp;"!"&amp;"$I$9"))</f>
        <v>0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238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139</v>
      </c>
      <c r="S18">
        <f t="shared" ca="1" si="4"/>
        <v>1</v>
      </c>
      <c r="T18">
        <f t="shared" ca="1" si="4"/>
        <v>1</v>
      </c>
      <c r="U18">
        <f t="shared" ca="1" si="4"/>
        <v>1</v>
      </c>
      <c r="V18">
        <f t="shared" ca="1" si="4"/>
        <v>1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2180</v>
      </c>
      <c r="I19" cm="1">
        <f t="array" aca="1" ref="I19" ca="1">INDIRECT(CONCATENATE("Simu"&amp;$B19&amp;"!"&amp;"$I$9"))</f>
        <v>1</v>
      </c>
      <c r="J19" cm="1">
        <f t="array" aca="1" ref="J19" ca="1">IF(I19&gt;0,COUNT(IF(INDIRECT(CONCATENATE("Simu"&amp;$B19&amp;"!$F$16:$F$"&amp;15+I19))&lt;20,INDIRECT(CONCATENATE("Simu"&amp;$B19&amp;"!$F$16:$F$"&amp;15+I19)),#N/A)),0)</f>
        <v>1</v>
      </c>
      <c r="K19" cm="1">
        <f t="array" aca="1" ref="K19" ca="1">IF(I19&gt;0,COUNT(IF(INDIRECT(CONCATENATE("Simu"&amp;$B19&amp;"!$F$16:$F$"&amp;15+I19))&lt;10,INDIRECT(CONCATENATE("Simu"&amp;$B19&amp;"!$F$16:$F$"&amp;15+I19)),#N/A)),0)</f>
        <v>1</v>
      </c>
      <c r="L19" cm="1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239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33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535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240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166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50</v>
      </c>
      <c r="I21" cm="1">
        <f t="array" aca="1" ref="I21" ca="1">INDIRECT(CONCATENATE("Simu"&amp;$B21&amp;"!"&amp;"$I$9"))</f>
        <v>1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241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337</v>
      </c>
      <c r="S21">
        <f t="shared" ca="1" si="7"/>
        <v>1</v>
      </c>
      <c r="T21">
        <f t="shared" ca="1" si="7"/>
        <v>1</v>
      </c>
      <c r="U21">
        <f t="shared" ca="1" si="7"/>
        <v>1</v>
      </c>
      <c r="V21">
        <f t="shared" ca="1" si="7"/>
        <v>1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211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242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218</v>
      </c>
      <c r="S22">
        <f t="shared" ca="1" si="8"/>
        <v>4</v>
      </c>
      <c r="T22">
        <f t="shared" ca="1" si="8"/>
        <v>2</v>
      </c>
      <c r="U22">
        <f t="shared" ca="1" si="8"/>
        <v>1</v>
      </c>
      <c r="V22">
        <f t="shared" ca="1" si="8"/>
        <v>1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86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243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774</v>
      </c>
      <c r="S23">
        <f t="shared" ca="1" si="9"/>
        <v>1</v>
      </c>
      <c r="T23">
        <f t="shared" ca="1" si="9"/>
        <v>1</v>
      </c>
      <c r="U23">
        <f t="shared" ca="1" si="9"/>
        <v>1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3</v>
      </c>
      <c r="I24" cm="1">
        <f t="array" aca="1" ref="I24" ca="1">INDIRECT(CONCATENATE("Simu"&amp;$B24&amp;"!"&amp;"$I$9"))</f>
        <v>1</v>
      </c>
      <c r="J24" cm="1">
        <f t="array" aca="1" ref="J24" ca="1">IF(I24&gt;0,COUNT(IF(INDIRECT(CONCATENATE("Simu"&amp;$B24&amp;"!$F$16:$F$"&amp;15+I24))&lt;20,INDIRECT(CONCATENATE("Simu"&amp;$B24&amp;"!$F$16:$F$"&amp;15+I24)),#N/A)),0)</f>
        <v>1</v>
      </c>
      <c r="K24" cm="1">
        <f t="array" aca="1" ref="K24" ca="1">IF(I24&gt;0,COUNT(IF(INDIRECT(CONCATENATE("Simu"&amp;$B24&amp;"!$F$16:$F$"&amp;15+I24))&lt;10,INDIRECT(CONCATENATE("Simu"&amp;$B24&amp;"!$F$16:$F$"&amp;15+I24)),#N/A)),0)</f>
        <v>1</v>
      </c>
      <c r="L24" cm="1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244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9441</v>
      </c>
      <c r="S24">
        <f t="shared" ca="1" si="10"/>
        <v>4</v>
      </c>
      <c r="T24">
        <f t="shared" ca="1" si="10"/>
        <v>2</v>
      </c>
      <c r="U24">
        <f t="shared" ca="1" si="10"/>
        <v>2</v>
      </c>
      <c r="V24">
        <f t="shared" ca="1" si="10"/>
        <v>2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39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245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172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11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246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104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15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247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88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18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248</v>
      </c>
      <c r="P28">
        <f ca="1">SUM(F50)</f>
        <v>3.563747222222224</v>
      </c>
      <c r="Q28">
        <f t="shared" ca="1" si="13"/>
        <v>94.844977777777757</v>
      </c>
      <c r="R28">
        <f t="shared" ca="1" si="13"/>
        <v>52</v>
      </c>
      <c r="S28">
        <f t="shared" ca="1" si="13"/>
        <v>1</v>
      </c>
      <c r="T28">
        <f t="shared" ca="1" si="13"/>
        <v>1</v>
      </c>
      <c r="U28">
        <f t="shared" ca="1" si="13"/>
        <v>1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22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249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226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144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250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20270</v>
      </c>
      <c r="S30">
        <f t="shared" ref="S30:V30" ca="1" si="16">SUM(S15:S29)</f>
        <v>16</v>
      </c>
      <c r="T30">
        <f t="shared" ca="1" si="16"/>
        <v>11</v>
      </c>
      <c r="U30">
        <f t="shared" ca="1" si="16"/>
        <v>9</v>
      </c>
      <c r="V30">
        <f t="shared" ca="1" si="16"/>
        <v>6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247</v>
      </c>
      <c r="I31" cm="1">
        <f t="array" aca="1" ref="I31" ca="1">INDIRECT(CONCATENATE("Simu"&amp;$B31&amp;"!"&amp;"$I$9"))</f>
        <v>1</v>
      </c>
      <c r="J31" cm="1">
        <f t="array" aca="1" ref="J31" ca="1">IF(I31&gt;0,COUNT(IF(INDIRECT(CONCATENATE("Simu"&amp;$B31&amp;"!$F$16:$F$"&amp;15+I31))&lt;20,INDIRECT(CONCATENATE("Simu"&amp;$B31&amp;"!$F$16:$F$"&amp;15+I31)),#N/A)),0)</f>
        <v>1</v>
      </c>
      <c r="K31" cm="1">
        <f t="array" aca="1" ref="K31" ca="1">IF(I31&gt;0,COUNT(IF(INDIRECT(CONCATENATE("Simu"&amp;$B31&amp;"!$F$16:$F$"&amp;15+I31))&lt;10,INDIRECT(CONCATENATE("Simu"&amp;$B31&amp;"!$F$16:$F$"&amp;15+I31)),#N/A)),0)</f>
        <v>1</v>
      </c>
      <c r="L31" cm="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22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68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51</v>
      </c>
      <c r="I34" cm="1">
        <f t="array" aca="1" ref="I34" ca="1">INDIRECT(CONCATENATE("Simu"&amp;$B34&amp;"!"&amp;"$I$9"))</f>
        <v>1</v>
      </c>
      <c r="J34" cm="1">
        <f t="array" aca="1" ref="J34" ca="1">IF(I34&gt;0,COUNT(IF(INDIRECT(CONCATENATE("Simu"&amp;$B34&amp;"!$F$16:$F$"&amp;15+I34))&lt;20,INDIRECT(CONCATENATE("Simu"&amp;$B34&amp;"!$F$16:$F$"&amp;15+I34)),#N/A)),0)</f>
        <v>1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38</v>
      </c>
      <c r="I35" cm="1">
        <f t="array" aca="1" ref="I35" ca="1">INDIRECT(CONCATENATE("Simu"&amp;$B35&amp;"!"&amp;"$I$9"))</f>
        <v>1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55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74</v>
      </c>
      <c r="I37" cm="1">
        <f t="array" aca="1" ref="I37" ca="1">INDIRECT(CONCATENATE("Simu"&amp;$B37&amp;"!"&amp;"$I$9"))</f>
        <v>2</v>
      </c>
      <c r="J37" cm="1">
        <f t="array" aca="1" ref="J37" ca="1">IF(I37&gt;0,COUNT(IF(INDIRECT(CONCATENATE("Simu"&amp;$B37&amp;"!$F$16:$F$"&amp;15+I37))&lt;20,INDIRECT(CONCATENATE("Simu"&amp;$B37&amp;"!$F$16:$F$"&amp;15+I37)),#N/A)),0)</f>
        <v>1</v>
      </c>
      <c r="K37" cm="1">
        <f t="array" aca="1" ref="K37" ca="1">IF(I37&gt;0,COUNT(IF(INDIRECT(CONCATENATE("Simu"&amp;$B37&amp;"!$F$16:$F$"&amp;15+I37))&lt;10,INDIRECT(CONCATENATE("Simu"&amp;$B37&amp;"!$F$16:$F$"&amp;15+I37)),#N/A)),0)</f>
        <v>1</v>
      </c>
      <c r="L37" cm="1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67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57</v>
      </c>
      <c r="I39" cm="1">
        <f t="array" aca="1" ref="I39" ca="1">INDIRECT(CONCATENATE("Simu"&amp;$B39&amp;"!"&amp;"$I$9"))</f>
        <v>1</v>
      </c>
      <c r="J39" cm="1">
        <f t="array" aca="1" ref="J39" ca="1">IF(I39&gt;0,COUNT(IF(INDIRECT(CONCATENATE("Simu"&amp;$B39&amp;"!$F$16:$F$"&amp;15+I39))&lt;20,INDIRECT(CONCATENATE("Simu"&amp;$B39&amp;"!$F$16:$F$"&amp;15+I39)),#N/A)),0)</f>
        <v>1</v>
      </c>
      <c r="K39" cm="1">
        <f t="array" aca="1" ref="K39" ca="1">IF(I39&gt;0,COUNT(IF(INDIRECT(CONCATENATE("Simu"&amp;$B39&amp;"!$F$16:$F$"&amp;15+I39))&lt;10,INDIRECT(CONCATENATE("Simu"&amp;$B39&amp;"!$F$16:$F$"&amp;15+I39)),#N/A)),0)</f>
        <v>1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96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554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4547</v>
      </c>
      <c r="I42" cm="1">
        <f t="array" aca="1" ref="I42" ca="1">INDIRECT(CONCATENATE("Simu"&amp;$B42&amp;"!"&amp;"$I$9"))</f>
        <v>2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4475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419</v>
      </c>
      <c r="I44" cm="1">
        <f t="array" aca="1" ref="I44" ca="1">INDIRECT(CONCATENATE("Simu"&amp;$B44&amp;"!"&amp;"$I$9"))</f>
        <v>2</v>
      </c>
      <c r="J44" cm="1">
        <f t="array" aca="1" ref="J44" ca="1">IF(I44&gt;0,COUNT(IF(INDIRECT(CONCATENATE("Simu"&amp;$B44&amp;"!$F$16:$F$"&amp;15+I44))&lt;20,INDIRECT(CONCATENATE("Simu"&amp;$B44&amp;"!$F$16:$F$"&amp;15+I44)),#N/A)),0)</f>
        <v>2</v>
      </c>
      <c r="K44" cm="1">
        <f t="array" aca="1" ref="K44" ca="1">IF(I44&gt;0,COUNT(IF(INDIRECT(CONCATENATE("Simu"&amp;$B44&amp;"!$F$16:$F$"&amp;15+I44))&lt;10,INDIRECT(CONCATENATE("Simu"&amp;$B44&amp;"!$F$16:$F$"&amp;15+I44)),#N/A)),0)</f>
        <v>2</v>
      </c>
      <c r="L44" cm="1">
        <f t="array" aca="1" ref="L44" ca="1">IF(I44&gt;0,COUNT(IF(INDIRECT(CONCATENATE("Simu"&amp;$B44&amp;"!$F$16:$F$"&amp;15+I44))&lt;5,INDIRECT(CONCATENATE("Simu"&amp;$B44&amp;"!$F$16:$F$"&amp;15+I44)),#N/A)),0)</f>
        <v>2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65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107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93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11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88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52</v>
      </c>
      <c r="I50" cm="1">
        <f t="array" aca="1" ref="I50" ca="1">INDIRECT(CONCATENATE("Simu"&amp;$B50&amp;"!"&amp;"$I$9"))</f>
        <v>1</v>
      </c>
      <c r="J50" cm="1">
        <f t="array" aca="1" ref="J50" ca="1">IF(I50&gt;0,COUNT(IF(INDIRECT(CONCATENATE("Simu"&amp;$B50&amp;"!$F$16:$F$"&amp;15+I50))&lt;20,INDIRECT(CONCATENATE("Simu"&amp;$B50&amp;"!$F$16:$F$"&amp;15+I50)),#N/A)),0)</f>
        <v>1</v>
      </c>
      <c r="K50" cm="1">
        <f t="array" aca="1" ref="K50" ca="1">IF(I50&gt;0,COUNT(IF(INDIRECT(CONCATENATE("Simu"&amp;$B50&amp;"!$F$16:$F$"&amp;15+I50))&lt;10,INDIRECT(CONCATENATE("Simu"&amp;$B50&amp;"!$F$16:$F$"&amp;15+I50)),#N/A)),0)</f>
        <v>1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37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135</v>
      </c>
      <c r="I52" cm="1">
        <f t="array" aca="1" ref="I52" ca="1">INDIRECT(CONCATENATE("Simu"&amp;$B52&amp;"!"&amp;"$I$9"))</f>
        <v>1</v>
      </c>
      <c r="J52" cm="1">
        <f t="array" aca="1" ref="J52" ca="1">IF(I52&gt;0,COUNT(IF(INDIRECT(CONCATENATE("Simu"&amp;$B52&amp;"!$F$16:$F$"&amp;15+I52))&lt;20,INDIRECT(CONCATENATE("Simu"&amp;$B52&amp;"!$F$16:$F$"&amp;15+I52)),#N/A)),0)</f>
        <v>1</v>
      </c>
      <c r="K52" cm="1">
        <f t="array" aca="1" ref="K52" ca="1">IF(I52&gt;0,COUNT(IF(INDIRECT(CONCATENATE("Simu"&amp;$B52&amp;"!$F$16:$F$"&amp;15+I52))&lt;10,INDIRECT(CONCATENATE("Simu"&amp;$B52&amp;"!$F$16:$F$"&amp;15+I52)),#N/A)),0)</f>
        <v>1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8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46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313.75647711753851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342.15432695762678</v>
      </c>
      <c r="E7">
        <v>13.13994671406984</v>
      </c>
      <c r="H7" t="s">
        <v>65</v>
      </c>
      <c r="I7">
        <v>4</v>
      </c>
      <c r="K7" t="s">
        <v>66</v>
      </c>
      <c r="L7">
        <v>28.606216666666661</v>
      </c>
      <c r="M7">
        <v>767.89722126957713</v>
      </c>
      <c r="N7">
        <v>13.13994671406984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81</v>
      </c>
      <c r="K8" t="s">
        <v>68</v>
      </c>
      <c r="L8">
        <v>2.197458333333334</v>
      </c>
      <c r="M8">
        <v>404.37262954905549</v>
      </c>
      <c r="N8">
        <v>60.466824811357263</v>
      </c>
    </row>
    <row r="9" spans="1:27" x14ac:dyDescent="0.3">
      <c r="A9">
        <v>2</v>
      </c>
      <c r="B9">
        <v>95</v>
      </c>
      <c r="C9">
        <v>11.808038888888889</v>
      </c>
      <c r="D9">
        <v>425.74289431195041</v>
      </c>
      <c r="E9">
        <v>10.657455694806689</v>
      </c>
      <c r="H9" t="s">
        <v>69</v>
      </c>
      <c r="I9">
        <v>1</v>
      </c>
      <c r="K9" t="s">
        <v>70</v>
      </c>
      <c r="L9">
        <v>30.803674999999991</v>
      </c>
      <c r="M9">
        <v>1172.2698508186329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404.37262954905549</v>
      </c>
      <c r="E12">
        <v>60.466824811357263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95</v>
      </c>
      <c r="B16">
        <v>4632</v>
      </c>
      <c r="C16">
        <v>6199</v>
      </c>
      <c r="D16">
        <v>9</v>
      </c>
      <c r="E16">
        <v>25740</v>
      </c>
      <c r="F16">
        <v>15.99225030258312</v>
      </c>
      <c r="G16">
        <v>0</v>
      </c>
      <c r="H16">
        <v>5</v>
      </c>
      <c r="I16">
        <v>13676.439170463011</v>
      </c>
      <c r="J16">
        <v>15510.43115474452</v>
      </c>
      <c r="K16">
        <v>74.327181109145371</v>
      </c>
      <c r="L16">
        <v>14438.43015106165</v>
      </c>
      <c r="M16">
        <v>15825.881065993781</v>
      </c>
      <c r="N16">
        <v>76.853507760482302</v>
      </c>
      <c r="O16">
        <v>13676.439170463011</v>
      </c>
      <c r="P16">
        <v>15510.43115474452</v>
      </c>
      <c r="Q16">
        <v>74.327181109145371</v>
      </c>
      <c r="R16">
        <v>13676.2549901317</v>
      </c>
      <c r="S16">
        <v>15510.876792106579</v>
      </c>
      <c r="T16">
        <v>76.853507760482302</v>
      </c>
      <c r="U16">
        <v>0</v>
      </c>
      <c r="V16">
        <v>51.56905284530739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198</v>
      </c>
      <c r="AA3">
        <v>175.92166519165039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26.365208735579611</v>
      </c>
      <c r="E7">
        <v>12.90352788963167</v>
      </c>
      <c r="H7" t="s">
        <v>65</v>
      </c>
      <c r="I7">
        <v>198</v>
      </c>
      <c r="K7" t="s">
        <v>66</v>
      </c>
      <c r="L7">
        <v>17.310405555555551</v>
      </c>
      <c r="M7">
        <v>620.17674912851885</v>
      </c>
      <c r="N7">
        <v>12.90352788963167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0.65158333333333252</v>
      </c>
      <c r="M8">
        <v>119.4762310693765</v>
      </c>
      <c r="N8">
        <v>62.373396996153247</v>
      </c>
    </row>
    <row r="9" spans="1:27" x14ac:dyDescent="0.3">
      <c r="A9">
        <v>2</v>
      </c>
      <c r="B9">
        <v>173</v>
      </c>
      <c r="C9">
        <v>16.47465</v>
      </c>
      <c r="D9">
        <v>593.81154039293926</v>
      </c>
      <c r="E9">
        <v>11.470113125107391</v>
      </c>
      <c r="H9" t="s">
        <v>69</v>
      </c>
      <c r="I9">
        <v>0</v>
      </c>
      <c r="K9" t="s">
        <v>70</v>
      </c>
      <c r="L9">
        <v>17.961988888888889</v>
      </c>
      <c r="M9">
        <v>739.65298019789532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119.4762310693765</v>
      </c>
      <c r="E12">
        <v>62.373396996153247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1769</v>
      </c>
      <c r="AA3">
        <v>246.77475881576541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65</v>
      </c>
      <c r="I7">
        <v>1685</v>
      </c>
      <c r="K7" t="s">
        <v>66</v>
      </c>
      <c r="L7">
        <v>30.185308333333339</v>
      </c>
      <c r="M7">
        <v>1085.105814591134</v>
      </c>
      <c r="N7">
        <v>43.94105703988081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84</v>
      </c>
      <c r="K8" t="s">
        <v>68</v>
      </c>
      <c r="L8">
        <v>0.82359722222222143</v>
      </c>
      <c r="M8">
        <v>151.41252492544419</v>
      </c>
      <c r="N8">
        <v>51.779648938413317</v>
      </c>
    </row>
    <row r="9" spans="1:27" x14ac:dyDescent="0.3">
      <c r="A9">
        <v>2</v>
      </c>
      <c r="B9">
        <v>246</v>
      </c>
      <c r="C9">
        <v>29.712425</v>
      </c>
      <c r="D9">
        <v>1070.470749401117</v>
      </c>
      <c r="E9">
        <v>43.94105703988081</v>
      </c>
      <c r="H9" t="s">
        <v>69</v>
      </c>
      <c r="I9">
        <v>0</v>
      </c>
      <c r="K9" t="s">
        <v>70</v>
      </c>
      <c r="L9">
        <v>31.008905555555561</v>
      </c>
      <c r="M9">
        <v>1236.518339516578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151.41252492544419</v>
      </c>
      <c r="E12">
        <v>51.779648938413317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3491</v>
      </c>
      <c r="AA3">
        <v>417.77439999580378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134.6403677842375</v>
      </c>
      <c r="E7">
        <v>13.107295299699819</v>
      </c>
      <c r="H7" t="s">
        <v>65</v>
      </c>
      <c r="I7">
        <v>3488</v>
      </c>
      <c r="K7" t="s">
        <v>66</v>
      </c>
      <c r="L7">
        <v>43.2864</v>
      </c>
      <c r="M7">
        <v>1424.5757412872099</v>
      </c>
      <c r="N7">
        <v>20.811406842410019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</v>
      </c>
      <c r="K8" t="s">
        <v>68</v>
      </c>
      <c r="L8">
        <v>0.94526111111111077</v>
      </c>
      <c r="M8">
        <v>173.7333669343767</v>
      </c>
      <c r="N8">
        <v>54.10256074598972</v>
      </c>
    </row>
    <row r="9" spans="1:27" x14ac:dyDescent="0.3">
      <c r="A9">
        <v>2</v>
      </c>
      <c r="B9">
        <v>281</v>
      </c>
      <c r="C9">
        <v>35.803663888888892</v>
      </c>
      <c r="D9">
        <v>1289.935373502972</v>
      </c>
      <c r="E9">
        <v>20.811406842410019</v>
      </c>
      <c r="H9" t="s">
        <v>69</v>
      </c>
      <c r="I9">
        <v>0</v>
      </c>
      <c r="K9" t="s">
        <v>70</v>
      </c>
      <c r="L9">
        <v>44.231661111111109</v>
      </c>
      <c r="M9">
        <v>1598.3091082215869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173.7333669343767</v>
      </c>
      <c r="E12">
        <v>54.10256074598972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106</v>
      </c>
      <c r="Q3" t="s">
        <v>107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2180</v>
      </c>
      <c r="AA3">
        <v>389.50267648696899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200.23983667247731</v>
      </c>
      <c r="E7">
        <v>13.13993225792384</v>
      </c>
      <c r="H7" t="s">
        <v>65</v>
      </c>
      <c r="I7">
        <v>2080</v>
      </c>
      <c r="K7" t="s">
        <v>66</v>
      </c>
      <c r="L7">
        <v>49.208730555555547</v>
      </c>
      <c r="M7">
        <v>1658.0111034640929</v>
      </c>
      <c r="N7">
        <v>21.389927579382189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99</v>
      </c>
      <c r="K8" t="s">
        <v>68</v>
      </c>
      <c r="L8">
        <v>1.26023611111111</v>
      </c>
      <c r="M8">
        <v>232.1326426448305</v>
      </c>
      <c r="N8">
        <v>135.73259923317201</v>
      </c>
    </row>
    <row r="9" spans="1:27" x14ac:dyDescent="0.3">
      <c r="A9">
        <v>2</v>
      </c>
      <c r="B9">
        <v>298</v>
      </c>
      <c r="C9">
        <v>40.457263888888889</v>
      </c>
      <c r="D9">
        <v>1457.7712667916151</v>
      </c>
      <c r="E9">
        <v>21.389927579382189</v>
      </c>
      <c r="H9" t="s">
        <v>69</v>
      </c>
      <c r="I9">
        <v>1</v>
      </c>
      <c r="K9" t="s">
        <v>70</v>
      </c>
      <c r="L9">
        <v>50.468966666666667</v>
      </c>
      <c r="M9">
        <v>1890.1437461089231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232.1326426448305</v>
      </c>
      <c r="E12">
        <v>135.73259923317201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108</v>
      </c>
      <c r="B16">
        <v>5600</v>
      </c>
      <c r="C16">
        <v>394</v>
      </c>
      <c r="D16">
        <v>4</v>
      </c>
      <c r="E16">
        <v>29940</v>
      </c>
      <c r="F16">
        <v>0</v>
      </c>
      <c r="G16">
        <v>5</v>
      </c>
      <c r="H16">
        <v>2</v>
      </c>
      <c r="I16">
        <v>19616.046347950629</v>
      </c>
      <c r="J16">
        <v>17980.16975786741</v>
      </c>
      <c r="K16">
        <v>71.644523759413573</v>
      </c>
      <c r="L16">
        <v>19620.373393267801</v>
      </c>
      <c r="M16">
        <v>17977.93593666191</v>
      </c>
      <c r="N16">
        <v>72.143180218269677</v>
      </c>
      <c r="O16">
        <v>19616.046347950629</v>
      </c>
      <c r="P16">
        <v>17980.16975786741</v>
      </c>
      <c r="Q16">
        <v>71.644523759413573</v>
      </c>
      <c r="R16">
        <v>19620.373393267801</v>
      </c>
      <c r="S16">
        <v>17977.93593666191</v>
      </c>
      <c r="T16">
        <v>72.143180218269677</v>
      </c>
      <c r="U16">
        <v>51.080809575978307</v>
      </c>
      <c r="V16">
        <v>10.026527060530061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110</v>
      </c>
      <c r="Q3" t="s">
        <v>111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535</v>
      </c>
      <c r="AA3">
        <v>728.02380061149597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55.665826542607967</v>
      </c>
      <c r="E7">
        <v>12.904222445888241</v>
      </c>
      <c r="H7" t="s">
        <v>65</v>
      </c>
      <c r="I7">
        <v>501</v>
      </c>
      <c r="K7" t="s">
        <v>66</v>
      </c>
      <c r="L7">
        <v>69.407016666666664</v>
      </c>
      <c r="M7">
        <v>2493.936615407421</v>
      </c>
      <c r="N7">
        <v>16.920489316171089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34</v>
      </c>
      <c r="K8" t="s">
        <v>68</v>
      </c>
      <c r="L8">
        <v>2.4521166666666669</v>
      </c>
      <c r="M8">
        <v>450.89006039302927</v>
      </c>
      <c r="N8">
        <v>53.19801096756634</v>
      </c>
    </row>
    <row r="9" spans="1:27" x14ac:dyDescent="0.3">
      <c r="A9">
        <v>2</v>
      </c>
      <c r="B9">
        <v>310</v>
      </c>
      <c r="C9">
        <v>67.635075000000001</v>
      </c>
      <c r="D9">
        <v>2438.2707888648129</v>
      </c>
      <c r="E9">
        <v>16.920489316171089</v>
      </c>
      <c r="H9" t="s">
        <v>69</v>
      </c>
      <c r="I9">
        <v>0</v>
      </c>
      <c r="K9" t="s">
        <v>70</v>
      </c>
      <c r="L9">
        <v>71.859133333333332</v>
      </c>
      <c r="M9">
        <v>2944.8266758004502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450.89006039302927</v>
      </c>
      <c r="E12">
        <v>53.19801096756634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113</v>
      </c>
      <c r="Q3" t="s">
        <v>114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50</v>
      </c>
      <c r="AA3">
        <v>530.15457725524902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341.71833181622162</v>
      </c>
      <c r="E7">
        <v>13.139942583697559</v>
      </c>
      <c r="H7" t="s">
        <v>65</v>
      </c>
      <c r="I7">
        <v>38</v>
      </c>
      <c r="K7" t="s">
        <v>66</v>
      </c>
      <c r="L7">
        <v>63.94650833333332</v>
      </c>
      <c r="M7">
        <v>2043.585121029505</v>
      </c>
      <c r="N7">
        <v>13.139942583697559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</v>
      </c>
      <c r="K8" t="s">
        <v>68</v>
      </c>
      <c r="L8">
        <v>2.68560555555556</v>
      </c>
      <c r="M8">
        <v>494.32417744435418</v>
      </c>
      <c r="N8">
        <v>52.34643557682044</v>
      </c>
    </row>
    <row r="9" spans="1:27" x14ac:dyDescent="0.3">
      <c r="A9">
        <v>2</v>
      </c>
      <c r="B9">
        <v>232</v>
      </c>
      <c r="C9">
        <v>47.157727777777772</v>
      </c>
      <c r="D9">
        <v>1701.866789213283</v>
      </c>
      <c r="E9">
        <v>12.9059085610225</v>
      </c>
      <c r="H9" t="s">
        <v>69</v>
      </c>
      <c r="I9">
        <v>1</v>
      </c>
      <c r="K9" t="s">
        <v>70</v>
      </c>
      <c r="L9">
        <v>66.632113888888881</v>
      </c>
      <c r="M9">
        <v>2537.9092984738591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494.32417744435418</v>
      </c>
      <c r="E12">
        <v>52.34643557682044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115</v>
      </c>
      <c r="B16">
        <v>5623</v>
      </c>
      <c r="C16">
        <v>1766</v>
      </c>
      <c r="D16">
        <v>19</v>
      </c>
      <c r="E16">
        <v>33540</v>
      </c>
      <c r="F16">
        <v>23.626664463477219</v>
      </c>
      <c r="G16">
        <v>5</v>
      </c>
      <c r="H16">
        <v>2</v>
      </c>
      <c r="I16">
        <v>18533.134480392171</v>
      </c>
      <c r="J16">
        <v>18092.472264782449</v>
      </c>
      <c r="K16">
        <v>75.048859646326434</v>
      </c>
      <c r="L16">
        <v>19673.547286953159</v>
      </c>
      <c r="M16">
        <v>18849.14029589557</v>
      </c>
      <c r="N16">
        <v>76.494732165830399</v>
      </c>
      <c r="O16">
        <v>19443.76569845936</v>
      </c>
      <c r="P16">
        <v>18902.290463101272</v>
      </c>
      <c r="Q16">
        <v>75.048859646326434</v>
      </c>
      <c r="R16">
        <v>19442.896352048549</v>
      </c>
      <c r="S16">
        <v>18903.603978175772</v>
      </c>
      <c r="T16">
        <v>76.494732165830399</v>
      </c>
      <c r="U16">
        <v>51.578512837408873</v>
      </c>
      <c r="V16">
        <v>10.03078450464627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211</v>
      </c>
      <c r="AA3">
        <v>364.66585874557501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54.720398324068967</v>
      </c>
      <c r="E7">
        <v>12.90403736948095</v>
      </c>
      <c r="H7" t="s">
        <v>65</v>
      </c>
      <c r="I7">
        <v>47</v>
      </c>
      <c r="K7" t="s">
        <v>66</v>
      </c>
      <c r="L7">
        <v>46.220972222222237</v>
      </c>
      <c r="M7">
        <v>1657.9453201095171</v>
      </c>
      <c r="N7">
        <v>12.90403736948095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164</v>
      </c>
      <c r="K8" t="s">
        <v>68</v>
      </c>
      <c r="L8">
        <v>2.1562333333333359</v>
      </c>
      <c r="M8">
        <v>396.0587314371042</v>
      </c>
      <c r="N8">
        <v>52.966388563909639</v>
      </c>
    </row>
    <row r="9" spans="1:27" x14ac:dyDescent="0.3">
      <c r="A9">
        <v>2</v>
      </c>
      <c r="B9">
        <v>224</v>
      </c>
      <c r="C9">
        <v>44.457663888888909</v>
      </c>
      <c r="D9">
        <v>1603.224921785448</v>
      </c>
      <c r="E9">
        <v>10.673239515201869</v>
      </c>
      <c r="H9" t="s">
        <v>69</v>
      </c>
      <c r="I9">
        <v>0</v>
      </c>
      <c r="K9" t="s">
        <v>70</v>
      </c>
      <c r="L9">
        <v>48.377205555555577</v>
      </c>
      <c r="M9">
        <v>2054.0040515466212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396.0587314371042</v>
      </c>
      <c r="E12">
        <v>52.966388563909639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168.86557984352109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136.28740920763869</v>
      </c>
      <c r="E7">
        <v>13.139950844379101</v>
      </c>
      <c r="H7" t="s">
        <v>65</v>
      </c>
      <c r="I7">
        <v>0</v>
      </c>
      <c r="K7" t="s">
        <v>66</v>
      </c>
      <c r="L7">
        <v>28.401069444444431</v>
      </c>
      <c r="M7">
        <v>889.62276383069741</v>
      </c>
      <c r="N7">
        <v>13.139950844379101</v>
      </c>
    </row>
    <row r="8" spans="1:27" x14ac:dyDescent="0.3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67</v>
      </c>
      <c r="I8">
        <v>86</v>
      </c>
      <c r="K8" t="s">
        <v>68</v>
      </c>
      <c r="L8">
        <v>0.99113611111111011</v>
      </c>
      <c r="M8">
        <v>182.30923283299879</v>
      </c>
      <c r="N8">
        <v>51.779852397115882</v>
      </c>
    </row>
    <row r="9" spans="1:27" x14ac:dyDescent="0.3">
      <c r="A9">
        <v>2</v>
      </c>
      <c r="B9">
        <v>164</v>
      </c>
      <c r="C9">
        <v>20.886108333333329</v>
      </c>
      <c r="D9">
        <v>753.27980141054627</v>
      </c>
      <c r="E9">
        <v>10.69704596302663</v>
      </c>
      <c r="H9" t="s">
        <v>69</v>
      </c>
      <c r="I9">
        <v>0</v>
      </c>
      <c r="K9" t="s">
        <v>70</v>
      </c>
      <c r="L9">
        <v>29.392205555555549</v>
      </c>
      <c r="M9">
        <v>1071.9319966636961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182.30923283299879</v>
      </c>
      <c r="E12">
        <v>51.779852397115882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</v>
      </c>
      <c r="AA3">
        <v>148.3830585479736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198.4221629820652</v>
      </c>
      <c r="E7">
        <v>13.32689332465282</v>
      </c>
      <c r="H7" t="s">
        <v>65</v>
      </c>
      <c r="I7">
        <v>1</v>
      </c>
      <c r="K7" t="s">
        <v>66</v>
      </c>
      <c r="L7">
        <v>27.054555555555559</v>
      </c>
      <c r="M7">
        <v>846.00756169411011</v>
      </c>
      <c r="N7">
        <v>13.32689332465282</v>
      </c>
    </row>
    <row r="8" spans="1:27" x14ac:dyDescent="0.3">
      <c r="A8">
        <v>1</v>
      </c>
      <c r="B8">
        <v>2</v>
      </c>
      <c r="C8">
        <v>0.41958333333333131</v>
      </c>
      <c r="D8">
        <v>0.27107102939893168</v>
      </c>
      <c r="E8">
        <v>12.94010562005214</v>
      </c>
      <c r="H8" t="s">
        <v>67</v>
      </c>
      <c r="I8">
        <v>1</v>
      </c>
      <c r="K8" t="s">
        <v>68</v>
      </c>
      <c r="L8">
        <v>0.84096111111110883</v>
      </c>
      <c r="M8">
        <v>154.4967242843378</v>
      </c>
      <c r="N8">
        <v>51.88807847909731</v>
      </c>
    </row>
    <row r="9" spans="1:27" x14ac:dyDescent="0.3">
      <c r="A9">
        <v>2</v>
      </c>
      <c r="B9">
        <v>163</v>
      </c>
      <c r="C9">
        <v>17.946558333333339</v>
      </c>
      <c r="D9">
        <v>647.31432768264597</v>
      </c>
      <c r="E9">
        <v>10.90516053787452</v>
      </c>
      <c r="H9" t="s">
        <v>69</v>
      </c>
      <c r="I9">
        <v>1</v>
      </c>
      <c r="K9" t="s">
        <v>70</v>
      </c>
      <c r="L9">
        <v>27.895516666666669</v>
      </c>
      <c r="M9">
        <v>1000.504285978448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154.4967242843378</v>
      </c>
      <c r="E12">
        <v>51.88807847909731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125</v>
      </c>
      <c r="B16">
        <v>4838</v>
      </c>
      <c r="C16">
        <v>5634</v>
      </c>
      <c r="D16">
        <v>12</v>
      </c>
      <c r="E16">
        <v>37620</v>
      </c>
      <c r="F16">
        <v>0.22768919591219969</v>
      </c>
      <c r="G16">
        <v>0</v>
      </c>
      <c r="H16">
        <v>5</v>
      </c>
      <c r="I16">
        <v>18478.156197240471</v>
      </c>
      <c r="J16">
        <v>18957.651609536118</v>
      </c>
      <c r="K16">
        <v>62.801783888532292</v>
      </c>
      <c r="L16">
        <v>18468.175940414589</v>
      </c>
      <c r="M16">
        <v>18954.059387260291</v>
      </c>
      <c r="N16">
        <v>63.658797736456791</v>
      </c>
      <c r="O16">
        <v>18477.823203728862</v>
      </c>
      <c r="P16">
        <v>18960.559079904939</v>
      </c>
      <c r="Q16">
        <v>62.801783888532292</v>
      </c>
      <c r="R16">
        <v>18477.64315557704</v>
      </c>
      <c r="S16">
        <v>18960.99691699359</v>
      </c>
      <c r="T16">
        <v>63.658797736456791</v>
      </c>
      <c r="U16">
        <v>12.85294700918362</v>
      </c>
      <c r="V16">
        <v>51.548398137528217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</v>
      </c>
      <c r="AA3">
        <v>118.3107018470764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25.568412988994329</v>
      </c>
      <c r="E7">
        <v>12.93915066179971</v>
      </c>
      <c r="H7" t="s">
        <v>65</v>
      </c>
      <c r="I7">
        <v>36</v>
      </c>
      <c r="K7" t="s">
        <v>66</v>
      </c>
      <c r="L7">
        <v>17.039466666666659</v>
      </c>
      <c r="M7">
        <v>593.95468862282905</v>
      </c>
      <c r="N7">
        <v>12.93915066179971</v>
      </c>
    </row>
    <row r="8" spans="1:27" x14ac:dyDescent="0.3">
      <c r="A8">
        <v>1</v>
      </c>
      <c r="B8">
        <v>2</v>
      </c>
      <c r="C8">
        <v>0.48652500000000137</v>
      </c>
      <c r="D8">
        <v>0.14619430576951811</v>
      </c>
      <c r="E8">
        <v>9.3879740456391761E-2</v>
      </c>
      <c r="H8" t="s">
        <v>67</v>
      </c>
      <c r="I8">
        <v>3</v>
      </c>
      <c r="K8" t="s">
        <v>68</v>
      </c>
      <c r="L8">
        <v>1.151291666666667</v>
      </c>
      <c r="M8">
        <v>211.43581052280061</v>
      </c>
      <c r="N8">
        <v>51.780177931687938</v>
      </c>
    </row>
    <row r="9" spans="1:27" x14ac:dyDescent="0.3">
      <c r="A9">
        <v>2</v>
      </c>
      <c r="B9">
        <v>147</v>
      </c>
      <c r="C9">
        <v>15.753161111111099</v>
      </c>
      <c r="D9">
        <v>568.24008132806523</v>
      </c>
      <c r="E9">
        <v>10.53244960516508</v>
      </c>
      <c r="H9" t="s">
        <v>69</v>
      </c>
      <c r="I9">
        <v>0</v>
      </c>
      <c r="K9" t="s">
        <v>70</v>
      </c>
      <c r="L9">
        <v>18.190758333333331</v>
      </c>
      <c r="M9">
        <v>805.39049914562963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211.43581052280061</v>
      </c>
      <c r="E12">
        <v>51.780177931687938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119.7781255245209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65</v>
      </c>
      <c r="I7">
        <v>0</v>
      </c>
      <c r="K7" t="s">
        <v>66</v>
      </c>
      <c r="L7">
        <v>15.807797222222209</v>
      </c>
      <c r="M7">
        <v>550.38124417636652</v>
      </c>
      <c r="N7">
        <v>10.92277526612299</v>
      </c>
    </row>
    <row r="8" spans="1:27" x14ac:dyDescent="0.3">
      <c r="A8">
        <v>1</v>
      </c>
      <c r="B8">
        <v>2</v>
      </c>
      <c r="C8">
        <v>0.48866388888888951</v>
      </c>
      <c r="D8">
        <v>0.1489169053990344</v>
      </c>
      <c r="E8">
        <v>0.59919533980805229</v>
      </c>
      <c r="H8" t="s">
        <v>67</v>
      </c>
      <c r="I8">
        <v>11</v>
      </c>
      <c r="K8" t="s">
        <v>68</v>
      </c>
      <c r="L8">
        <v>0.93730833333332864</v>
      </c>
      <c r="M8">
        <v>172.27445839952651</v>
      </c>
      <c r="N8">
        <v>56.665554011431098</v>
      </c>
    </row>
    <row r="9" spans="1:27" x14ac:dyDescent="0.3">
      <c r="A9">
        <v>2</v>
      </c>
      <c r="B9">
        <v>144</v>
      </c>
      <c r="C9">
        <v>14.862524999999991</v>
      </c>
      <c r="D9">
        <v>536.10104652037774</v>
      </c>
      <c r="E9">
        <v>10.92277526612299</v>
      </c>
      <c r="H9" t="s">
        <v>69</v>
      </c>
      <c r="I9">
        <v>0</v>
      </c>
      <c r="K9" t="s">
        <v>70</v>
      </c>
      <c r="L9">
        <v>16.74510555555554</v>
      </c>
      <c r="M9">
        <v>722.65570257589297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172.27445839952651</v>
      </c>
      <c r="E12">
        <v>56.665554011431098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</v>
      </c>
      <c r="AA3">
        <v>334.24182915687561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341.31986382143191</v>
      </c>
      <c r="E7">
        <v>13.13997562634821</v>
      </c>
      <c r="H7" t="s">
        <v>65</v>
      </c>
      <c r="I7">
        <v>9</v>
      </c>
      <c r="K7" t="s">
        <v>66</v>
      </c>
      <c r="L7">
        <v>53.875027777777788</v>
      </c>
      <c r="M7">
        <v>1644.6811606522199</v>
      </c>
      <c r="N7">
        <v>13.13997562634821</v>
      </c>
    </row>
    <row r="8" spans="1:27" x14ac:dyDescent="0.3">
      <c r="A8">
        <v>1</v>
      </c>
      <c r="B8">
        <v>4</v>
      </c>
      <c r="C8">
        <v>0.97858611111111204</v>
      </c>
      <c r="D8">
        <v>0.6948953089823301</v>
      </c>
      <c r="E8">
        <v>12.87545860288669</v>
      </c>
      <c r="H8" t="s">
        <v>67</v>
      </c>
      <c r="I8">
        <v>6</v>
      </c>
      <c r="K8" t="s">
        <v>68</v>
      </c>
      <c r="L8">
        <v>1.7278249999999999</v>
      </c>
      <c r="M8">
        <v>317.869384188227</v>
      </c>
      <c r="N8">
        <v>52.247908927260482</v>
      </c>
    </row>
    <row r="9" spans="1:27" x14ac:dyDescent="0.3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69</v>
      </c>
      <c r="I9">
        <v>0</v>
      </c>
      <c r="K9" t="s">
        <v>70</v>
      </c>
      <c r="L9">
        <v>55.602852777777791</v>
      </c>
      <c r="M9">
        <v>1962.5505448404469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317.869384188227</v>
      </c>
      <c r="E12">
        <v>52.247908927260482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</v>
      </c>
      <c r="AA3">
        <v>292.94500994682312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54.715111803956553</v>
      </c>
      <c r="E7">
        <v>12.90256917442386</v>
      </c>
      <c r="H7" t="s">
        <v>65</v>
      </c>
      <c r="I7">
        <v>14</v>
      </c>
      <c r="K7" t="s">
        <v>66</v>
      </c>
      <c r="L7">
        <v>40.936652777777773</v>
      </c>
      <c r="M7">
        <v>1409.973725898544</v>
      </c>
      <c r="N7">
        <v>12.90256917442386</v>
      </c>
    </row>
    <row r="8" spans="1:27" x14ac:dyDescent="0.3">
      <c r="A8">
        <v>1</v>
      </c>
      <c r="B8">
        <v>4</v>
      </c>
      <c r="C8">
        <v>1.662763888888888</v>
      </c>
      <c r="D8">
        <v>0.79467515393643728</v>
      </c>
      <c r="E8">
        <v>12.85031361945731</v>
      </c>
      <c r="H8" t="s">
        <v>67</v>
      </c>
      <c r="I8">
        <v>4</v>
      </c>
      <c r="K8" t="s">
        <v>68</v>
      </c>
      <c r="L8">
        <v>2.4802222222222192</v>
      </c>
      <c r="M8">
        <v>456.043296133963</v>
      </c>
      <c r="N8">
        <v>52.528133093582419</v>
      </c>
    </row>
    <row r="9" spans="1:27" x14ac:dyDescent="0.3">
      <c r="A9">
        <v>2</v>
      </c>
      <c r="B9">
        <v>179</v>
      </c>
      <c r="C9">
        <v>37.546550000000003</v>
      </c>
      <c r="D9">
        <v>1354.4639389406509</v>
      </c>
      <c r="E9">
        <v>11.080901460964499</v>
      </c>
      <c r="H9" t="s">
        <v>69</v>
      </c>
      <c r="I9">
        <v>0</v>
      </c>
      <c r="K9" t="s">
        <v>70</v>
      </c>
      <c r="L9">
        <v>43.41687499999999</v>
      </c>
      <c r="M9">
        <v>1866.0170220325069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456.043296133963</v>
      </c>
      <c r="E12">
        <v>52.528133093582419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336.54342246055597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342.18672869548942</v>
      </c>
      <c r="E7">
        <v>13.107256159353319</v>
      </c>
      <c r="H7" t="s">
        <v>65</v>
      </c>
      <c r="I7">
        <v>19</v>
      </c>
      <c r="K7" t="s">
        <v>66</v>
      </c>
      <c r="L7">
        <v>52.738294444444463</v>
      </c>
      <c r="M7">
        <v>1581.5939165529339</v>
      </c>
      <c r="N7">
        <v>14.43482093367003</v>
      </c>
    </row>
    <row r="8" spans="1:27" x14ac:dyDescent="0.3">
      <c r="A8">
        <v>1</v>
      </c>
      <c r="B8">
        <v>4</v>
      </c>
      <c r="C8">
        <v>1.6313416666666669</v>
      </c>
      <c r="D8">
        <v>0.92457914008348585</v>
      </c>
      <c r="E8">
        <v>12.90247876388</v>
      </c>
      <c r="H8" t="s">
        <v>67</v>
      </c>
      <c r="I8">
        <v>3</v>
      </c>
      <c r="K8" t="s">
        <v>68</v>
      </c>
      <c r="L8">
        <v>2.0298250000000051</v>
      </c>
      <c r="M8">
        <v>373.64502986185619</v>
      </c>
      <c r="N8">
        <v>51.945858302571821</v>
      </c>
    </row>
    <row r="9" spans="1:27" x14ac:dyDescent="0.3">
      <c r="A9">
        <v>2</v>
      </c>
      <c r="B9">
        <v>172</v>
      </c>
      <c r="C9">
        <v>34.344211111111122</v>
      </c>
      <c r="D9">
        <v>1238.482608717361</v>
      </c>
      <c r="E9">
        <v>14.43482093367003</v>
      </c>
      <c r="H9" t="s">
        <v>69</v>
      </c>
      <c r="I9">
        <v>0</v>
      </c>
      <c r="K9" t="s">
        <v>70</v>
      </c>
      <c r="L9">
        <v>54.768119444444473</v>
      </c>
      <c r="M9">
        <v>1955.23894641479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373.64502986185619</v>
      </c>
      <c r="E12">
        <v>51.945858302571821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144</v>
      </c>
      <c r="AA3">
        <v>272.71497869491583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54.351594542901083</v>
      </c>
      <c r="E7">
        <v>12.939142558612041</v>
      </c>
      <c r="H7" t="s">
        <v>65</v>
      </c>
      <c r="I7">
        <v>0</v>
      </c>
      <c r="K7" t="s">
        <v>66</v>
      </c>
      <c r="L7">
        <v>40.154625000000003</v>
      </c>
      <c r="M7">
        <v>1409.2166122817921</v>
      </c>
      <c r="N7">
        <v>12.939142558612041</v>
      </c>
    </row>
    <row r="8" spans="1:27" x14ac:dyDescent="0.3">
      <c r="A8">
        <v>1</v>
      </c>
      <c r="B8">
        <v>3</v>
      </c>
      <c r="C8">
        <v>0.87428888888888756</v>
      </c>
      <c r="D8">
        <v>0.57708417964554259</v>
      </c>
      <c r="E8">
        <v>12.865000080793459</v>
      </c>
      <c r="H8" t="s">
        <v>67</v>
      </c>
      <c r="I8">
        <v>144</v>
      </c>
      <c r="K8" t="s">
        <v>68</v>
      </c>
      <c r="L8">
        <v>1.860072222222215</v>
      </c>
      <c r="M8">
        <v>341.19830967076098</v>
      </c>
      <c r="N8">
        <v>52.234586971786143</v>
      </c>
    </row>
    <row r="9" spans="1:27" x14ac:dyDescent="0.3">
      <c r="A9">
        <v>2</v>
      </c>
      <c r="B9">
        <v>177</v>
      </c>
      <c r="C9">
        <v>37.554858333333343</v>
      </c>
      <c r="D9">
        <v>1354.2879335592449</v>
      </c>
      <c r="E9">
        <v>10.864758162887179</v>
      </c>
      <c r="H9" t="s">
        <v>69</v>
      </c>
      <c r="I9">
        <v>0</v>
      </c>
      <c r="K9" t="s">
        <v>70</v>
      </c>
      <c r="L9">
        <v>42.014697222222217</v>
      </c>
      <c r="M9">
        <v>1750.414921952553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341.19830967076098</v>
      </c>
      <c r="E12">
        <v>52.234586971786143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145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247</v>
      </c>
      <c r="AA3">
        <v>373.78877210617071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342.86719068290921</v>
      </c>
      <c r="E7">
        <v>13.139959104936439</v>
      </c>
      <c r="H7" t="s">
        <v>65</v>
      </c>
      <c r="I7">
        <v>69</v>
      </c>
      <c r="K7" t="s">
        <v>66</v>
      </c>
      <c r="L7">
        <v>63.571622222222217</v>
      </c>
      <c r="M7">
        <v>1983.285644573848</v>
      </c>
      <c r="N7">
        <v>13.139959104936439</v>
      </c>
    </row>
    <row r="8" spans="1:27" x14ac:dyDescent="0.3">
      <c r="A8">
        <v>1</v>
      </c>
      <c r="B8">
        <v>3</v>
      </c>
      <c r="C8">
        <v>1.299619444444446</v>
      </c>
      <c r="D8">
        <v>0.82253119750766468</v>
      </c>
      <c r="E8">
        <v>12.956476908636169</v>
      </c>
      <c r="H8" t="s">
        <v>67</v>
      </c>
      <c r="I8">
        <v>177</v>
      </c>
      <c r="K8" t="s">
        <v>68</v>
      </c>
      <c r="L8">
        <v>2.1320166666666651</v>
      </c>
      <c r="M8">
        <v>392.45872202936818</v>
      </c>
      <c r="N8">
        <v>51.88807847909731</v>
      </c>
    </row>
    <row r="9" spans="1:27" x14ac:dyDescent="0.3">
      <c r="A9">
        <v>2</v>
      </c>
      <c r="B9">
        <v>201</v>
      </c>
      <c r="C9">
        <v>45.458441666666673</v>
      </c>
      <c r="D9">
        <v>1639.595922693431</v>
      </c>
      <c r="E9">
        <v>10.756141308448679</v>
      </c>
      <c r="H9" t="s">
        <v>69</v>
      </c>
      <c r="I9">
        <v>1</v>
      </c>
      <c r="K9" t="s">
        <v>70</v>
      </c>
      <c r="L9">
        <v>65.703638888888889</v>
      </c>
      <c r="M9">
        <v>2375.7443666032159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392.45872202936818</v>
      </c>
      <c r="E12">
        <v>51.88807847909731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146</v>
      </c>
      <c r="B16">
        <v>5671</v>
      </c>
      <c r="C16">
        <v>1816</v>
      </c>
      <c r="D16">
        <v>27</v>
      </c>
      <c r="E16">
        <v>48420</v>
      </c>
      <c r="F16">
        <v>0</v>
      </c>
      <c r="G16">
        <v>5</v>
      </c>
      <c r="H16">
        <v>2</v>
      </c>
      <c r="I16">
        <v>21638.978850575411</v>
      </c>
      <c r="J16">
        <v>18360.83022157137</v>
      </c>
      <c r="K16">
        <v>71.134000512811866</v>
      </c>
      <c r="L16">
        <v>21637.56287995429</v>
      </c>
      <c r="M16">
        <v>18361.735322881639</v>
      </c>
      <c r="N16">
        <v>69.33462572730528</v>
      </c>
      <c r="O16">
        <v>21638.978850575411</v>
      </c>
      <c r="P16">
        <v>18360.83022157137</v>
      </c>
      <c r="Q16">
        <v>71.134000512811866</v>
      </c>
      <c r="R16">
        <v>21637.56287995429</v>
      </c>
      <c r="S16">
        <v>18361.735322881639</v>
      </c>
      <c r="T16">
        <v>69.33462572730528</v>
      </c>
      <c r="U16">
        <v>51.570933327374703</v>
      </c>
      <c r="V16">
        <v>10.03184111437095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126.80403470993041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25.229474597760269</v>
      </c>
      <c r="E7">
        <v>12.90398484178341</v>
      </c>
      <c r="H7" t="s">
        <v>65</v>
      </c>
      <c r="I7">
        <v>0</v>
      </c>
      <c r="K7" t="s">
        <v>66</v>
      </c>
      <c r="L7">
        <v>19.042761111111108</v>
      </c>
      <c r="M7">
        <v>653.13497118797204</v>
      </c>
      <c r="N7">
        <v>12.90398484178341</v>
      </c>
    </row>
    <row r="8" spans="1:27" x14ac:dyDescent="0.3">
      <c r="A8">
        <v>1</v>
      </c>
      <c r="B8">
        <v>4</v>
      </c>
      <c r="C8">
        <v>0.86357499999999876</v>
      </c>
      <c r="D8">
        <v>0.37204682097395991</v>
      </c>
      <c r="E8">
        <v>12.228165542929389</v>
      </c>
      <c r="H8" t="s">
        <v>67</v>
      </c>
      <c r="I8">
        <v>22</v>
      </c>
      <c r="K8" t="s">
        <v>68</v>
      </c>
      <c r="L8">
        <v>1.6805499999999951</v>
      </c>
      <c r="M8">
        <v>309.35491756216493</v>
      </c>
      <c r="N8">
        <v>51.961068505840963</v>
      </c>
    </row>
    <row r="9" spans="1:27" x14ac:dyDescent="0.3">
      <c r="A9">
        <v>2</v>
      </c>
      <c r="B9">
        <v>166</v>
      </c>
      <c r="C9">
        <v>17.396313888888891</v>
      </c>
      <c r="D9">
        <v>627.53344976923779</v>
      </c>
      <c r="E9">
        <v>10.745921905250119</v>
      </c>
      <c r="H9" t="s">
        <v>69</v>
      </c>
      <c r="I9">
        <v>0</v>
      </c>
      <c r="K9" t="s">
        <v>70</v>
      </c>
      <c r="L9">
        <v>20.723311111111109</v>
      </c>
      <c r="M9">
        <v>962.48988875013697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309.35491756216493</v>
      </c>
      <c r="E12">
        <v>51.961068505840963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</v>
      </c>
      <c r="AA3">
        <v>165.7090048789978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65</v>
      </c>
      <c r="I7">
        <v>14</v>
      </c>
      <c r="K7" t="s">
        <v>66</v>
      </c>
      <c r="L7">
        <v>22.788388888888871</v>
      </c>
      <c r="M7">
        <v>789.18344676918446</v>
      </c>
      <c r="N7">
        <v>17.228989282784219</v>
      </c>
    </row>
    <row r="8" spans="1:27" x14ac:dyDescent="0.3">
      <c r="A8">
        <v>1</v>
      </c>
      <c r="B8">
        <v>5</v>
      </c>
      <c r="C8">
        <v>0.85863333333333181</v>
      </c>
      <c r="D8">
        <v>0.49882851122033972</v>
      </c>
      <c r="E8">
        <v>12.90826131068566</v>
      </c>
      <c r="H8" t="s">
        <v>67</v>
      </c>
      <c r="I8">
        <v>54</v>
      </c>
      <c r="K8" t="s">
        <v>68</v>
      </c>
      <c r="L8">
        <v>0.95783055555555818</v>
      </c>
      <c r="M8">
        <v>175.99489900740619</v>
      </c>
      <c r="N8">
        <v>52.372553481166243</v>
      </c>
    </row>
    <row r="9" spans="1:27" x14ac:dyDescent="0.3">
      <c r="A9">
        <v>2</v>
      </c>
      <c r="B9">
        <v>209</v>
      </c>
      <c r="C9">
        <v>21.47550277777777</v>
      </c>
      <c r="D9">
        <v>774.43338577040777</v>
      </c>
      <c r="E9">
        <v>17.228989282784219</v>
      </c>
      <c r="H9" t="s">
        <v>69</v>
      </c>
      <c r="I9">
        <v>0</v>
      </c>
      <c r="K9" t="s">
        <v>70</v>
      </c>
      <c r="L9">
        <v>23.746219444444431</v>
      </c>
      <c r="M9">
        <v>965.17834577659062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175.99489900740619</v>
      </c>
      <c r="E12">
        <v>52.372553481166243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154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51</v>
      </c>
      <c r="AA3">
        <v>219.9814176559448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133.89031155697771</v>
      </c>
      <c r="E7">
        <v>13.10726027943921</v>
      </c>
      <c r="H7" t="s">
        <v>65</v>
      </c>
      <c r="I7">
        <v>8</v>
      </c>
      <c r="K7" t="s">
        <v>66</v>
      </c>
      <c r="L7">
        <v>34.977019444444437</v>
      </c>
      <c r="M7">
        <v>1099.6762108977241</v>
      </c>
      <c r="N7">
        <v>13.10726027943921</v>
      </c>
    </row>
    <row r="8" spans="1:27" x14ac:dyDescent="0.3">
      <c r="A8">
        <v>1</v>
      </c>
      <c r="B8">
        <v>3</v>
      </c>
      <c r="C8">
        <v>0.72508888888888878</v>
      </c>
      <c r="D8">
        <v>0.43732717498768198</v>
      </c>
      <c r="E8">
        <v>12.92621541189437</v>
      </c>
      <c r="H8" t="s">
        <v>67</v>
      </c>
      <c r="I8">
        <v>42</v>
      </c>
      <c r="K8" t="s">
        <v>68</v>
      </c>
      <c r="L8">
        <v>0.80908611111110884</v>
      </c>
      <c r="M8">
        <v>148.75590394683721</v>
      </c>
      <c r="N8">
        <v>51.780177931687938</v>
      </c>
    </row>
    <row r="9" spans="1:27" x14ac:dyDescent="0.3">
      <c r="A9">
        <v>2</v>
      </c>
      <c r="B9">
        <v>241</v>
      </c>
      <c r="C9">
        <v>26.741947222222219</v>
      </c>
      <c r="D9">
        <v>965.34857216575892</v>
      </c>
      <c r="E9">
        <v>12.900303192536899</v>
      </c>
      <c r="H9" t="s">
        <v>69</v>
      </c>
      <c r="I9">
        <v>1</v>
      </c>
      <c r="K9" t="s">
        <v>70</v>
      </c>
      <c r="L9">
        <v>35.786105555555537</v>
      </c>
      <c r="M9">
        <v>1248.432114844562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148.75590394683721</v>
      </c>
      <c r="E12">
        <v>51.780177931687938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155</v>
      </c>
      <c r="B16">
        <v>4275</v>
      </c>
      <c r="C16">
        <v>6265</v>
      </c>
      <c r="D16">
        <v>7</v>
      </c>
      <c r="E16">
        <v>50820</v>
      </c>
      <c r="F16">
        <v>18.565960649100941</v>
      </c>
      <c r="G16">
        <v>0</v>
      </c>
      <c r="H16">
        <v>5</v>
      </c>
      <c r="I16">
        <v>16161.142932913421</v>
      </c>
      <c r="J16">
        <v>15986.095043276329</v>
      </c>
      <c r="K16">
        <v>79.938894432166691</v>
      </c>
      <c r="L16">
        <v>16954.407682687652</v>
      </c>
      <c r="M16">
        <v>16178.144112388491</v>
      </c>
      <c r="N16">
        <v>83.558697962959897</v>
      </c>
      <c r="O16">
        <v>16093.684870016839</v>
      </c>
      <c r="P16">
        <v>15757.154910719169</v>
      </c>
      <c r="Q16">
        <v>79.938894432166691</v>
      </c>
      <c r="R16">
        <v>16093.115230294739</v>
      </c>
      <c r="S16">
        <v>15759.539114030191</v>
      </c>
      <c r="T16">
        <v>83.558697962959897</v>
      </c>
      <c r="U16">
        <v>12.855337371723349</v>
      </c>
      <c r="V16">
        <v>51.579868004717348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45021</v>
      </c>
      <c r="D3" t="s">
        <v>156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38</v>
      </c>
      <c r="AA3">
        <v>245.71630358695981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196.9148672968081</v>
      </c>
      <c r="E7">
        <v>13.13997975654418</v>
      </c>
      <c r="H7" t="s">
        <v>65</v>
      </c>
      <c r="I7">
        <v>36</v>
      </c>
      <c r="K7" t="s">
        <v>66</v>
      </c>
      <c r="L7">
        <v>38.886549999999993</v>
      </c>
      <c r="M7">
        <v>1265.304446449222</v>
      </c>
      <c r="N7">
        <v>107.55474203026991</v>
      </c>
    </row>
    <row r="8" spans="1:27" x14ac:dyDescent="0.3">
      <c r="A8">
        <v>1</v>
      </c>
      <c r="B8">
        <v>3</v>
      </c>
      <c r="C8">
        <v>0.71337222222222407</v>
      </c>
      <c r="D8">
        <v>0.21181581954697509</v>
      </c>
      <c r="E8">
        <v>9.8863089140307905E-2</v>
      </c>
      <c r="H8" t="s">
        <v>67</v>
      </c>
      <c r="I8">
        <v>1</v>
      </c>
      <c r="K8" t="s">
        <v>68</v>
      </c>
      <c r="L8">
        <v>1.1007555555555579</v>
      </c>
      <c r="M8">
        <v>202.3985218669489</v>
      </c>
      <c r="N8">
        <v>51.888290250609828</v>
      </c>
    </row>
    <row r="9" spans="1:27" x14ac:dyDescent="0.3">
      <c r="A9">
        <v>2</v>
      </c>
      <c r="B9">
        <v>279</v>
      </c>
      <c r="C9">
        <v>29.623161111111099</v>
      </c>
      <c r="D9">
        <v>1068.177763332867</v>
      </c>
      <c r="E9">
        <v>107.55474203026991</v>
      </c>
      <c r="H9" t="s">
        <v>69</v>
      </c>
      <c r="I9">
        <v>1</v>
      </c>
      <c r="K9" t="s">
        <v>70</v>
      </c>
      <c r="L9">
        <v>39.987305555555537</v>
      </c>
      <c r="M9">
        <v>1467.7029683161711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202.3985218669489</v>
      </c>
      <c r="E12">
        <v>51.888290250609828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159</v>
      </c>
      <c r="B16">
        <v>3226</v>
      </c>
      <c r="C16">
        <v>5882</v>
      </c>
      <c r="D16">
        <v>0</v>
      </c>
      <c r="E16">
        <v>51300</v>
      </c>
      <c r="F16">
        <v>33.397164318765853</v>
      </c>
      <c r="G16">
        <v>2</v>
      </c>
      <c r="H16">
        <v>5</v>
      </c>
      <c r="I16">
        <v>17053.476609425819</v>
      </c>
      <c r="J16">
        <v>12552.014091483041</v>
      </c>
      <c r="K16">
        <v>76.531389317601267</v>
      </c>
      <c r="L16">
        <v>17503.699788820559</v>
      </c>
      <c r="M16">
        <v>13997.892856506451</v>
      </c>
      <c r="N16">
        <v>75.314557074300026</v>
      </c>
      <c r="O16">
        <v>17290.20535580198</v>
      </c>
      <c r="P16">
        <v>12316.09962017137</v>
      </c>
      <c r="Q16">
        <v>76.531389317601267</v>
      </c>
      <c r="R16">
        <v>17290.04106845858</v>
      </c>
      <c r="S16">
        <v>12316.150797062041</v>
      </c>
      <c r="T16">
        <v>75.314557074300026</v>
      </c>
      <c r="U16">
        <v>10.007128662129309</v>
      </c>
      <c r="V16">
        <v>50.760596464178008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45021</v>
      </c>
      <c r="D3" t="s">
        <v>160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</v>
      </c>
      <c r="AA3">
        <v>226.00999331474301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27.222333466918371</v>
      </c>
      <c r="E7">
        <v>12.939138507046801</v>
      </c>
      <c r="H7" t="s">
        <v>65</v>
      </c>
      <c r="I7">
        <v>45</v>
      </c>
      <c r="K7" t="s">
        <v>66</v>
      </c>
      <c r="L7">
        <v>33.223947222222229</v>
      </c>
      <c r="M7">
        <v>1168.533393097292</v>
      </c>
      <c r="N7">
        <v>25.084065844486659</v>
      </c>
    </row>
    <row r="8" spans="1:27" x14ac:dyDescent="0.3">
      <c r="A8">
        <v>1</v>
      </c>
      <c r="B8">
        <v>4</v>
      </c>
      <c r="C8">
        <v>0.7393527777777773</v>
      </c>
      <c r="D8">
        <v>0.30093309647750349</v>
      </c>
      <c r="E8">
        <v>22.957870998827229</v>
      </c>
      <c r="H8" t="s">
        <v>67</v>
      </c>
      <c r="I8">
        <v>10</v>
      </c>
      <c r="K8" t="s">
        <v>68</v>
      </c>
      <c r="L8">
        <v>0.89289444444444599</v>
      </c>
      <c r="M8">
        <v>163.8908591019842</v>
      </c>
      <c r="N8">
        <v>51.86528606692422</v>
      </c>
    </row>
    <row r="9" spans="1:27" x14ac:dyDescent="0.3">
      <c r="A9">
        <v>2</v>
      </c>
      <c r="B9">
        <v>302</v>
      </c>
      <c r="C9">
        <v>31.643150000000009</v>
      </c>
      <c r="D9">
        <v>1141.010126533896</v>
      </c>
      <c r="E9">
        <v>25.084065844486659</v>
      </c>
      <c r="H9" t="s">
        <v>69</v>
      </c>
      <c r="I9">
        <v>0</v>
      </c>
      <c r="K9" t="s">
        <v>70</v>
      </c>
      <c r="L9">
        <v>34.116841666666673</v>
      </c>
      <c r="M9">
        <v>1332.4242521992769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163.8908591019842</v>
      </c>
      <c r="E12">
        <v>51.86528606692422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45021</v>
      </c>
      <c r="D3" t="s">
        <v>163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</v>
      </c>
      <c r="AA3">
        <v>209.99695754051211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65</v>
      </c>
      <c r="I7">
        <v>7</v>
      </c>
      <c r="K7" t="s">
        <v>66</v>
      </c>
      <c r="L7">
        <v>33.546777777777763</v>
      </c>
      <c r="M7">
        <v>1172.6487566812671</v>
      </c>
      <c r="N7">
        <v>13.29491317809403</v>
      </c>
    </row>
    <row r="8" spans="1:27" x14ac:dyDescent="0.3">
      <c r="A8">
        <v>1</v>
      </c>
      <c r="B8">
        <v>5</v>
      </c>
      <c r="C8">
        <v>1.017675000000001</v>
      </c>
      <c r="D8">
        <v>0.5286565321120299</v>
      </c>
      <c r="E8">
        <v>13.29491317809403</v>
      </c>
      <c r="H8" t="s">
        <v>67</v>
      </c>
      <c r="I8">
        <v>65</v>
      </c>
      <c r="K8" t="s">
        <v>68</v>
      </c>
      <c r="L8">
        <v>1.333550000000002</v>
      </c>
      <c r="M8">
        <v>245.31936414259721</v>
      </c>
      <c r="N8">
        <v>51.888420571779953</v>
      </c>
    </row>
    <row r="9" spans="1:27" x14ac:dyDescent="0.3">
      <c r="A9">
        <v>2</v>
      </c>
      <c r="B9">
        <v>267</v>
      </c>
      <c r="C9">
        <v>32.074613888888869</v>
      </c>
      <c r="D9">
        <v>1156.6239757509379</v>
      </c>
      <c r="E9">
        <v>10.61336806227842</v>
      </c>
      <c r="H9" t="s">
        <v>69</v>
      </c>
      <c r="I9">
        <v>2</v>
      </c>
      <c r="K9" t="s">
        <v>70</v>
      </c>
      <c r="L9">
        <v>34.880327777777772</v>
      </c>
      <c r="M9">
        <v>1417.968120823864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245.31936414259721</v>
      </c>
      <c r="E12">
        <v>51.888420571779953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166</v>
      </c>
      <c r="B16">
        <v>2992</v>
      </c>
      <c r="C16">
        <v>5684</v>
      </c>
      <c r="D16">
        <v>7</v>
      </c>
      <c r="E16">
        <v>53520</v>
      </c>
      <c r="F16">
        <v>2.1747942252682111</v>
      </c>
      <c r="G16">
        <v>2</v>
      </c>
      <c r="H16">
        <v>5</v>
      </c>
      <c r="I16">
        <v>17745.043778384508</v>
      </c>
      <c r="J16">
        <v>17190.033379898501</v>
      </c>
      <c r="K16">
        <v>72.226830232952196</v>
      </c>
      <c r="L16">
        <v>17680.61956469181</v>
      </c>
      <c r="M16">
        <v>17123.065981461361</v>
      </c>
      <c r="N16">
        <v>72.617391721994323</v>
      </c>
      <c r="O16">
        <v>17765.958118432871</v>
      </c>
      <c r="P16">
        <v>17196.211772751769</v>
      </c>
      <c r="Q16">
        <v>72.226830232952196</v>
      </c>
      <c r="R16">
        <v>17763.203069492629</v>
      </c>
      <c r="S16">
        <v>17198.659392467482</v>
      </c>
      <c r="T16">
        <v>72.617391721994323</v>
      </c>
      <c r="U16">
        <v>10.02754467206702</v>
      </c>
      <c r="V16">
        <v>51.479413143086141</v>
      </c>
      <c r="W16">
        <v>0</v>
      </c>
      <c r="X16">
        <v>0</v>
      </c>
    </row>
    <row r="17" spans="1:24" x14ac:dyDescent="0.3">
      <c r="A17" t="s">
        <v>167</v>
      </c>
      <c r="B17">
        <v>3131</v>
      </c>
      <c r="C17">
        <v>5684</v>
      </c>
      <c r="D17">
        <v>7</v>
      </c>
      <c r="E17">
        <v>53520</v>
      </c>
      <c r="F17">
        <v>57.730612153881012</v>
      </c>
      <c r="G17">
        <v>2</v>
      </c>
      <c r="H17">
        <v>5</v>
      </c>
      <c r="I17">
        <v>20515.734835439409</v>
      </c>
      <c r="J17">
        <v>19322.559852345788</v>
      </c>
      <c r="K17">
        <v>73.027238694979701</v>
      </c>
      <c r="L17">
        <v>17755.754432627858</v>
      </c>
      <c r="M17">
        <v>17206.378847619511</v>
      </c>
      <c r="N17">
        <v>70.819483259301776</v>
      </c>
      <c r="O17">
        <v>19945.814885512831</v>
      </c>
      <c r="P17">
        <v>19217.820655768781</v>
      </c>
      <c r="Q17">
        <v>73.027238694979701</v>
      </c>
      <c r="R17">
        <v>19948.306239690111</v>
      </c>
      <c r="S17">
        <v>19214.56341778428</v>
      </c>
      <c r="T17">
        <v>70.819483259301776</v>
      </c>
      <c r="U17">
        <v>10.03738620147627</v>
      </c>
      <c r="V17">
        <v>51.501769236317678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45021</v>
      </c>
      <c r="D3" t="s">
        <v>168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67</v>
      </c>
      <c r="AA3">
        <v>225.3873219490051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135.2772105856159</v>
      </c>
      <c r="E7">
        <v>13.13997562634821</v>
      </c>
      <c r="H7" t="s">
        <v>65</v>
      </c>
      <c r="I7">
        <v>3</v>
      </c>
      <c r="K7" t="s">
        <v>66</v>
      </c>
      <c r="L7">
        <v>36.070591666666658</v>
      </c>
      <c r="M7">
        <v>1120.237941923295</v>
      </c>
      <c r="N7">
        <v>14.18059162555476</v>
      </c>
    </row>
    <row r="8" spans="1:27" x14ac:dyDescent="0.3">
      <c r="A8">
        <v>1</v>
      </c>
      <c r="B8">
        <v>5</v>
      </c>
      <c r="C8">
        <v>1.218836111111113</v>
      </c>
      <c r="D8">
        <v>0.67878477514055369</v>
      </c>
      <c r="E8">
        <v>13.07942852993436</v>
      </c>
      <c r="H8" t="s">
        <v>67</v>
      </c>
      <c r="I8">
        <v>64</v>
      </c>
      <c r="K8" t="s">
        <v>68</v>
      </c>
      <c r="L8">
        <v>1.0919611111111081</v>
      </c>
      <c r="M8">
        <v>200.9352495252345</v>
      </c>
      <c r="N8">
        <v>65.726326945675453</v>
      </c>
    </row>
    <row r="9" spans="1:27" x14ac:dyDescent="0.3">
      <c r="A9">
        <v>2</v>
      </c>
      <c r="B9">
        <v>238</v>
      </c>
      <c r="C9">
        <v>27.29378055555555</v>
      </c>
      <c r="D9">
        <v>984.28194656253822</v>
      </c>
      <c r="E9">
        <v>14.18059162555476</v>
      </c>
      <c r="H9" t="s">
        <v>69</v>
      </c>
      <c r="I9">
        <v>0</v>
      </c>
      <c r="K9" t="s">
        <v>70</v>
      </c>
      <c r="L9">
        <v>37.162552777777769</v>
      </c>
      <c r="M9">
        <v>1321.173191448529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200.9352495252345</v>
      </c>
      <c r="E12">
        <v>65.726326945675453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45021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57</v>
      </c>
      <c r="AA3">
        <v>193.93820977211001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198.92162911541519</v>
      </c>
      <c r="E7">
        <v>13.13995497461293</v>
      </c>
      <c r="H7" t="s">
        <v>65</v>
      </c>
      <c r="I7">
        <v>3</v>
      </c>
      <c r="K7" t="s">
        <v>66</v>
      </c>
      <c r="L7">
        <v>32.606483333333323</v>
      </c>
      <c r="M7">
        <v>1020.770509437699</v>
      </c>
      <c r="N7">
        <v>13.13995497461293</v>
      </c>
    </row>
    <row r="8" spans="1:27" x14ac:dyDescent="0.3">
      <c r="A8">
        <v>1</v>
      </c>
      <c r="B8">
        <v>5</v>
      </c>
      <c r="C8">
        <v>1.213225000000002</v>
      </c>
      <c r="D8">
        <v>0.3624692005448017</v>
      </c>
      <c r="E8">
        <v>0.1131717891828033</v>
      </c>
      <c r="H8" t="s">
        <v>67</v>
      </c>
      <c r="I8">
        <v>53</v>
      </c>
      <c r="K8" t="s">
        <v>68</v>
      </c>
      <c r="L8">
        <v>1.2642444444444401</v>
      </c>
      <c r="M8">
        <v>232.63912738234529</v>
      </c>
      <c r="N8">
        <v>53.270764622773157</v>
      </c>
    </row>
    <row r="9" spans="1:27" x14ac:dyDescent="0.3">
      <c r="A9">
        <v>2</v>
      </c>
      <c r="B9">
        <v>216</v>
      </c>
      <c r="C9">
        <v>22.777180555555539</v>
      </c>
      <c r="D9">
        <v>821.48641112173891</v>
      </c>
      <c r="E9">
        <v>10.59524220081169</v>
      </c>
      <c r="H9" t="s">
        <v>69</v>
      </c>
      <c r="I9">
        <v>1</v>
      </c>
      <c r="K9" t="s">
        <v>70</v>
      </c>
      <c r="L9">
        <v>33.870727777777759</v>
      </c>
      <c r="M9">
        <v>1253.4096368200439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232.63912738234529</v>
      </c>
      <c r="E12">
        <v>53.270764622773157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174</v>
      </c>
      <c r="B16">
        <v>2953</v>
      </c>
      <c r="C16">
        <v>5702</v>
      </c>
      <c r="D16">
        <v>10</v>
      </c>
      <c r="E16">
        <v>55500</v>
      </c>
      <c r="F16">
        <v>8.464742143579171</v>
      </c>
      <c r="G16">
        <v>2</v>
      </c>
      <c r="H16">
        <v>5</v>
      </c>
      <c r="I16">
        <v>14381.68033547559</v>
      </c>
      <c r="J16">
        <v>15711.841680704199</v>
      </c>
      <c r="K16">
        <v>73.107333858633666</v>
      </c>
      <c r="L16">
        <v>13976.75776993518</v>
      </c>
      <c r="M16">
        <v>15633.78614348745</v>
      </c>
      <c r="N16">
        <v>74.879997881314495</v>
      </c>
      <c r="O16">
        <v>14381.194380295839</v>
      </c>
      <c r="P16">
        <v>15796.487000744541</v>
      </c>
      <c r="Q16">
        <v>73.107333858633666</v>
      </c>
      <c r="R16">
        <v>14380.37548122499</v>
      </c>
      <c r="S16">
        <v>15800.51834080727</v>
      </c>
      <c r="T16">
        <v>74.879997881314495</v>
      </c>
      <c r="U16">
        <v>9.9999165415527251</v>
      </c>
      <c r="V16">
        <v>51.59046595797156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45021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96</v>
      </c>
      <c r="AA3">
        <v>159.36490821838379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26.563562448055549</v>
      </c>
      <c r="E7">
        <v>13.585730011877891</v>
      </c>
      <c r="H7" t="s">
        <v>65</v>
      </c>
      <c r="I7">
        <v>96</v>
      </c>
      <c r="K7" t="s">
        <v>66</v>
      </c>
      <c r="L7">
        <v>23.271502777777791</v>
      </c>
      <c r="M7">
        <v>797.76343657833002</v>
      </c>
      <c r="N7">
        <v>15.78750637971816</v>
      </c>
    </row>
    <row r="8" spans="1:27" x14ac:dyDescent="0.3">
      <c r="A8">
        <v>1</v>
      </c>
      <c r="B8">
        <v>5</v>
      </c>
      <c r="C8">
        <v>1.070552777777777</v>
      </c>
      <c r="D8">
        <v>0.36458930523506222</v>
      </c>
      <c r="E8">
        <v>12.904541237967811</v>
      </c>
      <c r="H8" t="s">
        <v>67</v>
      </c>
      <c r="I8">
        <v>0</v>
      </c>
      <c r="K8" t="s">
        <v>68</v>
      </c>
      <c r="L8">
        <v>0.57860277777777613</v>
      </c>
      <c r="M8">
        <v>106.5277411666888</v>
      </c>
      <c r="N8">
        <v>51.630703213495117</v>
      </c>
    </row>
    <row r="9" spans="1:27" x14ac:dyDescent="0.3">
      <c r="A9">
        <v>2</v>
      </c>
      <c r="B9">
        <v>206</v>
      </c>
      <c r="C9">
        <v>21.38396111111112</v>
      </c>
      <c r="D9">
        <v>770.83528482503937</v>
      </c>
      <c r="E9">
        <v>15.78750637971816</v>
      </c>
      <c r="H9" t="s">
        <v>69</v>
      </c>
      <c r="I9">
        <v>0</v>
      </c>
      <c r="K9" t="s">
        <v>70</v>
      </c>
      <c r="L9">
        <v>23.850105555555562</v>
      </c>
      <c r="M9">
        <v>904.29117774501879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106.5277411666888</v>
      </c>
      <c r="E12">
        <v>51.630703213495117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45021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554</v>
      </c>
      <c r="AA3">
        <v>202.40087080001831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65</v>
      </c>
      <c r="I7">
        <v>519</v>
      </c>
      <c r="K7" t="s">
        <v>66</v>
      </c>
      <c r="L7">
        <v>29.05983611111111</v>
      </c>
      <c r="M7">
        <v>1006.949854159559</v>
      </c>
      <c r="N7">
        <v>113.6010842982471</v>
      </c>
    </row>
    <row r="8" spans="1:27" x14ac:dyDescent="0.3">
      <c r="A8">
        <v>1</v>
      </c>
      <c r="B8">
        <v>5</v>
      </c>
      <c r="C8">
        <v>1.0710749999999989</v>
      </c>
      <c r="D8">
        <v>0.72678391591440406</v>
      </c>
      <c r="E8">
        <v>13.17662993389761</v>
      </c>
      <c r="H8" t="s">
        <v>67</v>
      </c>
      <c r="I8">
        <v>35</v>
      </c>
      <c r="K8" t="s">
        <v>68</v>
      </c>
      <c r="L8">
        <v>0.7902861111111088</v>
      </c>
      <c r="M8">
        <v>144.9648213792224</v>
      </c>
      <c r="N8">
        <v>51.888143639315622</v>
      </c>
    </row>
    <row r="9" spans="1:27" x14ac:dyDescent="0.3">
      <c r="A9">
        <v>2</v>
      </c>
      <c r="B9">
        <v>238</v>
      </c>
      <c r="C9">
        <v>27.531327777777779</v>
      </c>
      <c r="D9">
        <v>992.06623250502832</v>
      </c>
      <c r="E9">
        <v>113.6010842982471</v>
      </c>
      <c r="H9" t="s">
        <v>69</v>
      </c>
      <c r="I9">
        <v>0</v>
      </c>
      <c r="K9" t="s">
        <v>70</v>
      </c>
      <c r="L9">
        <v>29.850122222222218</v>
      </c>
      <c r="M9">
        <v>1151.914675538781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144.9648213792224</v>
      </c>
      <c r="E12">
        <v>51.888143639315622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45021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4547</v>
      </c>
      <c r="AA3">
        <v>353.79154682159418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133.76349456339551</v>
      </c>
      <c r="E7">
        <v>13.10722525888997</v>
      </c>
      <c r="H7" t="s">
        <v>65</v>
      </c>
      <c r="I7">
        <v>4456</v>
      </c>
      <c r="K7" t="s">
        <v>66</v>
      </c>
      <c r="L7">
        <v>47.126211111111118</v>
      </c>
      <c r="M7">
        <v>1515.1921654951241</v>
      </c>
      <c r="N7">
        <v>37.533657273508581</v>
      </c>
    </row>
    <row r="8" spans="1:27" x14ac:dyDescent="0.3">
      <c r="A8">
        <v>1</v>
      </c>
      <c r="B8">
        <v>6</v>
      </c>
      <c r="C8">
        <v>1.262113888888887</v>
      </c>
      <c r="D8">
        <v>0.62187671784523513</v>
      </c>
      <c r="E8">
        <v>13.53906746908968</v>
      </c>
      <c r="H8" t="s">
        <v>67</v>
      </c>
      <c r="I8">
        <v>89</v>
      </c>
      <c r="K8" t="s">
        <v>68</v>
      </c>
      <c r="L8">
        <v>1.2337222222222191</v>
      </c>
      <c r="M8">
        <v>226.7865071290565</v>
      </c>
      <c r="N8">
        <v>53.072016798671278</v>
      </c>
    </row>
    <row r="9" spans="1:27" x14ac:dyDescent="0.3">
      <c r="A9">
        <v>2</v>
      </c>
      <c r="B9">
        <v>287</v>
      </c>
      <c r="C9">
        <v>38.32810833333334</v>
      </c>
      <c r="D9">
        <v>1380.806794213883</v>
      </c>
      <c r="E9">
        <v>37.533657273508581</v>
      </c>
      <c r="H9" t="s">
        <v>69</v>
      </c>
      <c r="I9">
        <v>2</v>
      </c>
      <c r="K9" t="s">
        <v>70</v>
      </c>
      <c r="L9">
        <v>48.359933333333338</v>
      </c>
      <c r="M9">
        <v>1741.97867262418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226.7865071290565</v>
      </c>
      <c r="E12">
        <v>53.072016798671278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184</v>
      </c>
      <c r="B16">
        <v>3607</v>
      </c>
      <c r="C16">
        <v>5710</v>
      </c>
      <c r="D16">
        <v>13</v>
      </c>
      <c r="E16">
        <v>58380</v>
      </c>
      <c r="F16">
        <v>22.052251628069751</v>
      </c>
      <c r="G16">
        <v>2</v>
      </c>
      <c r="H16">
        <v>5</v>
      </c>
      <c r="I16">
        <v>17649.541281043192</v>
      </c>
      <c r="J16">
        <v>17247.687927493342</v>
      </c>
      <c r="K16">
        <v>65.957466148999728</v>
      </c>
      <c r="L16">
        <v>16614.08746751579</v>
      </c>
      <c r="M16">
        <v>16375.923556821241</v>
      </c>
      <c r="N16">
        <v>62.897731127728683</v>
      </c>
      <c r="O16">
        <v>17463.32398979169</v>
      </c>
      <c r="P16">
        <v>17131.881353677411</v>
      </c>
      <c r="Q16">
        <v>65.957466148999728</v>
      </c>
      <c r="R16">
        <v>17465.19671917001</v>
      </c>
      <c r="S16">
        <v>17129.647237173129</v>
      </c>
      <c r="T16">
        <v>62.897731127728683</v>
      </c>
      <c r="U16">
        <v>9.9441028668284215</v>
      </c>
      <c r="V16">
        <v>51.553724018730989</v>
      </c>
      <c r="W16">
        <v>0</v>
      </c>
      <c r="X16">
        <v>0</v>
      </c>
    </row>
    <row r="17" spans="1:24" x14ac:dyDescent="0.3">
      <c r="A17" t="s">
        <v>185</v>
      </c>
      <c r="B17">
        <v>5710</v>
      </c>
      <c r="C17">
        <v>1830</v>
      </c>
      <c r="D17">
        <v>14</v>
      </c>
      <c r="E17">
        <v>58440</v>
      </c>
      <c r="F17">
        <v>30.45661570649451</v>
      </c>
      <c r="G17">
        <v>5</v>
      </c>
      <c r="H17">
        <v>2</v>
      </c>
      <c r="I17">
        <v>18645.76058666228</v>
      </c>
      <c r="J17">
        <v>18194.970381259169</v>
      </c>
      <c r="K17">
        <v>68.540089168237245</v>
      </c>
      <c r="L17">
        <v>19524.1466285071</v>
      </c>
      <c r="M17">
        <v>19318.32602244752</v>
      </c>
      <c r="N17">
        <v>69.777251172738431</v>
      </c>
      <c r="O17">
        <v>19819.634266953319</v>
      </c>
      <c r="P17">
        <v>19233.6159351059</v>
      </c>
      <c r="Q17">
        <v>68.540089168237245</v>
      </c>
      <c r="R17">
        <v>19818.154047410011</v>
      </c>
      <c r="S17">
        <v>19234.776513403449</v>
      </c>
      <c r="T17">
        <v>69.777251172738431</v>
      </c>
      <c r="U17">
        <v>51.463589778196557</v>
      </c>
      <c r="V17">
        <v>10.035530611497981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45021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4475</v>
      </c>
      <c r="AA3">
        <v>299.37278771400452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198.70281888391131</v>
      </c>
      <c r="E7">
        <v>13.107295299711691</v>
      </c>
      <c r="H7" t="s">
        <v>65</v>
      </c>
      <c r="I7">
        <v>4475</v>
      </c>
      <c r="K7" t="s">
        <v>66</v>
      </c>
      <c r="L7">
        <v>47.735291666666669</v>
      </c>
      <c r="M7">
        <v>1565.3069066155119</v>
      </c>
      <c r="N7">
        <v>85.216092646299543</v>
      </c>
    </row>
    <row r="8" spans="1:27" x14ac:dyDescent="0.3">
      <c r="A8">
        <v>1</v>
      </c>
      <c r="B8">
        <v>5</v>
      </c>
      <c r="C8">
        <v>1.2117583333333339</v>
      </c>
      <c r="D8">
        <v>0.36583988221940128</v>
      </c>
      <c r="E8">
        <v>0.10802893202032759</v>
      </c>
      <c r="H8" t="s">
        <v>67</v>
      </c>
      <c r="I8">
        <v>0</v>
      </c>
      <c r="K8" t="s">
        <v>68</v>
      </c>
      <c r="L8">
        <v>0.7696500000000035</v>
      </c>
      <c r="M8">
        <v>141.69724791433751</v>
      </c>
      <c r="N8">
        <v>51.646611916621623</v>
      </c>
    </row>
    <row r="9" spans="1:27" x14ac:dyDescent="0.3">
      <c r="A9">
        <v>2</v>
      </c>
      <c r="B9">
        <v>266</v>
      </c>
      <c r="C9">
        <v>37.918586111111111</v>
      </c>
      <c r="D9">
        <v>1366.238247849381</v>
      </c>
      <c r="E9">
        <v>85.216092646299543</v>
      </c>
      <c r="H9" t="s">
        <v>69</v>
      </c>
      <c r="I9">
        <v>0</v>
      </c>
      <c r="K9" t="s">
        <v>70</v>
      </c>
      <c r="L9">
        <v>48.504941666666667</v>
      </c>
      <c r="M9">
        <v>1707.00415452985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141.69724791433751</v>
      </c>
      <c r="E12">
        <v>51.646611916621623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45021</v>
      </c>
      <c r="D3" t="s">
        <v>189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419</v>
      </c>
      <c r="AA3">
        <v>452.14084982872009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55.553004192015329</v>
      </c>
      <c r="E7">
        <v>12.90356223528314</v>
      </c>
      <c r="H7" t="s">
        <v>65</v>
      </c>
      <c r="I7">
        <v>409</v>
      </c>
      <c r="K7" t="s">
        <v>66</v>
      </c>
      <c r="L7">
        <v>56.325494444444431</v>
      </c>
      <c r="M7">
        <v>1947.9043230177319</v>
      </c>
      <c r="N7">
        <v>27.420182594554429</v>
      </c>
    </row>
    <row r="8" spans="1:27" x14ac:dyDescent="0.3">
      <c r="A8">
        <v>1</v>
      </c>
      <c r="B8">
        <v>5</v>
      </c>
      <c r="C8">
        <v>2.1025499999999981</v>
      </c>
      <c r="D8">
        <v>0.93432078827634135</v>
      </c>
      <c r="E8">
        <v>12.896737179217521</v>
      </c>
      <c r="H8" t="s">
        <v>67</v>
      </c>
      <c r="I8">
        <v>8</v>
      </c>
      <c r="K8" t="s">
        <v>68</v>
      </c>
      <c r="L8">
        <v>1.868258333333338</v>
      </c>
      <c r="M8">
        <v>343.08892484029201</v>
      </c>
      <c r="N8">
        <v>89.589659639850552</v>
      </c>
    </row>
    <row r="9" spans="1:27" x14ac:dyDescent="0.3">
      <c r="A9">
        <v>2</v>
      </c>
      <c r="B9">
        <v>265</v>
      </c>
      <c r="C9">
        <v>52.457352777777757</v>
      </c>
      <c r="D9">
        <v>1891.41699803744</v>
      </c>
      <c r="E9">
        <v>27.420182594554429</v>
      </c>
      <c r="H9" t="s">
        <v>69</v>
      </c>
      <c r="I9">
        <v>2</v>
      </c>
      <c r="K9" t="s">
        <v>70</v>
      </c>
      <c r="L9">
        <v>58.193752777777767</v>
      </c>
      <c r="M9">
        <v>2290.993247858024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343.08892484029201</v>
      </c>
      <c r="E12">
        <v>89.589659639850552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192</v>
      </c>
      <c r="B16">
        <v>5706</v>
      </c>
      <c r="C16">
        <v>1845</v>
      </c>
      <c r="D16">
        <v>12</v>
      </c>
      <c r="E16">
        <v>60120</v>
      </c>
      <c r="F16">
        <v>2.9021096020773478</v>
      </c>
      <c r="G16">
        <v>5</v>
      </c>
      <c r="H16">
        <v>2</v>
      </c>
      <c r="I16">
        <v>17396.187867189801</v>
      </c>
      <c r="J16">
        <v>18158.53536616467</v>
      </c>
      <c r="K16">
        <v>72.677326119830823</v>
      </c>
      <c r="L16">
        <v>17247.382447646669</v>
      </c>
      <c r="M16">
        <v>18075.239518820501</v>
      </c>
      <c r="N16">
        <v>68.144123772013643</v>
      </c>
      <c r="O16">
        <v>17276.834564810852</v>
      </c>
      <c r="P16">
        <v>18071.036268127558</v>
      </c>
      <c r="Q16">
        <v>72.677326119830823</v>
      </c>
      <c r="R16">
        <v>17276.32165240249</v>
      </c>
      <c r="S16">
        <v>18071.93961486156</v>
      </c>
      <c r="T16">
        <v>68.144123772013643</v>
      </c>
      <c r="U16">
        <v>50.994244995051702</v>
      </c>
      <c r="V16">
        <v>10.036402211287561</v>
      </c>
      <c r="W16">
        <v>0</v>
      </c>
      <c r="X16">
        <v>0</v>
      </c>
    </row>
    <row r="17" spans="1:24" x14ac:dyDescent="0.3">
      <c r="A17" t="s">
        <v>192</v>
      </c>
      <c r="B17">
        <v>5706</v>
      </c>
      <c r="C17">
        <v>1845</v>
      </c>
      <c r="D17">
        <v>16</v>
      </c>
      <c r="E17">
        <v>60360</v>
      </c>
      <c r="F17">
        <v>0.1977370517710072</v>
      </c>
      <c r="G17">
        <v>5</v>
      </c>
      <c r="H17">
        <v>2</v>
      </c>
      <c r="I17">
        <v>19298.063465615702</v>
      </c>
      <c r="J17">
        <v>17836.18087439139</v>
      </c>
      <c r="K17">
        <v>69.185255467106316</v>
      </c>
      <c r="L17">
        <v>19307.226268330571</v>
      </c>
      <c r="M17">
        <v>17837.21568699005</v>
      </c>
      <c r="N17">
        <v>72.493585480982603</v>
      </c>
      <c r="O17">
        <v>19307.490814292891</v>
      </c>
      <c r="P17">
        <v>17840.075776591329</v>
      </c>
      <c r="Q17">
        <v>69.185255467106316</v>
      </c>
      <c r="R17">
        <v>19309.1974345655</v>
      </c>
      <c r="S17">
        <v>17836.988660538009</v>
      </c>
      <c r="T17">
        <v>72.493585480982603</v>
      </c>
      <c r="U17">
        <v>51.584936419314843</v>
      </c>
      <c r="V17">
        <v>10.034522521895131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45021</v>
      </c>
      <c r="D3" t="s">
        <v>193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65</v>
      </c>
      <c r="AA3">
        <v>336.68058633804321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335.30837655125572</v>
      </c>
      <c r="E7">
        <v>13.689670811752981</v>
      </c>
      <c r="H7" t="s">
        <v>65</v>
      </c>
      <c r="I7">
        <v>45</v>
      </c>
      <c r="K7" t="s">
        <v>66</v>
      </c>
      <c r="L7">
        <v>55.337811111111108</v>
      </c>
      <c r="M7">
        <v>1711.136016890709</v>
      </c>
      <c r="N7">
        <v>13.689670811752981</v>
      </c>
    </row>
    <row r="8" spans="1:27" x14ac:dyDescent="0.3">
      <c r="A8">
        <v>1</v>
      </c>
      <c r="B8">
        <v>2</v>
      </c>
      <c r="C8">
        <v>0.61939722222222271</v>
      </c>
      <c r="D8">
        <v>0.27682264883687141</v>
      </c>
      <c r="E8">
        <v>12.857431841833829</v>
      </c>
      <c r="H8" t="s">
        <v>67</v>
      </c>
      <c r="I8">
        <v>20</v>
      </c>
      <c r="K8" t="s">
        <v>68</v>
      </c>
      <c r="L8">
        <v>2.6424805555555611</v>
      </c>
      <c r="M8">
        <v>486.23384269490532</v>
      </c>
      <c r="N8">
        <v>53.467754593676062</v>
      </c>
    </row>
    <row r="9" spans="1:27" x14ac:dyDescent="0.3">
      <c r="A9">
        <v>2</v>
      </c>
      <c r="B9">
        <v>176</v>
      </c>
      <c r="C9">
        <v>38.14</v>
      </c>
      <c r="D9">
        <v>1375.550817690616</v>
      </c>
      <c r="E9">
        <v>11.37629752885994</v>
      </c>
      <c r="H9" t="s">
        <v>69</v>
      </c>
      <c r="I9">
        <v>0</v>
      </c>
      <c r="K9" t="s">
        <v>70</v>
      </c>
      <c r="L9">
        <v>57.980291666666673</v>
      </c>
      <c r="M9">
        <v>2197.369859585614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486.23384269490532</v>
      </c>
      <c r="E12">
        <v>53.467754593676062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45021</v>
      </c>
      <c r="D3" t="s">
        <v>196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107</v>
      </c>
      <c r="AA3">
        <v>271.64486050605768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56.326962190406157</v>
      </c>
      <c r="E7">
        <v>12.902866487950851</v>
      </c>
      <c r="H7" t="s">
        <v>65</v>
      </c>
      <c r="I7">
        <v>2</v>
      </c>
      <c r="K7" t="s">
        <v>66</v>
      </c>
      <c r="L7">
        <v>40.162844444444431</v>
      </c>
      <c r="M7">
        <v>1423.340206300664</v>
      </c>
      <c r="N7">
        <v>12.902866487950851</v>
      </c>
    </row>
    <row r="8" spans="1:27" x14ac:dyDescent="0.3">
      <c r="A8">
        <v>1</v>
      </c>
      <c r="B8">
        <v>1</v>
      </c>
      <c r="C8">
        <v>0.49930277777777721</v>
      </c>
      <c r="D8">
        <v>0.27415448515495261</v>
      </c>
      <c r="E8">
        <v>12.89195391692391</v>
      </c>
      <c r="H8" t="s">
        <v>67</v>
      </c>
      <c r="I8">
        <v>105</v>
      </c>
      <c r="K8" t="s">
        <v>68</v>
      </c>
      <c r="L8">
        <v>1.812244444444447</v>
      </c>
      <c r="M8">
        <v>333.56837924085869</v>
      </c>
      <c r="N8">
        <v>52.778555863058592</v>
      </c>
    </row>
    <row r="9" spans="1:27" x14ac:dyDescent="0.3">
      <c r="A9">
        <v>2</v>
      </c>
      <c r="B9">
        <v>187</v>
      </c>
      <c r="C9">
        <v>37.893411111111099</v>
      </c>
      <c r="D9">
        <v>1366.7390896251029</v>
      </c>
      <c r="E9">
        <v>10.475283070446009</v>
      </c>
      <c r="H9" t="s">
        <v>69</v>
      </c>
      <c r="I9">
        <v>0</v>
      </c>
      <c r="K9" t="s">
        <v>70</v>
      </c>
      <c r="L9">
        <v>41.975088888888877</v>
      </c>
      <c r="M9">
        <v>1756.9085855415231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333.56837924085869</v>
      </c>
      <c r="E12">
        <v>52.778555863058592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45021</v>
      </c>
      <c r="D3" t="s">
        <v>199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93</v>
      </c>
      <c r="AA3">
        <v>374.33773469924932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341.64875238507727</v>
      </c>
      <c r="E7">
        <v>13.139973561106279</v>
      </c>
      <c r="H7" t="s">
        <v>65</v>
      </c>
      <c r="I7">
        <v>7</v>
      </c>
      <c r="K7" t="s">
        <v>66</v>
      </c>
      <c r="L7">
        <v>58.594152777777779</v>
      </c>
      <c r="M7">
        <v>1832.541174426138</v>
      </c>
      <c r="N7">
        <v>13.139973561106279</v>
      </c>
    </row>
    <row r="8" spans="1:27" x14ac:dyDescent="0.3">
      <c r="A8">
        <v>1</v>
      </c>
      <c r="B8">
        <v>1</v>
      </c>
      <c r="C8">
        <v>0.46859444444444509</v>
      </c>
      <c r="D8">
        <v>0.14351411007761211</v>
      </c>
      <c r="E8">
        <v>9.706584352828608E-2</v>
      </c>
      <c r="H8" t="s">
        <v>67</v>
      </c>
      <c r="I8">
        <v>86</v>
      </c>
      <c r="K8" t="s">
        <v>68</v>
      </c>
      <c r="L8">
        <v>1.969891666666661</v>
      </c>
      <c r="M8">
        <v>361.33558986678719</v>
      </c>
      <c r="N8">
        <v>51.888241380485063</v>
      </c>
    </row>
    <row r="9" spans="1:27" x14ac:dyDescent="0.3">
      <c r="A9">
        <v>2</v>
      </c>
      <c r="B9">
        <v>195</v>
      </c>
      <c r="C9">
        <v>41.338305555555557</v>
      </c>
      <c r="D9">
        <v>1490.748907930983</v>
      </c>
      <c r="E9">
        <v>10.7984593415039</v>
      </c>
      <c r="H9" t="s">
        <v>69</v>
      </c>
      <c r="I9">
        <v>0</v>
      </c>
      <c r="K9" t="s">
        <v>70</v>
      </c>
      <c r="L9">
        <v>60.564044444444441</v>
      </c>
      <c r="M9">
        <v>2193.8767642929261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361.33558986678719</v>
      </c>
      <c r="E12">
        <v>51.888241380485063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45021</v>
      </c>
      <c r="D3" t="s">
        <v>202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284.2166919708252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53.939404334754173</v>
      </c>
      <c r="E7">
        <v>12.90286648795141</v>
      </c>
      <c r="H7" t="s">
        <v>65</v>
      </c>
      <c r="I7">
        <v>2</v>
      </c>
      <c r="K7" t="s">
        <v>66</v>
      </c>
      <c r="L7">
        <v>41.401622222222201</v>
      </c>
      <c r="M7">
        <v>1471.1663226723731</v>
      </c>
      <c r="N7">
        <v>12.90286648795141</v>
      </c>
    </row>
    <row r="8" spans="1:27" x14ac:dyDescent="0.3">
      <c r="A8">
        <v>1</v>
      </c>
      <c r="B8">
        <v>1</v>
      </c>
      <c r="C8">
        <v>0.40609722222222139</v>
      </c>
      <c r="D8">
        <v>0.27725197075661528</v>
      </c>
      <c r="E8">
        <v>12.84871781857305</v>
      </c>
      <c r="H8" t="s">
        <v>67</v>
      </c>
      <c r="I8">
        <v>9</v>
      </c>
      <c r="K8" t="s">
        <v>68</v>
      </c>
      <c r="L8">
        <v>2.056561111111102</v>
      </c>
      <c r="M8">
        <v>378.68437991739029</v>
      </c>
      <c r="N8">
        <v>52.665380095863362</v>
      </c>
    </row>
    <row r="9" spans="1:27" x14ac:dyDescent="0.3">
      <c r="A9">
        <v>2</v>
      </c>
      <c r="B9">
        <v>187</v>
      </c>
      <c r="C9">
        <v>39.279913888888871</v>
      </c>
      <c r="D9">
        <v>1416.9496663668619</v>
      </c>
      <c r="E9">
        <v>10.817619986712019</v>
      </c>
      <c r="H9" t="s">
        <v>69</v>
      </c>
      <c r="I9">
        <v>0</v>
      </c>
      <c r="K9" t="s">
        <v>70</v>
      </c>
      <c r="L9">
        <v>43.458183333333302</v>
      </c>
      <c r="M9">
        <v>1849.8507025897629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378.68437991739029</v>
      </c>
      <c r="E12">
        <v>52.665380095863362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45021</v>
      </c>
      <c r="D3" t="s">
        <v>205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88</v>
      </c>
      <c r="AA3">
        <v>1258.972843408585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399.81338882380152</v>
      </c>
      <c r="E7">
        <v>13.13999008232132</v>
      </c>
      <c r="H7" t="s">
        <v>65</v>
      </c>
      <c r="I7">
        <v>1</v>
      </c>
      <c r="K7" t="s">
        <v>66</v>
      </c>
      <c r="L7">
        <v>97.162672222222241</v>
      </c>
      <c r="M7">
        <v>3229.7875138704039</v>
      </c>
      <c r="N7">
        <v>13.13999008232132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87</v>
      </c>
      <c r="K8" t="s">
        <v>68</v>
      </c>
      <c r="L8">
        <v>3.7903000000000051</v>
      </c>
      <c r="M8">
        <v>696.53879152622198</v>
      </c>
      <c r="N8">
        <v>52.923094223496278</v>
      </c>
    </row>
    <row r="9" spans="1:27" x14ac:dyDescent="0.3">
      <c r="A9">
        <v>2</v>
      </c>
      <c r="B9">
        <v>260</v>
      </c>
      <c r="C9">
        <v>78.467619444444452</v>
      </c>
      <c r="D9">
        <v>2829.9741250466031</v>
      </c>
      <c r="E9">
        <v>10.873245571515801</v>
      </c>
      <c r="H9" t="s">
        <v>69</v>
      </c>
      <c r="I9">
        <v>0</v>
      </c>
      <c r="K9" t="s">
        <v>70</v>
      </c>
      <c r="L9">
        <v>100.9529722222222</v>
      </c>
      <c r="M9">
        <v>3926.326305396627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696.53879152622198</v>
      </c>
      <c r="E12">
        <v>52.923094223496278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45021</v>
      </c>
      <c r="D3" t="s">
        <v>208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</v>
      </c>
      <c r="AA3">
        <v>1170.015161752701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399.82754476870701</v>
      </c>
      <c r="E7">
        <v>13.139936388257761</v>
      </c>
      <c r="H7" t="s">
        <v>65</v>
      </c>
      <c r="I7">
        <v>2</v>
      </c>
      <c r="K7" t="s">
        <v>66</v>
      </c>
      <c r="L7">
        <v>91.281230555555538</v>
      </c>
      <c r="M7">
        <v>2917.2541412472051</v>
      </c>
      <c r="N7">
        <v>17.217482120451759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49</v>
      </c>
      <c r="K8" t="s">
        <v>68</v>
      </c>
      <c r="L8">
        <v>3.563747222222224</v>
      </c>
      <c r="M8">
        <v>654.84299570193309</v>
      </c>
      <c r="N8">
        <v>51.888339120736418</v>
      </c>
    </row>
    <row r="9" spans="1:27" x14ac:dyDescent="0.3">
      <c r="A9">
        <v>2</v>
      </c>
      <c r="B9">
        <v>247</v>
      </c>
      <c r="C9">
        <v>72.58616111111111</v>
      </c>
      <c r="D9">
        <v>2517.4265964784981</v>
      </c>
      <c r="E9">
        <v>17.217482120451759</v>
      </c>
      <c r="H9" t="s">
        <v>69</v>
      </c>
      <c r="I9">
        <v>1</v>
      </c>
      <c r="K9" t="s">
        <v>70</v>
      </c>
      <c r="L9">
        <v>94.844977777777757</v>
      </c>
      <c r="M9">
        <v>3572.0971369491381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654.84299570193309</v>
      </c>
      <c r="E12">
        <v>51.888339120736418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211</v>
      </c>
      <c r="B16">
        <v>2573</v>
      </c>
      <c r="C16">
        <v>5943</v>
      </c>
      <c r="D16">
        <v>59</v>
      </c>
      <c r="E16">
        <v>75540</v>
      </c>
      <c r="F16">
        <v>6.0258957635258712</v>
      </c>
      <c r="G16">
        <v>2</v>
      </c>
      <c r="H16">
        <v>5</v>
      </c>
      <c r="I16">
        <v>17740.389933423568</v>
      </c>
      <c r="J16">
        <v>16287.739116150409</v>
      </c>
      <c r="K16">
        <v>71.74991948490937</v>
      </c>
      <c r="L16">
        <v>17841.073974256411</v>
      </c>
      <c r="M16">
        <v>16574.633575261651</v>
      </c>
      <c r="N16">
        <v>73.966709799492975</v>
      </c>
      <c r="O16">
        <v>17798.861354452729</v>
      </c>
      <c r="P16">
        <v>16272.59827896483</v>
      </c>
      <c r="Q16">
        <v>71.74991948490937</v>
      </c>
      <c r="R16">
        <v>17802.555146920811</v>
      </c>
      <c r="S16">
        <v>16271.354909254051</v>
      </c>
      <c r="T16">
        <v>73.966709799492975</v>
      </c>
      <c r="U16">
        <v>10.02339508939621</v>
      </c>
      <c r="V16">
        <v>50.733532825274111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45021</v>
      </c>
      <c r="D3" t="s">
        <v>212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</v>
      </c>
      <c r="AA3">
        <v>138.8438165187836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133.62376722718381</v>
      </c>
      <c r="E7">
        <v>13.10731178000241</v>
      </c>
      <c r="H7" t="s">
        <v>65</v>
      </c>
      <c r="I7">
        <v>37</v>
      </c>
      <c r="K7" t="s">
        <v>66</v>
      </c>
      <c r="L7">
        <v>22.032463888888891</v>
      </c>
      <c r="M7">
        <v>636.09041885336421</v>
      </c>
      <c r="N7">
        <v>13.519390453534649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0.65175000000000083</v>
      </c>
      <c r="M8">
        <v>119.7428623233387</v>
      </c>
      <c r="N8">
        <v>51.649903973003532</v>
      </c>
    </row>
    <row r="9" spans="1:27" x14ac:dyDescent="0.3">
      <c r="A9">
        <v>2</v>
      </c>
      <c r="B9">
        <v>144</v>
      </c>
      <c r="C9">
        <v>14.607894444444449</v>
      </c>
      <c r="D9">
        <v>502.46665162618041</v>
      </c>
      <c r="E9">
        <v>13.519390453534649</v>
      </c>
      <c r="H9" t="s">
        <v>69</v>
      </c>
      <c r="I9">
        <v>0</v>
      </c>
      <c r="K9" t="s">
        <v>70</v>
      </c>
      <c r="L9">
        <v>22.684213888888891</v>
      </c>
      <c r="M9">
        <v>755.83328117670294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119.7428623233387</v>
      </c>
      <c r="E12">
        <v>51.649903973003532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45021</v>
      </c>
      <c r="D3" t="s">
        <v>215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135</v>
      </c>
      <c r="AA3">
        <v>146.68037796020511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199.79704418205259</v>
      </c>
      <c r="E7">
        <v>13.13994877908949</v>
      </c>
      <c r="H7" t="s">
        <v>65</v>
      </c>
      <c r="I7">
        <v>9</v>
      </c>
      <c r="K7" t="s">
        <v>66</v>
      </c>
      <c r="L7">
        <v>24.285649999999979</v>
      </c>
      <c r="M7">
        <v>740.00211237126575</v>
      </c>
      <c r="N7">
        <v>13.13994877908949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125</v>
      </c>
      <c r="K8" t="s">
        <v>68</v>
      </c>
      <c r="L8">
        <v>0.8593972222222227</v>
      </c>
      <c r="M8">
        <v>158.02100429437809</v>
      </c>
      <c r="N8">
        <v>52.353061021641267</v>
      </c>
    </row>
    <row r="9" spans="1:27" x14ac:dyDescent="0.3">
      <c r="A9">
        <v>2</v>
      </c>
      <c r="B9">
        <v>162</v>
      </c>
      <c r="C9">
        <v>15.682686111111121</v>
      </c>
      <c r="D9">
        <v>540.20506818921319</v>
      </c>
      <c r="E9">
        <v>11.672838736581379</v>
      </c>
      <c r="H9" t="s">
        <v>69</v>
      </c>
      <c r="I9">
        <v>1</v>
      </c>
      <c r="K9" t="s">
        <v>70</v>
      </c>
      <c r="L9">
        <v>25.1450472222222</v>
      </c>
      <c r="M9">
        <v>898.02311666564378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158.02100429437809</v>
      </c>
      <c r="E12">
        <v>52.353061021641267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218</v>
      </c>
      <c r="B16">
        <v>5775</v>
      </c>
      <c r="C16">
        <v>705</v>
      </c>
      <c r="D16">
        <v>0</v>
      </c>
      <c r="E16">
        <v>76500</v>
      </c>
      <c r="F16">
        <v>5.2523364916357878</v>
      </c>
      <c r="G16">
        <v>5</v>
      </c>
      <c r="H16">
        <v>2</v>
      </c>
      <c r="I16">
        <v>15182.702591355541</v>
      </c>
      <c r="J16">
        <v>15131.088724077001</v>
      </c>
      <c r="K16">
        <v>79.249807785450088</v>
      </c>
      <c r="L16">
        <v>15323.058352060219</v>
      </c>
      <c r="M16">
        <v>15301.123007468659</v>
      </c>
      <c r="N16">
        <v>75.257793244457915</v>
      </c>
      <c r="O16">
        <v>15370.86327887956</v>
      </c>
      <c r="P16">
        <v>15325.466036957911</v>
      </c>
      <c r="Q16">
        <v>79.249807785450088</v>
      </c>
      <c r="R16">
        <v>15369.217619605441</v>
      </c>
      <c r="S16">
        <v>15326.85167485043</v>
      </c>
      <c r="T16">
        <v>75.257793244457915</v>
      </c>
      <c r="U16">
        <v>51.506778067485392</v>
      </c>
      <c r="V16">
        <v>10.0613235452554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45021</v>
      </c>
      <c r="D3" t="s">
        <v>219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155.027379989624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33.263829476310534</v>
      </c>
      <c r="E7">
        <v>12.90531539708768</v>
      </c>
      <c r="H7" t="s">
        <v>65</v>
      </c>
      <c r="I7">
        <v>8</v>
      </c>
      <c r="K7" t="s">
        <v>66</v>
      </c>
      <c r="L7">
        <v>21.434225000000001</v>
      </c>
      <c r="M7">
        <v>741.80619101586308</v>
      </c>
      <c r="N7">
        <v>12.90531539708768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0.6859111111111067</v>
      </c>
      <c r="M8">
        <v>126.0490542314014</v>
      </c>
      <c r="N8">
        <v>51.740553988958197</v>
      </c>
    </row>
    <row r="9" spans="1:27" x14ac:dyDescent="0.3">
      <c r="A9">
        <v>2</v>
      </c>
      <c r="B9">
        <v>202</v>
      </c>
      <c r="C9">
        <v>20.354697222222232</v>
      </c>
      <c r="D9">
        <v>708.54236153955253</v>
      </c>
      <c r="E9">
        <v>10.745928137013021</v>
      </c>
      <c r="H9" t="s">
        <v>69</v>
      </c>
      <c r="I9">
        <v>0</v>
      </c>
      <c r="K9" t="s">
        <v>70</v>
      </c>
      <c r="L9">
        <v>22.120136111111108</v>
      </c>
      <c r="M9">
        <v>867.85524524726452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126.0490542314014</v>
      </c>
      <c r="E12">
        <v>51.740553988958197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45021</v>
      </c>
      <c r="D3" t="s">
        <v>222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46</v>
      </c>
      <c r="AA3">
        <v>196.50814509391779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16.734045094014579</v>
      </c>
      <c r="E7">
        <v>12.8993269684289</v>
      </c>
      <c r="H7" t="s">
        <v>65</v>
      </c>
      <c r="I7">
        <v>21</v>
      </c>
      <c r="K7" t="s">
        <v>66</v>
      </c>
      <c r="L7">
        <v>23.651741666666659</v>
      </c>
      <c r="M7">
        <v>827.50782575777987</v>
      </c>
      <c r="N7">
        <v>12.8993269684289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25</v>
      </c>
      <c r="K8" t="s">
        <v>68</v>
      </c>
      <c r="L8">
        <v>0.68137500000000728</v>
      </c>
      <c r="M8">
        <v>125.379734859072</v>
      </c>
      <c r="N8">
        <v>52.979470869627207</v>
      </c>
    </row>
    <row r="9" spans="1:27" x14ac:dyDescent="0.3">
      <c r="A9">
        <v>2</v>
      </c>
      <c r="B9">
        <v>243</v>
      </c>
      <c r="C9">
        <v>23.17851944444444</v>
      </c>
      <c r="D9">
        <v>810.77378066376525</v>
      </c>
      <c r="E9">
        <v>10.62073334543124</v>
      </c>
      <c r="H9" t="s">
        <v>69</v>
      </c>
      <c r="I9">
        <v>0</v>
      </c>
      <c r="K9" t="s">
        <v>70</v>
      </c>
      <c r="L9">
        <v>24.333116666666658</v>
      </c>
      <c r="M9">
        <v>952.88756061685183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125.379734859072</v>
      </c>
      <c r="E12">
        <v>52.979470869627207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2023-04-05T10:29:00Z</dcterms:modified>
</cp:coreProperties>
</file>