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5\"/>
    </mc:Choice>
  </mc:AlternateContent>
  <xr:revisionPtr revIDLastSave="0" documentId="13_ncr:1_{CEE01DEF-97B4-4D1F-B3A2-1EFFA6CC1D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E15" i="1" a="1"/>
  <c r="I15" i="1" a="1"/>
  <c r="G15" i="1" a="1"/>
  <c r="D15" i="1" a="1"/>
  <c r="G17" i="1" a="1"/>
  <c r="H15" i="1" a="1"/>
  <c r="E16" i="1" a="1"/>
  <c r="C15" i="1" a="1"/>
  <c r="D16" i="1" a="1"/>
  <c r="I16" i="1" a="1"/>
  <c r="H16" i="1" a="1"/>
  <c r="F15" i="1" a="1"/>
  <c r="C17" i="1" a="1"/>
  <c r="I17" i="1" a="1"/>
  <c r="G16" i="1" a="1"/>
  <c r="G16" i="1" l="1"/>
  <c r="I17" i="1"/>
  <c r="C17" i="1"/>
  <c r="F15" i="1"/>
  <c r="H16" i="1"/>
  <c r="I16" i="1"/>
  <c r="D16" i="1"/>
  <c r="C15" i="1"/>
  <c r="E16" i="1"/>
  <c r="H15" i="1"/>
  <c r="G17" i="1"/>
  <c r="D15" i="1"/>
  <c r="G15" i="1"/>
  <c r="I15" i="1"/>
  <c r="E15" i="1"/>
  <c r="B18" i="1"/>
  <c r="F16" i="1" a="1"/>
  <c r="F17" i="1" a="1"/>
  <c r="D17" i="1" a="1"/>
  <c r="H17" i="1" a="1"/>
  <c r="C16" i="1" a="1"/>
  <c r="E17" i="1" a="1"/>
  <c r="Q15" i="1" l="1"/>
  <c r="E17" i="1"/>
  <c r="C16" i="1"/>
  <c r="H17" i="1"/>
  <c r="R15" i="1" s="1"/>
  <c r="D17" i="1"/>
  <c r="F17" i="1"/>
  <c r="F16" i="1"/>
  <c r="K15" i="1" a="1"/>
  <c r="K15" i="1" s="1"/>
  <c r="L15" i="1" a="1"/>
  <c r="L15" i="1" s="1"/>
  <c r="J15" i="1" a="1"/>
  <c r="J15" i="1" s="1"/>
  <c r="S15" i="1"/>
  <c r="K16" i="1" a="1"/>
  <c r="K16" i="1" s="1"/>
  <c r="J16" i="1" a="1"/>
  <c r="J16" i="1" s="1"/>
  <c r="L16" i="1" a="1"/>
  <c r="L16" i="1" s="1"/>
  <c r="B19" i="1"/>
  <c r="P15" i="1"/>
  <c r="L17" i="1" a="1"/>
  <c r="L17" i="1" s="1"/>
  <c r="K17" i="1" a="1"/>
  <c r="K17" i="1" s="1"/>
  <c r="J17" i="1" a="1"/>
  <c r="J17" i="1" s="1"/>
  <c r="C18" i="1" a="1"/>
  <c r="E18" i="1" a="1"/>
  <c r="I18" i="1" a="1"/>
  <c r="F18" i="1" a="1"/>
  <c r="H18" i="1" a="1"/>
  <c r="D18" i="1" a="1"/>
  <c r="G18" i="1" a="1"/>
  <c r="U15" i="1" l="1"/>
  <c r="V15" i="1"/>
  <c r="G18" i="1"/>
  <c r="D18" i="1"/>
  <c r="H18" i="1"/>
  <c r="F18" i="1"/>
  <c r="I18" i="1"/>
  <c r="E18" i="1"/>
  <c r="C18" i="1"/>
  <c r="B20" i="1"/>
  <c r="T15" i="1"/>
  <c r="C19" i="1" a="1"/>
  <c r="F19" i="1" a="1"/>
  <c r="I19" i="1" a="1"/>
  <c r="E19" i="1" a="1"/>
  <c r="H19" i="1" a="1"/>
  <c r="G19" i="1" a="1"/>
  <c r="D19" i="1" a="1"/>
  <c r="D19" i="1" l="1"/>
  <c r="G19" i="1"/>
  <c r="H19" i="1"/>
  <c r="E19" i="1"/>
  <c r="I19" i="1"/>
  <c r="F19" i="1"/>
  <c r="C19" i="1"/>
  <c r="B21" i="1"/>
  <c r="G20" i="1" a="1"/>
  <c r="C20" i="1" a="1"/>
  <c r="D20" i="1" a="1"/>
  <c r="F20" i="1" a="1"/>
  <c r="K18" i="1" a="1"/>
  <c r="I20" i="1" a="1"/>
  <c r="J18" i="1" a="1"/>
  <c r="E20" i="1" a="1"/>
  <c r="L18" i="1" a="1"/>
  <c r="H20" i="1" a="1"/>
  <c r="H20" i="1" l="1"/>
  <c r="R16" i="1" s="1"/>
  <c r="L18" i="1"/>
  <c r="E20" i="1"/>
  <c r="J18" i="1"/>
  <c r="I20" i="1"/>
  <c r="K18" i="1"/>
  <c r="F20" i="1"/>
  <c r="P16" i="1" s="1"/>
  <c r="D20" i="1"/>
  <c r="C20" i="1"/>
  <c r="G20" i="1"/>
  <c r="Q16" i="1" s="1"/>
  <c r="B22" i="1"/>
  <c r="L19" i="1" a="1"/>
  <c r="L19" i="1" s="1"/>
  <c r="K19" i="1" a="1"/>
  <c r="K19" i="1" s="1"/>
  <c r="J19" i="1" a="1"/>
  <c r="J19" i="1" s="1"/>
  <c r="G21" i="1" a="1"/>
  <c r="F21" i="1" a="1"/>
  <c r="C21" i="1" a="1"/>
  <c r="D21" i="1" a="1"/>
  <c r="I21" i="1" a="1"/>
  <c r="E21" i="1" a="1"/>
  <c r="H21" i="1" a="1"/>
  <c r="H21" i="1" l="1"/>
  <c r="E21" i="1"/>
  <c r="I21" i="1"/>
  <c r="D21" i="1"/>
  <c r="C21" i="1"/>
  <c r="F21" i="1"/>
  <c r="G21" i="1"/>
  <c r="B23" i="1"/>
  <c r="S16" i="1"/>
  <c r="G22" i="1" a="1"/>
  <c r="C22" i="1" a="1"/>
  <c r="K20" i="1" a="1"/>
  <c r="D22" i="1" a="1"/>
  <c r="F22" i="1" a="1"/>
  <c r="J20" i="1" a="1"/>
  <c r="I22" i="1" a="1"/>
  <c r="L20" i="1" a="1"/>
  <c r="E22" i="1" a="1"/>
  <c r="H22" i="1" a="1"/>
  <c r="H22" i="1" l="1"/>
  <c r="R17" i="1" s="1"/>
  <c r="E22" i="1"/>
  <c r="L20" i="1"/>
  <c r="V16" i="1" s="1"/>
  <c r="I22" i="1"/>
  <c r="J20" i="1"/>
  <c r="T16" i="1" s="1"/>
  <c r="F22" i="1"/>
  <c r="P17" i="1" s="1"/>
  <c r="D22" i="1"/>
  <c r="K20" i="1"/>
  <c r="U16" i="1" s="1"/>
  <c r="C22" i="1"/>
  <c r="G22" i="1"/>
  <c r="Q17" i="1" s="1"/>
  <c r="B24" i="1"/>
  <c r="D23" i="1" a="1"/>
  <c r="J21" i="1" a="1"/>
  <c r="L21" i="1" a="1"/>
  <c r="K21" i="1" a="1"/>
  <c r="G23" i="1" a="1"/>
  <c r="F23" i="1" a="1"/>
  <c r="H23" i="1" a="1"/>
  <c r="I23" i="1" a="1"/>
  <c r="E23" i="1" a="1"/>
  <c r="C23" i="1" a="1"/>
  <c r="C23" i="1" l="1"/>
  <c r="E23" i="1"/>
  <c r="I23" i="1"/>
  <c r="H23" i="1"/>
  <c r="F23" i="1"/>
  <c r="G23" i="1"/>
  <c r="K21" i="1"/>
  <c r="L21" i="1"/>
  <c r="J21" i="1"/>
  <c r="D23" i="1"/>
  <c r="B25" i="1"/>
  <c r="K22" i="1" a="1"/>
  <c r="K22" i="1" s="1"/>
  <c r="J22" i="1" a="1"/>
  <c r="J22" i="1" s="1"/>
  <c r="L22" i="1" a="1"/>
  <c r="L22" i="1" s="1"/>
  <c r="S17" i="1"/>
  <c r="H24" i="1" a="1"/>
  <c r="D24" i="1" a="1"/>
  <c r="G24" i="1" a="1"/>
  <c r="C24" i="1" a="1"/>
  <c r="F24" i="1" a="1"/>
  <c r="I24" i="1" a="1"/>
  <c r="E24" i="1" a="1"/>
  <c r="V17" i="1" l="1"/>
  <c r="E24" i="1"/>
  <c r="I24" i="1"/>
  <c r="F24" i="1"/>
  <c r="C24" i="1"/>
  <c r="G24" i="1"/>
  <c r="D24" i="1"/>
  <c r="H24" i="1"/>
  <c r="U17" i="1"/>
  <c r="L23" i="1" a="1"/>
  <c r="L23" i="1" s="1"/>
  <c r="K23" i="1" a="1"/>
  <c r="K23" i="1" s="1"/>
  <c r="J23" i="1" a="1"/>
  <c r="J23" i="1" s="1"/>
  <c r="B26" i="1"/>
  <c r="T17" i="1"/>
  <c r="C25" i="1" a="1"/>
  <c r="G25" i="1" a="1"/>
  <c r="I25" i="1" a="1"/>
  <c r="E25" i="1" a="1"/>
  <c r="D25" i="1" a="1"/>
  <c r="H25" i="1" a="1"/>
  <c r="F25" i="1" a="1"/>
  <c r="F25" i="1" l="1"/>
  <c r="H25" i="1"/>
  <c r="D25" i="1"/>
  <c r="E25" i="1"/>
  <c r="I25" i="1"/>
  <c r="G25" i="1"/>
  <c r="C25" i="1"/>
  <c r="B27" i="1"/>
  <c r="K24" i="1" a="1"/>
  <c r="K24" i="1" s="1"/>
  <c r="J24" i="1" a="1"/>
  <c r="J24" i="1" s="1"/>
  <c r="L24" i="1" a="1"/>
  <c r="L24" i="1" s="1"/>
  <c r="E26" i="1" a="1"/>
  <c r="H26" i="1" a="1"/>
  <c r="D26" i="1" a="1"/>
  <c r="G26" i="1" a="1"/>
  <c r="C26" i="1" a="1"/>
  <c r="I26" i="1" a="1"/>
  <c r="F26" i="1" a="1"/>
  <c r="F26" i="1" l="1"/>
  <c r="P18" i="1" s="1"/>
  <c r="I26" i="1"/>
  <c r="S18" i="1" s="1"/>
  <c r="C26" i="1"/>
  <c r="G26" i="1"/>
  <c r="Q18" i="1" s="1"/>
  <c r="D26" i="1"/>
  <c r="H26" i="1"/>
  <c r="R18" i="1" s="1"/>
  <c r="E26" i="1"/>
  <c r="L25" i="1" a="1"/>
  <c r="L25" i="1" s="1"/>
  <c r="J25" i="1" a="1"/>
  <c r="J25" i="1" s="1"/>
  <c r="K25" i="1" a="1"/>
  <c r="K25" i="1" s="1"/>
  <c r="B28" i="1"/>
  <c r="H27" i="1" a="1"/>
  <c r="D27" i="1" a="1"/>
  <c r="G27" i="1" a="1"/>
  <c r="C27" i="1" a="1"/>
  <c r="E27" i="1" a="1"/>
  <c r="F27" i="1" a="1"/>
  <c r="I27" i="1" a="1"/>
  <c r="I27" i="1" l="1"/>
  <c r="F27" i="1"/>
  <c r="E27" i="1"/>
  <c r="C27" i="1"/>
  <c r="G27" i="1"/>
  <c r="D27" i="1"/>
  <c r="H27" i="1"/>
  <c r="K26" i="1" a="1"/>
  <c r="K26" i="1" s="1"/>
  <c r="U18" i="1" s="1"/>
  <c r="J26" i="1" a="1"/>
  <c r="J26" i="1" s="1"/>
  <c r="T18" i="1" s="1"/>
  <c r="L26" i="1" a="1"/>
  <c r="L26" i="1" s="1"/>
  <c r="V18" i="1" s="1"/>
  <c r="B29" i="1"/>
  <c r="F28" i="1" a="1"/>
  <c r="I28" i="1" a="1"/>
  <c r="E28" i="1" a="1"/>
  <c r="G28" i="1" a="1"/>
  <c r="C28" i="1" a="1"/>
  <c r="H28" i="1" a="1"/>
  <c r="D28" i="1" a="1"/>
  <c r="D28" i="1" l="1"/>
  <c r="H28" i="1"/>
  <c r="R19" i="1" s="1"/>
  <c r="C28" i="1"/>
  <c r="G28" i="1"/>
  <c r="Q19" i="1" s="1"/>
  <c r="E28" i="1"/>
  <c r="I28" i="1"/>
  <c r="S19" i="1" s="1"/>
  <c r="F28" i="1"/>
  <c r="P19" i="1" s="1"/>
  <c r="B30" i="1"/>
  <c r="F29" i="1" a="1"/>
  <c r="I29" i="1" a="1"/>
  <c r="J27" i="1" a="1"/>
  <c r="E29" i="1" a="1"/>
  <c r="K27" i="1" a="1"/>
  <c r="G29" i="1" a="1"/>
  <c r="H29" i="1" a="1"/>
  <c r="C29" i="1" a="1"/>
  <c r="D29" i="1" a="1"/>
  <c r="L27" i="1" a="1"/>
  <c r="L27" i="1" l="1"/>
  <c r="D29" i="1"/>
  <c r="C29" i="1"/>
  <c r="H29" i="1"/>
  <c r="G29" i="1"/>
  <c r="K27" i="1"/>
  <c r="E29" i="1"/>
  <c r="J27" i="1"/>
  <c r="I29" i="1"/>
  <c r="F29" i="1"/>
  <c r="K28" i="1" a="1"/>
  <c r="K28" i="1" s="1"/>
  <c r="J28" i="1" a="1"/>
  <c r="J28" i="1" s="1"/>
  <c r="L28" i="1" a="1"/>
  <c r="L28" i="1" s="1"/>
  <c r="B31" i="1"/>
  <c r="I30" i="1" a="1"/>
  <c r="C30" i="1" a="1"/>
  <c r="E30" i="1" a="1"/>
  <c r="F30" i="1" a="1"/>
  <c r="H30" i="1" a="1"/>
  <c r="D30" i="1" a="1"/>
  <c r="G30" i="1" a="1"/>
  <c r="T19" i="1" l="1"/>
  <c r="U19" i="1"/>
  <c r="G30" i="1"/>
  <c r="D30" i="1"/>
  <c r="H30" i="1"/>
  <c r="F30" i="1"/>
  <c r="P20" i="1" s="1"/>
  <c r="E30" i="1"/>
  <c r="C30" i="1"/>
  <c r="I30" i="1"/>
  <c r="S20" i="1" s="1"/>
  <c r="Q20" i="1"/>
  <c r="R20" i="1"/>
  <c r="B32" i="1"/>
  <c r="V19" i="1"/>
  <c r="G31" i="1" a="1"/>
  <c r="C31" i="1" a="1"/>
  <c r="F31" i="1" a="1"/>
  <c r="I31" i="1" a="1"/>
  <c r="D31" i="1" a="1"/>
  <c r="E31" i="1" a="1"/>
  <c r="L29" i="1" a="1"/>
  <c r="K29" i="1" a="1"/>
  <c r="H31" i="1" a="1"/>
  <c r="J29" i="1" a="1"/>
  <c r="J29" i="1" l="1"/>
  <c r="H31" i="1"/>
  <c r="K29" i="1"/>
  <c r="L29" i="1"/>
  <c r="E31" i="1"/>
  <c r="D31" i="1"/>
  <c r="I31" i="1"/>
  <c r="F31" i="1"/>
  <c r="C31" i="1"/>
  <c r="G31" i="1"/>
  <c r="K30" i="1" a="1"/>
  <c r="K30" i="1" s="1"/>
  <c r="J30" i="1" a="1"/>
  <c r="J30" i="1" s="1"/>
  <c r="L30" i="1" a="1"/>
  <c r="L30" i="1" s="1"/>
  <c r="B33" i="1"/>
  <c r="I32" i="1" a="1"/>
  <c r="E32" i="1" a="1"/>
  <c r="F32" i="1" a="1"/>
  <c r="H32" i="1" a="1"/>
  <c r="D32" i="1" a="1"/>
  <c r="C32" i="1" a="1"/>
  <c r="G32" i="1" a="1"/>
  <c r="G32" i="1" l="1"/>
  <c r="C32" i="1"/>
  <c r="D32" i="1"/>
  <c r="H32" i="1"/>
  <c r="F32" i="1"/>
  <c r="E32" i="1"/>
  <c r="I32" i="1"/>
  <c r="V20" i="1"/>
  <c r="B34" i="1"/>
  <c r="U20" i="1"/>
  <c r="T20" i="1"/>
  <c r="K31" i="1" a="1"/>
  <c r="G33" i="1" a="1"/>
  <c r="E33" i="1" a="1"/>
  <c r="J31" i="1" a="1"/>
  <c r="C33" i="1" a="1"/>
  <c r="F33" i="1" a="1"/>
  <c r="I33" i="1" a="1"/>
  <c r="H33" i="1" a="1"/>
  <c r="L31" i="1" a="1"/>
  <c r="D33" i="1" a="1"/>
  <c r="D33" i="1" l="1"/>
  <c r="L31" i="1"/>
  <c r="H33" i="1"/>
  <c r="R21" i="1" s="1"/>
  <c r="I33" i="1"/>
  <c r="S21" i="1" s="1"/>
  <c r="F33" i="1"/>
  <c r="P21" i="1" s="1"/>
  <c r="C33" i="1"/>
  <c r="J31" i="1"/>
  <c r="E33" i="1"/>
  <c r="G33" i="1"/>
  <c r="Q21" i="1" s="1"/>
  <c r="K31" i="1"/>
  <c r="K32" i="1" a="1"/>
  <c r="K32" i="1" s="1"/>
  <c r="J32" i="1" a="1"/>
  <c r="J32" i="1" s="1"/>
  <c r="L32" i="1" a="1"/>
  <c r="L32" i="1" s="1"/>
  <c r="B35" i="1"/>
  <c r="E34" i="1" a="1"/>
  <c r="H34" i="1" a="1"/>
  <c r="D34" i="1" a="1"/>
  <c r="G34" i="1" a="1"/>
  <c r="F34" i="1" a="1"/>
  <c r="C34" i="1" a="1"/>
  <c r="I34" i="1" a="1"/>
  <c r="I34" i="1" l="1"/>
  <c r="C34" i="1"/>
  <c r="F34" i="1"/>
  <c r="G34" i="1"/>
  <c r="D34" i="1"/>
  <c r="H34" i="1"/>
  <c r="E34" i="1"/>
  <c r="L33" i="1" a="1"/>
  <c r="L33" i="1" s="1"/>
  <c r="V21" i="1" s="1"/>
  <c r="K33" i="1" a="1"/>
  <c r="K33" i="1" s="1"/>
  <c r="U21" i="1" s="1"/>
  <c r="J33" i="1" a="1"/>
  <c r="J33" i="1" s="1"/>
  <c r="T21" i="1" s="1"/>
  <c r="B36" i="1"/>
  <c r="I35" i="1" a="1"/>
  <c r="E35" i="1" a="1"/>
  <c r="F35" i="1" a="1"/>
  <c r="C35" i="1" a="1"/>
  <c r="H35" i="1" a="1"/>
  <c r="D35" i="1" a="1"/>
  <c r="G35" i="1" a="1"/>
  <c r="G35" i="1" l="1"/>
  <c r="D35" i="1"/>
  <c r="H35" i="1"/>
  <c r="C35" i="1"/>
  <c r="F35" i="1"/>
  <c r="E35" i="1"/>
  <c r="I35" i="1"/>
  <c r="B37" i="1"/>
  <c r="F36" i="1" a="1"/>
  <c r="I36" i="1" a="1"/>
  <c r="E36" i="1" a="1"/>
  <c r="J34" i="1" a="1"/>
  <c r="L34" i="1" a="1"/>
  <c r="C36" i="1" a="1"/>
  <c r="H36" i="1" a="1"/>
  <c r="K34" i="1" a="1"/>
  <c r="D36" i="1" a="1"/>
  <c r="G36" i="1" a="1"/>
  <c r="G36" i="1" l="1"/>
  <c r="D36" i="1"/>
  <c r="K34" i="1"/>
  <c r="H36" i="1"/>
  <c r="C36" i="1"/>
  <c r="L34" i="1"/>
  <c r="J34" i="1"/>
  <c r="E36" i="1"/>
  <c r="I36" i="1"/>
  <c r="F36" i="1"/>
  <c r="B38" i="1"/>
  <c r="E37" i="1" a="1"/>
  <c r="H37" i="1" a="1"/>
  <c r="C37" i="1" a="1"/>
  <c r="K35" i="1" a="1"/>
  <c r="D37" i="1" a="1"/>
  <c r="L35" i="1" a="1"/>
  <c r="J35" i="1" a="1"/>
  <c r="G37" i="1" a="1"/>
  <c r="F37" i="1" a="1"/>
  <c r="I37" i="1" a="1"/>
  <c r="I37" i="1" l="1"/>
  <c r="S22" i="1" s="1"/>
  <c r="F37" i="1"/>
  <c r="P22" i="1" s="1"/>
  <c r="G37" i="1"/>
  <c r="Q22" i="1" s="1"/>
  <c r="J35" i="1"/>
  <c r="L35" i="1"/>
  <c r="D37" i="1"/>
  <c r="K35" i="1"/>
  <c r="C37" i="1"/>
  <c r="H37" i="1"/>
  <c r="R22" i="1" s="1"/>
  <c r="E37" i="1"/>
  <c r="B39" i="1"/>
  <c r="L36" i="1" a="1"/>
  <c r="L36" i="1" s="1"/>
  <c r="K36" i="1" a="1"/>
  <c r="K36" i="1" s="1"/>
  <c r="J36" i="1" a="1"/>
  <c r="J36" i="1" s="1"/>
  <c r="G38" i="1" a="1"/>
  <c r="C38" i="1" a="1"/>
  <c r="F38" i="1" a="1"/>
  <c r="I38" i="1" a="1"/>
  <c r="D38" i="1" a="1"/>
  <c r="E38" i="1" a="1"/>
  <c r="H38" i="1" a="1"/>
  <c r="H38" i="1" l="1"/>
  <c r="E38" i="1"/>
  <c r="D38" i="1"/>
  <c r="I38" i="1"/>
  <c r="F38" i="1"/>
  <c r="C38" i="1"/>
  <c r="G38" i="1"/>
  <c r="B40" i="1"/>
  <c r="J37" i="1" a="1"/>
  <c r="J37" i="1" s="1"/>
  <c r="T22" i="1" s="1"/>
  <c r="L37" i="1" a="1"/>
  <c r="L37" i="1" s="1"/>
  <c r="V22" i="1" s="1"/>
  <c r="K37" i="1" a="1"/>
  <c r="K37" i="1" s="1"/>
  <c r="U22" i="1" s="1"/>
  <c r="C39" i="1" a="1"/>
  <c r="G39" i="1" a="1"/>
  <c r="F39" i="1" a="1"/>
  <c r="I39" i="1" a="1"/>
  <c r="E39" i="1" a="1"/>
  <c r="H39" i="1" a="1"/>
  <c r="D39" i="1" a="1"/>
  <c r="D39" i="1" l="1"/>
  <c r="H39" i="1"/>
  <c r="E39" i="1"/>
  <c r="I39" i="1"/>
  <c r="F39" i="1"/>
  <c r="G39" i="1"/>
  <c r="C39" i="1"/>
  <c r="B41" i="1"/>
  <c r="L38" i="1" a="1"/>
  <c r="L38" i="1" s="1"/>
  <c r="K38" i="1" a="1"/>
  <c r="K38" i="1" s="1"/>
  <c r="J38" i="1" a="1"/>
  <c r="J38" i="1" s="1"/>
  <c r="G40" i="1" a="1"/>
  <c r="C40" i="1" a="1"/>
  <c r="F40" i="1" a="1"/>
  <c r="I40" i="1" a="1"/>
  <c r="E40" i="1" a="1"/>
  <c r="D40" i="1" a="1"/>
  <c r="H40" i="1" a="1"/>
  <c r="H40" i="1" l="1"/>
  <c r="D40" i="1"/>
  <c r="E40" i="1"/>
  <c r="I40" i="1"/>
  <c r="F40" i="1"/>
  <c r="C40" i="1"/>
  <c r="G40" i="1"/>
  <c r="B42" i="1"/>
  <c r="L39" i="1" a="1"/>
  <c r="L39" i="1" s="1"/>
  <c r="K39" i="1" a="1"/>
  <c r="K39" i="1" s="1"/>
  <c r="J39" i="1" a="1"/>
  <c r="J39" i="1" s="1"/>
  <c r="H41" i="1" a="1"/>
  <c r="D41" i="1" a="1"/>
  <c r="G41" i="1" a="1"/>
  <c r="C41" i="1" a="1"/>
  <c r="F41" i="1" a="1"/>
  <c r="I41" i="1" a="1"/>
  <c r="E41" i="1" a="1"/>
  <c r="E41" i="1" l="1"/>
  <c r="I41" i="1"/>
  <c r="S23" i="1" s="1"/>
  <c r="F41" i="1"/>
  <c r="P23" i="1" s="1"/>
  <c r="C41" i="1"/>
  <c r="G41" i="1"/>
  <c r="Q23" i="1" s="1"/>
  <c r="D41" i="1"/>
  <c r="H41" i="1"/>
  <c r="R23" i="1" s="1"/>
  <c r="K40" i="1" a="1"/>
  <c r="K40" i="1" s="1"/>
  <c r="J40" i="1" a="1"/>
  <c r="J40" i="1" s="1"/>
  <c r="L40" i="1" a="1"/>
  <c r="L40" i="1" s="1"/>
  <c r="B43" i="1"/>
  <c r="H42" i="1" a="1"/>
  <c r="D42" i="1" a="1"/>
  <c r="G42" i="1" a="1"/>
  <c r="C42" i="1" a="1"/>
  <c r="F42" i="1" a="1"/>
  <c r="E42" i="1" a="1"/>
  <c r="I42" i="1" a="1"/>
  <c r="I42" i="1" l="1"/>
  <c r="E42" i="1"/>
  <c r="F42" i="1"/>
  <c r="C42" i="1"/>
  <c r="G42" i="1"/>
  <c r="D42" i="1"/>
  <c r="H42" i="1"/>
  <c r="B44" i="1"/>
  <c r="H43" i="1" a="1"/>
  <c r="D43" i="1" a="1"/>
  <c r="G43" i="1" a="1"/>
  <c r="L41" i="1" a="1"/>
  <c r="C43" i="1" a="1"/>
  <c r="K41" i="1" a="1"/>
  <c r="F43" i="1" a="1"/>
  <c r="J41" i="1" a="1"/>
  <c r="I43" i="1" a="1"/>
  <c r="E43" i="1" a="1"/>
  <c r="E43" i="1" l="1"/>
  <c r="I43" i="1"/>
  <c r="J41" i="1"/>
  <c r="T23" i="1" s="1"/>
  <c r="F43" i="1"/>
  <c r="K41" i="1"/>
  <c r="U23" i="1" s="1"/>
  <c r="C43" i="1"/>
  <c r="L41" i="1"/>
  <c r="V23" i="1" s="1"/>
  <c r="G43" i="1"/>
  <c r="D43" i="1"/>
  <c r="H43" i="1"/>
  <c r="B45" i="1"/>
  <c r="C44" i="1" a="1"/>
  <c r="L42" i="1" a="1"/>
  <c r="F44" i="1" a="1"/>
  <c r="I44" i="1" a="1"/>
  <c r="D44" i="1" a="1"/>
  <c r="E44" i="1" a="1"/>
  <c r="G44" i="1" a="1"/>
  <c r="H44" i="1" a="1"/>
  <c r="J42" i="1" a="1"/>
  <c r="K42" i="1" a="1"/>
  <c r="K42" i="1" l="1"/>
  <c r="J42" i="1"/>
  <c r="H44" i="1"/>
  <c r="R24" i="1" s="1"/>
  <c r="G44" i="1"/>
  <c r="Q24" i="1" s="1"/>
  <c r="E44" i="1"/>
  <c r="D44" i="1"/>
  <c r="I44" i="1"/>
  <c r="F44" i="1"/>
  <c r="P24" i="1" s="1"/>
  <c r="L42" i="1"/>
  <c r="C44" i="1"/>
  <c r="B46" i="1"/>
  <c r="K43" i="1" a="1"/>
  <c r="K43" i="1" s="1"/>
  <c r="J43" i="1" a="1"/>
  <c r="J43" i="1" s="1"/>
  <c r="L43" i="1" a="1"/>
  <c r="L43" i="1" s="1"/>
  <c r="D45" i="1" a="1"/>
  <c r="G45" i="1" a="1"/>
  <c r="C45" i="1" a="1"/>
  <c r="F45" i="1" a="1"/>
  <c r="I45" i="1" a="1"/>
  <c r="H45" i="1" a="1"/>
  <c r="E45" i="1" a="1"/>
  <c r="E45" i="1" l="1"/>
  <c r="H45" i="1"/>
  <c r="I45" i="1"/>
  <c r="F45" i="1"/>
  <c r="C45" i="1"/>
  <c r="G45" i="1"/>
  <c r="D45" i="1"/>
  <c r="B47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D46" i="1" a="1"/>
  <c r="G46" i="1" a="1"/>
  <c r="C46" i="1" a="1"/>
  <c r="F46" i="1" a="1"/>
  <c r="I46" i="1" a="1"/>
  <c r="H46" i="1" a="1"/>
  <c r="E46" i="1" a="1"/>
  <c r="E46" i="1" l="1"/>
  <c r="H46" i="1"/>
  <c r="R25" i="1" s="1"/>
  <c r="I46" i="1"/>
  <c r="S25" i="1" s="1"/>
  <c r="F46" i="1"/>
  <c r="P25" i="1" s="1"/>
  <c r="C46" i="1"/>
  <c r="G46" i="1"/>
  <c r="Q25" i="1" s="1"/>
  <c r="D46" i="1"/>
  <c r="B48" i="1"/>
  <c r="E47" i="1" a="1"/>
  <c r="H47" i="1" a="1"/>
  <c r="D47" i="1" a="1"/>
  <c r="J45" i="1" a="1"/>
  <c r="I47" i="1" a="1"/>
  <c r="G47" i="1" a="1"/>
  <c r="L45" i="1" a="1"/>
  <c r="C47" i="1" a="1"/>
  <c r="K45" i="1" a="1"/>
  <c r="F47" i="1" a="1"/>
  <c r="F47" i="1" l="1"/>
  <c r="K45" i="1"/>
  <c r="C47" i="1"/>
  <c r="L45" i="1"/>
  <c r="G47" i="1"/>
  <c r="I47" i="1"/>
  <c r="J45" i="1"/>
  <c r="D47" i="1"/>
  <c r="H47" i="1"/>
  <c r="E47" i="1"/>
  <c r="L46" i="1" a="1"/>
  <c r="L46" i="1" s="1"/>
  <c r="K46" i="1" a="1"/>
  <c r="K46" i="1" s="1"/>
  <c r="J46" i="1" a="1"/>
  <c r="J46" i="1" s="1"/>
  <c r="B49" i="1"/>
  <c r="C48" i="1" a="1"/>
  <c r="F48" i="1" a="1"/>
  <c r="I48" i="1" a="1"/>
  <c r="E48" i="1" a="1"/>
  <c r="G48" i="1" a="1"/>
  <c r="H48" i="1" a="1"/>
  <c r="D48" i="1" a="1"/>
  <c r="D48" i="1" l="1"/>
  <c r="H48" i="1"/>
  <c r="R26" i="1" s="1"/>
  <c r="G48" i="1"/>
  <c r="Q26" i="1" s="1"/>
  <c r="E48" i="1"/>
  <c r="I48" i="1"/>
  <c r="F48" i="1"/>
  <c r="P26" i="1" s="1"/>
  <c r="C48" i="1"/>
  <c r="T25" i="1"/>
  <c r="B50" i="1"/>
  <c r="V25" i="1"/>
  <c r="U25" i="1"/>
  <c r="L47" i="1" a="1"/>
  <c r="C49" i="1" a="1"/>
  <c r="F49" i="1" a="1"/>
  <c r="K47" i="1" a="1"/>
  <c r="I49" i="1" a="1"/>
  <c r="J47" i="1" a="1"/>
  <c r="E49" i="1" a="1"/>
  <c r="G49" i="1" a="1"/>
  <c r="H49" i="1" a="1"/>
  <c r="D49" i="1" a="1"/>
  <c r="D49" i="1" l="1"/>
  <c r="H49" i="1"/>
  <c r="R27" i="1" s="1"/>
  <c r="G49" i="1"/>
  <c r="Q27" i="1" s="1"/>
  <c r="E49" i="1"/>
  <c r="J47" i="1"/>
  <c r="I49" i="1"/>
  <c r="K47" i="1"/>
  <c r="F49" i="1"/>
  <c r="P27" i="1" s="1"/>
  <c r="C49" i="1"/>
  <c r="L47" i="1"/>
  <c r="B51" i="1"/>
  <c r="K48" i="1" a="1"/>
  <c r="K48" i="1" s="1"/>
  <c r="J48" i="1" a="1"/>
  <c r="J48" i="1" s="1"/>
  <c r="L48" i="1" a="1"/>
  <c r="L48" i="1" s="1"/>
  <c r="S26" i="1"/>
  <c r="G50" i="1" a="1"/>
  <c r="C50" i="1" a="1"/>
  <c r="F50" i="1" a="1"/>
  <c r="I50" i="1" a="1"/>
  <c r="E50" i="1" a="1"/>
  <c r="H50" i="1" a="1"/>
  <c r="D50" i="1" a="1"/>
  <c r="D50" i="1" l="1"/>
  <c r="H50" i="1"/>
  <c r="R28" i="1" s="1"/>
  <c r="E50" i="1"/>
  <c r="I50" i="1"/>
  <c r="F50" i="1"/>
  <c r="P28" i="1" s="1"/>
  <c r="C50" i="1"/>
  <c r="G50" i="1"/>
  <c r="Q28" i="1" s="1"/>
  <c r="U26" i="1"/>
  <c r="T26" i="1"/>
  <c r="S27" i="1"/>
  <c r="V26" i="1"/>
  <c r="B52" i="1"/>
  <c r="G51" i="1" a="1"/>
  <c r="L49" i="1" a="1"/>
  <c r="C51" i="1" a="1"/>
  <c r="K49" i="1" a="1"/>
  <c r="F51" i="1" a="1"/>
  <c r="J49" i="1" a="1"/>
  <c r="I51" i="1" a="1"/>
  <c r="E51" i="1" a="1"/>
  <c r="H51" i="1" a="1"/>
  <c r="D51" i="1" a="1"/>
  <c r="D51" i="1" l="1"/>
  <c r="H51" i="1"/>
  <c r="E51" i="1"/>
  <c r="I51" i="1"/>
  <c r="J49" i="1"/>
  <c r="T27" i="1" s="1"/>
  <c r="F51" i="1"/>
  <c r="K49" i="1"/>
  <c r="U27" i="1" s="1"/>
  <c r="C51" i="1"/>
  <c r="L49" i="1"/>
  <c r="V27" i="1" s="1"/>
  <c r="G51" i="1"/>
  <c r="B53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C52" i="1" a="1"/>
  <c r="H52" i="1" a="1"/>
  <c r="F52" i="1" a="1"/>
  <c r="I52" i="1" a="1"/>
  <c r="E52" i="1" a="1"/>
  <c r="D52" i="1" a="1"/>
  <c r="G52" i="1" a="1"/>
  <c r="G52" i="1" l="1"/>
  <c r="D52" i="1"/>
  <c r="E52" i="1"/>
  <c r="I52" i="1"/>
  <c r="F52" i="1"/>
  <c r="H52" i="1"/>
  <c r="C52" i="1"/>
  <c r="B54" i="1"/>
  <c r="K51" i="1" a="1"/>
  <c r="K51" i="1" s="1"/>
  <c r="J51" i="1" a="1"/>
  <c r="J51" i="1" s="1"/>
  <c r="L51" i="1" a="1"/>
  <c r="L51" i="1" s="1"/>
  <c r="F53" i="1" a="1"/>
  <c r="I53" i="1" a="1"/>
  <c r="E53" i="1" a="1"/>
  <c r="H53" i="1" a="1"/>
  <c r="C53" i="1" a="1"/>
  <c r="D53" i="1" a="1"/>
  <c r="G53" i="1" a="1"/>
  <c r="G53" i="1" l="1"/>
  <c r="D53" i="1"/>
  <c r="C53" i="1"/>
  <c r="H53" i="1"/>
  <c r="E53" i="1"/>
  <c r="I53" i="1"/>
  <c r="F53" i="1"/>
  <c r="L52" i="1" a="1"/>
  <c r="H54" i="1" a="1"/>
  <c r="K52" i="1" a="1"/>
  <c r="D54" i="1" a="1"/>
  <c r="J52" i="1" a="1"/>
  <c r="G54" i="1" a="1"/>
  <c r="C54" i="1" a="1"/>
  <c r="F54" i="1" a="1"/>
  <c r="I54" i="1" a="1"/>
  <c r="E54" i="1" a="1"/>
  <c r="E54" i="1" l="1"/>
  <c r="I54" i="1"/>
  <c r="S29" i="1" s="1"/>
  <c r="F54" i="1"/>
  <c r="C54" i="1"/>
  <c r="G54" i="1"/>
  <c r="Q29" i="1" s="1"/>
  <c r="Q30" i="1" s="1"/>
  <c r="J52" i="1"/>
  <c r="D54" i="1"/>
  <c r="K52" i="1"/>
  <c r="H54" i="1"/>
  <c r="R29" i="1" s="1"/>
  <c r="R30" i="1" s="1"/>
  <c r="L52" i="1"/>
  <c r="P29" i="1"/>
  <c r="P30" i="1" s="1"/>
  <c r="J53" i="1" a="1"/>
  <c r="J53" i="1" s="1"/>
  <c r="L53" i="1" a="1"/>
  <c r="L53" i="1" s="1"/>
  <c r="K53" i="1" a="1"/>
  <c r="K53" i="1" s="1"/>
  <c r="S30" i="1" l="1"/>
  <c r="L54" i="1" a="1"/>
  <c r="L54" i="1" s="1"/>
  <c r="V29" i="1" s="1"/>
  <c r="K54" i="1" a="1"/>
  <c r="K54" i="1" s="1"/>
  <c r="U29" i="1" s="1"/>
  <c r="J54" i="1" a="1"/>
  <c r="J54" i="1" s="1"/>
  <c r="T29" i="1" s="1"/>
  <c r="V30" i="1" l="1"/>
  <c r="U30" i="1"/>
  <c r="T30" i="1"/>
</calcChain>
</file>

<file path=xl/sharedStrings.xml><?xml version="1.0" encoding="utf-8"?>
<sst xmlns="http://schemas.openxmlformats.org/spreadsheetml/2006/main" count="3054" uniqueCount="260">
  <si>
    <t>File:</t>
  </si>
  <si>
    <t>MadridV9a_SPD_NR_by_Time_PURERANDOM_CAT3as2_LAYERS.csv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</si>
  <si>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</si>
  <si>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</si>
  <si>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</si>
  <si>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</si>
  <si>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</si>
  <si>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</si>
  <si>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</si>
  <si>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</si>
  <si>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</si>
  <si>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</si>
  <si>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</si>
  <si>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</si>
  <si>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</si>
  <si>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</si>
  <si>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</si>
  <si>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</si>
  <si>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</si>
  <si>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</si>
  <si>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</si>
  <si>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</si>
  <si>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</si>
  <si>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</si>
  <si>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</si>
  <si>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</si>
  <si>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</si>
  <si>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</si>
  <si>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</si>
  <si>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</si>
  <si>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</si>
  <si>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</si>
  <si>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</si>
  <si>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</si>
  <si>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</si>
  <si>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</si>
  <si>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</si>
  <si>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</si>
  <si>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</si>
  <si>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</si>
  <si>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</si>
  <si>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</si>
  <si>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</si>
  <si>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</si>
  <si>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</si>
  <si>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</si>
  <si>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</si>
  <si>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</si>
  <si>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</si>
  <si>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</si>
  <si>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</si>
  <si>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</si>
  <si>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</si>
  <si>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</si>
  <si>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</si>
  <si>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</si>
  <si>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</si>
  <si>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</si>
  <si>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</si>
  <si>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</si>
  <si>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</si>
  <si>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</si>
  <si>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</si>
  <si>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</si>
  <si>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</si>
  <si>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</si>
  <si>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</si>
  <si>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</si>
  <si>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</si>
  <si>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</si>
  <si>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</si>
  <si>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</si>
  <si>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</si>
  <si>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</si>
  <si>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</si>
  <si>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</si>
  <si>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</si>
  <si>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</si>
  <si>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</si>
  <si>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</si>
  <si>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</si>
  <si>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</si>
  <si>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0 - 13.139935355568102</t>
  </si>
  <si>
    <t>0 - 60.46691489727496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</si>
  <si>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</si>
  <si>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</si>
  <si>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</si>
  <si>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</si>
  <si>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</si>
  <si>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</si>
  <si>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</si>
  <si>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</si>
  <si>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</si>
  <si>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</si>
  <si>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</si>
  <si>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</si>
  <si>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</si>
  <si>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</si>
  <si>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</si>
  <si>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</si>
  <si>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</si>
  <si>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</si>
  <si>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</si>
  <si>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</si>
  <si>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</si>
  <si>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</si>
  <si>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</si>
  <si>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</si>
  <si>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</si>
  <si>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</si>
  <si>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</si>
  <si>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</si>
  <si>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</si>
  <si>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</si>
  <si>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</si>
  <si>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</si>
  <si>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</si>
  <si>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</si>
  <si>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</si>
  <si>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</si>
  <si>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</si>
  <si>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</si>
  <si>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0 - 12.903581428446607</t>
  </si>
  <si>
    <t>0 - 62.37270803012593</t>
  </si>
  <si>
    <t>07:45:00</t>
  </si>
  <si>
    <t>0 - 43.94112242217141</t>
  </si>
  <si>
    <t>0 - 51.77983205146973</t>
  </si>
  <si>
    <t>08:00:00</t>
  </si>
  <si>
    <t>0 - 20.81133979942636</t>
  </si>
  <si>
    <t>0 - 54.10242935271296</t>
  </si>
  <si>
    <t>(226, 264)</t>
  </si>
  <si>
    <t>08:15:00</t>
  </si>
  <si>
    <t>0 - 21.38995606465413</t>
  </si>
  <si>
    <t>0 - 135.73107440385917</t>
  </si>
  <si>
    <t>08:30:00</t>
  </si>
  <si>
    <t>0 - 16.92048532855838</t>
  </si>
  <si>
    <t>0 - 53.197998428710534</t>
  </si>
  <si>
    <t>(85, 174)</t>
  </si>
  <si>
    <t>(165, 255)</t>
  </si>
  <si>
    <t>09:00:00</t>
  </si>
  <si>
    <t>0 - 13.139989049778723</t>
  </si>
  <si>
    <t>0 - 52.34653816114216</t>
  </si>
  <si>
    <t>(107, 168)</t>
  </si>
  <si>
    <t>09:30:00</t>
  </si>
  <si>
    <t>0 - 12.904034339036956</t>
  </si>
  <si>
    <t>0 - 52.9665670025535</t>
  </si>
  <si>
    <t>10:00:00</t>
  </si>
  <si>
    <t>0 - 13.13998078919916</t>
  </si>
  <si>
    <t>0 - 51.7801331707116</t>
  </si>
  <si>
    <t>10:15:00</t>
  </si>
  <si>
    <t>0 - 13.326906895896224</t>
  </si>
  <si>
    <t>0 - 51.88793594023941</t>
  </si>
  <si>
    <t>10:30:00</t>
  </si>
  <si>
    <t>0 - 12.939155726316484</t>
  </si>
  <si>
    <t>0 - 51.779945988621705</t>
  </si>
  <si>
    <t>10:45:00</t>
  </si>
  <si>
    <t>0 - 10.92272291171719</t>
  </si>
  <si>
    <t>0 - 56.665175573892284</t>
  </si>
  <si>
    <t>11:00:00</t>
  </si>
  <si>
    <t>0 - 13.139984919433704</t>
  </si>
  <si>
    <t>0 - 52.2474707000388</t>
  </si>
  <si>
    <t>(35, 80)</t>
  </si>
  <si>
    <t>11:30:00</t>
  </si>
  <si>
    <t>0 - 12.902574224596082</t>
  </si>
  <si>
    <t>0 - 52.52803012162998</t>
  </si>
  <si>
    <t>12:00:00</t>
  </si>
  <si>
    <t>0 - 14.434731499415834</t>
  </si>
  <si>
    <t>0 - 51.94615630744878</t>
  </si>
  <si>
    <t>(47, 101)</t>
  </si>
  <si>
    <t>12:30:00</t>
  </si>
  <si>
    <t>0 - 12.939175984276755</t>
  </si>
  <si>
    <t>0 - 52.2345746874425</t>
  </si>
  <si>
    <t>13:00:00</t>
  </si>
  <si>
    <t>0 - 13.140003505900886</t>
  </si>
  <si>
    <t>0 - 51.8885060947676</t>
  </si>
  <si>
    <t>(30, 112)</t>
  </si>
  <si>
    <t>(35, 99)</t>
  </si>
  <si>
    <t>(109, 261)</t>
  </si>
  <si>
    <t>13:30:00</t>
  </si>
  <si>
    <t>0 - 12.903965648970823</t>
  </si>
  <si>
    <t>0 - 51.96085263038841</t>
  </si>
  <si>
    <t>13:45:00</t>
  </si>
  <si>
    <t>0 - 17.228990632611918</t>
  </si>
  <si>
    <t>0 - 52.37271399611669</t>
  </si>
  <si>
    <t>14:00:00</t>
  </si>
  <si>
    <t>0 - 13.107230408957749</t>
  </si>
  <si>
    <t>0 - 51.77970183773807</t>
  </si>
  <si>
    <t>(22, 201)</t>
  </si>
  <si>
    <t>(23, 201)</t>
  </si>
  <si>
    <t>(32, 201)</t>
  </si>
  <si>
    <t>(41, 201)</t>
  </si>
  <si>
    <t>(201, 266)</t>
  </si>
  <si>
    <t>14:15:00</t>
  </si>
  <si>
    <t>0 - 107.55449691121575</t>
  </si>
  <si>
    <t>0 - 51.88848165909681</t>
  </si>
  <si>
    <t>(29, 230)</t>
  </si>
  <si>
    <t>14:30:00</t>
  </si>
  <si>
    <t>0 - 25.083906234518928</t>
  </si>
  <si>
    <t>0 - 51.86553386853123</t>
  </si>
  <si>
    <t>14:45:00</t>
  </si>
  <si>
    <t>0 - 13.294914218701464</t>
  </si>
  <si>
    <t>15:00:00</t>
  </si>
  <si>
    <t>0 - 14.180594958812813</t>
  </si>
  <si>
    <t>0 - 65.72632180211653</t>
  </si>
  <si>
    <t>15:15:00</t>
  </si>
  <si>
    <t>0 - 13.13995187696928</t>
  </si>
  <si>
    <t>0 - 53.27123649099993</t>
  </si>
  <si>
    <t>15:30:00</t>
  </si>
  <si>
    <t>0 - 15.78748036001788</t>
  </si>
  <si>
    <t>0 - 51.63084522069118</t>
  </si>
  <si>
    <t>15:45:00</t>
  </si>
  <si>
    <t>0 - 113.60118269607403</t>
  </si>
  <si>
    <t>0 - 51.888082551536606</t>
  </si>
  <si>
    <t>(46, 145)</t>
  </si>
  <si>
    <t>16:00:00</t>
  </si>
  <si>
    <t>0 - 37.53378401551701</t>
  </si>
  <si>
    <t>0 - 53.071896204293616</t>
  </si>
  <si>
    <t>(112, 259)</t>
  </si>
  <si>
    <t>(144, 255)</t>
  </si>
  <si>
    <t>16:15:00</t>
  </si>
  <si>
    <t>0 - 85.21627279848178</t>
  </si>
  <si>
    <t>0 - 51.64659168662582</t>
  </si>
  <si>
    <t>16:30:00</t>
  </si>
  <si>
    <t>0 - 27.420137340064464</t>
  </si>
  <si>
    <t>0 - 89.58941344258695</t>
  </si>
  <si>
    <t>17:00:00</t>
  </si>
  <si>
    <t>0 - 13.689757629732805</t>
  </si>
  <si>
    <t>0 - 53.467338676040626</t>
  </si>
  <si>
    <t>(32, 96)</t>
  </si>
  <si>
    <t>17:30:00</t>
  </si>
  <si>
    <t>0 - 12.902893759547748</t>
  </si>
  <si>
    <t>0 - 52.778469030115645</t>
  </si>
  <si>
    <t>18:00:00</t>
  </si>
  <si>
    <t>0 - 13.139999375603447</t>
  </si>
  <si>
    <t>0 - 51.8879848103318</t>
  </si>
  <si>
    <t>(18, 78)</t>
  </si>
  <si>
    <t>18:30:00</t>
  </si>
  <si>
    <t>0 - 12.902827095645286</t>
  </si>
  <si>
    <t>0 - 52.66569050363542</t>
  </si>
  <si>
    <t>19:00:00</t>
  </si>
  <si>
    <t>0 - 13.139972528469036</t>
  </si>
  <si>
    <t>0 - 52.923073490753595</t>
  </si>
  <si>
    <t>(30, 105)</t>
  </si>
  <si>
    <t>(121, 208)</t>
  </si>
  <si>
    <t>20:00:00</t>
  </si>
  <si>
    <t>0 - 17.217542939851608</t>
  </si>
  <si>
    <t>0 - 51.888090696821095</t>
  </si>
  <si>
    <t>21:00:00</t>
  </si>
  <si>
    <t>0 - 13.5193405944607</t>
  </si>
  <si>
    <t>0 - 51.64986744448983</t>
  </si>
  <si>
    <t>21:15:00</t>
  </si>
  <si>
    <t>0 - 13.139947746322502</t>
  </si>
  <si>
    <t>0 - 52.35288447497462</t>
  </si>
  <si>
    <t>(17, 150)</t>
  </si>
  <si>
    <t>21:30:00</t>
  </si>
  <si>
    <t>0 - 12.905294181881935</t>
  </si>
  <si>
    <t>0 - 51.74037162119061</t>
  </si>
  <si>
    <t>21:45:00</t>
  </si>
  <si>
    <t>0 - 12.89930980220779</t>
  </si>
  <si>
    <t>0 - 52.97970817396044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</si>
</sst>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54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1528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169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6917</v>
      </c>
      <c r="S16">
        <f t="shared" ca="1" si="2"/>
        <v>3</v>
      </c>
      <c r="T16">
        <f t="shared" ca="1" si="2"/>
        <v>2</v>
      </c>
      <c r="U16">
        <f t="shared" ca="1" si="2"/>
        <v>2</v>
      </c>
      <c r="V16">
        <f t="shared" ca="1" si="2"/>
        <v>0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1305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77</v>
      </c>
      <c r="S17">
        <f t="shared" ca="1" si="3"/>
        <v>1</v>
      </c>
      <c r="T17">
        <f t="shared" ca="1" si="3"/>
        <v>1</v>
      </c>
      <c r="U17">
        <f t="shared" ca="1" si="3"/>
        <v>1</v>
      </c>
      <c r="V17">
        <f t="shared" ca="1" si="3"/>
        <v>1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2979</v>
      </c>
      <c r="I18">
        <f t="array" aca="1" ref="I18" ca="1">INDIRECT(CONCATENATE("Simu"&amp;$B18&amp;"!"&amp;"$I$9"))</f>
        <v>1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217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3008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232</v>
      </c>
      <c r="S19">
        <f t="shared" ca="1" si="5"/>
        <v>6</v>
      </c>
      <c r="T19">
        <f t="shared" ca="1" si="5"/>
        <v>3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930</v>
      </c>
      <c r="I20">
        <f t="array" aca="1" ref="I20" ca="1">INDIRECT(CONCATENATE("Simu"&amp;$B20&amp;"!"&amp;"$I$9"))</f>
        <v>2</v>
      </c>
      <c r="J20">
        <f t="array" aca="1" ref="J20" ca="1">IF(I20&gt;0,COUNT(IF(INDIRECT(CONCATENATE("Simu"&amp;$B20&amp;"!$F$16:$F$"&amp;15+I20))&lt;20,INDIRECT(CONCATENATE("Simu"&amp;$B20&amp;"!$F$16:$F$"&amp;15+I20)),#N/A)),0)</f>
        <v>2</v>
      </c>
      <c r="K20">
        <f t="array" aca="1" ref="K20" ca="1">IF(I20&gt;0,COUNT(IF(INDIRECT(CONCATENATE("Simu"&amp;$B20&amp;"!$F$16:$F$"&amp;15+I20))&lt;10,INDIRECT(CONCATENATE("Simu"&amp;$B20&amp;"!$F$16:$F$"&amp;15+I20)),#N/A)),0)</f>
        <v>2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99</v>
      </c>
      <c r="S20">
        <f t="shared" ca="1" si="6"/>
        <v>1</v>
      </c>
      <c r="T20">
        <f t="shared" ca="1" si="6"/>
        <v>1</v>
      </c>
      <c r="U20">
        <f t="shared" ca="1" si="6"/>
        <v>1</v>
      </c>
      <c r="V20">
        <f t="shared" ca="1" si="6"/>
        <v>0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57</v>
      </c>
      <c r="I21">
        <f t="array" aca="1" ref="I21" ca="1">INDIRECT(CONCATENATE("Simu"&amp;$B21&amp;"!"&amp;"$I$9"))</f>
        <v>1</v>
      </c>
      <c r="J21">
        <f t="array" aca="1" ref="J21" ca="1">IF(I21&gt;0,COUNT(IF(INDIRECT(CONCATENATE("Simu"&amp;$B21&amp;"!$F$16:$F$"&amp;15+I21))&lt;20,INDIRECT(CONCATENATE("Simu"&amp;$B21&amp;"!$F$16:$F$"&amp;15+I21)),#N/A)),0)</f>
        <v>1</v>
      </c>
      <c r="K21">
        <f t="array" aca="1" ref="K21" ca="1">IF(I21&gt;0,COUNT(IF(INDIRECT(CONCATENATE("Simu"&amp;$B21&amp;"!$F$16:$F$"&amp;15+I21))&lt;10,INDIRECT(CONCATENATE("Simu"&amp;$B21&amp;"!$F$16:$F$"&amp;15+I21)),#N/A)),0)</f>
        <v>1</v>
      </c>
      <c r="L21">
        <f t="array" aca="1" ref="L21" ca="1">IF(I21&gt;0,COUNT(IF(INDIRECT(CONCATENATE("Simu"&amp;$B21&amp;"!$F$16:$F$"&amp;15+I21))&lt;5,INDIRECT(CONCATENATE("Simu"&amp;$B21&amp;"!$F$16:$F$"&amp;15+I21)),#N/A)),0)</f>
        <v>1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101</v>
      </c>
      <c r="S21">
        <f t="shared" ca="1" si="7"/>
        <v>3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20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267</v>
      </c>
      <c r="S22">
        <f t="shared" ca="1" si="8"/>
        <v>7</v>
      </c>
      <c r="T22">
        <f t="shared" ca="1" si="8"/>
        <v>6</v>
      </c>
      <c r="U22">
        <f t="shared" ca="1" si="8"/>
        <v>5</v>
      </c>
      <c r="V22">
        <f t="shared" ca="1" si="8"/>
        <v>3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136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955</v>
      </c>
      <c r="S23">
        <f t="shared" ca="1" si="9"/>
        <v>1</v>
      </c>
      <c r="T23">
        <f t="shared" ca="1" si="9"/>
        <v>1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55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8361</v>
      </c>
      <c r="S24">
        <f t="shared" ca="1" si="10"/>
        <v>2</v>
      </c>
      <c r="T24">
        <f t="shared" ca="1" si="10"/>
        <v>2</v>
      </c>
      <c r="U24">
        <f t="shared" ca="1" si="10"/>
        <v>1</v>
      </c>
      <c r="V24">
        <f t="shared" ca="1" si="10"/>
        <v>0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25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292</v>
      </c>
      <c r="S25">
        <f t="shared" ca="1" si="11"/>
        <v>3</v>
      </c>
      <c r="T25">
        <f t="shared" ca="1" si="11"/>
        <v>3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1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223</v>
      </c>
      <c r="S26">
        <f t="shared" ca="1" si="12"/>
        <v>1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142</v>
      </c>
      <c r="I27">
        <f t="array" aca="1" ref="I27" ca="1">INDIRECT(CONCATENATE("Simu"&amp;$B27&amp;"!"&amp;"$I$9"))</f>
        <v>6</v>
      </c>
      <c r="J27">
        <f t="array" aca="1" ref="J27" ca="1">IF(I27&gt;0,COUNT(IF(INDIRECT(CONCATENATE("Simu"&amp;$B27&amp;"!$F$16:$F$"&amp;15+I27))&lt;20,INDIRECT(CONCATENATE("Simu"&amp;$B27&amp;"!$F$16:$F$"&amp;15+I27)),#N/A)),0)</f>
        <v>3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19</v>
      </c>
      <c r="S27">
        <f t="shared" ca="1" si="13"/>
        <v>2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90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123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54</v>
      </c>
      <c r="I29">
        <f t="array" aca="1" ref="I29" ca="1">INDIRECT(CONCATENATE("Simu"&amp;$B29&amp;"!"&amp;"$I$9"))</f>
        <v>1</v>
      </c>
      <c r="J29">
        <f t="array" aca="1" ref="J29" ca="1">IF(I29&gt;0,COUNT(IF(INDIRECT(CONCATENATE("Simu"&amp;$B29&amp;"!$F$16:$F$"&amp;15+I29))&lt;20,INDIRECT(CONCATENATE("Simu"&amp;$B29&amp;"!$F$16:$F$"&amp;15+I29)),#N/A)),0)</f>
        <v>1</v>
      </c>
      <c r="K29">
        <f t="array" aca="1" ref="K29" ca="1">IF(I29&gt;0,COUNT(IF(INDIRECT(CONCATENATE("Simu"&amp;$B29&amp;"!$F$16:$F$"&amp;15+I29))&lt;10,INDIRECT(CONCATENATE("Simu"&amp;$B29&amp;"!$F$16:$F$"&amp;15+I29)),#N/A)),0)</f>
        <v>1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280</v>
      </c>
      <c r="S29">
        <f t="shared" ca="1" si="14"/>
        <v>1</v>
      </c>
      <c r="T29">
        <f t="shared" ca="1" si="14"/>
        <v>1</v>
      </c>
      <c r="U29">
        <f t="shared" ca="1" si="14"/>
        <v>1</v>
      </c>
      <c r="V29">
        <f t="shared" ca="1" si="14"/>
        <v>0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45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19691</v>
      </c>
      <c r="S30">
        <f t="shared" ca="1" si="15"/>
        <v>31</v>
      </c>
      <c r="T30">
        <f t="shared" ca="1" si="15"/>
        <v>20</v>
      </c>
      <c r="U30">
        <f t="shared" ca="1" si="15"/>
        <v>11</v>
      </c>
      <c r="V30">
        <f t="shared" ca="1" si="15"/>
        <v>4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72</v>
      </c>
      <c r="I31">
        <f t="array" aca="1" ref="I31" ca="1">INDIRECT(CONCATENATE("Simu"&amp;$B31&amp;"!"&amp;"$I$9"))</f>
        <v>3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26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3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51</v>
      </c>
      <c r="I34">
        <f t="array" aca="1" ref="I34" ca="1">INDIRECT(CONCATENATE("Simu"&amp;$B34&amp;"!"&amp;"$I$9"))</f>
        <v>6</v>
      </c>
      <c r="J34">
        <f t="array" aca="1" ref="J34" ca="1">IF(I34&gt;0,COUNT(IF(INDIRECT(CONCATENATE("Simu"&amp;$B34&amp;"!$F$16:$F$"&amp;15+I34))&lt;20,INDIRECT(CONCATENATE("Simu"&amp;$B34&amp;"!$F$16:$F$"&amp;15+I34)),#N/A)),0)</f>
        <v>5</v>
      </c>
      <c r="K34">
        <f t="array" aca="1" ref="K34" ca="1">IF(I34&gt;0,COUNT(IF(INDIRECT(CONCATENATE("Simu"&amp;$B34&amp;"!$F$16:$F$"&amp;15+I34))&lt;10,INDIRECT(CONCATENATE("Simu"&amp;$B34&amp;"!$F$16:$F$"&amp;15+I34)),#N/A)),0)</f>
        <v>4</v>
      </c>
      <c r="L34">
        <f t="array" aca="1" ref="L34" ca="1">IF(I34&gt;0,COUNT(IF(INDIRECT(CONCATENATE("Simu"&amp;$B34&amp;"!$F$16:$F$"&amp;15+I34))&lt;5,INDIRECT(CONCATENATE("Simu"&amp;$B34&amp;"!$F$16:$F$"&amp;15+I34)),#N/A)),0)</f>
        <v>2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30</v>
      </c>
      <c r="I35">
        <f t="array" aca="1" ref="I35" ca="1">INDIRECT(CONCATENATE("Simu"&amp;$B35&amp;"!"&amp;"$I$9"))</f>
        <v>1</v>
      </c>
      <c r="J35">
        <f t="array" aca="1" ref="J35" ca="1">IF(I35&gt;0,COUNT(IF(INDIRECT(CONCATENATE("Simu"&amp;$B35&amp;"!$F$16:$F$"&amp;15+I35))&lt;20,INDIRECT(CONCATENATE("Simu"&amp;$B35&amp;"!$F$16:$F$"&amp;15+I35)),#N/A)),0)</f>
        <v>1</v>
      </c>
      <c r="K35">
        <f t="array" aca="1" ref="K35" ca="1">IF(I35&gt;0,COUNT(IF(INDIRECT(CONCATENATE("Simu"&amp;$B35&amp;"!$F$16:$F$"&amp;15+I35))&lt;10,INDIRECT(CONCATENATE("Simu"&amp;$B35&amp;"!$F$16:$F$"&amp;15+I35)),#N/A)),0)</f>
        <v>1</v>
      </c>
      <c r="L35">
        <f t="array" aca="1" ref="L35" ca="1">IF(I35&gt;0,COUNT(IF(INDIRECT(CONCATENATE("Simu"&amp;$B35&amp;"!$F$16:$F$"&amp;15+I35))&lt;5,INDIRECT(CONCATENATE("Simu"&amp;$B35&amp;"!$F$16:$F$"&amp;15+I35)),#N/A)),0)</f>
        <v>1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72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114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95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81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55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724</v>
      </c>
      <c r="I41">
        <f t="array" aca="1" ref="I41" ca="1">INDIRECT(CONCATENATE("Simu"&amp;$B41&amp;"!"&amp;"$I$9"))</f>
        <v>1</v>
      </c>
      <c r="J41">
        <f t="array" aca="1" ref="J41" ca="1">IF(I41&gt;0,COUNT(IF(INDIRECT(CONCATENATE("Simu"&amp;$B41&amp;"!$F$16:$F$"&amp;15+I41))&lt;20,INDIRECT(CONCATENATE("Simu"&amp;$B41&amp;"!$F$16:$F$"&amp;15+I41)),#N/A)),0)</f>
        <v>1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4446</v>
      </c>
      <c r="I42">
        <f t="array" aca="1" ref="I42" ca="1">INDIRECT(CONCATENATE("Simu"&amp;$B42&amp;"!"&amp;"$I$9"))</f>
        <v>2</v>
      </c>
      <c r="J42">
        <f t="array" aca="1" ref="J42" ca="1">IF(I42&gt;0,COUNT(IF(INDIRECT(CONCATENATE("Simu"&amp;$B42&amp;"!$F$16:$F$"&amp;15+I42))&lt;20,INDIRECT(CONCATENATE("Simu"&amp;$B42&amp;"!$F$16:$F$"&amp;15+I42)),#N/A)),0)</f>
        <v>2</v>
      </c>
      <c r="K42">
        <f t="array" aca="1" ref="K42" ca="1">IF(I42&gt;0,COUNT(IF(INDIRECT(CONCATENATE("Simu"&amp;$B42&amp;"!$F$16:$F$"&amp;15+I42))&lt;10,INDIRECT(CONCATENATE("Simu"&amp;$B42&amp;"!$F$16:$F$"&amp;15+I42)),#N/A)),0)</f>
        <v>1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3503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412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228</v>
      </c>
      <c r="I45">
        <f t="array" aca="1" ref="I45" ca="1">INDIRECT(CONCATENATE("Simu"&amp;$B45&amp;"!"&amp;"$I$9"))</f>
        <v>3</v>
      </c>
      <c r="J45">
        <f t="array" aca="1" ref="J45" ca="1">IF(I45&gt;0,COUNT(IF(INDIRECT(CONCATENATE("Simu"&amp;$B45&amp;"!$F$16:$F$"&amp;15+I45))&lt;20,INDIRECT(CONCATENATE("Simu"&amp;$B45&amp;"!$F$16:$F$"&amp;15+I45)),#N/A)),0)</f>
        <v>3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64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117</v>
      </c>
      <c r="I47">
        <f t="array" aca="1" ref="I47" ca="1">INDIRECT(CONCATENATE("Simu"&amp;$B47&amp;"!"&amp;"$I$9"))</f>
        <v>1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106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19</v>
      </c>
      <c r="I49">
        <f t="array" aca="1" ref="I49" ca="1">INDIRECT(CONCATENATE("Simu"&amp;$B49&amp;"!"&amp;"$I$9"))</f>
        <v>2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123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2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90</v>
      </c>
      <c r="I52">
        <f t="array" aca="1" ref="I52" ca="1">INDIRECT(CONCATENATE("Simu"&amp;$B52&amp;"!"&amp;"$I$9"))</f>
        <v>1</v>
      </c>
      <c r="J52">
        <f t="array" aca="1" ref="J52" ca="1">IF(I52&gt;0,COUNT(IF(INDIRECT(CONCATENATE("Simu"&amp;$B52&amp;"!$F$16:$F$"&amp;15+I52))&lt;20,INDIRECT(CONCATENATE("Simu"&amp;$B52&amp;"!$F$16:$F$"&amp;15+I52)),#N/A)),0)</f>
        <v>1</v>
      </c>
      <c r="K52">
        <f t="array" aca="1" ref="K52" ca="1">IF(I52&gt;0,COUNT(IF(INDIRECT(CONCATENATE("Simu"&amp;$B52&amp;"!$F$16:$F$"&amp;15+I52))&lt;10,INDIRECT(CONCATENATE("Simu"&amp;$B52&amp;"!$F$16:$F$"&amp;15+I52)),#N/A)),0)</f>
        <v>1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104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84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45023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54</v>
      </c>
      <c r="AA3">
        <v>266.8817138671875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342.15444487010882</v>
      </c>
      <c r="E7">
        <v>13.139935355568101</v>
      </c>
      <c r="H7" t="s">
        <v>93</v>
      </c>
      <c r="I7">
        <v>0</v>
      </c>
      <c r="K7" t="s">
        <v>94</v>
      </c>
      <c r="L7">
        <v>28.606216666666661</v>
      </c>
      <c r="M7">
        <v>767.89740429774338</v>
      </c>
      <c r="N7">
        <v>13.139935355568101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54</v>
      </c>
      <c r="K8" t="s">
        <v>31</v>
      </c>
      <c r="L8">
        <v>2.197458333333334</v>
      </c>
      <c r="M8">
        <v>404.37299065769957</v>
      </c>
      <c r="N8">
        <v>60.466914897274961</v>
      </c>
    </row>
    <row r="9" spans="1:27" x14ac:dyDescent="0.3">
      <c r="A9">
        <v>2</v>
      </c>
      <c r="B9">
        <v>95</v>
      </c>
      <c r="C9">
        <v>11.808038888888889</v>
      </c>
      <c r="D9">
        <v>425.7429594276345</v>
      </c>
      <c r="E9">
        <v>10.657495043188479</v>
      </c>
      <c r="H9" t="s">
        <v>96</v>
      </c>
      <c r="I9">
        <v>0</v>
      </c>
      <c r="K9" t="s">
        <v>32</v>
      </c>
      <c r="L9">
        <v>30.803674999999991</v>
      </c>
      <c r="M9">
        <v>1172.270394955443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404.37299065769957</v>
      </c>
      <c r="E12">
        <v>60.466914897274961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45023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169</v>
      </c>
      <c r="AA3">
        <v>145.85784912109381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26.365229499921931</v>
      </c>
      <c r="E7">
        <v>12.903581428446611</v>
      </c>
      <c r="H7" t="s">
        <v>93</v>
      </c>
      <c r="I7">
        <v>94</v>
      </c>
      <c r="K7" t="s">
        <v>94</v>
      </c>
      <c r="L7">
        <v>17.310405555555551</v>
      </c>
      <c r="M7">
        <v>620.17669402966237</v>
      </c>
      <c r="N7">
        <v>12.903581428446611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75</v>
      </c>
      <c r="K8" t="s">
        <v>31</v>
      </c>
      <c r="L8">
        <v>0.65158333333333252</v>
      </c>
      <c r="M8">
        <v>119.4763883762618</v>
      </c>
      <c r="N8">
        <v>62.372708030125928</v>
      </c>
    </row>
    <row r="9" spans="1:27" x14ac:dyDescent="0.3">
      <c r="A9">
        <v>2</v>
      </c>
      <c r="B9">
        <v>173</v>
      </c>
      <c r="C9">
        <v>16.47465</v>
      </c>
      <c r="D9">
        <v>593.81146452974042</v>
      </c>
      <c r="E9">
        <v>11.470097846728541</v>
      </c>
      <c r="H9" t="s">
        <v>96</v>
      </c>
      <c r="I9">
        <v>0</v>
      </c>
      <c r="K9" t="s">
        <v>32</v>
      </c>
      <c r="L9">
        <v>17.961988888888889</v>
      </c>
      <c r="M9">
        <v>739.65308240592424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119.4763883762618</v>
      </c>
      <c r="E12">
        <v>62.372708030125928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45023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1305</v>
      </c>
      <c r="AA3">
        <v>210.41261005401611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14.635035843963999</v>
      </c>
      <c r="E7">
        <v>8.5968150326342929</v>
      </c>
      <c r="H7" t="s">
        <v>93</v>
      </c>
      <c r="I7">
        <v>1235</v>
      </c>
      <c r="K7" t="s">
        <v>94</v>
      </c>
      <c r="L7">
        <v>30.185308333333339</v>
      </c>
      <c r="M7">
        <v>1085.105712926505</v>
      </c>
      <c r="N7">
        <v>43.941122422171411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70</v>
      </c>
      <c r="K8" t="s">
        <v>31</v>
      </c>
      <c r="L8">
        <v>0.82359722222222143</v>
      </c>
      <c r="M8">
        <v>151.41222691911841</v>
      </c>
      <c r="N8">
        <v>51.779832051469732</v>
      </c>
    </row>
    <row r="9" spans="1:27" x14ac:dyDescent="0.3">
      <c r="A9">
        <v>2</v>
      </c>
      <c r="B9">
        <v>246</v>
      </c>
      <c r="C9">
        <v>29.712425</v>
      </c>
      <c r="D9">
        <v>1070.470677082541</v>
      </c>
      <c r="E9">
        <v>43.941122422171411</v>
      </c>
      <c r="H9" t="s">
        <v>96</v>
      </c>
      <c r="I9">
        <v>0</v>
      </c>
      <c r="K9" t="s">
        <v>32</v>
      </c>
      <c r="L9">
        <v>31.008905555555561</v>
      </c>
      <c r="M9">
        <v>1236.517939845623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151.41222691911841</v>
      </c>
      <c r="E12">
        <v>51.779832051469732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45023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2979</v>
      </c>
      <c r="AA3">
        <v>337.46097755432129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134.64051115766989</v>
      </c>
      <c r="E7">
        <v>13.107296329809611</v>
      </c>
      <c r="H7" t="s">
        <v>93</v>
      </c>
      <c r="I7">
        <v>2978</v>
      </c>
      <c r="K7" t="s">
        <v>94</v>
      </c>
      <c r="L7">
        <v>43.2864</v>
      </c>
      <c r="M7">
        <v>1424.576111709353</v>
      </c>
      <c r="N7">
        <v>20.81133979942636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0.94526111111111077</v>
      </c>
      <c r="M8">
        <v>173.73316552153611</v>
      </c>
      <c r="N8">
        <v>54.10242935271296</v>
      </c>
    </row>
    <row r="9" spans="1:27" x14ac:dyDescent="0.3">
      <c r="A9">
        <v>2</v>
      </c>
      <c r="B9">
        <v>281</v>
      </c>
      <c r="C9">
        <v>35.803663888888892</v>
      </c>
      <c r="D9">
        <v>1289.935600551684</v>
      </c>
      <c r="E9">
        <v>20.81133979942636</v>
      </c>
      <c r="H9" t="s">
        <v>96</v>
      </c>
      <c r="I9">
        <v>1</v>
      </c>
      <c r="K9" t="s">
        <v>32</v>
      </c>
      <c r="L9">
        <v>44.231661111111109</v>
      </c>
      <c r="M9">
        <v>1598.3092772308901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173.73316552153611</v>
      </c>
      <c r="E12">
        <v>54.10242935271296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130</v>
      </c>
      <c r="B16">
        <v>5598</v>
      </c>
      <c r="C16">
        <v>396</v>
      </c>
      <c r="D16">
        <v>3</v>
      </c>
      <c r="E16">
        <v>28980</v>
      </c>
      <c r="F16">
        <v>49.172509706175731</v>
      </c>
      <c r="G16">
        <v>5</v>
      </c>
      <c r="H16">
        <v>2</v>
      </c>
      <c r="I16">
        <v>17133.91512719548</v>
      </c>
      <c r="J16">
        <v>16853.68876722916</v>
      </c>
      <c r="K16">
        <v>70.850190757607265</v>
      </c>
      <c r="L16">
        <v>15685.379394046829</v>
      </c>
      <c r="M16">
        <v>15434.414246296699</v>
      </c>
      <c r="N16">
        <v>71.268890235954473</v>
      </c>
      <c r="O16">
        <v>15257.74971133303</v>
      </c>
      <c r="P16">
        <v>15190.900867382739</v>
      </c>
      <c r="Q16">
        <v>70.850190757607265</v>
      </c>
      <c r="R16">
        <v>15254.826083663729</v>
      </c>
      <c r="S16">
        <v>15193.87252700709</v>
      </c>
      <c r="T16">
        <v>71.268890235954473</v>
      </c>
      <c r="U16">
        <v>50.983006025182007</v>
      </c>
      <c r="V16">
        <v>10.02979306870987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45023</v>
      </c>
      <c r="D3" t="s">
        <v>131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3008</v>
      </c>
      <c r="AA3">
        <v>344.13209700584412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200.23989888928671</v>
      </c>
      <c r="E7">
        <v>13.1399663331281</v>
      </c>
      <c r="H7" t="s">
        <v>93</v>
      </c>
      <c r="I7">
        <v>2927</v>
      </c>
      <c r="K7" t="s">
        <v>94</v>
      </c>
      <c r="L7">
        <v>49.208730555555547</v>
      </c>
      <c r="M7">
        <v>1658.01153618476</v>
      </c>
      <c r="N7">
        <v>21.389956064654129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81</v>
      </c>
      <c r="K8" t="s">
        <v>31</v>
      </c>
      <c r="L8">
        <v>1.26023611111111</v>
      </c>
      <c r="M8">
        <v>232.1325726390281</v>
      </c>
      <c r="N8">
        <v>135.7310744038592</v>
      </c>
    </row>
    <row r="9" spans="1:27" x14ac:dyDescent="0.3">
      <c r="A9">
        <v>2</v>
      </c>
      <c r="B9">
        <v>298</v>
      </c>
      <c r="C9">
        <v>40.457263888888889</v>
      </c>
      <c r="D9">
        <v>1457.7716372954731</v>
      </c>
      <c r="E9">
        <v>21.389956064654129</v>
      </c>
      <c r="H9" t="s">
        <v>96</v>
      </c>
      <c r="I9">
        <v>0</v>
      </c>
      <c r="K9" t="s">
        <v>32</v>
      </c>
      <c r="L9">
        <v>50.468966666666667</v>
      </c>
      <c r="M9">
        <v>1890.144108823788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232.1325726390281</v>
      </c>
      <c r="E12">
        <v>135.7310744038592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45023</v>
      </c>
      <c r="D3" t="s">
        <v>134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135</v>
      </c>
      <c r="Q3" t="s">
        <v>136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930</v>
      </c>
      <c r="AA3">
        <v>637.3665292263031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55.665838459901153</v>
      </c>
      <c r="E7">
        <v>12.90431033045358</v>
      </c>
      <c r="H7" t="s">
        <v>93</v>
      </c>
      <c r="I7">
        <v>915</v>
      </c>
      <c r="K7" t="s">
        <v>94</v>
      </c>
      <c r="L7">
        <v>69.407016666666664</v>
      </c>
      <c r="M7">
        <v>2493.9370777124691</v>
      </c>
      <c r="N7">
        <v>16.920485328558382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13</v>
      </c>
      <c r="K8" t="s">
        <v>31</v>
      </c>
      <c r="L8">
        <v>2.4521166666666669</v>
      </c>
      <c r="M8">
        <v>450.88966076400891</v>
      </c>
      <c r="N8">
        <v>53.197998428710527</v>
      </c>
    </row>
    <row r="9" spans="1:27" x14ac:dyDescent="0.3">
      <c r="A9">
        <v>2</v>
      </c>
      <c r="B9">
        <v>310</v>
      </c>
      <c r="C9">
        <v>67.635075000000001</v>
      </c>
      <c r="D9">
        <v>2438.2712392525682</v>
      </c>
      <c r="E9">
        <v>16.920485328558382</v>
      </c>
      <c r="H9" t="s">
        <v>96</v>
      </c>
      <c r="I9">
        <v>2</v>
      </c>
      <c r="K9" t="s">
        <v>32</v>
      </c>
      <c r="L9">
        <v>71.859133333333332</v>
      </c>
      <c r="M9">
        <v>2944.8267384764781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450.88966076400891</v>
      </c>
      <c r="E12">
        <v>53.197998428710527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137</v>
      </c>
      <c r="B16">
        <v>3668</v>
      </c>
      <c r="C16">
        <v>6207</v>
      </c>
      <c r="D16">
        <v>17</v>
      </c>
      <c r="E16">
        <v>31620</v>
      </c>
      <c r="F16">
        <v>7.900459073336946</v>
      </c>
      <c r="G16">
        <v>2</v>
      </c>
      <c r="H16">
        <v>5</v>
      </c>
      <c r="I16">
        <v>17541.538014310368</v>
      </c>
      <c r="J16">
        <v>17302.77691906214</v>
      </c>
      <c r="K16">
        <v>54.60331298522928</v>
      </c>
      <c r="L16">
        <v>17913.76665233299</v>
      </c>
      <c r="M16">
        <v>17530.084387141542</v>
      </c>
      <c r="N16">
        <v>56.766362781718207</v>
      </c>
      <c r="O16">
        <v>17608.702372629348</v>
      </c>
      <c r="P16">
        <v>17260.797604710839</v>
      </c>
      <c r="Q16">
        <v>54.60331298522928</v>
      </c>
      <c r="R16">
        <v>17609.158004306879</v>
      </c>
      <c r="S16">
        <v>17260.054822983191</v>
      </c>
      <c r="T16">
        <v>56.766362781718207</v>
      </c>
      <c r="U16">
        <v>10.02527237070564</v>
      </c>
      <c r="V16">
        <v>51.524295676544241</v>
      </c>
      <c r="W16">
        <v>0</v>
      </c>
      <c r="X16">
        <v>0</v>
      </c>
    </row>
    <row r="17" spans="1:24" x14ac:dyDescent="0.3">
      <c r="A17" t="s">
        <v>138</v>
      </c>
      <c r="B17">
        <v>6008</v>
      </c>
      <c r="C17">
        <v>908</v>
      </c>
      <c r="D17">
        <v>4</v>
      </c>
      <c r="E17">
        <v>30840</v>
      </c>
      <c r="F17">
        <v>6.3054563417427252</v>
      </c>
      <c r="G17">
        <v>5</v>
      </c>
      <c r="H17">
        <v>2</v>
      </c>
      <c r="I17">
        <v>17351.883103813161</v>
      </c>
      <c r="J17">
        <v>12747.741505871511</v>
      </c>
      <c r="K17">
        <v>69.17682848967236</v>
      </c>
      <c r="L17">
        <v>17326.06187503097</v>
      </c>
      <c r="M17">
        <v>13064.189920072809</v>
      </c>
      <c r="N17">
        <v>66.802172277511232</v>
      </c>
      <c r="O17">
        <v>17392.190195980831</v>
      </c>
      <c r="P17">
        <v>13065.088985907891</v>
      </c>
      <c r="Q17">
        <v>69.17682848967236</v>
      </c>
      <c r="R17">
        <v>17389.366502572771</v>
      </c>
      <c r="S17">
        <v>13064.88391004082</v>
      </c>
      <c r="T17">
        <v>66.802172277511232</v>
      </c>
      <c r="U17">
        <v>50.733360684333853</v>
      </c>
      <c r="V17">
        <v>10.040261640084321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45023</v>
      </c>
      <c r="D3" t="s">
        <v>139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140</v>
      </c>
      <c r="Q3" t="s">
        <v>141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57</v>
      </c>
      <c r="AA3">
        <v>450.18100905418402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341.71851749588978</v>
      </c>
      <c r="E7">
        <v>13.13998904977872</v>
      </c>
      <c r="H7" t="s">
        <v>93</v>
      </c>
      <c r="I7">
        <v>1</v>
      </c>
      <c r="K7" t="s">
        <v>94</v>
      </c>
      <c r="L7">
        <v>63.94650833333332</v>
      </c>
      <c r="M7">
        <v>2043.5848643968429</v>
      </c>
      <c r="N7">
        <v>13.13998904977872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55</v>
      </c>
      <c r="K8" t="s">
        <v>31</v>
      </c>
      <c r="L8">
        <v>2.68560555555556</v>
      </c>
      <c r="M8">
        <v>494.32376193440621</v>
      </c>
      <c r="N8">
        <v>52.346538161142163</v>
      </c>
    </row>
    <row r="9" spans="1:27" x14ac:dyDescent="0.3">
      <c r="A9">
        <v>2</v>
      </c>
      <c r="B9">
        <v>232</v>
      </c>
      <c r="C9">
        <v>47.157727777777772</v>
      </c>
      <c r="D9">
        <v>1701.866346900953</v>
      </c>
      <c r="E9">
        <v>12.905881279450179</v>
      </c>
      <c r="H9" t="s">
        <v>96</v>
      </c>
      <c r="I9">
        <v>1</v>
      </c>
      <c r="K9" t="s">
        <v>32</v>
      </c>
      <c r="L9">
        <v>66.632113888888881</v>
      </c>
      <c r="M9">
        <v>2537.9086263312488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494.32376193440621</v>
      </c>
      <c r="E12">
        <v>52.346538161142163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142</v>
      </c>
      <c r="B16">
        <v>4831</v>
      </c>
      <c r="C16">
        <v>6217</v>
      </c>
      <c r="D16">
        <v>7</v>
      </c>
      <c r="E16">
        <v>32820</v>
      </c>
      <c r="F16">
        <v>0.47701312511390759</v>
      </c>
      <c r="G16">
        <v>0</v>
      </c>
      <c r="H16">
        <v>5</v>
      </c>
      <c r="I16">
        <v>18720.574388356181</v>
      </c>
      <c r="J16">
        <v>16910.058465775419</v>
      </c>
      <c r="K16">
        <v>72.021420391622016</v>
      </c>
      <c r="L16">
        <v>18699.151863249321</v>
      </c>
      <c r="M16">
        <v>16891.767968513301</v>
      </c>
      <c r="N16">
        <v>72.902380192675849</v>
      </c>
      <c r="O16">
        <v>18719.950137159169</v>
      </c>
      <c r="P16">
        <v>16903.960259598371</v>
      </c>
      <c r="Q16">
        <v>72.021420391622016</v>
      </c>
      <c r="R16">
        <v>18720.90636987397</v>
      </c>
      <c r="S16">
        <v>16902.704007873021</v>
      </c>
      <c r="T16">
        <v>72.902380192675849</v>
      </c>
      <c r="U16">
        <v>12.850954721790661</v>
      </c>
      <c r="V16">
        <v>51.043929872363748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45023</v>
      </c>
      <c r="D3" t="s">
        <v>143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</v>
      </c>
      <c r="AA3">
        <v>346.53270697593689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54.720369822052199</v>
      </c>
      <c r="E7">
        <v>12.90403433903696</v>
      </c>
      <c r="H7" t="s">
        <v>93</v>
      </c>
      <c r="I7">
        <v>5</v>
      </c>
      <c r="K7" t="s">
        <v>94</v>
      </c>
      <c r="L7">
        <v>46.220972222222237</v>
      </c>
      <c r="M7">
        <v>1657.945145945112</v>
      </c>
      <c r="N7">
        <v>12.90403433903696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15</v>
      </c>
      <c r="K8" t="s">
        <v>31</v>
      </c>
      <c r="L8">
        <v>2.1562333333333359</v>
      </c>
      <c r="M8">
        <v>396.05916520903179</v>
      </c>
      <c r="N8">
        <v>52.966567002553496</v>
      </c>
    </row>
    <row r="9" spans="1:27" x14ac:dyDescent="0.3">
      <c r="A9">
        <v>2</v>
      </c>
      <c r="B9">
        <v>224</v>
      </c>
      <c r="C9">
        <v>44.457663888888909</v>
      </c>
      <c r="D9">
        <v>1603.224776123059</v>
      </c>
      <c r="E9">
        <v>10.67326541650379</v>
      </c>
      <c r="H9" t="s">
        <v>96</v>
      </c>
      <c r="I9">
        <v>0</v>
      </c>
      <c r="K9" t="s">
        <v>32</v>
      </c>
      <c r="L9">
        <v>48.377205555555577</v>
      </c>
      <c r="M9">
        <v>2054.004311154144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396.05916520903179</v>
      </c>
      <c r="E12">
        <v>52.966567002553496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45023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136</v>
      </c>
      <c r="AA3">
        <v>177.97078824043271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136.2874721169012</v>
      </c>
      <c r="E7">
        <v>13.139980789199161</v>
      </c>
      <c r="H7" t="s">
        <v>93</v>
      </c>
      <c r="I7">
        <v>0</v>
      </c>
      <c r="K7" t="s">
        <v>94</v>
      </c>
      <c r="L7">
        <v>28.401069444444431</v>
      </c>
      <c r="M7">
        <v>889.62323139516536</v>
      </c>
      <c r="N7">
        <v>13.139980789199161</v>
      </c>
    </row>
    <row r="8" spans="1:27" x14ac:dyDescent="0.3">
      <c r="A8">
        <v>1</v>
      </c>
      <c r="B8">
        <v>1</v>
      </c>
      <c r="C8">
        <v>2.9991666666666989E-2</v>
      </c>
      <c r="D8">
        <v>5.5552885476539242E-2</v>
      </c>
      <c r="E8">
        <v>12.79293747546393</v>
      </c>
      <c r="H8" t="s">
        <v>95</v>
      </c>
      <c r="I8">
        <v>136</v>
      </c>
      <c r="K8" t="s">
        <v>31</v>
      </c>
      <c r="L8">
        <v>0.99113611111111011</v>
      </c>
      <c r="M8">
        <v>182.3096263744817</v>
      </c>
      <c r="N8">
        <v>51.780133170711601</v>
      </c>
    </row>
    <row r="9" spans="1:27" x14ac:dyDescent="0.3">
      <c r="A9">
        <v>2</v>
      </c>
      <c r="B9">
        <v>164</v>
      </c>
      <c r="C9">
        <v>20.886108333333329</v>
      </c>
      <c r="D9">
        <v>753.28020639278759</v>
      </c>
      <c r="E9">
        <v>10.697085462063541</v>
      </c>
      <c r="H9" t="s">
        <v>96</v>
      </c>
      <c r="I9">
        <v>0</v>
      </c>
      <c r="K9" t="s">
        <v>32</v>
      </c>
      <c r="L9">
        <v>29.392205555555549</v>
      </c>
      <c r="M9">
        <v>1071.9328577696469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182.3096263744817</v>
      </c>
      <c r="E12">
        <v>51.780133170711601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45023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55</v>
      </c>
      <c r="AA3">
        <v>160.0910568237305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198.42245497370649</v>
      </c>
      <c r="E7">
        <v>13.32690689589622</v>
      </c>
      <c r="H7" t="s">
        <v>93</v>
      </c>
      <c r="I7">
        <v>9</v>
      </c>
      <c r="K7" t="s">
        <v>94</v>
      </c>
      <c r="L7">
        <v>27.054555555555559</v>
      </c>
      <c r="M7">
        <v>846.00794801497796</v>
      </c>
      <c r="N7">
        <v>13.32690689589622</v>
      </c>
    </row>
    <row r="8" spans="1:27" x14ac:dyDescent="0.3">
      <c r="A8">
        <v>1</v>
      </c>
      <c r="B8">
        <v>2</v>
      </c>
      <c r="C8">
        <v>0.41958333333333131</v>
      </c>
      <c r="D8">
        <v>0.2710721714934009</v>
      </c>
      <c r="E8">
        <v>12.940208144378481</v>
      </c>
      <c r="H8" t="s">
        <v>95</v>
      </c>
      <c r="I8">
        <v>46</v>
      </c>
      <c r="K8" t="s">
        <v>31</v>
      </c>
      <c r="L8">
        <v>0.84096111111110883</v>
      </c>
      <c r="M8">
        <v>154.49688255733281</v>
      </c>
      <c r="N8">
        <v>51.887935940239409</v>
      </c>
    </row>
    <row r="9" spans="1:27" x14ac:dyDescent="0.3">
      <c r="A9">
        <v>2</v>
      </c>
      <c r="B9">
        <v>163</v>
      </c>
      <c r="C9">
        <v>17.946558333333339</v>
      </c>
      <c r="D9">
        <v>647.31442086977813</v>
      </c>
      <c r="E9">
        <v>10.90520938104061</v>
      </c>
      <c r="H9" t="s">
        <v>96</v>
      </c>
      <c r="I9">
        <v>0</v>
      </c>
      <c r="K9" t="s">
        <v>32</v>
      </c>
      <c r="L9">
        <v>27.895516666666669</v>
      </c>
      <c r="M9">
        <v>1000.504830572311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154.49688255733281</v>
      </c>
      <c r="E12">
        <v>51.887935940239409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45023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25</v>
      </c>
      <c r="AA3">
        <v>139.77555108070371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25.568447778291471</v>
      </c>
      <c r="E7">
        <v>12.93915572631648</v>
      </c>
      <c r="H7" t="s">
        <v>93</v>
      </c>
      <c r="I7">
        <v>1</v>
      </c>
      <c r="K7" t="s">
        <v>94</v>
      </c>
      <c r="L7">
        <v>17.039466666666659</v>
      </c>
      <c r="M7">
        <v>593.95495046159681</v>
      </c>
      <c r="N7">
        <v>12.93915572631648</v>
      </c>
    </row>
    <row r="8" spans="1:27" x14ac:dyDescent="0.3">
      <c r="A8">
        <v>1</v>
      </c>
      <c r="B8">
        <v>2</v>
      </c>
      <c r="C8">
        <v>0.48652500000000137</v>
      </c>
      <c r="D8">
        <v>0.14619443045126099</v>
      </c>
      <c r="E8">
        <v>9.3879188095438673E-2</v>
      </c>
      <c r="H8" t="s">
        <v>95</v>
      </c>
      <c r="I8">
        <v>24</v>
      </c>
      <c r="K8" t="s">
        <v>31</v>
      </c>
      <c r="L8">
        <v>1.151291666666667</v>
      </c>
      <c r="M8">
        <v>211.43626178324681</v>
      </c>
      <c r="N8">
        <v>51.779945988621712</v>
      </c>
    </row>
    <row r="9" spans="1:27" x14ac:dyDescent="0.3">
      <c r="A9">
        <v>2</v>
      </c>
      <c r="B9">
        <v>147</v>
      </c>
      <c r="C9">
        <v>15.753161111111099</v>
      </c>
      <c r="D9">
        <v>568.24030825285411</v>
      </c>
      <c r="E9">
        <v>10.532506555812571</v>
      </c>
      <c r="H9" t="s">
        <v>96</v>
      </c>
      <c r="I9">
        <v>0</v>
      </c>
      <c r="K9" t="s">
        <v>32</v>
      </c>
      <c r="L9">
        <v>18.190758333333331</v>
      </c>
      <c r="M9">
        <v>805.39121224484359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211.43626178324681</v>
      </c>
      <c r="E12">
        <v>51.779945988621712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45023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</v>
      </c>
      <c r="AA3">
        <v>136.71509385108951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14.13132175197001</v>
      </c>
      <c r="E7">
        <v>8.5968018133507282</v>
      </c>
      <c r="H7" t="s">
        <v>93</v>
      </c>
      <c r="I7">
        <v>0</v>
      </c>
      <c r="K7" t="s">
        <v>94</v>
      </c>
      <c r="L7">
        <v>15.807797222222209</v>
      </c>
      <c r="M7">
        <v>550.38143376297046</v>
      </c>
      <c r="N7">
        <v>10.922722911717189</v>
      </c>
    </row>
    <row r="8" spans="1:27" x14ac:dyDescent="0.3">
      <c r="A8">
        <v>1</v>
      </c>
      <c r="B8">
        <v>2</v>
      </c>
      <c r="C8">
        <v>0.48866388888888951</v>
      </c>
      <c r="D8">
        <v>0.1489170204836531</v>
      </c>
      <c r="E8">
        <v>0.5991918218463822</v>
      </c>
      <c r="H8" t="s">
        <v>95</v>
      </c>
      <c r="I8">
        <v>1</v>
      </c>
      <c r="K8" t="s">
        <v>31</v>
      </c>
      <c r="L8">
        <v>0.93730833333332864</v>
      </c>
      <c r="M8">
        <v>172.274542022166</v>
      </c>
      <c r="N8">
        <v>56.665175573892277</v>
      </c>
    </row>
    <row r="9" spans="1:27" x14ac:dyDescent="0.3">
      <c r="A9">
        <v>2</v>
      </c>
      <c r="B9">
        <v>144</v>
      </c>
      <c r="C9">
        <v>14.862524999999991</v>
      </c>
      <c r="D9">
        <v>536.10119499051677</v>
      </c>
      <c r="E9">
        <v>10.922722911717189</v>
      </c>
      <c r="H9" t="s">
        <v>96</v>
      </c>
      <c r="I9">
        <v>0</v>
      </c>
      <c r="K9" t="s">
        <v>32</v>
      </c>
      <c r="L9">
        <v>16.74510555555554</v>
      </c>
      <c r="M9">
        <v>722.65597578513643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172.274542022166</v>
      </c>
      <c r="E12">
        <v>56.665175573892277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21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45023</v>
      </c>
      <c r="D3" t="s">
        <v>158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142</v>
      </c>
      <c r="AA3">
        <v>361.85802984237671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341.31997942036958</v>
      </c>
      <c r="E7">
        <v>13.139984919433701</v>
      </c>
      <c r="H7" t="s">
        <v>93</v>
      </c>
      <c r="I7">
        <v>38</v>
      </c>
      <c r="K7" t="s">
        <v>94</v>
      </c>
      <c r="L7">
        <v>53.875027777777788</v>
      </c>
      <c r="M7">
        <v>1644.6812163484669</v>
      </c>
      <c r="N7">
        <v>13.139984919433701</v>
      </c>
    </row>
    <row r="8" spans="1:27" x14ac:dyDescent="0.3">
      <c r="A8">
        <v>1</v>
      </c>
      <c r="B8">
        <v>4</v>
      </c>
      <c r="C8">
        <v>0.97858611111111204</v>
      </c>
      <c r="D8">
        <v>0.69489752331577914</v>
      </c>
      <c r="E8">
        <v>12.87556078415664</v>
      </c>
      <c r="H8" t="s">
        <v>95</v>
      </c>
      <c r="I8">
        <v>98</v>
      </c>
      <c r="K8" t="s">
        <v>31</v>
      </c>
      <c r="L8">
        <v>1.7278249999999999</v>
      </c>
      <c r="M8">
        <v>317.86901693099611</v>
      </c>
      <c r="N8">
        <v>52.247470700038797</v>
      </c>
    </row>
    <row r="9" spans="1:27" x14ac:dyDescent="0.3">
      <c r="A9">
        <v>2</v>
      </c>
      <c r="B9">
        <v>172</v>
      </c>
      <c r="C9">
        <v>36.116280555555562</v>
      </c>
      <c r="D9">
        <v>1302.6663394047821</v>
      </c>
      <c r="E9">
        <v>10.76381933082302</v>
      </c>
      <c r="H9" t="s">
        <v>96</v>
      </c>
      <c r="I9">
        <v>6</v>
      </c>
      <c r="K9" t="s">
        <v>32</v>
      </c>
      <c r="L9">
        <v>55.602852777777791</v>
      </c>
      <c r="M9">
        <v>1962.5502332794631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317.86901693099611</v>
      </c>
      <c r="E12">
        <v>52.247470700038797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161</v>
      </c>
      <c r="B16">
        <v>4647</v>
      </c>
      <c r="C16">
        <v>5625</v>
      </c>
      <c r="D16">
        <v>3</v>
      </c>
      <c r="E16">
        <v>39780</v>
      </c>
      <c r="F16">
        <v>54.18632867479905</v>
      </c>
      <c r="G16">
        <v>0</v>
      </c>
      <c r="H16">
        <v>5</v>
      </c>
      <c r="I16">
        <v>13673.591643354341</v>
      </c>
      <c r="J16">
        <v>15507.14476466974</v>
      </c>
      <c r="K16">
        <v>70.761868421164877</v>
      </c>
      <c r="L16">
        <v>16230.54073340274</v>
      </c>
      <c r="M16">
        <v>16565.816679748041</v>
      </c>
      <c r="N16">
        <v>67.438404885455327</v>
      </c>
      <c r="O16">
        <v>13673.591643354341</v>
      </c>
      <c r="P16">
        <v>15507.14476466974</v>
      </c>
      <c r="Q16">
        <v>70.761868421164877</v>
      </c>
      <c r="R16">
        <v>13672.88691818597</v>
      </c>
      <c r="S16">
        <v>15508.850062629361</v>
      </c>
      <c r="T16">
        <v>67.438404885455327</v>
      </c>
      <c r="U16">
        <v>0</v>
      </c>
      <c r="V16">
        <v>51.072818847664003</v>
      </c>
      <c r="W16">
        <v>0</v>
      </c>
      <c r="X16">
        <v>0</v>
      </c>
    </row>
    <row r="17" spans="1:24" x14ac:dyDescent="0.3">
      <c r="A17" t="s">
        <v>161</v>
      </c>
      <c r="B17">
        <v>4647</v>
      </c>
      <c r="C17">
        <v>5625</v>
      </c>
      <c r="D17">
        <v>4</v>
      </c>
      <c r="E17">
        <v>39840</v>
      </c>
      <c r="F17">
        <v>27.3725786120743</v>
      </c>
      <c r="G17">
        <v>0</v>
      </c>
      <c r="H17">
        <v>5</v>
      </c>
      <c r="I17">
        <v>13670.58658630637</v>
      </c>
      <c r="J17">
        <v>15509.88577118409</v>
      </c>
      <c r="K17">
        <v>68.895766285101587</v>
      </c>
      <c r="L17">
        <v>14961.98452230506</v>
      </c>
      <c r="M17">
        <v>16046.09302604784</v>
      </c>
      <c r="N17">
        <v>71.18541945931878</v>
      </c>
      <c r="O17">
        <v>13670.58658630637</v>
      </c>
      <c r="P17">
        <v>15509.88577118409</v>
      </c>
      <c r="Q17">
        <v>68.895766285101587</v>
      </c>
      <c r="R17">
        <v>13669.647163465201</v>
      </c>
      <c r="S17">
        <v>15512.15955866428</v>
      </c>
      <c r="T17">
        <v>71.18541945931878</v>
      </c>
      <c r="U17">
        <v>0</v>
      </c>
      <c r="V17">
        <v>51.083681947456498</v>
      </c>
      <c r="W17">
        <v>0</v>
      </c>
      <c r="X17">
        <v>0</v>
      </c>
    </row>
    <row r="18" spans="1:24" x14ac:dyDescent="0.3">
      <c r="A18" t="s">
        <v>161</v>
      </c>
      <c r="B18">
        <v>4647</v>
      </c>
      <c r="C18">
        <v>5625</v>
      </c>
      <c r="D18">
        <v>4</v>
      </c>
      <c r="E18">
        <v>39840</v>
      </c>
      <c r="F18">
        <v>20.38178745507026</v>
      </c>
      <c r="G18">
        <v>0</v>
      </c>
      <c r="H18">
        <v>5</v>
      </c>
      <c r="I18">
        <v>13670.05493312999</v>
      </c>
      <c r="J18">
        <v>15507.676148526099</v>
      </c>
      <c r="K18">
        <v>67.142436711191408</v>
      </c>
      <c r="L18">
        <v>14631.43444794401</v>
      </c>
      <c r="M18">
        <v>15906.765737085771</v>
      </c>
      <c r="N18">
        <v>70.46186979678761</v>
      </c>
      <c r="O18">
        <v>13670.05493312999</v>
      </c>
      <c r="P18">
        <v>15507.676148526099</v>
      </c>
      <c r="Q18">
        <v>67.142436711191408</v>
      </c>
      <c r="R18">
        <v>13669.426966846089</v>
      </c>
      <c r="S18">
        <v>15509.19564982245</v>
      </c>
      <c r="T18">
        <v>70.46186979678761</v>
      </c>
      <c r="U18">
        <v>0</v>
      </c>
      <c r="V18">
        <v>51.071224576625227</v>
      </c>
      <c r="W18">
        <v>0</v>
      </c>
      <c r="X18">
        <v>0</v>
      </c>
    </row>
    <row r="19" spans="1:24" x14ac:dyDescent="0.3">
      <c r="A19" t="s">
        <v>161</v>
      </c>
      <c r="B19">
        <v>4647</v>
      </c>
      <c r="C19">
        <v>5625</v>
      </c>
      <c r="D19">
        <v>4</v>
      </c>
      <c r="E19">
        <v>39840</v>
      </c>
      <c r="F19">
        <v>16.183179120733069</v>
      </c>
      <c r="G19">
        <v>0</v>
      </c>
      <c r="H19">
        <v>5</v>
      </c>
      <c r="I19">
        <v>13670.12261347329</v>
      </c>
      <c r="J19">
        <v>15507.570015069779</v>
      </c>
      <c r="K19">
        <v>72.28558919145442</v>
      </c>
      <c r="L19">
        <v>14434.333730394341</v>
      </c>
      <c r="M19">
        <v>15823.062719033909</v>
      </c>
      <c r="N19">
        <v>73.829076555370108</v>
      </c>
      <c r="O19">
        <v>13670.12261347329</v>
      </c>
      <c r="P19">
        <v>15507.570015069779</v>
      </c>
      <c r="Q19">
        <v>72.28558919145442</v>
      </c>
      <c r="R19">
        <v>13670.196446485699</v>
      </c>
      <c r="S19">
        <v>15507.391289495379</v>
      </c>
      <c r="T19">
        <v>73.829076555370108</v>
      </c>
      <c r="U19">
        <v>0</v>
      </c>
      <c r="V19">
        <v>51.088440957388457</v>
      </c>
      <c r="W19">
        <v>0</v>
      </c>
      <c r="X19">
        <v>0</v>
      </c>
    </row>
    <row r="20" spans="1:24" x14ac:dyDescent="0.3">
      <c r="A20" t="s">
        <v>161</v>
      </c>
      <c r="B20">
        <v>4647</v>
      </c>
      <c r="C20">
        <v>5625</v>
      </c>
      <c r="D20">
        <v>4</v>
      </c>
      <c r="E20">
        <v>39840</v>
      </c>
      <c r="F20">
        <v>14.205898600616999</v>
      </c>
      <c r="G20">
        <v>0</v>
      </c>
      <c r="H20">
        <v>5</v>
      </c>
      <c r="I20">
        <v>13671.44766841194</v>
      </c>
      <c r="J20">
        <v>15507.49586565973</v>
      </c>
      <c r="K20">
        <v>73.122303452198338</v>
      </c>
      <c r="L20">
        <v>14341.411039017859</v>
      </c>
      <c r="M20">
        <v>15786.335713526179</v>
      </c>
      <c r="N20">
        <v>75.122751951211939</v>
      </c>
      <c r="O20">
        <v>13671.44766841194</v>
      </c>
      <c r="P20">
        <v>15507.49586565973</v>
      </c>
      <c r="Q20">
        <v>73.122303452198338</v>
      </c>
      <c r="R20">
        <v>13670.729775822039</v>
      </c>
      <c r="S20">
        <v>15509.233408437951</v>
      </c>
      <c r="T20">
        <v>75.122751951211939</v>
      </c>
      <c r="U20">
        <v>0</v>
      </c>
      <c r="V20">
        <v>51.082403455097349</v>
      </c>
      <c r="W20">
        <v>0</v>
      </c>
      <c r="X20">
        <v>0</v>
      </c>
    </row>
    <row r="21" spans="1:24" x14ac:dyDescent="0.3">
      <c r="A21" t="s">
        <v>161</v>
      </c>
      <c r="B21">
        <v>4647</v>
      </c>
      <c r="C21">
        <v>5625</v>
      </c>
      <c r="D21">
        <v>4</v>
      </c>
      <c r="E21">
        <v>39840</v>
      </c>
      <c r="F21">
        <v>13.790625221476841</v>
      </c>
      <c r="G21">
        <v>0</v>
      </c>
      <c r="H21">
        <v>5</v>
      </c>
      <c r="I21">
        <v>13674.20861382691</v>
      </c>
      <c r="J21">
        <v>15507.08541013045</v>
      </c>
      <c r="K21">
        <v>71.352537173517177</v>
      </c>
      <c r="L21">
        <v>14324.41435679289</v>
      </c>
      <c r="M21">
        <v>15778.11299797181</v>
      </c>
      <c r="N21">
        <v>75.084853522937564</v>
      </c>
      <c r="O21">
        <v>13674.20861382691</v>
      </c>
      <c r="P21">
        <v>15507.08541013045</v>
      </c>
      <c r="Q21">
        <v>71.352537173517177</v>
      </c>
      <c r="R21">
        <v>13673.37163859521</v>
      </c>
      <c r="S21">
        <v>15509.11107082251</v>
      </c>
      <c r="T21">
        <v>75.084853522937564</v>
      </c>
      <c r="U21">
        <v>0</v>
      </c>
      <c r="V21">
        <v>51.080199962210827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45023</v>
      </c>
      <c r="D3" t="s">
        <v>162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163</v>
      </c>
      <c r="Q3" t="s">
        <v>164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90</v>
      </c>
      <c r="AA3">
        <v>381.47675776481628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54.715229454442067</v>
      </c>
      <c r="E7">
        <v>12.90257422459608</v>
      </c>
      <c r="H7" t="s">
        <v>93</v>
      </c>
      <c r="I7">
        <v>3</v>
      </c>
      <c r="K7" t="s">
        <v>94</v>
      </c>
      <c r="L7">
        <v>40.936652777777773</v>
      </c>
      <c r="M7">
        <v>1409.9740513228551</v>
      </c>
      <c r="N7">
        <v>12.90257422459608</v>
      </c>
    </row>
    <row r="8" spans="1:27" x14ac:dyDescent="0.3">
      <c r="A8">
        <v>1</v>
      </c>
      <c r="B8">
        <v>4</v>
      </c>
      <c r="C8">
        <v>1.662763888888888</v>
      </c>
      <c r="D8">
        <v>0.79467672056499072</v>
      </c>
      <c r="E8">
        <v>12.850326747791531</v>
      </c>
      <c r="H8" t="s">
        <v>95</v>
      </c>
      <c r="I8">
        <v>87</v>
      </c>
      <c r="K8" t="s">
        <v>31</v>
      </c>
      <c r="L8">
        <v>2.4802222222222192</v>
      </c>
      <c r="M8">
        <v>456.0432356555952</v>
      </c>
      <c r="N8">
        <v>52.528030121629982</v>
      </c>
    </row>
    <row r="9" spans="1:27" x14ac:dyDescent="0.3">
      <c r="A9">
        <v>2</v>
      </c>
      <c r="B9">
        <v>179</v>
      </c>
      <c r="C9">
        <v>37.546550000000003</v>
      </c>
      <c r="D9">
        <v>1354.4641451478481</v>
      </c>
      <c r="E9">
        <v>11.08088491703594</v>
      </c>
      <c r="H9" t="s">
        <v>96</v>
      </c>
      <c r="I9">
        <v>0</v>
      </c>
      <c r="K9" t="s">
        <v>32</v>
      </c>
      <c r="L9">
        <v>43.41687499999999</v>
      </c>
      <c r="M9">
        <v>1866.0172869784501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456.0432356555952</v>
      </c>
      <c r="E12">
        <v>52.528030121629982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45023</v>
      </c>
      <c r="D3" t="s">
        <v>165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166</v>
      </c>
      <c r="Q3" t="s">
        <v>167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54</v>
      </c>
      <c r="AA3">
        <v>359.52094745635992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342.18692915865978</v>
      </c>
      <c r="E7">
        <v>13.107310750005301</v>
      </c>
      <c r="H7" t="s">
        <v>93</v>
      </c>
      <c r="I7">
        <v>1</v>
      </c>
      <c r="K7" t="s">
        <v>94</v>
      </c>
      <c r="L7">
        <v>52.738294444444463</v>
      </c>
      <c r="M7">
        <v>1581.5936290212189</v>
      </c>
      <c r="N7">
        <v>14.434731499415831</v>
      </c>
    </row>
    <row r="8" spans="1:27" x14ac:dyDescent="0.3">
      <c r="A8">
        <v>1</v>
      </c>
      <c r="B8">
        <v>4</v>
      </c>
      <c r="C8">
        <v>1.6313416666666669</v>
      </c>
      <c r="D8">
        <v>0.92458137164915122</v>
      </c>
      <c r="E8">
        <v>12.9025807882139</v>
      </c>
      <c r="H8" t="s">
        <v>95</v>
      </c>
      <c r="I8">
        <v>52</v>
      </c>
      <c r="K8" t="s">
        <v>31</v>
      </c>
      <c r="L8">
        <v>2.0298250000000051</v>
      </c>
      <c r="M8">
        <v>373.6454160308823</v>
      </c>
      <c r="N8">
        <v>51.946156307448781</v>
      </c>
    </row>
    <row r="9" spans="1:27" x14ac:dyDescent="0.3">
      <c r="A9">
        <v>2</v>
      </c>
      <c r="B9">
        <v>172</v>
      </c>
      <c r="C9">
        <v>34.344211111111122</v>
      </c>
      <c r="D9">
        <v>1238.4821184909099</v>
      </c>
      <c r="E9">
        <v>14.434731499415831</v>
      </c>
      <c r="H9" t="s">
        <v>96</v>
      </c>
      <c r="I9">
        <v>1</v>
      </c>
      <c r="K9" t="s">
        <v>32</v>
      </c>
      <c r="L9">
        <v>54.768119444444473</v>
      </c>
      <c r="M9">
        <v>1955.239045052102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373.6454160308823</v>
      </c>
      <c r="E12">
        <v>51.946156307448781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168</v>
      </c>
      <c r="B16">
        <v>4843</v>
      </c>
      <c r="C16">
        <v>6250</v>
      </c>
      <c r="D16">
        <v>4</v>
      </c>
      <c r="E16">
        <v>43440</v>
      </c>
      <c r="F16">
        <v>7.7073279418471206</v>
      </c>
      <c r="G16">
        <v>0</v>
      </c>
      <c r="H16">
        <v>5</v>
      </c>
      <c r="I16">
        <v>18655.112027311639</v>
      </c>
      <c r="J16">
        <v>18315.037256085881</v>
      </c>
      <c r="K16">
        <v>72.650255525487864</v>
      </c>
      <c r="L16">
        <v>18396.994261375741</v>
      </c>
      <c r="M16">
        <v>17964.201019053329</v>
      </c>
      <c r="N16">
        <v>73.200563597559551</v>
      </c>
      <c r="O16">
        <v>18692.964623486168</v>
      </c>
      <c r="P16">
        <v>18223.434443315411</v>
      </c>
      <c r="Q16">
        <v>72.650255525487864</v>
      </c>
      <c r="R16">
        <v>18691.04875898243</v>
      </c>
      <c r="S16">
        <v>18224.827988533561</v>
      </c>
      <c r="T16">
        <v>73.200563597559551</v>
      </c>
      <c r="U16">
        <v>12.85991219074519</v>
      </c>
      <c r="V16">
        <v>50.98143138729715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45023</v>
      </c>
      <c r="D3" t="s">
        <v>169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170</v>
      </c>
      <c r="Q3" t="s">
        <v>171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45</v>
      </c>
      <c r="AA3">
        <v>306.80541563034058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54.351623968844443</v>
      </c>
      <c r="E7">
        <v>12.93917598427675</v>
      </c>
      <c r="H7" t="s">
        <v>93</v>
      </c>
      <c r="I7">
        <v>3</v>
      </c>
      <c r="K7" t="s">
        <v>94</v>
      </c>
      <c r="L7">
        <v>40.154625000000003</v>
      </c>
      <c r="M7">
        <v>1409.2171715994771</v>
      </c>
      <c r="N7">
        <v>12.93917598427675</v>
      </c>
    </row>
    <row r="8" spans="1:27" x14ac:dyDescent="0.3">
      <c r="A8">
        <v>1</v>
      </c>
      <c r="B8">
        <v>3</v>
      </c>
      <c r="C8">
        <v>0.87428888888888756</v>
      </c>
      <c r="D8">
        <v>0.57708440818080964</v>
      </c>
      <c r="E8">
        <v>12.86501322256076</v>
      </c>
      <c r="H8" t="s">
        <v>95</v>
      </c>
      <c r="I8">
        <v>42</v>
      </c>
      <c r="K8" t="s">
        <v>31</v>
      </c>
      <c r="L8">
        <v>1.860072222222215</v>
      </c>
      <c r="M8">
        <v>341.19814976230691</v>
      </c>
      <c r="N8">
        <v>52.234574687442503</v>
      </c>
    </row>
    <row r="9" spans="1:27" x14ac:dyDescent="0.3">
      <c r="A9">
        <v>2</v>
      </c>
      <c r="B9">
        <v>177</v>
      </c>
      <c r="C9">
        <v>37.554858333333343</v>
      </c>
      <c r="D9">
        <v>1354.288463222452</v>
      </c>
      <c r="E9">
        <v>10.86471813816406</v>
      </c>
      <c r="H9" t="s">
        <v>96</v>
      </c>
      <c r="I9">
        <v>0</v>
      </c>
      <c r="K9" t="s">
        <v>32</v>
      </c>
      <c r="L9">
        <v>42.014697222222217</v>
      </c>
      <c r="M9">
        <v>1750.415321361784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341.19814976230691</v>
      </c>
      <c r="E12">
        <v>52.234574687442503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45023</v>
      </c>
      <c r="D3" t="s">
        <v>172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173</v>
      </c>
      <c r="Q3" t="s">
        <v>174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72</v>
      </c>
      <c r="AA3">
        <v>393.92774152755737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342.86749646616482</v>
      </c>
      <c r="E7">
        <v>13.140003505900889</v>
      </c>
      <c r="H7" t="s">
        <v>93</v>
      </c>
      <c r="I7">
        <v>1</v>
      </c>
      <c r="K7" t="s">
        <v>94</v>
      </c>
      <c r="L7">
        <v>63.571622222222217</v>
      </c>
      <c r="M7">
        <v>1983.286600279431</v>
      </c>
      <c r="N7">
        <v>13.140003505900889</v>
      </c>
    </row>
    <row r="8" spans="1:27" x14ac:dyDescent="0.3">
      <c r="A8">
        <v>1</v>
      </c>
      <c r="B8">
        <v>3</v>
      </c>
      <c r="C8">
        <v>1.299619444444446</v>
      </c>
      <c r="D8">
        <v>0.82253213601440056</v>
      </c>
      <c r="E8">
        <v>12.956490137766689</v>
      </c>
      <c r="H8" t="s">
        <v>95</v>
      </c>
      <c r="I8">
        <v>68</v>
      </c>
      <c r="K8" t="s">
        <v>31</v>
      </c>
      <c r="L8">
        <v>2.1320166666666651</v>
      </c>
      <c r="M8">
        <v>392.45890029610518</v>
      </c>
      <c r="N8">
        <v>51.8885060947676</v>
      </c>
    </row>
    <row r="9" spans="1:27" x14ac:dyDescent="0.3">
      <c r="A9">
        <v>2</v>
      </c>
      <c r="B9">
        <v>201</v>
      </c>
      <c r="C9">
        <v>45.458441666666673</v>
      </c>
      <c r="D9">
        <v>1639.5965716772521</v>
      </c>
      <c r="E9">
        <v>10.756133730307781</v>
      </c>
      <c r="H9" t="s">
        <v>96</v>
      </c>
      <c r="I9">
        <v>3</v>
      </c>
      <c r="K9" t="s">
        <v>32</v>
      </c>
      <c r="L9">
        <v>65.703638888888889</v>
      </c>
      <c r="M9">
        <v>2375.745500575536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392.45890029610518</v>
      </c>
      <c r="E12">
        <v>51.8885060947676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175</v>
      </c>
      <c r="B16">
        <v>4176</v>
      </c>
      <c r="C16">
        <v>6059</v>
      </c>
      <c r="D16">
        <v>14</v>
      </c>
      <c r="E16">
        <v>47640</v>
      </c>
      <c r="F16">
        <v>23.535804863731151</v>
      </c>
      <c r="G16">
        <v>0</v>
      </c>
      <c r="H16">
        <v>5</v>
      </c>
      <c r="I16">
        <v>16185.46934073388</v>
      </c>
      <c r="J16">
        <v>18364.55724252143</v>
      </c>
      <c r="K16">
        <v>68.021990460752406</v>
      </c>
      <c r="L16">
        <v>16442.790333540979</v>
      </c>
      <c r="M16">
        <v>16905.894038934159</v>
      </c>
      <c r="N16">
        <v>70.394094336521547</v>
      </c>
      <c r="O16">
        <v>16193.133162648581</v>
      </c>
      <c r="P16">
        <v>18062.163124466111</v>
      </c>
      <c r="Q16">
        <v>68.021990460752406</v>
      </c>
      <c r="R16">
        <v>16192.546339226261</v>
      </c>
      <c r="S16">
        <v>18062.059360201671</v>
      </c>
      <c r="T16">
        <v>70.394094336521547</v>
      </c>
      <c r="U16">
        <v>12.85238467417858</v>
      </c>
      <c r="V16">
        <v>50.261172683942817</v>
      </c>
      <c r="W16">
        <v>0</v>
      </c>
      <c r="X16">
        <v>0</v>
      </c>
    </row>
    <row r="17" spans="1:24" x14ac:dyDescent="0.3">
      <c r="A17" t="s">
        <v>176</v>
      </c>
      <c r="B17">
        <v>4273</v>
      </c>
      <c r="C17">
        <v>5673</v>
      </c>
      <c r="D17">
        <v>19</v>
      </c>
      <c r="E17">
        <v>47940</v>
      </c>
      <c r="F17">
        <v>39.385467666210353</v>
      </c>
      <c r="G17">
        <v>0</v>
      </c>
      <c r="H17">
        <v>5</v>
      </c>
      <c r="I17">
        <v>16028.842844838629</v>
      </c>
      <c r="J17">
        <v>15550.42479605548</v>
      </c>
      <c r="K17">
        <v>77.847889305438542</v>
      </c>
      <c r="L17">
        <v>17825.137896546828</v>
      </c>
      <c r="M17">
        <v>16452.748806685438</v>
      </c>
      <c r="N17">
        <v>78.711961277437837</v>
      </c>
      <c r="O17">
        <v>16028.842844838629</v>
      </c>
      <c r="P17">
        <v>15550.42479605548</v>
      </c>
      <c r="Q17">
        <v>77.847889305438542</v>
      </c>
      <c r="R17">
        <v>16029.660908275389</v>
      </c>
      <c r="S17">
        <v>15548.79990986908</v>
      </c>
      <c r="T17">
        <v>78.711961277437837</v>
      </c>
      <c r="U17">
        <v>0</v>
      </c>
      <c r="V17">
        <v>51.038859489724921</v>
      </c>
      <c r="W17">
        <v>0</v>
      </c>
      <c r="X17">
        <v>0</v>
      </c>
    </row>
    <row r="18" spans="1:24" x14ac:dyDescent="0.3">
      <c r="A18" t="s">
        <v>177</v>
      </c>
      <c r="B18">
        <v>5876</v>
      </c>
      <c r="C18">
        <v>1624</v>
      </c>
      <c r="D18">
        <v>23</v>
      </c>
      <c r="E18">
        <v>48180</v>
      </c>
      <c r="F18">
        <v>111.7380620001472</v>
      </c>
      <c r="G18">
        <v>5</v>
      </c>
      <c r="H18">
        <v>2</v>
      </c>
      <c r="I18">
        <v>17116.139653205999</v>
      </c>
      <c r="J18">
        <v>17297.4958369792</v>
      </c>
      <c r="K18">
        <v>70.816966961123953</v>
      </c>
      <c r="L18">
        <v>15373.841949762849</v>
      </c>
      <c r="M18">
        <v>12934.32533017069</v>
      </c>
      <c r="N18">
        <v>68.569694603460604</v>
      </c>
      <c r="O18">
        <v>15604.109078954431</v>
      </c>
      <c r="P18">
        <v>11842.13545898029</v>
      </c>
      <c r="Q18">
        <v>70.816966961123953</v>
      </c>
      <c r="R18">
        <v>15605.90596760966</v>
      </c>
      <c r="S18">
        <v>11841.417068565321</v>
      </c>
      <c r="T18">
        <v>68.569694603460604</v>
      </c>
      <c r="U18">
        <v>50.66334559714906</v>
      </c>
      <c r="V18">
        <v>9.9990497514340486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45023</v>
      </c>
      <c r="D3" t="s">
        <v>178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179</v>
      </c>
      <c r="Q3" t="s">
        <v>180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</v>
      </c>
      <c r="AA3">
        <v>142.9474835395813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25.229454396986089</v>
      </c>
      <c r="E7">
        <v>12.90396564897082</v>
      </c>
      <c r="H7" t="s">
        <v>93</v>
      </c>
      <c r="I7">
        <v>0</v>
      </c>
      <c r="K7" t="s">
        <v>94</v>
      </c>
      <c r="L7">
        <v>19.042761111111108</v>
      </c>
      <c r="M7">
        <v>653.13510265509217</v>
      </c>
      <c r="N7">
        <v>12.90396564897082</v>
      </c>
    </row>
    <row r="8" spans="1:27" x14ac:dyDescent="0.3">
      <c r="A8">
        <v>1</v>
      </c>
      <c r="B8">
        <v>4</v>
      </c>
      <c r="C8">
        <v>0.86357499999999876</v>
      </c>
      <c r="D8">
        <v>0.3720473237445015</v>
      </c>
      <c r="E8">
        <v>12.22817419105915</v>
      </c>
      <c r="H8" t="s">
        <v>95</v>
      </c>
      <c r="I8">
        <v>26</v>
      </c>
      <c r="K8" t="s">
        <v>31</v>
      </c>
      <c r="L8">
        <v>1.6805499999999951</v>
      </c>
      <c r="M8">
        <v>309.35478594161788</v>
      </c>
      <c r="N8">
        <v>51.960852630388409</v>
      </c>
    </row>
    <row r="9" spans="1:27" x14ac:dyDescent="0.3">
      <c r="A9">
        <v>2</v>
      </c>
      <c r="B9">
        <v>166</v>
      </c>
      <c r="C9">
        <v>17.396313888888891</v>
      </c>
      <c r="D9">
        <v>627.53360093436163</v>
      </c>
      <c r="E9">
        <v>10.74590086986127</v>
      </c>
      <c r="H9" t="s">
        <v>96</v>
      </c>
      <c r="I9">
        <v>0</v>
      </c>
      <c r="K9" t="s">
        <v>32</v>
      </c>
      <c r="L9">
        <v>20.723311111111109</v>
      </c>
      <c r="M9">
        <v>962.48988859670999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309.35478594161788</v>
      </c>
      <c r="E12">
        <v>51.960852630388409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45023</v>
      </c>
      <c r="D3" t="s">
        <v>181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182</v>
      </c>
      <c r="Q3" t="s">
        <v>183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</v>
      </c>
      <c r="AA3">
        <v>182.16971445083621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14.251242193927879</v>
      </c>
      <c r="E7">
        <v>12.874398227106431</v>
      </c>
      <c r="H7" t="s">
        <v>93</v>
      </c>
      <c r="I7">
        <v>2</v>
      </c>
      <c r="K7" t="s">
        <v>94</v>
      </c>
      <c r="L7">
        <v>22.788388888888871</v>
      </c>
      <c r="M7">
        <v>789.18350344910107</v>
      </c>
      <c r="N7">
        <v>17.228990632611922</v>
      </c>
    </row>
    <row r="8" spans="1:27" x14ac:dyDescent="0.3">
      <c r="A8">
        <v>1</v>
      </c>
      <c r="B8">
        <v>5</v>
      </c>
      <c r="C8">
        <v>0.85863333333333181</v>
      </c>
      <c r="D8">
        <v>0.49882893502835929</v>
      </c>
      <c r="E8">
        <v>12.908274448681521</v>
      </c>
      <c r="H8" t="s">
        <v>95</v>
      </c>
      <c r="I8">
        <v>1</v>
      </c>
      <c r="K8" t="s">
        <v>31</v>
      </c>
      <c r="L8">
        <v>0.95783055555555818</v>
      </c>
      <c r="M8">
        <v>175.99506725570049</v>
      </c>
      <c r="N8">
        <v>52.372713996116687</v>
      </c>
    </row>
    <row r="9" spans="1:27" x14ac:dyDescent="0.3">
      <c r="A9">
        <v>2</v>
      </c>
      <c r="B9">
        <v>209</v>
      </c>
      <c r="C9">
        <v>21.47550277777777</v>
      </c>
      <c r="D9">
        <v>774.43343232014479</v>
      </c>
      <c r="E9">
        <v>17.228990632611922</v>
      </c>
      <c r="H9" t="s">
        <v>96</v>
      </c>
      <c r="I9">
        <v>0</v>
      </c>
      <c r="K9" t="s">
        <v>32</v>
      </c>
      <c r="L9">
        <v>23.746219444444431</v>
      </c>
      <c r="M9">
        <v>965.17857070480159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175.99506725570049</v>
      </c>
      <c r="E12">
        <v>52.372713996116687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1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45023</v>
      </c>
      <c r="D3" t="s">
        <v>184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185</v>
      </c>
      <c r="Q3" t="s">
        <v>186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51</v>
      </c>
      <c r="AA3">
        <v>228.39539623260501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133.89017664337041</v>
      </c>
      <c r="E7">
        <v>13.107230408957751</v>
      </c>
      <c r="H7" t="s">
        <v>93</v>
      </c>
      <c r="I7">
        <v>45</v>
      </c>
      <c r="K7" t="s">
        <v>94</v>
      </c>
      <c r="L7">
        <v>34.977019444444437</v>
      </c>
      <c r="M7">
        <v>1099.6763069369631</v>
      </c>
      <c r="N7">
        <v>13.107230408957751</v>
      </c>
    </row>
    <row r="8" spans="1:27" x14ac:dyDescent="0.3">
      <c r="A8">
        <v>1</v>
      </c>
      <c r="B8">
        <v>3</v>
      </c>
      <c r="C8">
        <v>0.72508888888888878</v>
      </c>
      <c r="D8">
        <v>0.43732706735321991</v>
      </c>
      <c r="E8">
        <v>12.92621033973036</v>
      </c>
      <c r="H8" t="s">
        <v>95</v>
      </c>
      <c r="I8">
        <v>0</v>
      </c>
      <c r="K8" t="s">
        <v>31</v>
      </c>
      <c r="L8">
        <v>0.80908611111110884</v>
      </c>
      <c r="M8">
        <v>148.7558917670296</v>
      </c>
      <c r="N8">
        <v>51.779701837738067</v>
      </c>
    </row>
    <row r="9" spans="1:27" x14ac:dyDescent="0.3">
      <c r="A9">
        <v>2</v>
      </c>
      <c r="B9">
        <v>241</v>
      </c>
      <c r="C9">
        <v>26.741947222222219</v>
      </c>
      <c r="D9">
        <v>965.3488032262394</v>
      </c>
      <c r="E9">
        <v>12.900269856583011</v>
      </c>
      <c r="H9" t="s">
        <v>96</v>
      </c>
      <c r="I9">
        <v>6</v>
      </c>
      <c r="K9" t="s">
        <v>32</v>
      </c>
      <c r="L9">
        <v>35.786105555555537</v>
      </c>
      <c r="M9">
        <v>1248.432198703993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148.7558917670296</v>
      </c>
      <c r="E12">
        <v>51.779701837738067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187</v>
      </c>
      <c r="B16">
        <v>2994</v>
      </c>
      <c r="C16">
        <v>5886</v>
      </c>
      <c r="D16">
        <v>14</v>
      </c>
      <c r="E16">
        <v>51240</v>
      </c>
      <c r="F16">
        <v>18.76488074848897</v>
      </c>
      <c r="G16">
        <v>2</v>
      </c>
      <c r="H16">
        <v>5</v>
      </c>
      <c r="I16">
        <v>18147.009654983682</v>
      </c>
      <c r="J16">
        <v>17837.820101803281</v>
      </c>
      <c r="K16">
        <v>70.439394392947264</v>
      </c>
      <c r="L16">
        <v>17857.186829821421</v>
      </c>
      <c r="M16">
        <v>16798.323315277092</v>
      </c>
      <c r="N16">
        <v>66.527194086200282</v>
      </c>
      <c r="O16">
        <v>17977.491777931969</v>
      </c>
      <c r="P16">
        <v>17756.02877798611</v>
      </c>
      <c r="Q16">
        <v>70.439394392947264</v>
      </c>
      <c r="R16">
        <v>17978.768730958691</v>
      </c>
      <c r="S16">
        <v>17755.671058067019</v>
      </c>
      <c r="T16">
        <v>66.527194086200282</v>
      </c>
      <c r="U16">
        <v>10.03034924970674</v>
      </c>
      <c r="V16">
        <v>51.427837193269177</v>
      </c>
      <c r="W16">
        <v>0</v>
      </c>
      <c r="X16">
        <v>0</v>
      </c>
    </row>
    <row r="17" spans="1:24" x14ac:dyDescent="0.3">
      <c r="A17" t="s">
        <v>187</v>
      </c>
      <c r="B17">
        <v>2994</v>
      </c>
      <c r="C17">
        <v>5886</v>
      </c>
      <c r="D17">
        <v>14</v>
      </c>
      <c r="E17">
        <v>51240</v>
      </c>
      <c r="F17">
        <v>4.4708942871406716</v>
      </c>
      <c r="G17">
        <v>2</v>
      </c>
      <c r="H17">
        <v>5</v>
      </c>
      <c r="I17">
        <v>18010.979506627958</v>
      </c>
      <c r="J17">
        <v>17771.60475389022</v>
      </c>
      <c r="K17">
        <v>70.586535474724968</v>
      </c>
      <c r="L17">
        <v>17943.334422568521</v>
      </c>
      <c r="M17">
        <v>17523.63548113728</v>
      </c>
      <c r="N17">
        <v>72.76941222994283</v>
      </c>
      <c r="O17">
        <v>17970.597276073851</v>
      </c>
      <c r="P17">
        <v>17752.117267711259</v>
      </c>
      <c r="Q17">
        <v>70.586535474724968</v>
      </c>
      <c r="R17">
        <v>17972.296419699229</v>
      </c>
      <c r="S17">
        <v>17751.641190774932</v>
      </c>
      <c r="T17">
        <v>72.76941222994283</v>
      </c>
      <c r="U17">
        <v>10.02896687565749</v>
      </c>
      <c r="V17">
        <v>51.407561011245519</v>
      </c>
      <c r="W17">
        <v>0</v>
      </c>
      <c r="X17">
        <v>0</v>
      </c>
    </row>
    <row r="18" spans="1:24" x14ac:dyDescent="0.3">
      <c r="A18" t="s">
        <v>188</v>
      </c>
      <c r="B18">
        <v>2998</v>
      </c>
      <c r="C18">
        <v>5886</v>
      </c>
      <c r="D18">
        <v>14</v>
      </c>
      <c r="E18">
        <v>51240</v>
      </c>
      <c r="F18">
        <v>3.9560410466661038</v>
      </c>
      <c r="G18">
        <v>2</v>
      </c>
      <c r="H18">
        <v>5</v>
      </c>
      <c r="I18">
        <v>17978.3590360403</v>
      </c>
      <c r="J18">
        <v>17442.689493449201</v>
      </c>
      <c r="K18">
        <v>69.591767245126078</v>
      </c>
      <c r="L18">
        <v>17918.439851438539</v>
      </c>
      <c r="M18">
        <v>17226.410856764669</v>
      </c>
      <c r="N18">
        <v>72.869501578669201</v>
      </c>
      <c r="O18">
        <v>17941.084253987829</v>
      </c>
      <c r="P18">
        <v>17429.030193247079</v>
      </c>
      <c r="Q18">
        <v>69.591767245126078</v>
      </c>
      <c r="R18">
        <v>17944.063772365331</v>
      </c>
      <c r="S18">
        <v>17428.16018239806</v>
      </c>
      <c r="T18">
        <v>72.869501578669201</v>
      </c>
      <c r="U18">
        <v>10.034953609287809</v>
      </c>
      <c r="V18">
        <v>51.407466167424388</v>
      </c>
      <c r="W18">
        <v>0</v>
      </c>
      <c r="X18">
        <v>0</v>
      </c>
    </row>
    <row r="19" spans="1:24" x14ac:dyDescent="0.3">
      <c r="A19" t="s">
        <v>189</v>
      </c>
      <c r="B19">
        <v>3015</v>
      </c>
      <c r="C19">
        <v>5886</v>
      </c>
      <c r="D19">
        <v>13</v>
      </c>
      <c r="E19">
        <v>51180</v>
      </c>
      <c r="F19">
        <v>28.353124627900598</v>
      </c>
      <c r="G19">
        <v>2</v>
      </c>
      <c r="H19">
        <v>5</v>
      </c>
      <c r="I19">
        <v>17670.5921438205</v>
      </c>
      <c r="J19">
        <v>17338.170588965451</v>
      </c>
      <c r="K19">
        <v>66.404421226906493</v>
      </c>
      <c r="L19">
        <v>17750.93789801903</v>
      </c>
      <c r="M19">
        <v>15989.67283174721</v>
      </c>
      <c r="N19">
        <v>66.098445733128798</v>
      </c>
      <c r="O19">
        <v>17937.345920276792</v>
      </c>
      <c r="P19">
        <v>17435.92152524069</v>
      </c>
      <c r="Q19">
        <v>66.404421226906493</v>
      </c>
      <c r="R19">
        <v>17934.656148713879</v>
      </c>
      <c r="S19">
        <v>17435.75587866583</v>
      </c>
      <c r="T19">
        <v>66.098445733128798</v>
      </c>
      <c r="U19">
        <v>10.020060443050429</v>
      </c>
      <c r="V19">
        <v>51.412556242815569</v>
      </c>
      <c r="W19">
        <v>0</v>
      </c>
      <c r="X19">
        <v>0</v>
      </c>
    </row>
    <row r="20" spans="1:24" x14ac:dyDescent="0.3">
      <c r="A20" t="s">
        <v>190</v>
      </c>
      <c r="B20">
        <v>3057</v>
      </c>
      <c r="C20">
        <v>5886</v>
      </c>
      <c r="D20">
        <v>10</v>
      </c>
      <c r="E20">
        <v>51000</v>
      </c>
      <c r="F20">
        <v>5.4470770224838967</v>
      </c>
      <c r="G20">
        <v>2</v>
      </c>
      <c r="H20">
        <v>5</v>
      </c>
      <c r="I20">
        <v>16453.608117670909</v>
      </c>
      <c r="J20">
        <v>16624.58662682986</v>
      </c>
      <c r="K20">
        <v>69.667809970976137</v>
      </c>
      <c r="L20">
        <v>16446.288264627801</v>
      </c>
      <c r="M20">
        <v>16878.436108841161</v>
      </c>
      <c r="N20">
        <v>68.945425519428142</v>
      </c>
      <c r="O20">
        <v>16506.460485869298</v>
      </c>
      <c r="P20">
        <v>16610.900291907899</v>
      </c>
      <c r="Q20">
        <v>69.667809970976137</v>
      </c>
      <c r="R20">
        <v>16504.222361764168</v>
      </c>
      <c r="S20">
        <v>16610.855495545791</v>
      </c>
      <c r="T20">
        <v>68.945425519428142</v>
      </c>
      <c r="U20">
        <v>10.022932050014299</v>
      </c>
      <c r="V20">
        <v>50.261904884783107</v>
      </c>
      <c r="W20">
        <v>0</v>
      </c>
      <c r="X20">
        <v>0</v>
      </c>
    </row>
    <row r="21" spans="1:24" x14ac:dyDescent="0.3">
      <c r="A21" t="s">
        <v>191</v>
      </c>
      <c r="B21">
        <v>5886</v>
      </c>
      <c r="C21">
        <v>992</v>
      </c>
      <c r="D21">
        <v>13</v>
      </c>
      <c r="E21">
        <v>51180</v>
      </c>
      <c r="F21">
        <v>6.7246813256059967</v>
      </c>
      <c r="G21">
        <v>5</v>
      </c>
      <c r="H21">
        <v>2</v>
      </c>
      <c r="I21">
        <v>17427.40300942984</v>
      </c>
      <c r="J21">
        <v>13390.76506022072</v>
      </c>
      <c r="K21">
        <v>79.821503757645218</v>
      </c>
      <c r="L21">
        <v>17405.905549230061</v>
      </c>
      <c r="M21">
        <v>13738.82648337534</v>
      </c>
      <c r="N21">
        <v>76.584022077063281</v>
      </c>
      <c r="O21">
        <v>17470.768447026829</v>
      </c>
      <c r="P21">
        <v>13733.73994443294</v>
      </c>
      <c r="Q21">
        <v>79.821503757645218</v>
      </c>
      <c r="R21">
        <v>17473.226024768181</v>
      </c>
      <c r="S21">
        <v>13733.90916745092</v>
      </c>
      <c r="T21">
        <v>76.584022077063281</v>
      </c>
      <c r="U21">
        <v>51.408466900491867</v>
      </c>
      <c r="V21">
        <v>10.037624399418521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45023</v>
      </c>
      <c r="D3" t="s">
        <v>192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193</v>
      </c>
      <c r="Q3" t="s">
        <v>194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</v>
      </c>
      <c r="AA3">
        <v>263.45579814910889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196.9146752757475</v>
      </c>
      <c r="E7">
        <v>13.139937420848019</v>
      </c>
      <c r="H7" t="s">
        <v>93</v>
      </c>
      <c r="I7">
        <v>28</v>
      </c>
      <c r="K7" t="s">
        <v>94</v>
      </c>
      <c r="L7">
        <v>38.886549999999993</v>
      </c>
      <c r="M7">
        <v>1265.3046828860211</v>
      </c>
      <c r="N7">
        <v>107.55449691121579</v>
      </c>
    </row>
    <row r="8" spans="1:27" x14ac:dyDescent="0.3">
      <c r="A8">
        <v>1</v>
      </c>
      <c r="B8">
        <v>3</v>
      </c>
      <c r="C8">
        <v>0.71337222222222407</v>
      </c>
      <c r="D8">
        <v>0.21181579988634741</v>
      </c>
      <c r="E8">
        <v>9.886315886001433E-2</v>
      </c>
      <c r="H8" t="s">
        <v>95</v>
      </c>
      <c r="I8">
        <v>1</v>
      </c>
      <c r="K8" t="s">
        <v>31</v>
      </c>
      <c r="L8">
        <v>1.1007555555555579</v>
      </c>
      <c r="M8">
        <v>202.39855643537331</v>
      </c>
      <c r="N8">
        <v>51.888481659096811</v>
      </c>
    </row>
    <row r="9" spans="1:27" x14ac:dyDescent="0.3">
      <c r="A9">
        <v>2</v>
      </c>
      <c r="B9">
        <v>279</v>
      </c>
      <c r="C9">
        <v>29.623161111111099</v>
      </c>
      <c r="D9">
        <v>1068.178191810387</v>
      </c>
      <c r="E9">
        <v>107.55449691121579</v>
      </c>
      <c r="H9" t="s">
        <v>96</v>
      </c>
      <c r="I9">
        <v>1</v>
      </c>
      <c r="K9" t="s">
        <v>32</v>
      </c>
      <c r="L9">
        <v>39.987305555555537</v>
      </c>
      <c r="M9">
        <v>1467.703239321394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202.39855643537331</v>
      </c>
      <c r="E12">
        <v>51.888481659096811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195</v>
      </c>
      <c r="B16">
        <v>2998</v>
      </c>
      <c r="C16">
        <v>6276</v>
      </c>
      <c r="D16">
        <v>2</v>
      </c>
      <c r="E16">
        <v>51420</v>
      </c>
      <c r="F16">
        <v>1.4466289982285501</v>
      </c>
      <c r="G16">
        <v>2</v>
      </c>
      <c r="H16">
        <v>5</v>
      </c>
      <c r="I16">
        <v>16180.934206604121</v>
      </c>
      <c r="J16">
        <v>16788.66200775198</v>
      </c>
      <c r="K16">
        <v>67.635665078488486</v>
      </c>
      <c r="L16">
        <v>16102.80899448912</v>
      </c>
      <c r="M16">
        <v>16751.23303428034</v>
      </c>
      <c r="N16">
        <v>70.725618604074057</v>
      </c>
      <c r="O16">
        <v>16167.30622299212</v>
      </c>
      <c r="P16">
        <v>16783.667241389448</v>
      </c>
      <c r="Q16">
        <v>67.635665078488486</v>
      </c>
      <c r="R16">
        <v>16166.777902384551</v>
      </c>
      <c r="S16">
        <v>16784.732240254922</v>
      </c>
      <c r="T16">
        <v>70.725618604074057</v>
      </c>
      <c r="U16">
        <v>10.03330000154854</v>
      </c>
      <c r="V16">
        <v>49.915729771492821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45023</v>
      </c>
      <c r="D3" t="s">
        <v>196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197</v>
      </c>
      <c r="Q3" t="s">
        <v>198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72</v>
      </c>
      <c r="AA3">
        <v>226.4437358379364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27.22236533686732</v>
      </c>
      <c r="E7">
        <v>12.939159777929049</v>
      </c>
      <c r="H7" t="s">
        <v>93</v>
      </c>
      <c r="I7">
        <v>49</v>
      </c>
      <c r="K7" t="s">
        <v>94</v>
      </c>
      <c r="L7">
        <v>33.223947222222229</v>
      </c>
      <c r="M7">
        <v>1168.5335044565941</v>
      </c>
      <c r="N7">
        <v>25.083906234518931</v>
      </c>
    </row>
    <row r="8" spans="1:27" x14ac:dyDescent="0.3">
      <c r="A8">
        <v>1</v>
      </c>
      <c r="B8">
        <v>4</v>
      </c>
      <c r="C8">
        <v>0.7393527777777773</v>
      </c>
      <c r="D8">
        <v>0.30093278962022668</v>
      </c>
      <c r="E8">
        <v>22.95779705639907</v>
      </c>
      <c r="H8" t="s">
        <v>95</v>
      </c>
      <c r="I8">
        <v>23</v>
      </c>
      <c r="K8" t="s">
        <v>31</v>
      </c>
      <c r="L8">
        <v>0.89289444444444599</v>
      </c>
      <c r="M8">
        <v>163.89098057406551</v>
      </c>
      <c r="N8">
        <v>51.86553386853123</v>
      </c>
    </row>
    <row r="9" spans="1:27" x14ac:dyDescent="0.3">
      <c r="A9">
        <v>2</v>
      </c>
      <c r="B9">
        <v>302</v>
      </c>
      <c r="C9">
        <v>31.643150000000009</v>
      </c>
      <c r="D9">
        <v>1141.010206330106</v>
      </c>
      <c r="E9">
        <v>25.083906234518931</v>
      </c>
      <c r="H9" t="s">
        <v>96</v>
      </c>
      <c r="I9">
        <v>0</v>
      </c>
      <c r="K9" t="s">
        <v>32</v>
      </c>
      <c r="L9">
        <v>34.116841666666673</v>
      </c>
      <c r="M9">
        <v>1332.4244850306591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163.89098057406551</v>
      </c>
      <c r="E12">
        <v>51.86553386853123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45023</v>
      </c>
      <c r="D3" t="s">
        <v>199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200</v>
      </c>
      <c r="Q3" t="s">
        <v>174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114</v>
      </c>
      <c r="AA3">
        <v>216.84613084793091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15.49613699609948</v>
      </c>
      <c r="E7">
        <v>12.907947252621989</v>
      </c>
      <c r="H7" t="s">
        <v>93</v>
      </c>
      <c r="I7">
        <v>48</v>
      </c>
      <c r="K7" t="s">
        <v>94</v>
      </c>
      <c r="L7">
        <v>33.546777777777763</v>
      </c>
      <c r="M7">
        <v>1172.648730063413</v>
      </c>
      <c r="N7">
        <v>13.294914218701461</v>
      </c>
    </row>
    <row r="8" spans="1:27" x14ac:dyDescent="0.3">
      <c r="A8">
        <v>1</v>
      </c>
      <c r="B8">
        <v>5</v>
      </c>
      <c r="C8">
        <v>1.017675000000001</v>
      </c>
      <c r="D8">
        <v>0.52865725699848387</v>
      </c>
      <c r="E8">
        <v>13.294914218701461</v>
      </c>
      <c r="H8" t="s">
        <v>95</v>
      </c>
      <c r="I8">
        <v>66</v>
      </c>
      <c r="K8" t="s">
        <v>31</v>
      </c>
      <c r="L8">
        <v>1.333550000000002</v>
      </c>
      <c r="M8">
        <v>245.3193976225792</v>
      </c>
      <c r="N8">
        <v>51.8885060947676</v>
      </c>
    </row>
    <row r="9" spans="1:27" x14ac:dyDescent="0.3">
      <c r="A9">
        <v>2</v>
      </c>
      <c r="B9">
        <v>267</v>
      </c>
      <c r="C9">
        <v>32.074613888888869</v>
      </c>
      <c r="D9">
        <v>1156.623935810316</v>
      </c>
      <c r="E9">
        <v>10.613387195239691</v>
      </c>
      <c r="H9" t="s">
        <v>96</v>
      </c>
      <c r="I9">
        <v>0</v>
      </c>
      <c r="K9" t="s">
        <v>32</v>
      </c>
      <c r="L9">
        <v>34.880327777777772</v>
      </c>
      <c r="M9">
        <v>1417.9681276859931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245.3193976225792</v>
      </c>
      <c r="E12">
        <v>51.8885060947676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45023</v>
      </c>
      <c r="D3" t="s">
        <v>201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95</v>
      </c>
      <c r="AA3">
        <v>235.37093925476071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135.27730138203941</v>
      </c>
      <c r="E7">
        <v>13.13996839808263</v>
      </c>
      <c r="H7" t="s">
        <v>93</v>
      </c>
      <c r="I7">
        <v>20</v>
      </c>
      <c r="K7" t="s">
        <v>94</v>
      </c>
      <c r="L7">
        <v>36.070591666666658</v>
      </c>
      <c r="M7">
        <v>1120.23798109931</v>
      </c>
      <c r="N7">
        <v>14.18059495881281</v>
      </c>
    </row>
    <row r="8" spans="1:27" x14ac:dyDescent="0.3">
      <c r="A8">
        <v>1</v>
      </c>
      <c r="B8">
        <v>5</v>
      </c>
      <c r="C8">
        <v>1.218836111111113</v>
      </c>
      <c r="D8">
        <v>0.67878481146058722</v>
      </c>
      <c r="E8">
        <v>13.07942340908593</v>
      </c>
      <c r="H8" t="s">
        <v>95</v>
      </c>
      <c r="I8">
        <v>75</v>
      </c>
      <c r="K8" t="s">
        <v>31</v>
      </c>
      <c r="L8">
        <v>1.0919611111111081</v>
      </c>
      <c r="M8">
        <v>200.93519959139789</v>
      </c>
      <c r="N8">
        <v>65.72632180211653</v>
      </c>
    </row>
    <row r="9" spans="1:27" x14ac:dyDescent="0.3">
      <c r="A9">
        <v>2</v>
      </c>
      <c r="B9">
        <v>238</v>
      </c>
      <c r="C9">
        <v>27.29378055555555</v>
      </c>
      <c r="D9">
        <v>984.28189490581019</v>
      </c>
      <c r="E9">
        <v>14.18059495881281</v>
      </c>
      <c r="H9" t="s">
        <v>96</v>
      </c>
      <c r="I9">
        <v>0</v>
      </c>
      <c r="K9" t="s">
        <v>32</v>
      </c>
      <c r="L9">
        <v>37.162552777777769</v>
      </c>
      <c r="M9">
        <v>1321.173180690708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200.93519959139789</v>
      </c>
      <c r="E12">
        <v>65.72632180211653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45023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81</v>
      </c>
      <c r="AA3">
        <v>202.37338852882391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198.92179340029219</v>
      </c>
      <c r="E7">
        <v>13.139951876969279</v>
      </c>
      <c r="H7" t="s">
        <v>93</v>
      </c>
      <c r="I7">
        <v>9</v>
      </c>
      <c r="K7" t="s">
        <v>94</v>
      </c>
      <c r="L7">
        <v>32.606483333333323</v>
      </c>
      <c r="M7">
        <v>1020.770683550453</v>
      </c>
      <c r="N7">
        <v>13.139951876969279</v>
      </c>
    </row>
    <row r="8" spans="1:27" x14ac:dyDescent="0.3">
      <c r="A8">
        <v>1</v>
      </c>
      <c r="B8">
        <v>5</v>
      </c>
      <c r="C8">
        <v>1.213225000000002</v>
      </c>
      <c r="D8">
        <v>0.36246936549381681</v>
      </c>
      <c r="E8">
        <v>0.1131717447157861</v>
      </c>
      <c r="H8" t="s">
        <v>95</v>
      </c>
      <c r="I8">
        <v>72</v>
      </c>
      <c r="K8" t="s">
        <v>31</v>
      </c>
      <c r="L8">
        <v>1.2642444444444401</v>
      </c>
      <c r="M8">
        <v>232.63923708488599</v>
      </c>
      <c r="N8">
        <v>53.271236490999932</v>
      </c>
    </row>
    <row r="9" spans="1:27" x14ac:dyDescent="0.3">
      <c r="A9">
        <v>2</v>
      </c>
      <c r="B9">
        <v>216</v>
      </c>
      <c r="C9">
        <v>22.777180555555539</v>
      </c>
      <c r="D9">
        <v>821.48642078466719</v>
      </c>
      <c r="E9">
        <v>10.595214723347169</v>
      </c>
      <c r="H9" t="s">
        <v>96</v>
      </c>
      <c r="I9">
        <v>0</v>
      </c>
      <c r="K9" t="s">
        <v>32</v>
      </c>
      <c r="L9">
        <v>33.870727777777759</v>
      </c>
      <c r="M9">
        <v>1253.4099206353389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232.63923708488599</v>
      </c>
      <c r="E12">
        <v>53.271236490999932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45023</v>
      </c>
      <c r="D3" t="s">
        <v>207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208</v>
      </c>
      <c r="Q3" t="s">
        <v>209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55</v>
      </c>
      <c r="AA3">
        <v>173.38794541358951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26.563598464467471</v>
      </c>
      <c r="E7">
        <v>13.58575234909031</v>
      </c>
      <c r="H7" t="s">
        <v>93</v>
      </c>
      <c r="I7">
        <v>55</v>
      </c>
      <c r="K7" t="s">
        <v>94</v>
      </c>
      <c r="L7">
        <v>23.271502777777791</v>
      </c>
      <c r="M7">
        <v>797.76339846238852</v>
      </c>
      <c r="N7">
        <v>15.787480360017881</v>
      </c>
    </row>
    <row r="8" spans="1:27" x14ac:dyDescent="0.3">
      <c r="A8">
        <v>1</v>
      </c>
      <c r="B8">
        <v>5</v>
      </c>
      <c r="C8">
        <v>1.070552777777777</v>
      </c>
      <c r="D8">
        <v>0.36458946292485273</v>
      </c>
      <c r="E8">
        <v>12.904499814044289</v>
      </c>
      <c r="H8" t="s">
        <v>95</v>
      </c>
      <c r="I8">
        <v>0</v>
      </c>
      <c r="K8" t="s">
        <v>31</v>
      </c>
      <c r="L8">
        <v>0.57860277777777613</v>
      </c>
      <c r="M8">
        <v>106.5275314829228</v>
      </c>
      <c r="N8">
        <v>51.630845220691178</v>
      </c>
    </row>
    <row r="9" spans="1:27" x14ac:dyDescent="0.3">
      <c r="A9">
        <v>2</v>
      </c>
      <c r="B9">
        <v>206</v>
      </c>
      <c r="C9">
        <v>21.38396111111112</v>
      </c>
      <c r="D9">
        <v>770.83521053499624</v>
      </c>
      <c r="E9">
        <v>15.787480360017881</v>
      </c>
      <c r="H9" t="s">
        <v>96</v>
      </c>
      <c r="I9">
        <v>0</v>
      </c>
      <c r="K9" t="s">
        <v>32</v>
      </c>
      <c r="L9">
        <v>23.850105555555562</v>
      </c>
      <c r="M9">
        <v>904.29092994531129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106.5275314829228</v>
      </c>
      <c r="E12">
        <v>51.630845220691178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45023</v>
      </c>
      <c r="D3" t="s">
        <v>210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211</v>
      </c>
      <c r="Q3" t="s">
        <v>212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724</v>
      </c>
      <c r="AA3">
        <v>208.87117981910711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14.15683308770501</v>
      </c>
      <c r="E7">
        <v>8.5968018133507282</v>
      </c>
      <c r="H7" t="s">
        <v>93</v>
      </c>
      <c r="I7">
        <v>593</v>
      </c>
      <c r="K7" t="s">
        <v>94</v>
      </c>
      <c r="L7">
        <v>29.05983611111111</v>
      </c>
      <c r="M7">
        <v>1006.950277650801</v>
      </c>
      <c r="N7">
        <v>113.60118269607401</v>
      </c>
    </row>
    <row r="8" spans="1:27" x14ac:dyDescent="0.3">
      <c r="A8">
        <v>1</v>
      </c>
      <c r="B8">
        <v>5</v>
      </c>
      <c r="C8">
        <v>1.0710749999999989</v>
      </c>
      <c r="D8">
        <v>0.72678546603690442</v>
      </c>
      <c r="E8">
        <v>13.176711724491909</v>
      </c>
      <c r="H8" t="s">
        <v>95</v>
      </c>
      <c r="I8">
        <v>130</v>
      </c>
      <c r="K8" t="s">
        <v>31</v>
      </c>
      <c r="L8">
        <v>0.7902861111111088</v>
      </c>
      <c r="M8">
        <v>144.9645378225693</v>
      </c>
      <c r="N8">
        <v>51.888082551536613</v>
      </c>
    </row>
    <row r="9" spans="1:27" x14ac:dyDescent="0.3">
      <c r="A9">
        <v>2</v>
      </c>
      <c r="B9">
        <v>238</v>
      </c>
      <c r="C9">
        <v>27.531327777777779</v>
      </c>
      <c r="D9">
        <v>992.06665909705953</v>
      </c>
      <c r="E9">
        <v>113.60118269607401</v>
      </c>
      <c r="H9" t="s">
        <v>96</v>
      </c>
      <c r="I9">
        <v>1</v>
      </c>
      <c r="K9" t="s">
        <v>32</v>
      </c>
      <c r="L9">
        <v>29.850122222222218</v>
      </c>
      <c r="M9">
        <v>1151.9148154733709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144.9645378225693</v>
      </c>
      <c r="E12">
        <v>51.888082551536613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213</v>
      </c>
      <c r="B16">
        <v>3396</v>
      </c>
      <c r="C16">
        <v>5701</v>
      </c>
      <c r="D16">
        <v>3</v>
      </c>
      <c r="E16">
        <v>56880</v>
      </c>
      <c r="F16">
        <v>10.97513435221</v>
      </c>
      <c r="G16">
        <v>2</v>
      </c>
      <c r="H16">
        <v>5</v>
      </c>
      <c r="I16">
        <v>18236.65009532377</v>
      </c>
      <c r="J16">
        <v>17727.328296480529</v>
      </c>
      <c r="K16">
        <v>79.520467649478093</v>
      </c>
      <c r="L16">
        <v>18610.221290766061</v>
      </c>
      <c r="M16">
        <v>18001.90928297651</v>
      </c>
      <c r="N16">
        <v>82.581965498131908</v>
      </c>
      <c r="O16">
        <v>18198.103471719791</v>
      </c>
      <c r="P16">
        <v>17624.80780004571</v>
      </c>
      <c r="Q16">
        <v>79.520467649478093</v>
      </c>
      <c r="R16">
        <v>18198.220730489251</v>
      </c>
      <c r="S16">
        <v>17624.648410480579</v>
      </c>
      <c r="T16">
        <v>82.581965498131908</v>
      </c>
      <c r="U16">
        <v>9.9796132711108694</v>
      </c>
      <c r="V16">
        <v>50.899829018834502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45023</v>
      </c>
      <c r="D3" t="s">
        <v>214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4446</v>
      </c>
      <c r="AA3">
        <v>366.00555968284613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133.76352062069549</v>
      </c>
      <c r="E7">
        <v>13.10722628914843</v>
      </c>
      <c r="H7" t="s">
        <v>93</v>
      </c>
      <c r="I7">
        <v>4328</v>
      </c>
      <c r="K7" t="s">
        <v>94</v>
      </c>
      <c r="L7">
        <v>47.126211111111118</v>
      </c>
      <c r="M7">
        <v>1515.192670309651</v>
      </c>
      <c r="N7">
        <v>37.533784015517007</v>
      </c>
    </row>
    <row r="8" spans="1:27" x14ac:dyDescent="0.3">
      <c r="A8">
        <v>1</v>
      </c>
      <c r="B8">
        <v>6</v>
      </c>
      <c r="C8">
        <v>1.262113888888887</v>
      </c>
      <c r="D8">
        <v>0.62187749975785556</v>
      </c>
      <c r="E8">
        <v>13.53909830942904</v>
      </c>
      <c r="H8" t="s">
        <v>95</v>
      </c>
      <c r="I8">
        <v>116</v>
      </c>
      <c r="K8" t="s">
        <v>31</v>
      </c>
      <c r="L8">
        <v>1.2337222222222191</v>
      </c>
      <c r="M8">
        <v>226.78621785522509</v>
      </c>
      <c r="N8">
        <v>53.071896204293623</v>
      </c>
    </row>
    <row r="9" spans="1:27" x14ac:dyDescent="0.3">
      <c r="A9">
        <v>2</v>
      </c>
      <c r="B9">
        <v>287</v>
      </c>
      <c r="C9">
        <v>38.32810833333334</v>
      </c>
      <c r="D9">
        <v>1380.8072721891981</v>
      </c>
      <c r="E9">
        <v>37.533784015517007</v>
      </c>
      <c r="H9" t="s">
        <v>96</v>
      </c>
      <c r="I9">
        <v>2</v>
      </c>
      <c r="K9" t="s">
        <v>32</v>
      </c>
      <c r="L9">
        <v>48.359933333333338</v>
      </c>
      <c r="M9">
        <v>1741.978888164876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226.78621785522509</v>
      </c>
      <c r="E12">
        <v>53.071896204293623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217</v>
      </c>
      <c r="B16">
        <v>3565</v>
      </c>
      <c r="C16">
        <v>6297</v>
      </c>
      <c r="D16">
        <v>7</v>
      </c>
      <c r="E16">
        <v>58020</v>
      </c>
      <c r="F16">
        <v>8.1894374591212262</v>
      </c>
      <c r="G16">
        <v>2</v>
      </c>
      <c r="H16">
        <v>5</v>
      </c>
      <c r="I16">
        <v>17666.233886260809</v>
      </c>
      <c r="J16">
        <v>17673.482603703331</v>
      </c>
      <c r="K16">
        <v>73.141957804735441</v>
      </c>
      <c r="L16">
        <v>17434.66914483986</v>
      </c>
      <c r="M16">
        <v>17436.296339586079</v>
      </c>
      <c r="N16">
        <v>77.507203963776803</v>
      </c>
      <c r="O16">
        <v>17669.478348771128</v>
      </c>
      <c r="P16">
        <v>17755.302936390199</v>
      </c>
      <c r="Q16">
        <v>73.141957804735441</v>
      </c>
      <c r="R16">
        <v>17669.50661339187</v>
      </c>
      <c r="S16">
        <v>17755.27533508564</v>
      </c>
      <c r="T16">
        <v>77.507203963776803</v>
      </c>
      <c r="U16">
        <v>9.9988106600134845</v>
      </c>
      <c r="V16">
        <v>48.367338704566961</v>
      </c>
      <c r="W16">
        <v>0</v>
      </c>
      <c r="X16">
        <v>0</v>
      </c>
    </row>
    <row r="17" spans="1:24" x14ac:dyDescent="0.3">
      <c r="A17" t="s">
        <v>218</v>
      </c>
      <c r="B17">
        <v>3674</v>
      </c>
      <c r="C17">
        <v>6095</v>
      </c>
      <c r="D17">
        <v>2</v>
      </c>
      <c r="E17">
        <v>57720</v>
      </c>
      <c r="F17">
        <v>10.98433338009327</v>
      </c>
      <c r="G17">
        <v>2</v>
      </c>
      <c r="H17">
        <v>5</v>
      </c>
      <c r="I17">
        <v>16331.94010034651</v>
      </c>
      <c r="J17">
        <v>16147.104282763939</v>
      </c>
      <c r="K17">
        <v>72.423226719627522</v>
      </c>
      <c r="L17">
        <v>16370.60953182075</v>
      </c>
      <c r="M17">
        <v>15536.33039351186</v>
      </c>
      <c r="N17">
        <v>73.285925866983575</v>
      </c>
      <c r="O17">
        <v>16424.738552774452</v>
      </c>
      <c r="P17">
        <v>16087.911864792821</v>
      </c>
      <c r="Q17">
        <v>72.423226719627522</v>
      </c>
      <c r="R17">
        <v>16426.45744379895</v>
      </c>
      <c r="S17">
        <v>16088.01583639893</v>
      </c>
      <c r="T17">
        <v>73.285925866983575</v>
      </c>
      <c r="U17">
        <v>10.02059000757481</v>
      </c>
      <c r="V17">
        <v>50.481444870329298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45023</v>
      </c>
      <c r="D3" t="s">
        <v>219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220</v>
      </c>
      <c r="Q3" t="s">
        <v>221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3503</v>
      </c>
      <c r="AA3">
        <v>308.37553477287292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198.70289249110641</v>
      </c>
      <c r="E7">
        <v>13.10731280996208</v>
      </c>
      <c r="H7" t="s">
        <v>93</v>
      </c>
      <c r="I7">
        <v>3503</v>
      </c>
      <c r="K7" t="s">
        <v>94</v>
      </c>
      <c r="L7">
        <v>47.735291666666669</v>
      </c>
      <c r="M7">
        <v>1565.307225983506</v>
      </c>
      <c r="N7">
        <v>85.216272798481782</v>
      </c>
    </row>
    <row r="8" spans="1:27" x14ac:dyDescent="0.3">
      <c r="A8">
        <v>1</v>
      </c>
      <c r="B8">
        <v>5</v>
      </c>
      <c r="C8">
        <v>1.2117583333333339</v>
      </c>
      <c r="D8">
        <v>0.36584065330622839</v>
      </c>
      <c r="E8">
        <v>0.10802887261585099</v>
      </c>
      <c r="H8" t="s">
        <v>95</v>
      </c>
      <c r="I8">
        <v>0</v>
      </c>
      <c r="K8" t="s">
        <v>31</v>
      </c>
      <c r="L8">
        <v>0.7696500000000035</v>
      </c>
      <c r="M8">
        <v>141.69729330568069</v>
      </c>
      <c r="N8">
        <v>51.646591686625818</v>
      </c>
    </row>
    <row r="9" spans="1:27" x14ac:dyDescent="0.3">
      <c r="A9">
        <v>2</v>
      </c>
      <c r="B9">
        <v>266</v>
      </c>
      <c r="C9">
        <v>37.918586111111111</v>
      </c>
      <c r="D9">
        <v>1366.2384928390929</v>
      </c>
      <c r="E9">
        <v>85.216272798481782</v>
      </c>
      <c r="H9" t="s">
        <v>96</v>
      </c>
      <c r="I9">
        <v>0</v>
      </c>
      <c r="K9" t="s">
        <v>32</v>
      </c>
      <c r="L9">
        <v>48.504941666666667</v>
      </c>
      <c r="M9">
        <v>1707.0045192891871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141.69729330568069</v>
      </c>
      <c r="E12">
        <v>51.646591686625818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45023</v>
      </c>
      <c r="D3" t="s">
        <v>222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412</v>
      </c>
      <c r="AA3">
        <v>474.25466251373291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55.553083926734153</v>
      </c>
      <c r="E7">
        <v>12.903587489443129</v>
      </c>
      <c r="H7" t="s">
        <v>93</v>
      </c>
      <c r="I7">
        <v>308</v>
      </c>
      <c r="K7" t="s">
        <v>94</v>
      </c>
      <c r="L7">
        <v>56.325494444444431</v>
      </c>
      <c r="M7">
        <v>1947.905074734043</v>
      </c>
      <c r="N7">
        <v>27.420137340064461</v>
      </c>
    </row>
    <row r="8" spans="1:27" x14ac:dyDescent="0.3">
      <c r="A8">
        <v>1</v>
      </c>
      <c r="B8">
        <v>5</v>
      </c>
      <c r="C8">
        <v>2.1025499999999981</v>
      </c>
      <c r="D8">
        <v>0.93432268546636177</v>
      </c>
      <c r="E8">
        <v>12.89677053470918</v>
      </c>
      <c r="H8" t="s">
        <v>95</v>
      </c>
      <c r="I8">
        <v>104</v>
      </c>
      <c r="K8" t="s">
        <v>31</v>
      </c>
      <c r="L8">
        <v>1.868258333333338</v>
      </c>
      <c r="M8">
        <v>343.08911761279933</v>
      </c>
      <c r="N8">
        <v>89.589413442586945</v>
      </c>
    </row>
    <row r="9" spans="1:27" x14ac:dyDescent="0.3">
      <c r="A9">
        <v>2</v>
      </c>
      <c r="B9">
        <v>265</v>
      </c>
      <c r="C9">
        <v>52.457352777777757</v>
      </c>
      <c r="D9">
        <v>1891.4176681218421</v>
      </c>
      <c r="E9">
        <v>27.420137340064461</v>
      </c>
      <c r="H9" t="s">
        <v>96</v>
      </c>
      <c r="I9">
        <v>0</v>
      </c>
      <c r="K9" t="s">
        <v>32</v>
      </c>
      <c r="L9">
        <v>58.193752777777767</v>
      </c>
      <c r="M9">
        <v>2290.9941923468418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343.08911761279933</v>
      </c>
      <c r="E12">
        <v>89.589413442586945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45023</v>
      </c>
      <c r="D3" t="s">
        <v>225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226</v>
      </c>
      <c r="Q3" t="s">
        <v>227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228</v>
      </c>
      <c r="AA3">
        <v>362.9294867515564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335.30862018394077</v>
      </c>
      <c r="E7">
        <v>13.689757629732799</v>
      </c>
      <c r="H7" t="s">
        <v>93</v>
      </c>
      <c r="I7">
        <v>2</v>
      </c>
      <c r="K7" t="s">
        <v>94</v>
      </c>
      <c r="L7">
        <v>55.337811111111108</v>
      </c>
      <c r="M7">
        <v>1711.136274166613</v>
      </c>
      <c r="N7">
        <v>13.689757629732799</v>
      </c>
    </row>
    <row r="8" spans="1:27" x14ac:dyDescent="0.3">
      <c r="A8">
        <v>1</v>
      </c>
      <c r="B8">
        <v>2</v>
      </c>
      <c r="C8">
        <v>0.61939722222222271</v>
      </c>
      <c r="D8">
        <v>0.27682332589451097</v>
      </c>
      <c r="E8">
        <v>12.85746111151532</v>
      </c>
      <c r="H8" t="s">
        <v>95</v>
      </c>
      <c r="I8">
        <v>223</v>
      </c>
      <c r="K8" t="s">
        <v>31</v>
      </c>
      <c r="L8">
        <v>2.6424805555555611</v>
      </c>
      <c r="M8">
        <v>486.23385834581632</v>
      </c>
      <c r="N8">
        <v>53.467338676040633</v>
      </c>
    </row>
    <row r="9" spans="1:27" x14ac:dyDescent="0.3">
      <c r="A9">
        <v>2</v>
      </c>
      <c r="B9">
        <v>176</v>
      </c>
      <c r="C9">
        <v>38.14</v>
      </c>
      <c r="D9">
        <v>1375.5508306567781</v>
      </c>
      <c r="E9">
        <v>11.376230735150751</v>
      </c>
      <c r="H9" t="s">
        <v>96</v>
      </c>
      <c r="I9">
        <v>3</v>
      </c>
      <c r="K9" t="s">
        <v>32</v>
      </c>
      <c r="L9">
        <v>57.980291666666673</v>
      </c>
      <c r="M9">
        <v>2197.3701325124298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486.23385834581632</v>
      </c>
      <c r="E12">
        <v>53.467338676040633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228</v>
      </c>
      <c r="B16">
        <v>4290</v>
      </c>
      <c r="C16">
        <v>5723</v>
      </c>
      <c r="D16">
        <v>24</v>
      </c>
      <c r="E16">
        <v>62640</v>
      </c>
      <c r="F16">
        <v>19.453720086207479</v>
      </c>
      <c r="G16">
        <v>0</v>
      </c>
      <c r="H16">
        <v>5</v>
      </c>
      <c r="I16">
        <v>16033.85781280956</v>
      </c>
      <c r="J16">
        <v>15551.808077533589</v>
      </c>
      <c r="K16">
        <v>67.354419407817744</v>
      </c>
      <c r="L16">
        <v>16920.035079347988</v>
      </c>
      <c r="M16">
        <v>15999.11369592556</v>
      </c>
      <c r="N16">
        <v>65.577984776848496</v>
      </c>
      <c r="O16">
        <v>16033.85781280956</v>
      </c>
      <c r="P16">
        <v>15551.808077533589</v>
      </c>
      <c r="Q16">
        <v>67.354419407817744</v>
      </c>
      <c r="R16">
        <v>16033.199878566829</v>
      </c>
      <c r="S16">
        <v>15553.116334705021</v>
      </c>
      <c r="T16">
        <v>65.577984776848496</v>
      </c>
      <c r="U16">
        <v>0</v>
      </c>
      <c r="V16">
        <v>51.02717003957207</v>
      </c>
      <c r="W16">
        <v>0</v>
      </c>
      <c r="X16">
        <v>0</v>
      </c>
    </row>
    <row r="17" spans="1:24" x14ac:dyDescent="0.3">
      <c r="A17" t="s">
        <v>228</v>
      </c>
      <c r="B17">
        <v>4290</v>
      </c>
      <c r="C17">
        <v>5723</v>
      </c>
      <c r="D17">
        <v>24</v>
      </c>
      <c r="E17">
        <v>62640</v>
      </c>
      <c r="F17">
        <v>17.578969221013921</v>
      </c>
      <c r="G17">
        <v>0</v>
      </c>
      <c r="H17">
        <v>5</v>
      </c>
      <c r="I17">
        <v>16036.388242157351</v>
      </c>
      <c r="J17">
        <v>15551.857971990399</v>
      </c>
      <c r="K17">
        <v>55.869035819144543</v>
      </c>
      <c r="L17">
        <v>16837.9061896116</v>
      </c>
      <c r="M17">
        <v>15954.926846440119</v>
      </c>
      <c r="N17">
        <v>60.002764007304343</v>
      </c>
      <c r="O17">
        <v>16036.388242157351</v>
      </c>
      <c r="P17">
        <v>15551.857971990399</v>
      </c>
      <c r="Q17">
        <v>55.869035819144543</v>
      </c>
      <c r="R17">
        <v>16036.362000456191</v>
      </c>
      <c r="S17">
        <v>15551.91016308806</v>
      </c>
      <c r="T17">
        <v>60.002764007304343</v>
      </c>
      <c r="U17">
        <v>0</v>
      </c>
      <c r="V17">
        <v>51.035967614462287</v>
      </c>
      <c r="W17">
        <v>0</v>
      </c>
      <c r="X17">
        <v>0</v>
      </c>
    </row>
    <row r="18" spans="1:24" x14ac:dyDescent="0.3">
      <c r="A18" t="s">
        <v>228</v>
      </c>
      <c r="B18">
        <v>4290</v>
      </c>
      <c r="C18">
        <v>5723</v>
      </c>
      <c r="D18">
        <v>24</v>
      </c>
      <c r="E18">
        <v>62640</v>
      </c>
      <c r="F18">
        <v>10.267489895895119</v>
      </c>
      <c r="G18">
        <v>0</v>
      </c>
      <c r="H18">
        <v>5</v>
      </c>
      <c r="I18">
        <v>16035.671997502021</v>
      </c>
      <c r="J18">
        <v>15547.45230396111</v>
      </c>
      <c r="K18">
        <v>60.449930932519607</v>
      </c>
      <c r="L18">
        <v>16502.930116456741</v>
      </c>
      <c r="M18">
        <v>15784.62009142713</v>
      </c>
      <c r="N18">
        <v>63.773639840434512</v>
      </c>
      <c r="O18">
        <v>16035.671997502021</v>
      </c>
      <c r="P18">
        <v>15547.45230396111</v>
      </c>
      <c r="Q18">
        <v>60.449930932519607</v>
      </c>
      <c r="R18">
        <v>16034.779705500699</v>
      </c>
      <c r="S18">
        <v>15549.226895899399</v>
      </c>
      <c r="T18">
        <v>63.773639840434512</v>
      </c>
      <c r="U18">
        <v>0</v>
      </c>
      <c r="V18">
        <v>51.034753938061812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45023</v>
      </c>
      <c r="D3" t="s">
        <v>229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230</v>
      </c>
      <c r="Q3" t="s">
        <v>231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64</v>
      </c>
      <c r="AA3">
        <v>305.08464121818542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56.32712601719286</v>
      </c>
      <c r="E7">
        <v>12.90289375954775</v>
      </c>
      <c r="H7" t="s">
        <v>93</v>
      </c>
      <c r="I7">
        <v>3</v>
      </c>
      <c r="K7" t="s">
        <v>94</v>
      </c>
      <c r="L7">
        <v>40.162844444444431</v>
      </c>
      <c r="M7">
        <v>1423.3412851591379</v>
      </c>
      <c r="N7">
        <v>12.90289375954775</v>
      </c>
    </row>
    <row r="8" spans="1:27" x14ac:dyDescent="0.3">
      <c r="A8">
        <v>1</v>
      </c>
      <c r="B8">
        <v>1</v>
      </c>
      <c r="C8">
        <v>0.49930277777777721</v>
      </c>
      <c r="D8">
        <v>0.2741551945279751</v>
      </c>
      <c r="E8">
        <v>12.891987244938489</v>
      </c>
      <c r="H8" t="s">
        <v>95</v>
      </c>
      <c r="I8">
        <v>61</v>
      </c>
      <c r="K8" t="s">
        <v>31</v>
      </c>
      <c r="L8">
        <v>1.812244444444447</v>
      </c>
      <c r="M8">
        <v>333.56833526808009</v>
      </c>
      <c r="N8">
        <v>52.778469030115637</v>
      </c>
    </row>
    <row r="9" spans="1:27" x14ac:dyDescent="0.3">
      <c r="A9">
        <v>2</v>
      </c>
      <c r="B9">
        <v>187</v>
      </c>
      <c r="C9">
        <v>37.893411111111099</v>
      </c>
      <c r="D9">
        <v>1366.7400039474171</v>
      </c>
      <c r="E9">
        <v>10.475278964503801</v>
      </c>
      <c r="H9" t="s">
        <v>96</v>
      </c>
      <c r="I9">
        <v>0</v>
      </c>
      <c r="K9" t="s">
        <v>32</v>
      </c>
      <c r="L9">
        <v>41.975088888888877</v>
      </c>
      <c r="M9">
        <v>1756.909620427218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333.56833526808009</v>
      </c>
      <c r="E12">
        <v>52.778469030115637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45024</v>
      </c>
      <c r="D3" t="s">
        <v>232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233</v>
      </c>
      <c r="Q3" t="s">
        <v>234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117</v>
      </c>
      <c r="AA3">
        <v>402.74639368057251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341.6486465994019</v>
      </c>
      <c r="E7">
        <v>13.13999937560345</v>
      </c>
      <c r="H7" t="s">
        <v>93</v>
      </c>
      <c r="I7">
        <v>11</v>
      </c>
      <c r="K7" t="s">
        <v>94</v>
      </c>
      <c r="L7">
        <v>58.594152777777779</v>
      </c>
      <c r="M7">
        <v>1832.5412590901819</v>
      </c>
      <c r="N7">
        <v>13.13999937560345</v>
      </c>
    </row>
    <row r="8" spans="1:27" x14ac:dyDescent="0.3">
      <c r="A8">
        <v>1</v>
      </c>
      <c r="B8">
        <v>1</v>
      </c>
      <c r="C8">
        <v>0.46859444444444509</v>
      </c>
      <c r="D8">
        <v>0.14351448142046469</v>
      </c>
      <c r="E8">
        <v>9.7066094434195477E-2</v>
      </c>
      <c r="H8" t="s">
        <v>95</v>
      </c>
      <c r="I8">
        <v>105</v>
      </c>
      <c r="K8" t="s">
        <v>31</v>
      </c>
      <c r="L8">
        <v>1.969891666666661</v>
      </c>
      <c r="M8">
        <v>361.33554412944119</v>
      </c>
      <c r="N8">
        <v>51.887984810331801</v>
      </c>
    </row>
    <row r="9" spans="1:27" x14ac:dyDescent="0.3">
      <c r="A9">
        <v>2</v>
      </c>
      <c r="B9">
        <v>195</v>
      </c>
      <c r="C9">
        <v>41.338305555555557</v>
      </c>
      <c r="D9">
        <v>1490.7490980093601</v>
      </c>
      <c r="E9">
        <v>10.79841776491379</v>
      </c>
      <c r="H9" t="s">
        <v>96</v>
      </c>
      <c r="I9">
        <v>1</v>
      </c>
      <c r="K9" t="s">
        <v>32</v>
      </c>
      <c r="L9">
        <v>60.564044444444441</v>
      </c>
      <c r="M9">
        <v>2193.876803219624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361.33554412944119</v>
      </c>
      <c r="E12">
        <v>51.887984810331801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235</v>
      </c>
      <c r="B16">
        <v>4292</v>
      </c>
      <c r="C16">
        <v>5732</v>
      </c>
      <c r="D16">
        <v>18</v>
      </c>
      <c r="E16">
        <v>65880</v>
      </c>
      <c r="F16">
        <v>32.448247641851523</v>
      </c>
      <c r="G16">
        <v>0</v>
      </c>
      <c r="H16">
        <v>5</v>
      </c>
      <c r="I16">
        <v>15968.029029834801</v>
      </c>
      <c r="J16">
        <v>15308.91215447068</v>
      </c>
      <c r="K16">
        <v>67.982062607609635</v>
      </c>
      <c r="L16">
        <v>17560.784243572649</v>
      </c>
      <c r="M16">
        <v>16436.4603289318</v>
      </c>
      <c r="N16">
        <v>64.870865374523873</v>
      </c>
      <c r="O16">
        <v>16073.45947588847</v>
      </c>
      <c r="P16">
        <v>15712.504645270899</v>
      </c>
      <c r="Q16">
        <v>67.982062607609635</v>
      </c>
      <c r="R16">
        <v>16072.872294065781</v>
      </c>
      <c r="S16">
        <v>15713.33500552632</v>
      </c>
      <c r="T16">
        <v>64.870865374523873</v>
      </c>
      <c r="U16">
        <v>12.85542586656935</v>
      </c>
      <c r="V16">
        <v>50.983502087837017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45024</v>
      </c>
      <c r="D3" t="s">
        <v>236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237</v>
      </c>
      <c r="Q3" t="s">
        <v>238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106</v>
      </c>
      <c r="AA3">
        <v>320.20946502685553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53.93932325098956</v>
      </c>
      <c r="E7">
        <v>12.902827095645289</v>
      </c>
      <c r="H7" t="s">
        <v>93</v>
      </c>
      <c r="I7">
        <v>43</v>
      </c>
      <c r="K7" t="s">
        <v>94</v>
      </c>
      <c r="L7">
        <v>41.401622222222201</v>
      </c>
      <c r="M7">
        <v>1471.1664398802941</v>
      </c>
      <c r="N7">
        <v>12.902827095645289</v>
      </c>
    </row>
    <row r="8" spans="1:27" x14ac:dyDescent="0.3">
      <c r="A8">
        <v>1</v>
      </c>
      <c r="B8">
        <v>1</v>
      </c>
      <c r="C8">
        <v>0.40609722222222139</v>
      </c>
      <c r="D8">
        <v>0.27725268910137407</v>
      </c>
      <c r="E8">
        <v>12.848751139281481</v>
      </c>
      <c r="H8" t="s">
        <v>95</v>
      </c>
      <c r="I8">
        <v>63</v>
      </c>
      <c r="K8" t="s">
        <v>31</v>
      </c>
      <c r="L8">
        <v>2.056561111111102</v>
      </c>
      <c r="M8">
        <v>378.68406106163218</v>
      </c>
      <c r="N8">
        <v>52.665690503635417</v>
      </c>
    </row>
    <row r="9" spans="1:27" x14ac:dyDescent="0.3">
      <c r="A9">
        <v>2</v>
      </c>
      <c r="B9">
        <v>187</v>
      </c>
      <c r="C9">
        <v>39.279913888888871</v>
      </c>
      <c r="D9">
        <v>1416.9498639402029</v>
      </c>
      <c r="E9">
        <v>10.81757158881517</v>
      </c>
      <c r="H9" t="s">
        <v>96</v>
      </c>
      <c r="I9">
        <v>0</v>
      </c>
      <c r="K9" t="s">
        <v>32</v>
      </c>
      <c r="L9">
        <v>43.458183333333302</v>
      </c>
      <c r="M9">
        <v>1849.8505009419259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378.68406106163218</v>
      </c>
      <c r="E12">
        <v>52.665690503635417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45024</v>
      </c>
      <c r="D3" t="s">
        <v>239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240</v>
      </c>
      <c r="Q3" t="s">
        <v>241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</v>
      </c>
      <c r="AA3">
        <v>1326.6576828956599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399.81363106287608</v>
      </c>
      <c r="E7">
        <v>13.139972528469039</v>
      </c>
      <c r="H7" t="s">
        <v>93</v>
      </c>
      <c r="I7">
        <v>9</v>
      </c>
      <c r="K7" t="s">
        <v>94</v>
      </c>
      <c r="L7">
        <v>97.162672222222241</v>
      </c>
      <c r="M7">
        <v>3229.789624072037</v>
      </c>
      <c r="N7">
        <v>13.139972528469039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</v>
      </c>
      <c r="K8" t="s">
        <v>31</v>
      </c>
      <c r="L8">
        <v>3.7903000000000051</v>
      </c>
      <c r="M8">
        <v>696.53841474188937</v>
      </c>
      <c r="N8">
        <v>52.923073490753588</v>
      </c>
    </row>
    <row r="9" spans="1:27" x14ac:dyDescent="0.3">
      <c r="A9">
        <v>2</v>
      </c>
      <c r="B9">
        <v>260</v>
      </c>
      <c r="C9">
        <v>78.467619444444452</v>
      </c>
      <c r="D9">
        <v>2829.9759930091609</v>
      </c>
      <c r="E9">
        <v>10.87328743553787</v>
      </c>
      <c r="H9" t="s">
        <v>96</v>
      </c>
      <c r="I9">
        <v>2</v>
      </c>
      <c r="K9" t="s">
        <v>32</v>
      </c>
      <c r="L9">
        <v>100.9529722222222</v>
      </c>
      <c r="M9">
        <v>3926.3280388139269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696.53841474188937</v>
      </c>
      <c r="E12">
        <v>52.923073490753588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242</v>
      </c>
      <c r="B16">
        <v>4297</v>
      </c>
      <c r="C16">
        <v>5742</v>
      </c>
      <c r="D16">
        <v>24</v>
      </c>
      <c r="E16">
        <v>69840</v>
      </c>
      <c r="F16">
        <v>34.244963928118622</v>
      </c>
      <c r="G16">
        <v>0</v>
      </c>
      <c r="H16">
        <v>5</v>
      </c>
      <c r="I16">
        <v>16081.320479352269</v>
      </c>
      <c r="J16">
        <v>15750.080955722829</v>
      </c>
      <c r="K16">
        <v>72.464901734020202</v>
      </c>
      <c r="L16">
        <v>17373.33493576615</v>
      </c>
      <c r="M16">
        <v>17391.802445037341</v>
      </c>
      <c r="N16">
        <v>74.926025206101883</v>
      </c>
      <c r="O16">
        <v>16192.610974809921</v>
      </c>
      <c r="P16">
        <v>16176.06600925718</v>
      </c>
      <c r="Q16">
        <v>72.464901734020202</v>
      </c>
      <c r="R16">
        <v>16194.967180811091</v>
      </c>
      <c r="S16">
        <v>16174.217168077281</v>
      </c>
      <c r="T16">
        <v>74.926025206101883</v>
      </c>
      <c r="U16">
        <v>12.856859276843309</v>
      </c>
      <c r="V16">
        <v>49.479438150129283</v>
      </c>
      <c r="W16">
        <v>0</v>
      </c>
      <c r="X16">
        <v>0</v>
      </c>
    </row>
    <row r="17" spans="1:24" x14ac:dyDescent="0.3">
      <c r="A17" t="s">
        <v>243</v>
      </c>
      <c r="B17">
        <v>5928</v>
      </c>
      <c r="C17">
        <v>657</v>
      </c>
      <c r="D17">
        <v>29</v>
      </c>
      <c r="E17">
        <v>70140</v>
      </c>
      <c r="F17">
        <v>41.686601508156834</v>
      </c>
      <c r="G17">
        <v>5</v>
      </c>
      <c r="H17">
        <v>2</v>
      </c>
      <c r="I17">
        <v>17257.73188779968</v>
      </c>
      <c r="J17">
        <v>13065.57157808993</v>
      </c>
      <c r="K17">
        <v>71.971933440337409</v>
      </c>
      <c r="L17">
        <v>17173.37275619512</v>
      </c>
      <c r="M17">
        <v>15350.90525405988</v>
      </c>
      <c r="N17">
        <v>72.192155060811729</v>
      </c>
      <c r="O17">
        <v>16804.337967939449</v>
      </c>
      <c r="P17">
        <v>15163.930870686459</v>
      </c>
      <c r="Q17">
        <v>71.971933440337409</v>
      </c>
      <c r="R17">
        <v>16799.529915042189</v>
      </c>
      <c r="S17">
        <v>15163.76351753738</v>
      </c>
      <c r="T17">
        <v>72.192155060811729</v>
      </c>
      <c r="U17">
        <v>51.498156315195153</v>
      </c>
      <c r="V17">
        <v>10.02882370983839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45024</v>
      </c>
      <c r="D3" t="s">
        <v>244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245</v>
      </c>
      <c r="Q3" t="s">
        <v>246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123</v>
      </c>
      <c r="AA3">
        <v>1247.076746940613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399.82735738634358</v>
      </c>
      <c r="E7">
        <v>13.1399498118764</v>
      </c>
      <c r="H7" t="s">
        <v>93</v>
      </c>
      <c r="I7">
        <v>0</v>
      </c>
      <c r="K7" t="s">
        <v>94</v>
      </c>
      <c r="L7">
        <v>91.281230555555538</v>
      </c>
      <c r="M7">
        <v>2917.2532681274452</v>
      </c>
      <c r="N7">
        <v>17.217542939851612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123</v>
      </c>
      <c r="K8" t="s">
        <v>31</v>
      </c>
      <c r="L8">
        <v>3.563747222222224</v>
      </c>
      <c r="M8">
        <v>654.84294051488803</v>
      </c>
      <c r="N8">
        <v>51.888090696821102</v>
      </c>
    </row>
    <row r="9" spans="1:27" x14ac:dyDescent="0.3">
      <c r="A9">
        <v>2</v>
      </c>
      <c r="B9">
        <v>247</v>
      </c>
      <c r="C9">
        <v>72.58616111111111</v>
      </c>
      <c r="D9">
        <v>2517.4259107411008</v>
      </c>
      <c r="E9">
        <v>17.217542939851612</v>
      </c>
      <c r="H9" t="s">
        <v>96</v>
      </c>
      <c r="I9">
        <v>0</v>
      </c>
      <c r="K9" t="s">
        <v>32</v>
      </c>
      <c r="L9">
        <v>94.844977777777757</v>
      </c>
      <c r="M9">
        <v>3572.0962086423328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654.84294051488803</v>
      </c>
      <c r="E12">
        <v>51.888090696821102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45024</v>
      </c>
      <c r="D3" t="s">
        <v>247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248</v>
      </c>
      <c r="Q3" t="s">
        <v>249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153.91172647476199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133.62365484934381</v>
      </c>
      <c r="E7">
        <v>13.107242769163481</v>
      </c>
      <c r="H7" t="s">
        <v>93</v>
      </c>
      <c r="I7">
        <v>2</v>
      </c>
      <c r="K7" t="s">
        <v>94</v>
      </c>
      <c r="L7">
        <v>22.032463888888891</v>
      </c>
      <c r="M7">
        <v>636.09012507191017</v>
      </c>
      <c r="N7">
        <v>13.519340594460701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0.65175000000000083</v>
      </c>
      <c r="M8">
        <v>119.74288940625939</v>
      </c>
      <c r="N8">
        <v>51.649867444489828</v>
      </c>
    </row>
    <row r="9" spans="1:27" x14ac:dyDescent="0.3">
      <c r="A9">
        <v>2</v>
      </c>
      <c r="B9">
        <v>144</v>
      </c>
      <c r="C9">
        <v>14.607894444444449</v>
      </c>
      <c r="D9">
        <v>502.46647022256639</v>
      </c>
      <c r="E9">
        <v>13.519340594460701</v>
      </c>
      <c r="H9" t="s">
        <v>96</v>
      </c>
      <c r="I9">
        <v>0</v>
      </c>
      <c r="K9" t="s">
        <v>32</v>
      </c>
      <c r="L9">
        <v>22.684213888888891</v>
      </c>
      <c r="M9">
        <v>755.83301447816962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119.74288940625939</v>
      </c>
      <c r="E12">
        <v>51.649867444489828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45024</v>
      </c>
      <c r="D3" t="s">
        <v>250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251</v>
      </c>
      <c r="Q3" t="s">
        <v>252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90</v>
      </c>
      <c r="AA3">
        <v>153.50130224227911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199.79705046600321</v>
      </c>
      <c r="E7">
        <v>13.1399477463225</v>
      </c>
      <c r="H7" t="s">
        <v>93</v>
      </c>
      <c r="I7">
        <v>48</v>
      </c>
      <c r="K7" t="s">
        <v>94</v>
      </c>
      <c r="L7">
        <v>24.285649999999979</v>
      </c>
      <c r="M7">
        <v>740.00202065953044</v>
      </c>
      <c r="N7">
        <v>13.1399477463225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41</v>
      </c>
      <c r="K8" t="s">
        <v>31</v>
      </c>
      <c r="L8">
        <v>0.8593972222222227</v>
      </c>
      <c r="M8">
        <v>158.02110901917831</v>
      </c>
      <c r="N8">
        <v>52.352884474974623</v>
      </c>
    </row>
    <row r="9" spans="1:27" x14ac:dyDescent="0.3">
      <c r="A9">
        <v>2</v>
      </c>
      <c r="B9">
        <v>162</v>
      </c>
      <c r="C9">
        <v>15.682686111111121</v>
      </c>
      <c r="D9">
        <v>540.20497019352717</v>
      </c>
      <c r="E9">
        <v>11.67286896483675</v>
      </c>
      <c r="H9" t="s">
        <v>96</v>
      </c>
      <c r="I9">
        <v>1</v>
      </c>
      <c r="K9" t="s">
        <v>32</v>
      </c>
      <c r="L9">
        <v>25.1450472222222</v>
      </c>
      <c r="M9">
        <v>898.02312967870876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158.02110901917831</v>
      </c>
      <c r="E12">
        <v>52.352884474974623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253</v>
      </c>
      <c r="B16">
        <v>2517</v>
      </c>
      <c r="C16">
        <v>5774</v>
      </c>
      <c r="D16">
        <v>12</v>
      </c>
      <c r="E16">
        <v>77220</v>
      </c>
      <c r="F16">
        <v>7.703396554492163</v>
      </c>
      <c r="G16">
        <v>2</v>
      </c>
      <c r="H16">
        <v>5</v>
      </c>
      <c r="I16">
        <v>17501.181914237601</v>
      </c>
      <c r="J16">
        <v>17017.729205960321</v>
      </c>
      <c r="K16">
        <v>73.212521161420057</v>
      </c>
      <c r="L16">
        <v>17865.4256690943</v>
      </c>
      <c r="M16">
        <v>17301.231292479319</v>
      </c>
      <c r="N16">
        <v>77.950404281130176</v>
      </c>
      <c r="O16">
        <v>17576.083358802822</v>
      </c>
      <c r="P16">
        <v>17036.466801938161</v>
      </c>
      <c r="Q16">
        <v>73.212521161420057</v>
      </c>
      <c r="R16">
        <v>17576.108419964101</v>
      </c>
      <c r="S16">
        <v>17036.434609204902</v>
      </c>
      <c r="T16">
        <v>77.950404281130176</v>
      </c>
      <c r="U16">
        <v>10.02280093116789</v>
      </c>
      <c r="V16">
        <v>50.912758105520624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45024</v>
      </c>
      <c r="D3" t="s">
        <v>254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255</v>
      </c>
      <c r="Q3" t="s">
        <v>256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104</v>
      </c>
      <c r="AA3">
        <v>152.9041006565094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33.263805233157868</v>
      </c>
      <c r="E7">
        <v>12.90529418188193</v>
      </c>
      <c r="H7" t="s">
        <v>93</v>
      </c>
      <c r="I7">
        <v>97</v>
      </c>
      <c r="K7" t="s">
        <v>94</v>
      </c>
      <c r="L7">
        <v>21.434225000000001</v>
      </c>
      <c r="M7">
        <v>741.80649922266468</v>
      </c>
      <c r="N7">
        <v>12.90529418188193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</v>
      </c>
      <c r="K8" t="s">
        <v>31</v>
      </c>
      <c r="L8">
        <v>0.6859111111111067</v>
      </c>
      <c r="M8">
        <v>126.04874031860069</v>
      </c>
      <c r="N8">
        <v>51.740371621190612</v>
      </c>
    </row>
    <row r="9" spans="1:27" x14ac:dyDescent="0.3">
      <c r="A9">
        <v>2</v>
      </c>
      <c r="B9">
        <v>202</v>
      </c>
      <c r="C9">
        <v>20.354697222222232</v>
      </c>
      <c r="D9">
        <v>708.5426939895068</v>
      </c>
      <c r="E9">
        <v>10.745932358025479</v>
      </c>
      <c r="H9" t="s">
        <v>96</v>
      </c>
      <c r="I9">
        <v>0</v>
      </c>
      <c r="K9" t="s">
        <v>32</v>
      </c>
      <c r="L9">
        <v>22.120136111111108</v>
      </c>
      <c r="M9">
        <v>867.85523954126541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126.04874031860069</v>
      </c>
      <c r="E12">
        <v>51.740371621190612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45024</v>
      </c>
      <c r="D3" t="s">
        <v>257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258</v>
      </c>
      <c r="Q3" t="s">
        <v>259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84</v>
      </c>
      <c r="AA3">
        <v>192.11145234107971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16.734041524078052</v>
      </c>
      <c r="E7">
        <v>12.899309802207791</v>
      </c>
      <c r="H7" t="s">
        <v>93</v>
      </c>
      <c r="I7">
        <v>26</v>
      </c>
      <c r="K7" t="s">
        <v>94</v>
      </c>
      <c r="L7">
        <v>23.651741666666659</v>
      </c>
      <c r="M7">
        <v>827.50794529692041</v>
      </c>
      <c r="N7">
        <v>12.899309802207791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58</v>
      </c>
      <c r="K8" t="s">
        <v>31</v>
      </c>
      <c r="L8">
        <v>0.68137500000000728</v>
      </c>
      <c r="M8">
        <v>125.3795274333237</v>
      </c>
      <c r="N8">
        <v>52.979708173960439</v>
      </c>
    </row>
    <row r="9" spans="1:27" x14ac:dyDescent="0.3">
      <c r="A9">
        <v>2</v>
      </c>
      <c r="B9">
        <v>243</v>
      </c>
      <c r="C9">
        <v>23.17851944444444</v>
      </c>
      <c r="D9">
        <v>810.77390377284235</v>
      </c>
      <c r="E9">
        <v>10.62075912965846</v>
      </c>
      <c r="H9" t="s">
        <v>96</v>
      </c>
      <c r="I9">
        <v>0</v>
      </c>
      <c r="K9" t="s">
        <v>32</v>
      </c>
      <c r="L9">
        <v>24.333116666666658</v>
      </c>
      <c r="M9">
        <v>952.8874727302441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125.3795274333237</v>
      </c>
      <c r="E12">
        <v>52.979708173960439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2023-04-10T06:14:37Z</dcterms:modified>
</cp:coreProperties>
</file>