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p/Downloads/"/>
    </mc:Choice>
  </mc:AlternateContent>
  <xr:revisionPtr revIDLastSave="0" documentId="13_ncr:1_{46C8BF90-D8CF-F140-B8C5-E9AEBBEC0DE7}" xr6:coauthVersionLast="47" xr6:coauthVersionMax="47" xr10:uidLastSave="{00000000-0000-0000-0000-000000000000}"/>
  <bookViews>
    <workbookView xWindow="0" yWindow="900" windowWidth="18540" windowHeight="23740" xr2:uid="{B21A76AC-B8EC-424A-B0A6-DF8983FD0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" l="1"/>
  <c r="M21" i="1"/>
  <c r="N21" i="1"/>
  <c r="O21" i="1"/>
  <c r="G21" i="1"/>
  <c r="H21" i="1"/>
  <c r="I21" i="1"/>
  <c r="J21" i="1"/>
  <c r="K21" i="1"/>
  <c r="F21" i="1"/>
  <c r="D21" i="1"/>
  <c r="C21" i="1"/>
  <c r="B21" i="1"/>
  <c r="O20" i="1"/>
  <c r="H20" i="1"/>
  <c r="I20" i="1" s="1"/>
  <c r="J20" i="1" s="1"/>
  <c r="K20" i="1" s="1"/>
  <c r="L20" i="1" s="1"/>
  <c r="M20" i="1" s="1"/>
  <c r="N20" i="1" s="1"/>
  <c r="G20" i="1"/>
  <c r="G15" i="1"/>
  <c r="G16" i="1" s="1"/>
  <c r="G17" i="1" s="1"/>
  <c r="F15" i="1"/>
  <c r="F16" i="1" s="1"/>
  <c r="F17" i="1" s="1"/>
  <c r="C15" i="1"/>
  <c r="C16" i="1" s="1"/>
  <c r="C17" i="1" s="1"/>
  <c r="D15" i="1"/>
  <c r="D16" i="1" s="1"/>
  <c r="D17" i="1" s="1"/>
  <c r="B17" i="1"/>
  <c r="B16" i="1"/>
  <c r="B15" i="1"/>
  <c r="F20" i="1"/>
  <c r="O15" i="1" l="1"/>
  <c r="O16" i="1" s="1"/>
  <c r="O17" i="1" s="1"/>
  <c r="H15" i="1"/>
  <c r="H16" i="1" s="1"/>
  <c r="H17" i="1" s="1"/>
  <c r="I15" i="1"/>
  <c r="I16" i="1" s="1"/>
  <c r="I17" i="1" s="1"/>
  <c r="J15" i="1"/>
  <c r="J16" i="1" s="1"/>
  <c r="J17" i="1" s="1"/>
  <c r="L15" i="1"/>
  <c r="L16" i="1" s="1"/>
  <c r="L17" i="1" s="1"/>
  <c r="M15" i="1"/>
  <c r="M16" i="1" s="1"/>
  <c r="M17" i="1" s="1"/>
  <c r="K15" i="1"/>
  <c r="K16" i="1" s="1"/>
  <c r="K17" i="1" s="1"/>
  <c r="N15" i="1"/>
  <c r="N16" i="1" s="1"/>
  <c r="N17" i="1" s="1"/>
</calcChain>
</file>

<file path=xl/sharedStrings.xml><?xml version="1.0" encoding="utf-8"?>
<sst xmlns="http://schemas.openxmlformats.org/spreadsheetml/2006/main" count="34" uniqueCount="34">
  <si>
    <t>Variables</t>
  </si>
  <si>
    <t>Calculations</t>
  </si>
  <si>
    <t>Graphs</t>
  </si>
  <si>
    <t>Nominal</t>
  </si>
  <si>
    <t>Min</t>
  </si>
  <si>
    <t>Max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</si>
  <si>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</si>
  <si>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</si>
  <si>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</si>
  <si>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</si>
  <si>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</si>
  <si>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</si>
  <si>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</si>
  <si>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</si>
  <si>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</si>
  <si>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</si>
  <si>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Project Name</t>
  </si>
  <si>
    <t>Do Not Touch</t>
  </si>
  <si>
    <t>Table Format:</t>
  </si>
  <si>
    <t>Text (Opt)</t>
  </si>
  <si>
    <t>Value (Req)</t>
  </si>
  <si>
    <t>Formula (Req)</t>
  </si>
  <si>
    <t>Campus Lemonade Stand Venture</t>
  </si>
  <si>
    <t>Customer willingness to pay for one cup of lemonade</t>
  </si>
  <si>
    <t>Market share needed to break even within project time-frame</t>
  </si>
  <si>
    <t>Up-front cost of setting up the lemonade stand</t>
  </si>
  <si>
    <t>Cost of producing one cup of lemonade</t>
  </si>
  <si>
    <t>Maximum number of cups we could potentially sell per day</t>
  </si>
  <si>
    <t>Project duration in days</t>
  </si>
  <si>
    <t>Profit per cup</t>
  </si>
  <si>
    <t>Total number of cups that must be sold to break even</t>
  </si>
  <si>
    <t>Number of cups to be sold each day to break even</t>
  </si>
  <si>
    <t>The visualizer will NOT read white cells.</t>
  </si>
  <si>
    <t>Okay to add/remove rows.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</si>
</sst>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1" applyBorder="1"/>
    <xf numFmtId="2" fontId="1" fillId="5" borderId="2" xfId="0" applyNumberFormat="1" applyFont="1" applyFill="1" applyBorder="1"/>
    <xf numFmtId="2" fontId="0" fillId="3" borderId="2" xfId="0" applyNumberFormat="1" applyFill="1" applyBorder="1"/>
    <xf numFmtId="2" fontId="0" fillId="2" borderId="2" xfId="0" applyNumberFormat="1" applyFill="1" applyBorder="1"/>
    <xf numFmtId="2" fontId="0" fillId="4" borderId="3" xfId="0" applyNumberFormat="1" applyFill="1" applyBorder="1"/>
    <xf numFmtId="2" fontId="0" fillId="0" borderId="0" xfId="0" applyNumberFormat="1"/>
    <xf numFmtId="2" fontId="1" fillId="5" borderId="0" xfId="0" applyNumberFormat="1" applyFont="1" applyFill="1"/>
    <xf numFmtId="2" fontId="0" fillId="3" borderId="0" xfId="0" applyNumberFormat="1" applyFill="1"/>
    <xf numFmtId="2" fontId="0" fillId="4" borderId="0" xfId="0" applyNumberFormat="1" applyFill="1"/>
    <xf numFmtId="2" fontId="0" fillId="6" borderId="0" xfId="0" applyNumberFormat="1" applyFill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DCDD-AAE8-8743-973B-C5353F931570}">
  <dimension ref="A1:O21"/>
  <sheetViews>
    <sheetView tabSelected="1" workbookViewId="0">
      <selection activeCell="F7" sqref="F7"/>
    </sheetView>
  </sheetViews>
  <sheetFormatPr baseColWidth="10" defaultRowHeight="16" x14ac:dyDescent="0.2"/>
  <cols>
    <col min="1" max="1" width="55.1640625" style="6" customWidth="1"/>
    <col min="2" max="17" width="13.83203125" style="6" customWidth="1"/>
    <col min="18" max="16384" width="10.83203125" style="6"/>
  </cols>
  <sheetData>
    <row r="1" spans="1:15" x14ac:dyDescent="0.2">
      <c r="A1" s="1" t="s">
        <v>18</v>
      </c>
      <c r="B1" s="2" t="s">
        <v>17</v>
      </c>
      <c r="C1" s="3" t="s">
        <v>19</v>
      </c>
      <c r="D1" s="4" t="s">
        <v>20</v>
      </c>
      <c r="E1" s="5" t="s">
        <v>21</v>
      </c>
      <c r="G1" s="11" t="s">
        <v>32</v>
      </c>
      <c r="J1" s="11" t="s">
        <v>33</v>
      </c>
    </row>
    <row r="4" spans="1:15" x14ac:dyDescent="0.2">
      <c r="A4" s="7" t="s">
        <v>16</v>
      </c>
      <c r="B4" s="8" t="s">
        <v>22</v>
      </c>
      <c r="C4" s="8"/>
      <c r="D4" s="8"/>
      <c r="E4" s="8"/>
    </row>
    <row r="7" spans="1:15" x14ac:dyDescent="0.2"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</row>
    <row r="8" spans="1:15" x14ac:dyDescent="0.2">
      <c r="A8" s="7" t="s">
        <v>0</v>
      </c>
      <c r="B8" s="6" t="s">
        <v>3</v>
      </c>
      <c r="C8" s="6" t="s">
        <v>4</v>
      </c>
      <c r="D8" s="6" t="s">
        <v>5</v>
      </c>
    </row>
    <row r="9" spans="1:15" x14ac:dyDescent="0.2">
      <c r="A9" s="8" t="s">
        <v>25</v>
      </c>
      <c r="B9" s="10">
        <v>150</v>
      </c>
      <c r="C9" s="10">
        <v>100</v>
      </c>
      <c r="D9" s="10">
        <v>200</v>
      </c>
      <c r="F9" s="6">
        <v>150</v>
      </c>
      <c r="G9" s="6">
        <v>150</v>
      </c>
      <c r="H9" s="6">
        <v>150</v>
      </c>
      <c r="I9" s="6">
        <v>150</v>
      </c>
      <c r="J9" s="6">
        <v>150</v>
      </c>
      <c r="K9" s="6">
        <v>150</v>
      </c>
      <c r="L9" s="6">
        <v>150</v>
      </c>
      <c r="M9" s="6">
        <v>150</v>
      </c>
      <c r="N9" s="6">
        <v>150</v>
      </c>
      <c r="O9" s="6">
        <v>150</v>
      </c>
    </row>
    <row r="10" spans="1:15" x14ac:dyDescent="0.2">
      <c r="A10" s="8" t="s">
        <v>26</v>
      </c>
      <c r="B10" s="10">
        <v>0.38</v>
      </c>
      <c r="C10" s="10">
        <v>0.25</v>
      </c>
      <c r="D10" s="10">
        <v>0.5</v>
      </c>
      <c r="F10" s="6">
        <v>0.38</v>
      </c>
      <c r="G10" s="6">
        <v>0.38</v>
      </c>
      <c r="H10" s="6">
        <v>0.38</v>
      </c>
      <c r="I10" s="6">
        <v>0.38</v>
      </c>
      <c r="J10" s="6">
        <v>0.38</v>
      </c>
      <c r="K10" s="6">
        <v>0.38</v>
      </c>
      <c r="L10" s="6">
        <v>0.38</v>
      </c>
      <c r="M10" s="6">
        <v>0.38</v>
      </c>
      <c r="N10" s="6">
        <v>0.38</v>
      </c>
      <c r="O10" s="6">
        <v>0.38</v>
      </c>
    </row>
    <row r="11" spans="1:15" x14ac:dyDescent="0.2">
      <c r="A11" s="8" t="s">
        <v>27</v>
      </c>
      <c r="B11" s="10">
        <v>550</v>
      </c>
      <c r="C11" s="10">
        <v>100</v>
      </c>
      <c r="D11" s="10">
        <v>1000</v>
      </c>
      <c r="F11" s="6">
        <v>550</v>
      </c>
      <c r="G11" s="6">
        <v>550</v>
      </c>
      <c r="H11" s="6">
        <v>550</v>
      </c>
      <c r="I11" s="6">
        <v>550</v>
      </c>
      <c r="J11" s="6">
        <v>550</v>
      </c>
      <c r="K11" s="6">
        <v>550</v>
      </c>
      <c r="L11" s="6">
        <v>550</v>
      </c>
      <c r="M11" s="6">
        <v>550</v>
      </c>
      <c r="N11" s="6">
        <v>550</v>
      </c>
      <c r="O11" s="6">
        <v>550</v>
      </c>
    </row>
    <row r="12" spans="1:15" x14ac:dyDescent="0.2">
      <c r="A12" s="8" t="s">
        <v>28</v>
      </c>
      <c r="B12" s="10">
        <v>5</v>
      </c>
      <c r="C12" s="10">
        <v>2</v>
      </c>
      <c r="D12" s="10">
        <v>15</v>
      </c>
      <c r="F12" s="6">
        <v>5</v>
      </c>
      <c r="G12" s="6">
        <v>5</v>
      </c>
      <c r="H12" s="6">
        <v>5</v>
      </c>
      <c r="I12" s="6">
        <v>5</v>
      </c>
      <c r="J12" s="6">
        <v>5</v>
      </c>
      <c r="K12" s="6">
        <v>5</v>
      </c>
      <c r="L12" s="6">
        <v>5</v>
      </c>
      <c r="M12" s="6">
        <v>5</v>
      </c>
      <c r="N12" s="6">
        <v>5</v>
      </c>
      <c r="O12" s="6">
        <v>5</v>
      </c>
    </row>
    <row r="14" spans="1:15" x14ac:dyDescent="0.2">
      <c r="A14" s="7" t="s">
        <v>1</v>
      </c>
    </row>
    <row r="15" spans="1:15" x14ac:dyDescent="0.2">
      <c r="A15" s="8" t="s">
        <v>29</v>
      </c>
      <c r="B15" s="9">
        <f>B20-B10</f>
        <v>1.1200000000000001</v>
      </c>
      <c r="C15" s="6">
        <f>C20-C10</f>
        <v>0.75</v>
      </c>
      <c r="D15" s="6">
        <f>D20-D10</f>
        <v>1.5</v>
      </c>
      <c r="F15" s="6">
        <f t="shared" ref="F15:O15" si="0">F20-F10</f>
        <v>0.62</v>
      </c>
      <c r="G15" s="6">
        <f t="shared" si="0"/>
        <v>0.73111111111111116</v>
      </c>
      <c r="H15" s="6">
        <f t="shared" si="0"/>
        <v>0.84222222222222232</v>
      </c>
      <c r="I15" s="6">
        <f t="shared" si="0"/>
        <v>0.95333333333333348</v>
      </c>
      <c r="J15" s="6">
        <f t="shared" si="0"/>
        <v>1.0644444444444447</v>
      </c>
      <c r="K15" s="6">
        <f t="shared" si="0"/>
        <v>1.1755555555555559</v>
      </c>
      <c r="L15" s="6">
        <f t="shared" si="0"/>
        <v>1.2866666666666671</v>
      </c>
      <c r="M15" s="6">
        <f t="shared" si="0"/>
        <v>1.3977777777777782</v>
      </c>
      <c r="N15" s="6">
        <f t="shared" si="0"/>
        <v>1.5088888888888894</v>
      </c>
      <c r="O15" s="6">
        <f t="shared" si="0"/>
        <v>1.6200000000000006</v>
      </c>
    </row>
    <row r="16" spans="1:15" x14ac:dyDescent="0.2">
      <c r="A16" s="8" t="s">
        <v>30</v>
      </c>
      <c r="B16" s="9">
        <f>INT(B9/B15)</f>
        <v>133</v>
      </c>
      <c r="C16" s="6">
        <f>INT(C9/C15)</f>
        <v>133</v>
      </c>
      <c r="D16" s="6">
        <f>INT(D9/D15)</f>
        <v>133</v>
      </c>
      <c r="F16" s="6">
        <f t="shared" ref="F16:O16" si="1">INT(F9/F15)</f>
        <v>241</v>
      </c>
      <c r="G16" s="6">
        <f t="shared" si="1"/>
        <v>205</v>
      </c>
      <c r="H16" s="6">
        <f t="shared" si="1"/>
        <v>178</v>
      </c>
      <c r="I16" s="6">
        <f t="shared" si="1"/>
        <v>157</v>
      </c>
      <c r="J16" s="6">
        <f t="shared" si="1"/>
        <v>140</v>
      </c>
      <c r="K16" s="6">
        <f t="shared" si="1"/>
        <v>127</v>
      </c>
      <c r="L16" s="6">
        <f t="shared" si="1"/>
        <v>116</v>
      </c>
      <c r="M16" s="6">
        <f t="shared" si="1"/>
        <v>107</v>
      </c>
      <c r="N16" s="6">
        <f t="shared" si="1"/>
        <v>99</v>
      </c>
      <c r="O16" s="6">
        <f t="shared" si="1"/>
        <v>92</v>
      </c>
    </row>
    <row r="17" spans="1:15" x14ac:dyDescent="0.2">
      <c r="A17" s="8" t="s">
        <v>31</v>
      </c>
      <c r="B17" s="9">
        <f>INT(B16/B12+0.5)</f>
        <v>27</v>
      </c>
      <c r="C17" s="6">
        <f>INT(C16/C12+0.5)</f>
        <v>67</v>
      </c>
      <c r="D17" s="6">
        <f>INT(D16/D12+0.5)</f>
        <v>9</v>
      </c>
      <c r="F17" s="6">
        <f t="shared" ref="F17:O17" si="2">INT(F16/F12+0.5)</f>
        <v>48</v>
      </c>
      <c r="G17" s="6">
        <f t="shared" si="2"/>
        <v>41</v>
      </c>
      <c r="H17" s="6">
        <f t="shared" si="2"/>
        <v>36</v>
      </c>
      <c r="I17" s="6">
        <f t="shared" si="2"/>
        <v>31</v>
      </c>
      <c r="J17" s="6">
        <f t="shared" si="2"/>
        <v>28</v>
      </c>
      <c r="K17" s="6">
        <f t="shared" si="2"/>
        <v>25</v>
      </c>
      <c r="L17" s="6">
        <f t="shared" si="2"/>
        <v>23</v>
      </c>
      <c r="M17" s="6">
        <f t="shared" si="2"/>
        <v>21</v>
      </c>
      <c r="N17" s="6">
        <f t="shared" si="2"/>
        <v>20</v>
      </c>
      <c r="O17" s="6">
        <f t="shared" si="2"/>
        <v>18</v>
      </c>
    </row>
    <row r="19" spans="1:15" x14ac:dyDescent="0.2">
      <c r="A19" s="7" t="s">
        <v>2</v>
      </c>
    </row>
    <row r="20" spans="1:15" x14ac:dyDescent="0.2">
      <c r="A20" s="8" t="s">
        <v>23</v>
      </c>
      <c r="B20" s="6">
        <v>1.5</v>
      </c>
      <c r="C20" s="10">
        <v>1</v>
      </c>
      <c r="D20" s="10">
        <v>2</v>
      </c>
      <c r="F20" s="6">
        <f>C20</f>
        <v>1</v>
      </c>
      <c r="G20" s="6">
        <f>F20+($D$20-$C$20)/9</f>
        <v>1.1111111111111112</v>
      </c>
      <c r="H20" s="6">
        <f t="shared" ref="H20:N20" si="3">G20+($D$20-$C$20)/9</f>
        <v>1.2222222222222223</v>
      </c>
      <c r="I20" s="6">
        <f t="shared" si="3"/>
        <v>1.3333333333333335</v>
      </c>
      <c r="J20" s="6">
        <f t="shared" si="3"/>
        <v>1.4444444444444446</v>
      </c>
      <c r="K20" s="6">
        <f t="shared" si="3"/>
        <v>1.5555555555555558</v>
      </c>
      <c r="L20" s="6">
        <f t="shared" si="3"/>
        <v>1.666666666666667</v>
      </c>
      <c r="M20" s="6">
        <f t="shared" si="3"/>
        <v>1.7777777777777781</v>
      </c>
      <c r="N20" s="6">
        <f t="shared" si="3"/>
        <v>1.8888888888888893</v>
      </c>
      <c r="O20" s="6">
        <f>N20+($D$20-$C$20)/9</f>
        <v>2.0000000000000004</v>
      </c>
    </row>
    <row r="21" spans="1:15" x14ac:dyDescent="0.2">
      <c r="A21" s="8" t="s">
        <v>24</v>
      </c>
      <c r="B21" s="9">
        <f>B17/B11*100</f>
        <v>4.9090909090909092</v>
      </c>
      <c r="C21" s="6">
        <f>C17/C11*100</f>
        <v>67</v>
      </c>
      <c r="D21" s="6">
        <f>D17/D11*100</f>
        <v>0.89999999999999991</v>
      </c>
      <c r="F21" s="6">
        <f>F17/F11*100</f>
        <v>8.7272727272727284</v>
      </c>
      <c r="G21" s="6">
        <f t="shared" ref="G21:O21" si="4">G17/G11*100</f>
        <v>7.4545454545454541</v>
      </c>
      <c r="H21" s="6">
        <f t="shared" si="4"/>
        <v>6.5454545454545459</v>
      </c>
      <c r="I21" s="6">
        <f t="shared" si="4"/>
        <v>5.6363636363636367</v>
      </c>
      <c r="J21" s="6">
        <f t="shared" si="4"/>
        <v>5.0909090909090908</v>
      </c>
      <c r="K21" s="6">
        <f t="shared" si="4"/>
        <v>4.5454545454545459</v>
      </c>
      <c r="L21" s="6">
        <f>L17/L11*100</f>
        <v>4.1818181818181817</v>
      </c>
      <c r="M21" s="6">
        <f t="shared" si="4"/>
        <v>3.8181818181818183</v>
      </c>
      <c r="N21" s="6">
        <f t="shared" si="4"/>
        <v>3.6363636363636362</v>
      </c>
      <c r="O21" s="6">
        <f t="shared" si="4"/>
        <v>3.2727272727272729</v>
      </c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Peng</dc:creator>
  <cp:lastModifiedBy>Victor Peng</cp:lastModifiedBy>
  <dcterms:created xsi:type="dcterms:W3CDTF">2025-08-12T01:09:55Z</dcterms:created>
  <dcterms:modified xsi:type="dcterms:W3CDTF">2025-08-12T23:22:45Z</dcterms:modified>
</cp:coreProperties>
</file>