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RI3\Documents\epicode_trainings\EPICODE\w4d1_pratica\"/>
    </mc:Choice>
  </mc:AlternateContent>
  <xr:revisionPtr revIDLastSave="0" documentId="13_ncr:1_{D8F88C3C-5F37-4486-A38C-5CC34140CE2F}" xr6:coauthVersionLast="47" xr6:coauthVersionMax="47" xr10:uidLastSave="{00000000-0000-0000-0000-000000000000}"/>
  <bookViews>
    <workbookView xWindow="3000" yWindow="780" windowWidth="25800" windowHeight="13965" xr2:uid="{0979612C-9219-4869-A8F8-86559B8F4DB6}"/>
  </bookViews>
  <sheets>
    <sheet name="w4d1" sheetId="1" r:id="rId1"/>
    <sheet name="w4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C34" i="1"/>
  <c r="C32" i="1"/>
  <c r="C31" i="1"/>
  <c r="C30" i="1"/>
  <c r="C29" i="1"/>
  <c r="T6" i="1"/>
  <c r="T7" i="1"/>
  <c r="U7" i="1" s="1"/>
  <c r="T8" i="1"/>
  <c r="U8" i="1" s="1"/>
  <c r="T9" i="1"/>
  <c r="U9" i="1" s="1"/>
  <c r="T5" i="1"/>
  <c r="U5" i="1" s="1"/>
  <c r="T10" i="1" l="1"/>
  <c r="U6" i="1"/>
</calcChain>
</file>

<file path=xl/sharedStrings.xml><?xml version="1.0" encoding="utf-8"?>
<sst xmlns="http://schemas.openxmlformats.org/spreadsheetml/2006/main" count="101" uniqueCount="30">
  <si>
    <t>W4D1</t>
  </si>
  <si>
    <t>P1</t>
  </si>
  <si>
    <t>P2</t>
  </si>
  <si>
    <t>P3</t>
  </si>
  <si>
    <t>P4</t>
  </si>
  <si>
    <t>CPU</t>
  </si>
  <si>
    <t xml:space="preserve">WAIT </t>
  </si>
  <si>
    <t>w4d1</t>
  </si>
  <si>
    <t xml:space="preserve">ROUND ROBIN </t>
  </si>
  <si>
    <t>Proc</t>
  </si>
  <si>
    <t>P5</t>
  </si>
  <si>
    <t>Te</t>
  </si>
  <si>
    <t>Ta</t>
  </si>
  <si>
    <t>Tot</t>
  </si>
  <si>
    <t>Res</t>
  </si>
  <si>
    <t>s</t>
  </si>
  <si>
    <t>CODA</t>
  </si>
  <si>
    <t>PROCS</t>
  </si>
  <si>
    <t>Slc</t>
  </si>
  <si>
    <t>In</t>
  </si>
  <si>
    <t>Fn</t>
  </si>
  <si>
    <t>P1 -&gt; FINE</t>
  </si>
  <si>
    <t>P2 -&gt; FINE</t>
  </si>
  <si>
    <t>P5 -&gt; FINE</t>
  </si>
  <si>
    <t>P3 -&gt; FINE</t>
  </si>
  <si>
    <t>P4 -&gt; FINE</t>
  </si>
  <si>
    <t>^- Turnaround Medio</t>
  </si>
  <si>
    <t>^- Attesa Medio</t>
  </si>
  <si>
    <t>Tr</t>
  </si>
  <si>
    <t>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</si>
</sst>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0" fillId="0" borderId="2" xfId="0" applyBorder="1"/>
    <xf numFmtId="0" fontId="1" fillId="0" borderId="2" xfId="0" applyFont="1" applyBorder="1"/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textRotation="255" wrapText="1"/>
    </xf>
    <xf numFmtId="0" fontId="0" fillId="0" borderId="0" xfId="0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200025</xdr:colOff>
      <xdr:row>0</xdr:row>
      <xdr:rowOff>57150</xdr:rowOff>
    </xdr:from>
    <xdr:to>
      <xdr:col>37</xdr:col>
      <xdr:colOff>134447</xdr:colOff>
      <xdr:row>19</xdr:row>
      <xdr:rowOff>29076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5892E3-2573-E819-4B78-35E33A33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75" y="57150"/>
          <a:ext cx="7859222" cy="3591426"/>
        </a:xfrm>
        <a:prstGeom prst="rect">
          <a:avLst/>
        </a:prstGeom>
      </xdr:spPr>
    </xdr:pic>
    <xdr:clientData/>
  </xdr:twoCellAnchor>
  <xdr:twoCellAnchor editAs="oneCell">
    <xdr:from>
      <xdr:col>24</xdr:col>
      <xdr:colOff>247650</xdr:colOff>
      <xdr:row>20</xdr:row>
      <xdr:rowOff>38100</xdr:rowOff>
    </xdr:from>
    <xdr:to>
      <xdr:col>38</xdr:col>
      <xdr:colOff>20209</xdr:colOff>
      <xdr:row>41</xdr:row>
      <xdr:rowOff>152974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4D947F-7C40-AE5A-48F7-2F56EE3C3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3848100"/>
          <a:ext cx="8306959" cy="4115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1583-436C-4C12-B139-25B85B4CA6FC}">
  <dimension ref="A1:X36"/>
  <sheetViews>
    <sheetView tabSelected="1" topLeftCell="A13" zoomScale="115" zoomScaleNormal="115" workbookViewId="0">
      <selection activeCell="F18" sqref="F18"/>
    </sheetView>
  </sheetViews>
  <sheetFormatPr defaultRowHeight="15" x14ac:dyDescent="0.25"/>
  <cols>
    <col min="2" max="2" width="3.7109375" customWidth="1"/>
    <col min="3" max="3" width="4.42578125" customWidth="1"/>
    <col min="4" max="15" width="3.7109375" customWidth="1"/>
    <col min="16" max="16" width="5" customWidth="1"/>
    <col min="17" max="17" width="4.5703125" customWidth="1"/>
    <col min="18" max="18" width="4.42578125" customWidth="1"/>
    <col min="19" max="19" width="4.7109375" customWidth="1"/>
    <col min="20" max="20" width="4.5703125" customWidth="1"/>
  </cols>
  <sheetData>
    <row r="1" spans="1:24" x14ac:dyDescent="0.25">
      <c r="A1" s="3" t="s">
        <v>0</v>
      </c>
      <c r="C1" t="s">
        <v>5</v>
      </c>
      <c r="E1" s="1"/>
      <c r="G1" t="s">
        <v>6</v>
      </c>
      <c r="I1" s="2"/>
    </row>
    <row r="2" spans="1:24" x14ac:dyDescent="0.25">
      <c r="A2" s="3"/>
    </row>
    <row r="3" spans="1:24" x14ac:dyDescent="0.25">
      <c r="A3" s="3"/>
      <c r="B3" s="3" t="s">
        <v>8</v>
      </c>
    </row>
    <row r="4" spans="1:24" x14ac:dyDescent="0.25">
      <c r="A4" s="3"/>
      <c r="T4" t="s">
        <v>13</v>
      </c>
      <c r="U4" t="s">
        <v>14</v>
      </c>
    </row>
    <row r="5" spans="1:24" x14ac:dyDescent="0.25">
      <c r="A5" s="4" t="s">
        <v>1</v>
      </c>
      <c r="B5" s="1">
        <v>12</v>
      </c>
      <c r="D5" s="1">
        <v>2</v>
      </c>
      <c r="T5">
        <f>SUM(B5:S5)</f>
        <v>14</v>
      </c>
      <c r="U5">
        <f>C21-T5</f>
        <v>0</v>
      </c>
      <c r="V5" s="9" t="s">
        <v>17</v>
      </c>
    </row>
    <row r="6" spans="1:24" x14ac:dyDescent="0.25">
      <c r="A6" s="4" t="s">
        <v>2</v>
      </c>
      <c r="G6" s="1">
        <v>12</v>
      </c>
      <c r="K6" s="1">
        <v>4</v>
      </c>
      <c r="T6">
        <f t="shared" ref="T6:T9" si="0">SUM(B6:S6)</f>
        <v>16</v>
      </c>
      <c r="U6">
        <f>C22-T6</f>
        <v>0</v>
      </c>
      <c r="V6" s="9"/>
    </row>
    <row r="7" spans="1:24" x14ac:dyDescent="0.25">
      <c r="A7" s="4" t="s">
        <v>3</v>
      </c>
      <c r="C7" s="1">
        <v>12</v>
      </c>
      <c r="F7" s="1">
        <v>12</v>
      </c>
      <c r="J7" s="1">
        <v>12</v>
      </c>
      <c r="N7" s="1">
        <v>4</v>
      </c>
      <c r="T7">
        <f t="shared" si="0"/>
        <v>40</v>
      </c>
      <c r="U7">
        <f>C23-T7</f>
        <v>0</v>
      </c>
      <c r="V7" s="9"/>
    </row>
    <row r="8" spans="1:24" x14ac:dyDescent="0.25">
      <c r="A8" s="4" t="s">
        <v>4</v>
      </c>
      <c r="I8" s="1">
        <v>12</v>
      </c>
      <c r="M8" s="1">
        <v>12</v>
      </c>
      <c r="O8" s="1">
        <v>2</v>
      </c>
      <c r="T8">
        <f t="shared" si="0"/>
        <v>26</v>
      </c>
      <c r="U8">
        <f>C24-T8</f>
        <v>0</v>
      </c>
      <c r="V8" s="9"/>
    </row>
    <row r="9" spans="1:24" x14ac:dyDescent="0.25">
      <c r="A9" s="4" t="s">
        <v>10</v>
      </c>
      <c r="E9" s="1">
        <v>12</v>
      </c>
      <c r="H9" s="1">
        <v>12</v>
      </c>
      <c r="L9" s="1">
        <v>4</v>
      </c>
      <c r="T9">
        <f t="shared" si="0"/>
        <v>28</v>
      </c>
      <c r="U9">
        <f>C25-T9</f>
        <v>0</v>
      </c>
      <c r="V9" s="9"/>
    </row>
    <row r="10" spans="1:24" x14ac:dyDescent="0.25">
      <c r="A10" s="3"/>
      <c r="T10">
        <f>SUM(T5:T9)</f>
        <v>124</v>
      </c>
      <c r="V10" s="9"/>
    </row>
    <row r="11" spans="1:24" x14ac:dyDescent="0.25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/>
    </row>
    <row r="13" spans="1:24" x14ac:dyDescent="0.25">
      <c r="A13" s="8" t="s">
        <v>15</v>
      </c>
      <c r="B13">
        <v>0</v>
      </c>
      <c r="C13">
        <v>6</v>
      </c>
      <c r="D13">
        <v>12</v>
      </c>
      <c r="E13">
        <v>22</v>
      </c>
      <c r="F13">
        <v>24</v>
      </c>
      <c r="G13">
        <v>26</v>
      </c>
      <c r="H13">
        <v>30</v>
      </c>
      <c r="I13">
        <v>38</v>
      </c>
      <c r="J13">
        <v>46</v>
      </c>
      <c r="K13">
        <v>50</v>
      </c>
      <c r="L13">
        <v>62</v>
      </c>
      <c r="M13">
        <v>74</v>
      </c>
      <c r="N13">
        <v>86</v>
      </c>
      <c r="O13">
        <v>98</v>
      </c>
      <c r="P13">
        <v>102</v>
      </c>
      <c r="Q13">
        <v>106</v>
      </c>
      <c r="R13">
        <v>118</v>
      </c>
      <c r="S13">
        <v>122</v>
      </c>
      <c r="T13">
        <v>124</v>
      </c>
      <c r="V13" s="9" t="s">
        <v>16</v>
      </c>
    </row>
    <row r="14" spans="1:24" x14ac:dyDescent="0.25">
      <c r="A14" s="3"/>
      <c r="V14" s="9"/>
    </row>
    <row r="15" spans="1:24" x14ac:dyDescent="0.25">
      <c r="A15" s="3"/>
      <c r="B15" s="4" t="s">
        <v>1</v>
      </c>
      <c r="C15" s="7" t="s">
        <v>1</v>
      </c>
      <c r="D15" s="4" t="s">
        <v>3</v>
      </c>
      <c r="E15" s="7" t="s">
        <v>3</v>
      </c>
      <c r="F15" s="4" t="s">
        <v>1</v>
      </c>
      <c r="G15" s="4" t="s">
        <v>10</v>
      </c>
      <c r="H15" s="7" t="s">
        <v>10</v>
      </c>
      <c r="I15" s="4" t="s">
        <v>3</v>
      </c>
      <c r="J15" s="7" t="s">
        <v>3</v>
      </c>
      <c r="K15" s="4" t="s">
        <v>2</v>
      </c>
      <c r="L15" s="4" t="s">
        <v>10</v>
      </c>
      <c r="M15" s="4" t="s">
        <v>4</v>
      </c>
      <c r="N15" s="4" t="s">
        <v>3</v>
      </c>
      <c r="O15" s="4" t="s">
        <v>2</v>
      </c>
      <c r="P15" s="4" t="s">
        <v>10</v>
      </c>
      <c r="Q15" s="4" t="s">
        <v>4</v>
      </c>
      <c r="R15" s="4" t="s">
        <v>3</v>
      </c>
      <c r="S15" s="4" t="s">
        <v>4</v>
      </c>
      <c r="V15" s="9"/>
    </row>
    <row r="16" spans="1:24" x14ac:dyDescent="0.25">
      <c r="A16" s="3"/>
      <c r="C16" s="4" t="s">
        <v>3</v>
      </c>
      <c r="D16" s="4" t="s">
        <v>1</v>
      </c>
      <c r="E16" s="4" t="s">
        <v>1</v>
      </c>
      <c r="F16" s="4" t="s">
        <v>10</v>
      </c>
      <c r="G16" s="4" t="s">
        <v>3</v>
      </c>
      <c r="H16" s="4" t="s">
        <v>3</v>
      </c>
      <c r="I16" s="4" t="s">
        <v>2</v>
      </c>
      <c r="J16" s="4" t="s">
        <v>2</v>
      </c>
      <c r="K16" s="4" t="s">
        <v>10</v>
      </c>
      <c r="L16" s="4" t="s">
        <v>4</v>
      </c>
      <c r="M16" s="4" t="s">
        <v>3</v>
      </c>
      <c r="N16" s="4" t="s">
        <v>2</v>
      </c>
      <c r="O16" s="4" t="s">
        <v>10</v>
      </c>
      <c r="P16" s="4" t="s">
        <v>4</v>
      </c>
      <c r="Q16" s="4" t="s">
        <v>3</v>
      </c>
      <c r="R16" s="4" t="s">
        <v>4</v>
      </c>
      <c r="V16" s="9"/>
    </row>
    <row r="17" spans="1:22" x14ac:dyDescent="0.25">
      <c r="A17" s="3"/>
      <c r="E17" s="4" t="s">
        <v>10</v>
      </c>
      <c r="F17" s="4" t="s">
        <v>3</v>
      </c>
      <c r="H17" s="4" t="s">
        <v>2</v>
      </c>
      <c r="I17" s="4" t="s">
        <v>10</v>
      </c>
      <c r="J17" s="4" t="s">
        <v>10</v>
      </c>
      <c r="K17" s="4" t="s">
        <v>4</v>
      </c>
      <c r="L17" s="4" t="s">
        <v>3</v>
      </c>
      <c r="M17" s="4" t="s">
        <v>2</v>
      </c>
      <c r="N17" s="4" t="s">
        <v>10</v>
      </c>
      <c r="O17" s="4" t="s">
        <v>4</v>
      </c>
      <c r="P17" s="4" t="s">
        <v>3</v>
      </c>
      <c r="V17" s="9"/>
    </row>
    <row r="18" spans="1:22" x14ac:dyDescent="0.25">
      <c r="A18" s="3"/>
      <c r="J18" s="4" t="s">
        <v>4</v>
      </c>
      <c r="K18" s="4" t="s">
        <v>3</v>
      </c>
      <c r="L18" s="4" t="s">
        <v>2</v>
      </c>
      <c r="M18" s="4" t="s">
        <v>10</v>
      </c>
      <c r="N18" s="4" t="s">
        <v>4</v>
      </c>
      <c r="O18" s="4" t="s">
        <v>3</v>
      </c>
      <c r="V18" s="9"/>
    </row>
    <row r="19" spans="1:22" x14ac:dyDescent="0.25">
      <c r="A19" s="3"/>
    </row>
    <row r="20" spans="1:22" x14ac:dyDescent="0.25">
      <c r="A20" s="3" t="s">
        <v>9</v>
      </c>
      <c r="B20" t="s">
        <v>12</v>
      </c>
      <c r="C20" t="s">
        <v>11</v>
      </c>
      <c r="O20" s="7" t="s">
        <v>18</v>
      </c>
      <c r="P20" s="11" t="s">
        <v>19</v>
      </c>
      <c r="Q20" s="11" t="s">
        <v>20</v>
      </c>
      <c r="R20" s="11" t="s">
        <v>9</v>
      </c>
    </row>
    <row r="21" spans="1:22" x14ac:dyDescent="0.25">
      <c r="A21" s="3" t="s">
        <v>1</v>
      </c>
      <c r="B21">
        <v>0</v>
      </c>
      <c r="C21">
        <v>14</v>
      </c>
      <c r="O21" s="12">
        <v>1</v>
      </c>
      <c r="P21">
        <v>0</v>
      </c>
      <c r="Q21">
        <v>12</v>
      </c>
      <c r="R21" t="s">
        <v>1</v>
      </c>
    </row>
    <row r="22" spans="1:22" x14ac:dyDescent="0.25">
      <c r="A22" s="3" t="s">
        <v>2</v>
      </c>
      <c r="B22">
        <v>30</v>
      </c>
      <c r="C22">
        <v>16</v>
      </c>
      <c r="O22" s="12">
        <v>2</v>
      </c>
      <c r="P22">
        <v>12</v>
      </c>
      <c r="Q22">
        <v>24</v>
      </c>
      <c r="R22" t="s">
        <v>3</v>
      </c>
    </row>
    <row r="23" spans="1:22" x14ac:dyDescent="0.25">
      <c r="A23" s="3" t="s">
        <v>3</v>
      </c>
      <c r="B23">
        <v>6</v>
      </c>
      <c r="C23">
        <v>40</v>
      </c>
      <c r="O23" s="12">
        <v>3</v>
      </c>
      <c r="P23">
        <v>24</v>
      </c>
      <c r="Q23">
        <v>26</v>
      </c>
      <c r="R23" t="s">
        <v>21</v>
      </c>
    </row>
    <row r="24" spans="1:22" x14ac:dyDescent="0.25">
      <c r="A24" s="3" t="s">
        <v>4</v>
      </c>
      <c r="B24">
        <v>46</v>
      </c>
      <c r="C24">
        <v>26</v>
      </c>
      <c r="O24" s="12">
        <v>4</v>
      </c>
      <c r="P24">
        <v>26</v>
      </c>
      <c r="Q24">
        <v>38</v>
      </c>
      <c r="R24" t="s">
        <v>10</v>
      </c>
    </row>
    <row r="25" spans="1:22" x14ac:dyDescent="0.25">
      <c r="A25" s="3" t="s">
        <v>10</v>
      </c>
      <c r="B25">
        <v>22</v>
      </c>
      <c r="C25">
        <v>28</v>
      </c>
      <c r="O25" s="12">
        <v>5</v>
      </c>
      <c r="P25">
        <v>38</v>
      </c>
      <c r="Q25">
        <v>50</v>
      </c>
      <c r="R25" t="s">
        <v>3</v>
      </c>
    </row>
    <row r="26" spans="1:22" x14ac:dyDescent="0.25">
      <c r="O26" s="12">
        <v>6</v>
      </c>
      <c r="P26">
        <v>50</v>
      </c>
      <c r="Q26">
        <v>62</v>
      </c>
      <c r="R26" t="s">
        <v>2</v>
      </c>
    </row>
    <row r="27" spans="1:22" x14ac:dyDescent="0.25">
      <c r="C27" s="10" t="s">
        <v>28</v>
      </c>
      <c r="D27" s="10"/>
      <c r="E27" s="10" t="s">
        <v>29</v>
      </c>
      <c r="O27" s="12">
        <v>7</v>
      </c>
      <c r="P27">
        <v>62</v>
      </c>
      <c r="Q27">
        <v>74</v>
      </c>
      <c r="R27" t="s">
        <v>10</v>
      </c>
    </row>
    <row r="28" spans="1:22" x14ac:dyDescent="0.25">
      <c r="A28" s="4" t="s">
        <v>1</v>
      </c>
      <c r="C28">
        <v>26</v>
      </c>
      <c r="E28">
        <v>12</v>
      </c>
      <c r="O28" s="12">
        <v>8</v>
      </c>
      <c r="P28">
        <v>74</v>
      </c>
      <c r="Q28">
        <v>86</v>
      </c>
      <c r="R28" t="s">
        <v>4</v>
      </c>
    </row>
    <row r="29" spans="1:22" x14ac:dyDescent="0.25">
      <c r="A29" s="4" t="s">
        <v>2</v>
      </c>
      <c r="C29">
        <f>102-30</f>
        <v>72</v>
      </c>
      <c r="E29">
        <v>36</v>
      </c>
      <c r="O29" s="12">
        <v>9</v>
      </c>
      <c r="P29">
        <v>86</v>
      </c>
      <c r="Q29">
        <v>98</v>
      </c>
      <c r="R29" t="s">
        <v>3</v>
      </c>
    </row>
    <row r="30" spans="1:22" x14ac:dyDescent="0.25">
      <c r="A30" s="4" t="s">
        <v>3</v>
      </c>
      <c r="C30">
        <f>122-6</f>
        <v>116</v>
      </c>
      <c r="E30">
        <v>70</v>
      </c>
      <c r="O30" s="12">
        <v>10</v>
      </c>
      <c r="P30">
        <v>98</v>
      </c>
      <c r="Q30">
        <v>102</v>
      </c>
      <c r="R30" t="s">
        <v>22</v>
      </c>
    </row>
    <row r="31" spans="1:22" x14ac:dyDescent="0.25">
      <c r="A31" s="4" t="s">
        <v>4</v>
      </c>
      <c r="C31">
        <f>124-B24</f>
        <v>78</v>
      </c>
      <c r="E31">
        <v>24</v>
      </c>
      <c r="O31" s="12">
        <v>11</v>
      </c>
      <c r="P31">
        <v>102</v>
      </c>
      <c r="Q31">
        <v>106</v>
      </c>
      <c r="R31" t="s">
        <v>23</v>
      </c>
    </row>
    <row r="32" spans="1:22" x14ac:dyDescent="0.25">
      <c r="A32" s="4" t="s">
        <v>10</v>
      </c>
      <c r="C32">
        <f>106-B25</f>
        <v>84</v>
      </c>
      <c r="E32">
        <v>52</v>
      </c>
      <c r="O32" s="12">
        <v>12</v>
      </c>
      <c r="P32">
        <v>106</v>
      </c>
      <c r="Q32">
        <v>118</v>
      </c>
      <c r="R32" t="s">
        <v>4</v>
      </c>
    </row>
    <row r="33" spans="3:18" x14ac:dyDescent="0.25">
      <c r="O33" s="12">
        <v>13</v>
      </c>
      <c r="P33">
        <v>118</v>
      </c>
      <c r="Q33">
        <v>122</v>
      </c>
      <c r="R33" t="s">
        <v>24</v>
      </c>
    </row>
    <row r="34" spans="3:18" x14ac:dyDescent="0.25">
      <c r="C34">
        <f>AVERAGE(C28:C32)</f>
        <v>75.2</v>
      </c>
      <c r="E34">
        <f>AVERAGE(E28:E32)</f>
        <v>38.799999999999997</v>
      </c>
      <c r="O34" s="12">
        <v>14</v>
      </c>
      <c r="P34">
        <v>122</v>
      </c>
      <c r="Q34">
        <v>124</v>
      </c>
      <c r="R34" t="s">
        <v>25</v>
      </c>
    </row>
    <row r="35" spans="3:18" x14ac:dyDescent="0.25">
      <c r="E35" t="s">
        <v>27</v>
      </c>
    </row>
    <row r="36" spans="3:18" x14ac:dyDescent="0.25">
      <c r="C36" t="s">
        <v>26</v>
      </c>
    </row>
  </sheetData>
  <mergeCells count="2">
    <mergeCell ref="V13:V18"/>
    <mergeCell ref="V5:V10"/>
  </mergeCells>
  <pageMargins left="0.7" right="0.7" top="0.75" bottom="0.75" header="0.3" footer="0.3"/>
  <pageSetup paperSize="9" orientation="portrait" r:id="rId1"/>
  <headerFooter>
    <oddFooter>&amp;C_x000D_&amp;1#&amp;"Noto IKEA Latin"&amp;8&amp;K5A5A5A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0996-8B34-403B-8EE6-CB9EB19D4368}">
  <dimension ref="A1"/>
  <sheetViews>
    <sheetView workbookViewId="0"/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f945650-ec40-41a9-9362-7e2addda4452}" enabled="1" method="Standard" siteId="{a33c6ac4-a52e-45c5-af07-b972df9bd00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w4d1</vt:lpstr>
      <vt:lpstr>w4d2</vt:lpstr>
    </vt:vector>
  </TitlesOfParts>
  <Company>INGKA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Grimaldi</dc:creator>
  <cp:lastModifiedBy>Vincenzo Grimaldi</cp:lastModifiedBy>
  <cp:lastPrinted>2024-05-28T18:03:21Z</cp:lastPrinted>
  <dcterms:created xsi:type="dcterms:W3CDTF">2024-05-28T17:13:07Z</dcterms:created>
  <dcterms:modified xsi:type="dcterms:W3CDTF">2024-05-29T19:44:17Z</dcterms:modified>
</cp:coreProperties>
</file>