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3"/>
  <workbookPr defaultThemeVersion="166925"/>
  <mc:AlternateContent xmlns:mc="http://schemas.openxmlformats.org/markup-compatibility/2006">
    <mc:Choice Requires="x15">
      <x15ac:absPath xmlns:x15ac="http://schemas.microsoft.com/office/spreadsheetml/2010/11/ac" url="https://sedemac-my.sharepoint.com/personal/rahul_hage_sedemac_com/Documents/Microsoft Teams Chat Files/"/>
    </mc:Choice>
  </mc:AlternateContent>
  <xr:revisionPtr revIDLastSave="0" documentId="8_{F25CA3D6-17A3-4391-82CC-451C79C451A6}" xr6:coauthVersionLast="47" xr6:coauthVersionMax="47" xr10:uidLastSave="{00000000-0000-0000-0000-000000000000}"/>
  <bookViews>
    <workbookView xWindow="-120" yWindow="-120" windowWidth="20730" windowHeight="11160" tabRatio="928" xr2:uid="{00000000-000D-0000-FFFF-FFFF00000000}"/>
  </bookViews>
  <sheets>
    <sheet name="Test Report" sheetId="2" r:id="rId1"/>
    <sheet name="VI measurements" sheetId="5" r:id="rId2"/>
    <sheet name="EGR-ECU Code Protocol" sheetId="26" r:id="rId3"/>
    <sheet name="MODBUS Parameters(Rjio)" sheetId="8" r:id="rId4"/>
    <sheet name="Modbus (INDUS)" sheetId="27" r:id="rId5"/>
    <sheet name="Measurements from ECU" sheetId="21" state="hidden" r:id="rId6"/>
    <sheet name="OLDFirmware ranges&amp;dropdownList" sheetId="20" r:id="rId7"/>
    <sheet name="NEW Ranges " sheetId="23" r:id="rId8"/>
    <sheet name="GCU Site Data Update Tool v1.0" sheetId="28" r:id="rId9"/>
    <sheet name="NEW Dropdownlists" sheetId="24" r:id="rId10"/>
    <sheet name="Geset Data set for CANJ1939" sheetId="3" r:id="rId11"/>
    <sheet name="Timers" sheetId="6" r:id="rId12"/>
    <sheet name="Phase Sequence" sheetId="7" r:id="rId13"/>
    <sheet name="SCP" sheetId="9" r:id="rId14"/>
    <sheet name="Fuel sensor reference" sheetId="10" r:id="rId15"/>
    <sheet name="Tamper proofing test scenario" sheetId="11" r:id="rId16"/>
    <sheet name="Site battery run hours" sheetId="12" r:id="rId17"/>
    <sheet name="Password access master and user" sheetId="13" r:id="rId18"/>
    <sheet name="Charging_Alternator_Graph" sheetId="14" r:id="rId19"/>
    <sheet name="CT calibration factor readings" sheetId="16" r:id="rId20"/>
    <sheet name="Battery Site Monitoring" sheetId="15" r:id="rId21"/>
    <sheet name="Contactor latching test cases" sheetId="17" r:id="rId22"/>
    <sheet name="DTC Faults" sheetId="19" r:id="rId23"/>
    <sheet name="TempSheet-Updates" sheetId="4" r:id="rId24"/>
    <sheet name="Checklist" sheetId="29"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713" i="2" l="1"/>
  <c r="D712" i="2"/>
  <c r="F14" i="16"/>
  <c r="F13" i="16"/>
  <c r="F12" i="16"/>
  <c r="F11" i="16"/>
  <c r="F10" i="16"/>
  <c r="F6" i="16"/>
  <c r="F9" i="16" s="1"/>
  <c r="K10" i="10"/>
  <c r="F10" i="10"/>
  <c r="D714" i="2"/>
  <c r="D711" i="2" l="1"/>
  <c r="D710" i="2"/>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E711" i="2" l="1"/>
  <c r="E714" i="2"/>
  <c r="E713" i="2"/>
  <c r="E712" i="2"/>
  <c r="O11" i="10"/>
  <c r="N11" i="10"/>
  <c r="P11" i="10" s="1"/>
  <c r="Q11" i="10" s="1"/>
  <c r="O12" i="10"/>
  <c r="N12" i="10"/>
  <c r="P12" i="10" s="1"/>
  <c r="Q12" i="10" s="1"/>
  <c r="O13" i="10"/>
  <c r="N13" i="10"/>
  <c r="P13" i="10" s="1"/>
  <c r="Q13" i="10" s="1"/>
  <c r="O14" i="10"/>
  <c r="N14" i="10"/>
  <c r="P14" i="10" s="1"/>
  <c r="Q14" i="10" s="1"/>
  <c r="O15" i="10"/>
  <c r="N15" i="10"/>
  <c r="P15" i="10" s="1"/>
  <c r="Q15" i="10" s="1"/>
  <c r="O16" i="10"/>
  <c r="N16" i="10"/>
  <c r="P16" i="10" s="1"/>
  <c r="Q16" i="10" s="1"/>
  <c r="O17" i="10"/>
  <c r="N17" i="10"/>
  <c r="P17" i="10" s="1"/>
  <c r="Q17" i="10" s="1"/>
  <c r="O18" i="10"/>
  <c r="N18" i="10"/>
  <c r="P18" i="10" s="1"/>
  <c r="Q18" i="10" s="1"/>
  <c r="O19" i="10"/>
  <c r="N19" i="10"/>
  <c r="P19" i="10" s="1"/>
  <c r="Q19" i="10" s="1"/>
  <c r="O20" i="10"/>
  <c r="N20" i="10"/>
  <c r="P20" i="10" s="1"/>
  <c r="Q20" i="10" s="1"/>
  <c r="O21" i="10"/>
  <c r="N21" i="10"/>
  <c r="P21" i="10" s="1"/>
  <c r="Q21" i="10" s="1"/>
  <c r="O22" i="10"/>
  <c r="N22" i="10"/>
  <c r="P22" i="10" s="1"/>
  <c r="Q22" i="10" s="1"/>
  <c r="O23" i="10"/>
  <c r="N23" i="10"/>
  <c r="P23" i="10" s="1"/>
  <c r="Q23" i="10" s="1"/>
  <c r="O24" i="10"/>
  <c r="N24" i="10"/>
  <c r="P24" i="10" s="1"/>
  <c r="Q24" i="10" s="1"/>
  <c r="O25" i="10"/>
  <c r="N25" i="10"/>
  <c r="P25" i="10" s="1"/>
  <c r="Q25" i="10" s="1"/>
  <c r="O26" i="10"/>
  <c r="N26" i="10"/>
  <c r="P26" i="10" s="1"/>
  <c r="Q26" i="10" s="1"/>
  <c r="O27" i="10"/>
  <c r="N27" i="10"/>
  <c r="P27" i="10" s="1"/>
  <c r="Q27" i="10" s="1"/>
  <c r="O28" i="10"/>
  <c r="N28" i="10"/>
  <c r="P28" i="10" s="1"/>
  <c r="Q28" i="10" s="1"/>
  <c r="O29" i="10"/>
  <c r="N29" i="10"/>
  <c r="P29" i="10" s="1"/>
  <c r="Q29" i="10" s="1"/>
  <c r="O30" i="10"/>
  <c r="N30" i="10"/>
  <c r="P30" i="10" s="1"/>
  <c r="Q30" i="10" s="1"/>
  <c r="O31" i="10"/>
  <c r="N31" i="10"/>
  <c r="P31" i="10" s="1"/>
  <c r="Q31" i="10" s="1"/>
  <c r="O32" i="10"/>
  <c r="N32" i="10"/>
  <c r="P32" i="10" s="1"/>
  <c r="Q32" i="10" s="1"/>
  <c r="O33" i="10"/>
  <c r="N33" i="10"/>
  <c r="P33" i="10" s="1"/>
  <c r="Q33" i="10" s="1"/>
  <c r="O34" i="10"/>
  <c r="N34" i="10"/>
  <c r="P34" i="10" s="1"/>
  <c r="Q34" i="10" s="1"/>
  <c r="O35" i="10"/>
  <c r="N35" i="10"/>
  <c r="P35" i="10" s="1"/>
  <c r="Q35" i="10" s="1"/>
  <c r="O36" i="10"/>
  <c r="N36" i="10"/>
  <c r="P36" i="10" s="1"/>
  <c r="Q36" i="10" s="1"/>
  <c r="O37" i="10"/>
  <c r="N37" i="10"/>
  <c r="P37" i="10" s="1"/>
  <c r="Q37" i="10" s="1"/>
  <c r="O38" i="10"/>
  <c r="N38" i="10"/>
  <c r="P38" i="10" s="1"/>
  <c r="Q38" i="10" s="1"/>
  <c r="O39" i="10"/>
  <c r="N39" i="10"/>
  <c r="P39" i="10" s="1"/>
  <c r="Q39" i="10" s="1"/>
  <c r="O40" i="10"/>
  <c r="N40" i="10"/>
  <c r="P40" i="10" s="1"/>
  <c r="Q40" i="10" s="1"/>
  <c r="O41" i="10"/>
  <c r="N41" i="10"/>
  <c r="P41" i="10" s="1"/>
  <c r="Q41" i="10" s="1"/>
  <c r="O42" i="10"/>
  <c r="N42" i="10"/>
  <c r="P42" i="10" s="1"/>
  <c r="Q42" i="10" s="1"/>
  <c r="O43" i="10"/>
  <c r="N43" i="10"/>
  <c r="P43" i="10" s="1"/>
  <c r="Q43" i="10" s="1"/>
  <c r="O44" i="10"/>
  <c r="N44" i="10"/>
  <c r="P44" i="10" s="1"/>
  <c r="Q44" i="10" s="1"/>
  <c r="O45" i="10"/>
  <c r="N45" i="10"/>
  <c r="P45" i="10" s="1"/>
  <c r="Q45" i="10"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<sst xmlns="http://schemas.openxmlformats.org/spreadsheetml/2006/main" count="19420" uniqueCount="3882">
  <si>
    <t>SEDEMAC</t>
  </si>
  <si>
    <t>Test Report For : SW-GC2X-GC2115-RA6M2</t>
  </si>
  <si>
    <t>Doc #</t>
  </si>
  <si>
    <t>SW-TESTREPORT-GC2X-GC2115-RA6M2</t>
  </si>
  <si>
    <t>Rev #/ Rev Date</t>
  </si>
  <si>
    <t>0.27/27 June 2024</t>
  </si>
  <si>
    <t>Page #</t>
  </si>
  <si>
    <t>1 of 24</t>
  </si>
  <si>
    <t>Test set up details</t>
  </si>
  <si>
    <t>HW used (Board no / Part number etc)</t>
  </si>
  <si>
    <t>SM0015046 R00, SM0015046 R1.0</t>
  </si>
  <si>
    <t>Base code part no. With revision and version</t>
  </si>
  <si>
    <t>SW_EXECUTABLE_GC2115_RA6M2 R0V27 &amp; SW_EXECUTABLE_GC2115_RA6M2 R0V29</t>
  </si>
  <si>
    <t>GUI Part no. With revision and version</t>
  </si>
  <si>
    <t>GCU Flasher R4.2.1.0</t>
  </si>
  <si>
    <t>Boot Loader Part no. With revision and version</t>
  </si>
  <si>
    <t>BL_RA6M2_GC2K_V1.16_CONTRAST80_PLM13199</t>
  </si>
  <si>
    <t>Configuration files used</t>
  </si>
  <si>
    <t>CFGZ 2115</t>
  </si>
  <si>
    <t>Test Rig Part no. With revision and version</t>
  </si>
  <si>
    <t>SW-GC2X-TR02, SW-GC2X-TR01 (R2.0)</t>
  </si>
  <si>
    <t>Test Rig Code Part no. With revision and Version</t>
  </si>
  <si>
    <t>NA</t>
  </si>
  <si>
    <t>Other relevant information</t>
  </si>
  <si>
    <t>Source code details of software subjected to test:</t>
  </si>
  <si>
    <t>BitBucket Project:</t>
  </si>
  <si>
    <t>SW-GC2X</t>
  </si>
  <si>
    <t>Repository:</t>
  </si>
  <si>
    <t>gc2111_renesas</t>
  </si>
  <si>
    <t>Branch:</t>
  </si>
  <si>
    <t>gc2115_renesas_mnm</t>
  </si>
  <si>
    <t>COmmit ID FW ver R0V27</t>
  </si>
  <si>
    <t>36c97b6</t>
  </si>
  <si>
    <t>Tag:</t>
  </si>
  <si>
    <t>SW - GC2X [New]</t>
  </si>
  <si>
    <t>mnm_gc2115</t>
  </si>
  <si>
    <t>develop</t>
  </si>
  <si>
    <t>COmmit ID FW ver R0V29</t>
  </si>
  <si>
    <t>7aac40d</t>
  </si>
  <si>
    <t>Profile Testing EEPROM Save functionality -Totaly 3 test cses tested on firmware Ver R0V29</t>
  </si>
  <si>
    <t>"Test Cases" document details:</t>
  </si>
  <si>
    <t>SW-TESTCASES-EXECUTABLE-GC211X-RA6M2</t>
  </si>
  <si>
    <t>"Test Cases" Document Rev #  &amp; Rev Date</t>
  </si>
  <si>
    <t>Sr. No.</t>
  </si>
  <si>
    <t>Test Case ID</t>
  </si>
  <si>
    <t>Description</t>
  </si>
  <si>
    <t>Module/ Functionality under test</t>
  </si>
  <si>
    <t>Corresponding SRS ID</t>
  </si>
  <si>
    <t>Expected result</t>
  </si>
  <si>
    <t>Actual result Firmware R0V07</t>
  </si>
  <si>
    <t>Actual result Firmware R0V23</t>
  </si>
  <si>
    <t>Actual result Firmware R0V25</t>
  </si>
  <si>
    <t>Actual result Firmware R0V27</t>
  </si>
  <si>
    <t>Actual result Firmware R0V28</t>
  </si>
  <si>
    <t>Actual result Firmware R0V29</t>
  </si>
  <si>
    <t>Pass/Fail</t>
  </si>
  <si>
    <t>Tested by</t>
  </si>
  <si>
    <t>Date of testing</t>
  </si>
  <si>
    <t>GCU_01</t>
  </si>
  <si>
    <t>Start up screen</t>
  </si>
  <si>
    <t>After flashing through GCU flashar Power on GCU and observe the screen</t>
  </si>
  <si>
    <t xml:space="preserve">First time power on </t>
  </si>
  <si>
    <t>FR 28</t>
  </si>
  <si>
    <t>After power on , GCU should display No_Profile_Selected
Please go in CONFIG mode
 and select PROFILE</t>
  </si>
  <si>
    <t>Not tested in this build</t>
  </si>
  <si>
    <t>Working as expected</t>
  </si>
  <si>
    <t>Pass</t>
  </si>
  <si>
    <t>Sahil Sheikh</t>
  </si>
  <si>
    <t>Without selecting profile give power rest to the controller , power on device and go to config by master and user pin in CFGC</t>
  </si>
  <si>
    <t>Support of 10 profiles and Selection of profile with  word "Master Password"   PIN1                                        detailed test cases for profile selection  enlisted  test case GCU_49</t>
  </si>
  <si>
    <t>\,</t>
  </si>
  <si>
    <t>Rahul Hage</t>
  </si>
  <si>
    <t>Power on the GCU and observe the start up screen.</t>
  </si>
  <si>
    <t>Start Up screen</t>
  </si>
  <si>
    <t>FR 1</t>
  </si>
  <si>
    <t>After power on, GCU should display the home screen with the current mode and engine status screen.</t>
  </si>
  <si>
    <t>PROFILES Testing</t>
  </si>
  <si>
    <t>EEPROM Save</t>
  </si>
  <si>
    <t>Following 3 cases tested with GC2115 Firmware version R0V29</t>
  </si>
  <si>
    <t xml:space="preserve">Using using Master or User PIN select the profile &amp; change Config &amp; save it. </t>
  </si>
  <si>
    <t>Config Saving</t>
  </si>
  <si>
    <r>
      <rPr>
        <sz val="10.5"/>
        <color rgb="FF000000"/>
        <rFont val="Arial"/>
      </rPr>
      <t xml:space="preserve">Steps:                                                                                               1) Using using Master PIN select the profile &amp; save it.                  2) Using Write mode change random 10 parameters and save the config through long press STOP.                                                          3) power reset(no 12V &amp; USB supply) the controller and </t>
    </r>
    <r>
      <rPr>
        <b/>
        <sz val="10.5"/>
        <color rgb="FF000000"/>
        <rFont val="Arial"/>
      </rPr>
      <t>verify</t>
    </r>
    <r>
      <rPr>
        <sz val="10.5"/>
        <color rgb="FF000000"/>
        <rFont val="Arial"/>
      </rPr>
      <t xml:space="preserve"> whether modified parameters got saved correctly </t>
    </r>
  </si>
  <si>
    <t>Working as expected.</t>
  </si>
  <si>
    <t>Profile Save &amp; recall</t>
  </si>
  <si>
    <r>
      <rPr>
        <sz val="10.5"/>
        <color rgb="FF000000"/>
        <rFont val="Arial"/>
      </rPr>
      <t xml:space="preserve">After above </t>
    </r>
    <r>
      <rPr>
        <b/>
        <sz val="10.5"/>
        <color rgb="FF000000"/>
        <rFont val="Arial"/>
      </rPr>
      <t xml:space="preserve">verification </t>
    </r>
    <r>
      <rPr>
        <sz val="10.5"/>
        <color rgb="FF000000"/>
        <rFont val="Arial"/>
      </rPr>
      <t>go to config in write mode and change &amp;  select another profile &amp; exit config mode.</t>
    </r>
  </si>
  <si>
    <t xml:space="preserve">Loading-default Factory profile </t>
  </si>
  <si>
    <t xml:space="preserve"> </t>
  </si>
  <si>
    <r>
      <rPr>
        <sz val="10.5"/>
        <color rgb="FF000000"/>
        <rFont val="Arial"/>
      </rPr>
      <t>After above profile change</t>
    </r>
    <r>
      <rPr>
        <b/>
        <sz val="10.5"/>
        <color rgb="FF000000"/>
        <rFont val="Arial"/>
      </rPr>
      <t xml:space="preserve"> </t>
    </r>
    <r>
      <rPr>
        <sz val="10.5"/>
        <color rgb="FF000000"/>
        <rFont val="Arial"/>
      </rPr>
      <t>go to config in write mode and change &amp;  select previously/ firsttime selected profile &amp; exit config mode.Here default/factory flashed profile parameters should get displayed instead of modifed parameters step 2. Power reset the controller and verify again that factory profile values of firsttime selected profile shuoul get displayed.</t>
    </r>
  </si>
  <si>
    <t>GCU_02</t>
  </si>
  <si>
    <t>Engine Status screen</t>
  </si>
  <si>
    <t>Power on the GCU and observe the engine status screen.</t>
  </si>
  <si>
    <t>After power on, GCU should display the engine status screen with the mode and the engine status.</t>
  </si>
  <si>
    <t>After power on, simulate the shut down, electrical trip and warning alarms one by one and check the engine status screen.</t>
  </si>
  <si>
    <t>When there is any alarm present, engine status screen should display the “Notification”, “Shut down” or “Warning” depending on the alarm present.</t>
  </si>
  <si>
    <t>Set maximum cranking attempts and give start to GCU by start key (Manual) or make mains  (Auto)</t>
  </si>
  <si>
    <t>No. of cranking attempts display</t>
  </si>
  <si>
    <t xml:space="preserve">GCU should display the  current cranking attempt /maximum starting attempts correctly on Engine status screen when GCU gets start command </t>
  </si>
  <si>
    <t>Product info screen</t>
  </si>
  <si>
    <t xml:space="preserve">After power on, check product info screen </t>
  </si>
  <si>
    <t>GCU should display                                                         1.version and revision of product                                                                                                                                                                        2. current Date and time  correctly</t>
  </si>
  <si>
    <t xml:space="preserve">Same as expected </t>
  </si>
  <si>
    <t xml:space="preserve">Pass </t>
  </si>
  <si>
    <t>Sangeet Wankhede</t>
  </si>
  <si>
    <t>GCU_03</t>
  </si>
  <si>
    <t>Electrical measurements of the L-L and L-N voltages are measured on the actual DG. Load bank is connected to the DG and Load is increased in steps. Actual phase voltages and currents are measured with the DMM and clamp meter, and the values are compared with the GCU readings.</t>
  </si>
  <si>
    <t>a) Apply the load on the DG and increase the Load on the DG step by step from 1KW to 10KW. Measure the value of the current for the each value of the load. Measure the L-N and L-L voltages and current in the each phase.</t>
  </si>
  <si>
    <t>VI Measurements</t>
  </si>
  <si>
    <t>GCU values should be equal to the DMM values.</t>
  </si>
  <si>
    <t xml:space="preserve">Working as expected </t>
  </si>
  <si>
    <t>PASS</t>
  </si>
  <si>
    <t>Upendra K</t>
  </si>
  <si>
    <t>b) Measure the values of the voltages and current for the 3PH and 1PH configurations.</t>
  </si>
  <si>
    <t>GCU should display the phase voltages and currents accurately for both 1PH as well as 3PH configurations.</t>
  </si>
  <si>
    <t>c) Keep mains monitoring ON. Keep under voltage monitoring disabled and under frequency monitoring enable and disconnect mains any 1 phase</t>
  </si>
  <si>
    <t>GCU should show mains unhealthy</t>
  </si>
  <si>
    <t>Purushottam P</t>
  </si>
  <si>
    <t>d) Keep mains monitoring ON. Disconnect any one phase by keeping under voltage and under frequency monitoring enable</t>
  </si>
  <si>
    <t>e) Keep mains monitoring enable. Reduce phase voltages such that any one of the line to line voltage goes below under volt threshold</t>
  </si>
  <si>
    <t>GCU_04</t>
  </si>
  <si>
    <t>SMD Start/Stop and contactor handling In the manual mode.</t>
  </si>
  <si>
    <t>SMD Start/Stop</t>
  </si>
  <si>
    <t>Configure the power on mode as Manual. Keep the mains monitoring disabled and then power reset the GCU.</t>
  </si>
  <si>
    <t>Mains Monitoring Disabled in the manual mode.</t>
  </si>
  <si>
    <t>When the mains monitoring is disabled, then after power on, mains contactor should not get latched and DG contactor should be open.</t>
  </si>
  <si>
    <t>Configure the power on mode as Manual. Keep the mains monitoring enabled and then power reset the GCU.</t>
  </si>
  <si>
    <t>Mains Monitoring Enabled.</t>
  </si>
  <si>
    <t xml:space="preserve">When the mains monitoring is enabled, then the GCU should monitor the mains first and then it should close the mains contactor if the mains is detected as healthy and mains contactor latch key is pressed. </t>
  </si>
  <si>
    <t>Enable the auto load transfer and press the start key when the GCU is in the manual mode.</t>
  </si>
  <si>
    <t>Start with Auto Load transfer Enabled</t>
  </si>
  <si>
    <t>With no error present, DG should start after the set start delay. DG contactor should be closed when the generator voltage and frequency are above the healthy threshold.</t>
  </si>
  <si>
    <t>Disable the auto load transfer and then press the start key.</t>
  </si>
  <si>
    <t>Start with Auto Load transfer Disabled</t>
  </si>
  <si>
    <t>With no error present, DG should start. DG contactor should not be closed as the auto load transfer is disabled.</t>
  </si>
  <si>
    <t>Set the number of crank attempts. Set the crank time and crank rest time. Disconnect the start relay output. Press the start button.</t>
  </si>
  <si>
    <t xml:space="preserve"> To Start Alarm</t>
  </si>
  <si>
    <t>DG should give the crank attempts for the set number of times. Cranking output should be high for the crank time and it should be off for the crank rest time. After the cranking attempts, GCU should give the  to start alarm.</t>
  </si>
  <si>
    <t>Keep the auto load transfer disabled and then Start the DG. Make the mains healthy or unhealthy when the DG is running.</t>
  </si>
  <si>
    <t>Mains Monitoring while the engine is ON</t>
  </si>
  <si>
    <t>When the DG is running, then also GCU should detect the mains and it should close or open the mains contactor according to mains contactor latching key press.</t>
  </si>
  <si>
    <t>Press start when error is present.</t>
  </si>
  <si>
    <t>Start command when alarm is present</t>
  </si>
  <si>
    <t>DG should not start and mains contactor should remain in the same state.</t>
  </si>
  <si>
    <t>Press the Stop key in the Crank Start delay.</t>
  </si>
  <si>
    <t>DG should stop the starting sequence.</t>
  </si>
  <si>
    <t>Press stop in the middle of the first cranking.</t>
  </si>
  <si>
    <t>DG should stop.</t>
  </si>
  <si>
    <t>Press stop in the crank rest time.</t>
  </si>
  <si>
    <t>Press stop during the subsequent cranking.</t>
  </si>
  <si>
    <t>Press start when the maintenance due alarm is active.</t>
  </si>
  <si>
    <t>DG should start and DG contactor should get closed when the DG turns ON if the auto load transfer is ON.</t>
  </si>
  <si>
    <t>Press the start (give the crank output) during running.</t>
  </si>
  <si>
    <t>DG should not give the start command and it should keep running as it is and load should be ON DG.</t>
  </si>
  <si>
    <t>Press start during stopping sequence.</t>
  </si>
  <si>
    <t>DG should not give the cranking output during stopping sequence.</t>
  </si>
  <si>
    <t>Press stop once.</t>
  </si>
  <si>
    <t>DG Should stop after the cooling down time when the stop is pressed once. Mains contactor should be closed if we press the Mains latching key and DG contactor should be opened as soon as the STOP is pressed.</t>
  </si>
  <si>
    <t>Press stop key twice(immediately after one another).</t>
  </si>
  <si>
    <t>DG should stop immediately.</t>
  </si>
  <si>
    <t>Simulate the  to stop situation by disconnecting the Stop relay.</t>
  </si>
  <si>
    <t>GCU should start the stop action time when the stop is pressed and should give the  to stop alarm when the stop action time is over.</t>
  </si>
  <si>
    <t>Disconnect the DG output from the GCU and then give start command. And then connect the DG output in during the crank rest time.</t>
  </si>
  <si>
    <t>Engine start should be detected during the Crank rest time also and GCU should not give the next cranking pulse.</t>
  </si>
  <si>
    <t>Keep the DG off. Press the auto button to keep the DG in Auto mode. Press Auto again.</t>
  </si>
  <si>
    <t>GCU should go to the auto mode when the auto is pressed and should return to the manual mode if the auto is pressed again.</t>
  </si>
  <si>
    <t>Start the DG manually. Press the auto key when the DG is running.</t>
  </si>
  <si>
    <t>When the auto key is pressed during engine ON state, then the GCU should switch to the auto mode.</t>
  </si>
  <si>
    <t>Start the DG manually and simulate any fault condition. When the DG stops due to an alarm, make the mains healthy and unhealthy several times.</t>
  </si>
  <si>
    <t>When the DG is stopped due to an alarm, then GCU should detect the mains and it should close or open the mains contactor according to the status of the mains and mains contactor latching key status.</t>
  </si>
  <si>
    <t>Test to be performed on the DG. Keep the stop hold delay less than 5 seconds. Start the DG and then press the stop key during cranking sequence itself.</t>
  </si>
  <si>
    <t>DG should stop completely when the stop key is pressed during the cranking sequence.</t>
  </si>
  <si>
    <t>Power reset the GCU when the engine is already running or start the engine externally(without pressing the start key).</t>
  </si>
  <si>
    <t>Illegal Engine On(Alternator Wave detection disabled)</t>
  </si>
  <si>
    <t>FR 7</t>
  </si>
  <si>
    <t>When the engine is started externally, then the GCU should accept this engine On and should allow the DG to run, Number of starts should be increased by 1.</t>
  </si>
  <si>
    <t>GCU_05</t>
  </si>
  <si>
    <t>SMD AMF</t>
  </si>
  <si>
    <t>Enter the configuration mode of the GCU and enable the mains monitoring. Select one of the outputs as “Close DG contactor” and other as “Close Mains contactor”. Connect the lamps to these outputs and observe the status of those outputs. Connect the mains supply to the mains input and then follow the below procedure and observe the behaviour of the GCU. - Behaviour of the GCU will be the same in KEYPAD and Input as a mode selector switch mode.</t>
  </si>
  <si>
    <t>- Put the GCU in the auto mode when the mains is healthy first. Also repeat the same when the mains is unhealthy.</t>
  </si>
  <si>
    <t>After entering the auto mode, GCU should take the mains detect delay first. After the mains detect delay, GCU should take the action as per the mains status. When the mains is detected as healthy, Genset should remain off and load should remain on the mains. If the Genset is starting, then GCU should take the start delay.</t>
  </si>
  <si>
    <t>Make the mains unhealthy when the Genset is in the auto mode.</t>
  </si>
  <si>
    <t>GCU should take the mains detect delay first. And when the mains is detected as unhealthy after the mains detect delay, it should give the start command after start delay.</t>
  </si>
  <si>
    <t>Press the stop key and put the GCU in the manual mode. Make the mains unhealthy when the GCU is in the manual mode and then press the auto key to put the GCU in the auto mode.</t>
  </si>
  <si>
    <t>After entering in the auto mode, GCU should not give the start command immediately. Instead, it should take the mains detect delay first an then it should take the action as per the mains status.</t>
  </si>
  <si>
    <t>Allow the Genset to start in the auto mode by cutting the mains off. Make the mains healthy when the Genset is running.</t>
  </si>
  <si>
    <t>GCU should take the mains detect delay first. Then it should take the return to mains delay and then the load should be switched on the mains. Genset should stop after the cooling down time.</t>
  </si>
  <si>
    <t>Simulate any shut down alarm when the Genset is running with the load.</t>
  </si>
  <si>
    <t>Genset should stop immediately when the shut down occurs.</t>
  </si>
  <si>
    <t>Simulate any electrical trip alarm when the Genset is running with the load.</t>
  </si>
  <si>
    <t>Genset contactor should get opened and engine should stop after cooling down time when the electrical trip occurs</t>
  </si>
  <si>
    <t>When the Genset is stopped due to alarm, turn on the mains supply and make mains healthy.</t>
  </si>
  <si>
    <t>When the Genset is in the fault mode and mains returns, then the mains contactor should get latched after the mains detect delay.</t>
  </si>
  <si>
    <t>Turn off the mains supply when the cooling down timer is running.
condition:- mains detect delay should be less than cooling down time</t>
  </si>
  <si>
    <t>When the mains becomes unhealthy during cooling down time, then the GCU should not close the mains contactor after mains detect delay and Genset should keep running with load.</t>
  </si>
  <si>
    <t>Allow the Genset to start in the auto mode and then press the auto key.</t>
  </si>
  <si>
    <t>When the auto key is pressed in the auto mode while engine is running, GCU should switch the mode.</t>
  </si>
  <si>
    <t>Enable the auto load transfer, Start the Genset manually and then press the auto key. Keep the mains unhealthy.</t>
  </si>
  <si>
    <t>Genset should keep running with the load as it is when auto is pressed.</t>
  </si>
  <si>
    <t>Start the Genset manually and then press the auto by keeping the mains healthy.</t>
  </si>
  <si>
    <t>When the Genset is running, GCU should  switch the mode from manual to auto even the auto key is pressed and GCU should takes mains detect delay detects mains helathy, by taking return to mains delay and DG should  DG stops followed by cooling down time and Mains contactor gets latched.</t>
  </si>
  <si>
    <t>Simulate the  FAIL to stop situation and then cut off the mains.</t>
  </si>
  <si>
    <t>When the  FAIL to stop alarm occurs, then also the GCU should monitor the mains and it should close or open the mains contactor according to the mains status.</t>
  </si>
  <si>
    <t>Disconnect the Genset input connector from the GCU. Cut off the mains and during crank rest time, connect the Genset connector to the GCU again.</t>
  </si>
  <si>
    <t>GCU should detect the Genset ON in the crank rest time also and it should not give the next crank.</t>
  </si>
  <si>
    <t>Press start key when the Genset is in the auto mode.</t>
  </si>
  <si>
    <t>Genset should ignore start.</t>
  </si>
  <si>
    <t>Press the stop key when the Genset is in the auto mode.</t>
  </si>
  <si>
    <t>Genset should come out of the auto mode if it is not running. If the Genset is running, then it should take stop in manual mode by taking the cooling down time.</t>
  </si>
  <si>
    <t>Simulate any alarm condition in the auto mode. Then clear the electric trip or shutdown alarm alarm  by pressing the ack key.</t>
  </si>
  <si>
    <t>If the trip or shutdown alarm occurs in the auto mode and if the alarm is cleared in the auto mode, then GCU should not switch the mode of the GCU &amp; should take the action as per the mains status.</t>
  </si>
  <si>
    <t>Make the mains unhealthy. Allow the GCU to give the start command and make the mains healthy when the start delay timer is running.
Condition:- start delay should be greater than mains detect delay</t>
  </si>
  <si>
    <t>When the mains is detected as healthy during start delay, then GCU should stop the starting sequence and should stop immediately without taking any delay .</t>
  </si>
  <si>
    <t>Make the mains healthy when the cranking attempt is going on.
Condition:- crank start delay should be greater than mains detect delay</t>
  </si>
  <si>
    <t>When the mains is detected as healthy during cranking sequence, then GCU should stop the cranking and Genset should stop.</t>
  </si>
  <si>
    <t>Make the mains unhealthy in the auto mode.</t>
  </si>
  <si>
    <t>DG contactor in the Auto mode</t>
  </si>
  <si>
    <t>When the mains becomes unhealthy, then GCU should issue the start command. When the engine starts, GCU should start the warm up delay &amp; Genset becomes healthy when warm up delay is over. Genset contactor should get latched after the load transfer delay is over.</t>
  </si>
  <si>
    <t>Make the mains unhealthy in the auto mode and make it healthy again before the warm up delay is over.
Condition:-wram up delay should be greater than mains detect delay</t>
  </si>
  <si>
    <t>If the mains is detected as healthy before the warm up delay is over, then the GCU should issue the stop command immediately without taking the cooling down time.</t>
  </si>
  <si>
    <t>Allow the Genset to start in the auto mode by cutting off the mains. After the warm up delay is over, GCU will start the load transfer delay. Simulate the electrical trip alarm in the transfer delay.
Condition:-load transfer delay should be greater than warm up delay.</t>
  </si>
  <si>
    <t>If the electrical trip is generated during the transfer delay, then the GCU should take the cooling down time and then it should issue the stop command. In this case GCU should not latch the Genset contactor once the electrical trip is generated.</t>
  </si>
  <si>
    <t>Use Mode selector switch a input &amp; give input when mains is unhealthy. Also repeat same when mains is healthy.</t>
  </si>
  <si>
    <t>Input mode selector As Input as a mode selector switch</t>
  </si>
  <si>
    <t>FR 8</t>
  </si>
  <si>
    <t>After giving input GCU should enter in the auto mode, GCU should behave same as in above Auto mode when input is selected.</t>
  </si>
  <si>
    <t>Set power ON mode as Manual. Power ON GCU, give mode selector input &amp; Simulate MAINS , while auto start delay time remove input.</t>
  </si>
  <si>
    <t>In auto start delay time if mode is changed to manual by mode selector switch input, GCU mode should change to Manual mode and start command should continue with manual start delay timer.</t>
  </si>
  <si>
    <t>Change mode in Preheat time</t>
  </si>
  <si>
    <t>In preheat timer if mode is changed to manual by mode selector switch input, GCU mode should change to Manual and start command should continue with previous (auto mode) preheat timer.(preheat timer should not restart)</t>
  </si>
  <si>
    <t>Change mode in Crank time</t>
  </si>
  <si>
    <t>In crank timer if mode is changed to manual by mode selector switch input, GCU mode should change to Manual and start command should continue with previous (auto mode) crank timer.</t>
  </si>
  <si>
    <t>Change mode in safety monitoring delay</t>
  </si>
  <si>
    <t>In safety monitoring delay time if mode is changed to manual by mode selector switch input, GCU mode should changed to Manual and Genset should be running continues with previous (auto mode) safety monitoring delay timer.</t>
  </si>
  <si>
    <t>Change mode after Genset contactor get latched</t>
  </si>
  <si>
    <t>If Auto load transfer is disabled &amp; mode is changed to manual by mode selector switch input after Genset contactor latched, GCU mode should changed to Manual and Genset should be running continues and Genset contactor should get unlatch.</t>
  </si>
  <si>
    <t>Change mode in alarm condition,</t>
  </si>
  <si>
    <t>If mode is changed to manual by mode selector switch input. Simulate any alarm, GCU mode should changed to Manual and Alarm should be reset.</t>
  </si>
  <si>
    <t>Change mode in cooling time</t>
  </si>
  <si>
    <t>If mode is changed to manual by mode selector switch input while cooling time, GCU mode should changed to Manual and cooling time should continue in manual mode</t>
  </si>
  <si>
    <t xml:space="preserve">  </t>
  </si>
  <si>
    <t>GCU_06</t>
  </si>
  <si>
    <t>SMD Remote Start/Stop</t>
  </si>
  <si>
    <t>Configure one of the inputs as Remote start/stop and set the activation delay for the same. GCU will enter the remote start stop mode only when the mains monitoring is disabled. When the input is activated, GCU will receive the start command and when the input is de-activated, GCU will receive the stop command. 
Note :- do not configure mode selecter switch, BTS monitoring Disabled, Cyclic mode disable, Night mode disable</t>
  </si>
  <si>
    <t>a) Put the GCU in the auto mode and keep the remote start/stop input de-active.</t>
  </si>
  <si>
    <t>Remote Stop Command.</t>
  </si>
  <si>
    <t>When the remote start input is not active, Genset should remain off. GCU should treat the remote stop command same as “Mains Healthy” condition and mains contactor should remain latched in this case.</t>
  </si>
  <si>
    <t>b) Put the CGU in the auto mode first and then activate the Remote start input and keep that input latched to the active state.</t>
  </si>
  <si>
    <t>Remote start Command</t>
  </si>
  <si>
    <t>When the remote start is activated and is latched for the activation delay of that input, GCU should issue the start command to the Genset. Genset should keep running as long as the input is active.</t>
  </si>
  <si>
    <t>c) Allow the Genset to start in the auto mode by remote start command and observe the Genset contactor.</t>
  </si>
  <si>
    <t>DG contactor in Remote start/stop mode</t>
  </si>
  <si>
    <t>When the Genset is ON due to the remote start, then GCU should wait till the Genset is healthy. After the Genset becomes healthy, GCU should start the warm up delay. After the warm up delay is over load transfer delay starts &amp; GCU should latch the Genset contactor after transfer delay.</t>
  </si>
  <si>
    <t>d) Simulate any warning alarm during the warm up delay and clear it before the warm up delay is over.</t>
  </si>
  <si>
    <t>Warning alarm in the warm up delay</t>
  </si>
  <si>
    <t>If any warning occured during the warm up delay, then GCU should take shutdown action and GCU should stop.</t>
  </si>
  <si>
    <t>Note: In the Remote start/Stop mode, GCU should behave same as AMF. For GCU, Remote start is equivalent to mains unhealthy and Remote stop is equivalent to mains healthy.
do not configure Mode selector switch</t>
  </si>
  <si>
    <t>GCU_07</t>
  </si>
  <si>
    <t xml:space="preserve">Test Mode </t>
  </si>
  <si>
    <t>Power on mode as manual mode. Press auto key for 3 sec.</t>
  </si>
  <si>
    <t>GCU should change mode to Test mode with auto &amp; start LED should blink continuously.</t>
  </si>
  <si>
    <t>Press the Auto for the 3 seconds when GCU is in the AUTO mode.</t>
  </si>
  <si>
    <t>GCU should not enter the TEST mode.</t>
  </si>
  <si>
    <t>Press start when no error is present.</t>
  </si>
  <si>
    <t>Start command when no alarm</t>
  </si>
  <si>
    <t>Genset should take start with start delay displayed on status screen</t>
  </si>
  <si>
    <t>Set the test mode timer from the configuration menu and press the start key.</t>
  </si>
  <si>
    <t>Test mode timer</t>
  </si>
  <si>
    <t>After pressing the start key, GCU should start the DG and when the DG starts, start and auto LED should blink continuously and in the test mode, GCU should not close the generator contactor. DG should keep running for the set time in the test mode timer and when this timer expires, DG should stop and GCU should enter into the manual mode.</t>
  </si>
  <si>
    <t>Start the DG in the TEST mode and then turn ON and OFF the mains supply and observe the mains contactor status</t>
  </si>
  <si>
    <t>Mains monitoring the TEST mode.</t>
  </si>
  <si>
    <t>When the DG is running in the test mode, then the GCU should monitor the mains.Mains contactor should get latched if it present even Test mode is ON &amp; engine is running, if Mains is failed then mains contactor should get unlatched &amp; if mains restored the mains contactor should not get latched again.</t>
  </si>
  <si>
    <t>GCU_08</t>
  </si>
  <si>
    <t>BTS Battery monitoring.</t>
  </si>
  <si>
    <t>Enable Mains monitoring, Remote start, Cyclic mode, BTS monitoring and observe priority in Auto mode</t>
  </si>
  <si>
    <t>Priority to BTS monitoring</t>
  </si>
  <si>
    <t>FR 2</t>
  </si>
  <si>
    <t>When all these parameters are enabled then GCU should give first priority to BTS monitoring functionality</t>
  </si>
  <si>
    <t>Activate the BTS monitoring in auto mode. Keep mains healthy</t>
  </si>
  <si>
    <t>Mains healthy in the BTS Monitoring enable</t>
  </si>
  <si>
    <t>When the mains becomes healthy, GCU should take the mains detect delay first. If the mains remains healthy for the mains detect delay time, then only the GCU should declare the mains as healthy. Mains healthy or unhealthy condition is decided based on the trip and return values of the mains voltage and frequency. Mains contactor should get latch. GCU will show 'Auto-BTS battery backup' mode</t>
  </si>
  <si>
    <t>Make the mains unhealthy when the GCU is already in the auto mode, and Keep BTS voltage healthy</t>
  </si>
  <si>
    <t>Mains unhealthy while BTS is healthy</t>
  </si>
  <si>
    <t>When the mains becomes unhealthy, GCU should wait till the mains detect delay is over. Same time GCU will monitor BTS voltage is healthy or not, If BTS voltage is healthy then GCU will not give start command to DG. GCU will show 'Auto-BTS battery backup' mode. If the mains is detected as unhealthy for the time set in the mains detect delay, then GCU should open the mains contactor.</t>
  </si>
  <si>
    <t>Make the mains unhealthy when the GCU is already in the auto mode, and set BTS voltage unhealthy</t>
  </si>
  <si>
    <t>Mains unhealthy while BTS is unhealthy</t>
  </si>
  <si>
    <t>When the mains becomes unhealthy, GCU should wait till the mains detect delay is over. Same time GCU will monitor BTS voltage is healthy or not, If BTS voltage is healthy then GCU will not give start command to DG. GCU will show 'Auto-BTS battery backup' mode. If the mains is detected as unhealthy for the time set in the mains detect delay, then GCU should open the mains contactor and then it should issue the start command after start delay in auto mode. GCU should show 'DG run duration' which is setted</t>
  </si>
  <si>
    <t>Simulate any alarm condition when the DG is running in auto mode. When the DG is stopped due to an alarm, make the mains healthy and unhealthy several times.</t>
  </si>
  <si>
    <t>Mains Monitoring when the alarm is pending.</t>
  </si>
  <si>
    <t>When any alarm is pending and GCU is in the AMF mode, then GCU should monitor the mains and it should latch or unlatch the mains contactor according to the mains status.</t>
  </si>
  <si>
    <t>Mains and BTS unhealthy in auto mode. When DG crank then make the BTS healthy and unhealthy several times.</t>
  </si>
  <si>
    <t>BTS Monitoring when the DG crank</t>
  </si>
  <si>
    <t>When DG cranks and GCU sense BTS healthy in the auto mode, then GCU should monitor the BTS and it should issue the stop command. If again BTS unhealthy sensed by GCU, It should again issue the start command with start delay time.</t>
  </si>
  <si>
    <t>Simulate DG start in Auto-BTS battery backup mode</t>
  </si>
  <si>
    <t>DG stop when DG run duration is over</t>
  </si>
  <si>
    <t>Set DG Run duration time, simulate DG start in Auto- BTS battery Backup mode. GCU show remaining time on screen. After finishing DG run duration time, GCU should issue contactor unlatch as well as stop command with cooling time</t>
  </si>
  <si>
    <t>Simulate DG start in Auto-BTS battery backup mode, Keep BTS unhealthy</t>
  </si>
  <si>
    <t>BTS unhealthy after completion of DG on timer.</t>
  </si>
  <si>
    <t>Set DG Run duration time, simulate DG start in Auto- BTS battery Backup mode. GCU show remaining time on screen. After finishing DG run duration time, GCU should issue contactor unlatch as well as stop command with cooling time, due to BTS unhealthy GCU should repeat above cycle.</t>
  </si>
  <si>
    <t>Allow the DG to start in the BTS mode by making the BTS low and Mains unhealthy. Simulate the BTS healthy condition during the Start delay or during warm up delay.</t>
  </si>
  <si>
    <t>BTS healthy in the Start delay and Warm up delay.</t>
  </si>
  <si>
    <t>GCU should issue the stop command.</t>
  </si>
  <si>
    <t>Allow the DG to start in the BTS mode by making the BTS low and Mains unhealthy. Simulate the mains healthy condition when the warm up delay is running.</t>
  </si>
  <si>
    <t>Mains healthy during the warm up delay</t>
  </si>
  <si>
    <t>When the mains healthy is detected in the warm up delay, GCU should stop DG without taking the cooling down time.</t>
  </si>
  <si>
    <t>Allow the DG to start in the due to BTS low. Allow the DG to run for few minutes. Make the BTS voltage healthy when the DG is running.</t>
  </si>
  <si>
    <t>BTS healthy when the DG is running</t>
  </si>
  <si>
    <t>If the BTS voltage is found healthy when the DG is running, then also DG should continue to run and should run for the DG on timer delay</t>
  </si>
  <si>
    <t>- Put the GCU in the auto mode by applying +Vcc (12VDC) to pin no 18, when the mains is healthy first. Also repeat the same when the mains is unhealthy.Select Polarity as Open to activate for DIG IN O &gt; MODE select SWITCH</t>
  </si>
  <si>
    <t>Input mode selector As Input as a mode selector switch.Select Polarity as Open to activate for DIG IN O &gt; MODE select switch</t>
  </si>
  <si>
    <t>After giving +Vcc GCU should enter in the auto mode, GCU should behave same as in above Auto mode when keypad input is selected</t>
  </si>
  <si>
    <t>Set power ON mode as Manual, after GCU power ON, connect +Vcc to pin 18, Simulate MAINS , while counting auto start delay time disconnect +Vcc</t>
  </si>
  <si>
    <t>In auto start delay time if mode is changed to manual by Input as a mode selector switch input, GCU mode should turn on Manual and start command should continue with manual start delay timer.</t>
  </si>
  <si>
    <t>In preheat timer if mode is changed to manual by Input as a mode selector switch input, GCU mode should turn on Manual and start command should continue with previous (auto mode) preheat timer.</t>
  </si>
  <si>
    <t>In crank timer if mode is changed to manual by Input as a mode selector switch input, GCU mode should turn on Manual and start command should continue with previous (auto mode) crank timer.</t>
  </si>
  <si>
    <t>In safety monitoring delay time if mode is changed to manual by Input as a mode selector switch input, GCU mode should turn on Manual and DG should be running continues with previous (auto mode) safety monitoring delay timer.</t>
  </si>
  <si>
    <t>Change mode after DG contactor get latched</t>
  </si>
  <si>
    <t>If mode is changed to manual by Input as a mode selector switch input after DG contactor latched, GCU mode should turn on Manual and DG should be running continues and DG contactor should get unlatch.</t>
  </si>
  <si>
    <t>If mode is changed to manual by Input as a mode selector switch input after simulate any alarm, GCU mode should turn to Manual and Alarm should be reset.</t>
  </si>
  <si>
    <t>If mode is changed to manual by Input as a mode selector switch input while cooling time, GCU mode should turn to Manual and cooling time should continue in manual mode</t>
  </si>
  <si>
    <t>GCU_09</t>
  </si>
  <si>
    <t>SMD FOR SHELTER TEMPERATURE</t>
  </si>
  <si>
    <t>Keep the BTS monitoring ON.GCU should be in auto mode and Mains monitoring should be enabled.</t>
  </si>
  <si>
    <t>FR 9</t>
  </si>
  <si>
    <t>a) keep Mains unhealthy BTS monitoring enabled. BTS voltage healthy and shelter temperature below High temp threshold value. Keep GCU in auto mode</t>
  </si>
  <si>
    <t>BTS/site battery healthy, shelter Temperature healthy, mains unhealthy.</t>
  </si>
  <si>
    <t>GCU should not start as all parameters are healthy and it should display AUTO-BTS BAT BACKUP on screen.</t>
  </si>
  <si>
    <t>b) keep the mains healthy. BTS monitoring on. BTS voltage unhealthy and shelter temperature unhealthy. Keep GCU in auto mode</t>
  </si>
  <si>
    <t>Mains healthy and BTS battery, shelter Temperature healthy</t>
  </si>
  <si>
    <t>As mains is healthy GCU should not issue the start command even if BTS and shelter temperature are unhealthy.</t>
  </si>
  <si>
    <t>c) keep the mains unhealthy. BTS monitoring on. BTS voltage unhealthy and shelter temperature healthy.</t>
  </si>
  <si>
    <t>BTS/site battery unhealthy, shelter Temperature healthy, mains unhealthy.</t>
  </si>
  <si>
    <t>As mains is unhealthy and BTS voltage is below threshold GCU should issue the start command and it should run for a set period of time for DG run duration for BTS. DG contactor should be latched for this duration. After finishing DG run duration time, GCU should unlatch the contactor as well as issue stop command with cooling time. And then take action as per the status of BTS voltage.</t>
  </si>
  <si>
    <t>d) keep the mains unhealthy. BTS monitoring on. BTS voltage healthy and shelter temperature above its threshold value. Set the shelter temperature monitoring delay, DG run duration.</t>
  </si>
  <si>
    <t>BTS/site battery healthy, shelter Temperature unhealthy, mains unhealthy.</t>
  </si>
  <si>
    <t>GCU should issue start command as mains is unhealthy and shelter temperature is above its threshold value. At the same time GCU should display high shelter temperature alarm. After finishing DG run duration time,GCU should issue contactor unlatch as well as stop command with cooling time. If Shelter temperature is still above its threshold GCU should repeat above cycle.</t>
  </si>
  <si>
    <t>e) Make mains unhealthy. Keep BTS battery voltage HEALTHY and shelter temperature unhealthy. Put GCU in auto mode.</t>
  </si>
  <si>
    <t>BTS/site battery unhealthy, shelter Temperature unhealthy, mains unhealthy.</t>
  </si>
  <si>
    <t>GCU should issue start command as mains is unhealthy BTS voltage and shelter temperature is unhealthy. At the same time GCU should display high shelter temperature alarm. DG should take BTS run duration.</t>
  </si>
  <si>
    <t>f) Make BTS battery voltage and shelter temperature unhealthy. Allow DG to start. Make mains healthy and unhealthy in between start delay and warm up delay.</t>
  </si>
  <si>
    <t>Before the warm up delay if mains is healthy then GCU should issue stop command with shut down. After this GCU should takes the action as per the status of mains</t>
  </si>
  <si>
    <t>g) Make mains unhealthy. BTS battery voltage healthy and shelter temperature above its high threshold value. Allow DG to start due to shelter temperature. Make shelter temperature below high threshold but above low threshold when engine is ON.</t>
  </si>
  <si>
    <t>GCU should issue the start command as shelter temperature is above its threshold value. If shelter temperature made healthy during engine on(Before safety Mon is over) GCU should not issue stop command and should recept the same cycle.</t>
  </si>
  <si>
    <t>g) Make mains unhealthy. BTS battery voltage healthy and shelter temperature above its high threshold value. Allow DG to start due to shelter temperature. Make shelter temperature healthy (Below low threshold )  when engine is ON after safety mon delay</t>
  </si>
  <si>
    <t xml:space="preserve">GCU issue the start command as shelter temperature is above its threshold value. If shelter temperature made healthy during engine on  (Below low threshold )  when engine is ON after safety mon delay then GCU issue stop command after completion of remianing min and DG stop by taking cool down time and takes the action as per mains and BTS </t>
  </si>
  <si>
    <t>g) Make mains unhealthy. BTS battery voltage unhealthy and shelter temperature below its high threshold value. Allow DG to start due to BTS battery. Make BTS battery voltage healthy when engine is ON.</t>
  </si>
  <si>
    <t>GCU should issue the start command as BTS battery voltage is below its threshold and mains is unhealthy. Even if battery voltage made healthy during engine on(When GCU shows remaining min) GCU should not issue stop command and it should run for set duration of time.</t>
  </si>
  <si>
    <t>h) Make mains,shelter temperature unhealthy and BTS battery voltage healthy. Allow DG to start due to shelter temperature. During engine on Make BTS battery voltage unhealthy keeping shelter temperature above its threshold value.</t>
  </si>
  <si>
    <t>After completing the DG run duration for shelter temperature GCU should not issue stop command and again it should repeat the same cycle</t>
  </si>
  <si>
    <t>i) Assign any digital input as mode select switch. allow DG to start due to shelter temperature. Change mode using switch to manual and again to auto mode.</t>
  </si>
  <si>
    <t>Engine should run for set duration for Shelter temperature. After changing the mode from auto to manual and again from the manual to auto, then GCU should take the DG remaining time from the start.</t>
  </si>
  <si>
    <t>j) Assign any digital input as mode select switch. allow DG to start due to BTS battery voltage unhealthy. Change mode using switch to manual and again to auto mode.</t>
  </si>
  <si>
    <t>When the mode is changed from auto to manual GCU should enter the manual mode first. When the mode is changed again, then GCU should enter the auto mode and should take the DG run time from the start.</t>
  </si>
  <si>
    <t>GCU_10</t>
  </si>
  <si>
    <t>Cyclic mode</t>
  </si>
  <si>
    <t>Enable the cyclic mode and set the cyclic mode on timer and off timer. Put the GCU in the auto mode and follow the test cases as explained below.</t>
  </si>
  <si>
    <t>a) Put the GCU in the auto mode and observe the behaviour of the GCU.</t>
  </si>
  <si>
    <t>FR 3</t>
  </si>
  <si>
    <t>After entering the auto mode, GCU should take the auto start delay first and then it should issue the start command.</t>
  </si>
  <si>
    <t>Configuration:
• Controller in Auto - Cyclic mode
• Controller Idle mode Input: OFF
• Mains healthy
Action:
• GCU power on in Auto mode
• GCU transfer load on mains
• Test person turn ON controller Idle mode
• GCU update status as controller Idle mode
• Test person turn OFF controller Idle mode</t>
  </si>
  <si>
    <t>GCU should transfer load on mains when mains is detected as healthy
For Controller Idle mode input ON GCU status Disaplay as Controller Idle Mode and GCU unlatch Mains contactor if mains is healthy</t>
  </si>
  <si>
    <t>Idle mode i/p not available in input dropdown list</t>
  </si>
  <si>
    <t xml:space="preserve">Configuration:
•Controller in Auto - Cyclic mode
•Controller Idle mode Input: OFF
•Mains monitoring Disable
Action:
•GCU start DG in Auto mode
•GCU start DG in Auto cyclic for Genset ON time
•After completing ON time GCU trigger stop action
•Test person switch mode to manual mode
•GCU continue cool down time
•Test person switch mode to auto </t>
  </si>
  <si>
    <t>•GCU should skip cool down timer and start DG
•GCU should follow GCU ON - OFF timer in Auto - Cyclic mode</t>
  </si>
  <si>
    <t xml:space="preserve">Configuration:
•Controller in Auto - Cyclic mode
•Controller Idle mode Input: OFF
•Mains monitoring Disable
Action:
•GCU start DG in Auto mode
•GCU start DG in Auto cyclic for Genset ON time
•Test person turn ON Controller Idle mode
•GCU start cool down time
•Test person switch mode to manual mode
Result:
•GCU update status as  Manual Mode Engine on - healthy
•GCU skip cool down time &lt;&lt;&lt; Wrong
•GCU keep DG running with load&lt;&lt;&lt; Wrong
•Stop LED continue blinking &lt;&lt;&lt; Wrong
</t>
  </si>
  <si>
    <t>•GCU should continue cool down timer and stop DG</t>
  </si>
  <si>
    <t>b) Allow the DG to start in the cyclic mode. Observe the contactor status when the DG starts.</t>
  </si>
  <si>
    <t>DG should start in the cyclic mode. After starting the DG, GCU should put the load on the DG by taking the warm up delay.</t>
  </si>
  <si>
    <t>c) Observe the monitoring screen when the DG is running in the cyclic mode.</t>
  </si>
  <si>
    <t>When the DG is running in the cyclic mode, GCU should display the remaining time on the monitoring screen. GCU should start displaying the remaining minutes after completing the warm up delay.</t>
  </si>
  <si>
    <t>d) Allow the DG to complete the DG on duration and then observe the behaviour of the GCU.</t>
  </si>
  <si>
    <t>DG should run for the set duration of time. After this, DG should stop by taking the cooling down time.</t>
  </si>
  <si>
    <t>e) Check for the DG off timer.</t>
  </si>
  <si>
    <t>When the DG stops after completing the DG on time, it should remain off for the set duration. Mains contactor should remain open when the DG is stopped.</t>
  </si>
  <si>
    <t>f) Simulate any fault condition when the DG is running in the cyclic mode.</t>
  </si>
  <si>
    <t>When the alarm occurs in the cyclic mode, Then the GCU should stop the DG on timer.</t>
  </si>
  <si>
    <t>g) Put the GCU in the auto mode and observe the behaviour of the GCU.</t>
  </si>
  <si>
    <t>After clearing the alarm, DG should start again and should start counting the DG on time from the beginning.</t>
  </si>
  <si>
    <t>h) Simulate the  to start alarm when the DG is starting in the cyclic mode.</t>
  </si>
  <si>
    <t>When the  to start alarm occurs in the cyclic mode, then GCU should not start counting the DG on timer. After clearing the alarm, GCU should issue the start command again.</t>
  </si>
  <si>
    <t>i) Press the stop key when the DG is running. When the DG stops completely, press the auto key again.</t>
  </si>
  <si>
    <t>DG should stop when the stop key is pressed. GCU should enter the manual mode. After pressing the auto key, GCU should enter the cyclic mode and should issue the start command. DG should run for the set DG on timer.</t>
  </si>
  <si>
    <t>j)Enable the BTS mode and cyclic mode from the configuration.</t>
  </si>
  <si>
    <t>Priority For the Cyclic mode</t>
  </si>
  <si>
    <t>When the BTS mode and cyclic mode are enabled at the same time, then the GCU should run in the BTS mode only. GCU should run in the cyclic mode only when the BTS mode is disabled.</t>
  </si>
  <si>
    <t>k) Enable the mains monitoring and cyclic mode at the same time.</t>
  </si>
  <si>
    <t>In case, mains monitoring and cyclic mode are enabled at the same time, GCU should run in the cyclic mode only.</t>
  </si>
  <si>
    <t>Enable the mains monitoring and cyclic mode at the same time mains healthy.</t>
  </si>
  <si>
    <t>In case, mains monitoring and cyclic mode are enabled at the same time, GCU should run in the cyclic mode only and load should be on mains when mains is detected as healthy.</t>
  </si>
  <si>
    <t>l) Cyclic mode when Mains monitoring is disabled. Set DG on &amp; Off time. Observe the behaviour of the GCU</t>
  </si>
  <si>
    <t>Cyclic mode Mains Mon Disabled</t>
  </si>
  <si>
    <t>In cyclic mode,if mains monitoring is disabled the it should start the DG for set ON time and it should be off according to set off time.</t>
  </si>
  <si>
    <t>m) Keep the mains monitoring disabled. Keep the Input as a mode selector switch on the auto position and power reset the GCU.</t>
  </si>
  <si>
    <t>Power on mode and Input as a mode selector switch</t>
  </si>
  <si>
    <t>After power reset, GCU should enter the auto mode. It should take mains detect delay and then should take the action accordingly.</t>
  </si>
  <si>
    <t>n) Cyclic mode when Mains monitoring is enabled. Set DG on &amp; Off time. Observe the behaviour of the GCU</t>
  </si>
  <si>
    <t>Cyclic mode Mains Mon enabled</t>
  </si>
  <si>
    <t>In cyclic mode,if main is monitoring is enabled then GCU should start the DG for set ON time and it should be off according to set off time according to mains condition</t>
  </si>
  <si>
    <t>o) Switch modes when cyclic mode is enabled</t>
  </si>
  <si>
    <t>Mode Switching</t>
  </si>
  <si>
    <t>When mode is switched, GCU should change the mode accordingly. It should reset the DG on timer every time Auto-Manual-auto mode change occurs. If mode is changed during DG off time GCU should start the DG on Timer</t>
  </si>
  <si>
    <t>p) Switch modes During Start delay</t>
  </si>
  <si>
    <t>Mode switching during start Delay</t>
  </si>
  <si>
    <t>Give start command in either auto or in manual mode. During start delay switch the mode. GCU should take the start delay according to the modes</t>
  </si>
  <si>
    <t>q) Change mode when alarm is pending</t>
  </si>
  <si>
    <t>Mode switch during alarm</t>
  </si>
  <si>
    <t>When mode is changed when alarm is present GCU should Clear the same alarms and switch the modes</t>
  </si>
  <si>
    <t>r) Alarm occurence in DG on mode</t>
  </si>
  <si>
    <t>Alarm condition</t>
  </si>
  <si>
    <t>If alarm is occurred during DG on time then GCU takes action accordingly. And after Shut down or electrical trip is cleared GCU starts DG on time again</t>
  </si>
  <si>
    <t>s) Simulate any alarm when the DG on timer is running and DG is running with the load.</t>
  </si>
  <si>
    <t>If the alarm is occurred in the DG on time, then GCU should take the action accordingly. After clearing the alarm, GCU should start the DG and should start the DG on time</t>
  </si>
  <si>
    <t>t) Make the mains healthy when the DG off timer is running and observe the behaviour of the GCU.</t>
  </si>
  <si>
    <t>Mains healthy when the off timer is running.</t>
  </si>
  <si>
    <t>If the mains is made healthy during off timer, then GCU should put the load on the mains and it should not display off timer on the screen.</t>
  </si>
  <si>
    <t>u) Make the mains unhealthy after making it healthy in the off timer.</t>
  </si>
  <si>
    <t>GCU should start the DG and should take the DG on time from the start.</t>
  </si>
  <si>
    <t>v) Simulate the  to start alarm in the above case. Or simulate any alarm during the warm up delay in the above case. Clear the alarm without making the mains healthy.</t>
  </si>
  <si>
    <t xml:space="preserve"> to start alarm after mains unhealthy in off timer.</t>
  </si>
  <si>
    <t>GCU should start the DG and should start the ON timer.</t>
  </si>
  <si>
    <t>w) Simulate any fault condition in DG ON time &amp; Change mode in cooling delay.</t>
  </si>
  <si>
    <t>GCU should take complete cooling delay &amp; should stop properly.</t>
  </si>
  <si>
    <t>GCU_11</t>
  </si>
  <si>
    <t>Load Measurement of Mains and DG in Manual mode</t>
  </si>
  <si>
    <t>Test to be performed on the RIG as well as on the DG. Select one of the inputs as a “Mains contactor latched” and another one as a “DG contactor latched”. Start the DG manually and apply the load on the DG. Keep the mains healthy. Keep the CT location as “On load Cable”. For testing on the DG, a appnel is used which can start/stop the engine externally. Also, it can apply the load on the mains and DG externally.</t>
  </si>
  <si>
    <t>Feedback inputs enabled in the manual mode.</t>
  </si>
  <si>
    <t>Start the DG manually. Keep the mains healthy. Apply the load on the DG but do not activate any of the two feedback inputs.</t>
  </si>
  <si>
    <t>Feedback inputs de-activated</t>
  </si>
  <si>
    <t>FR 5, FR 6</t>
  </si>
  <si>
    <t>When both the feedback inputs are not active, then GCU should not display the current and load calculations for the mains and DG.</t>
  </si>
  <si>
    <t>Simulate the DG on condition on the rig and then apply the load on it. Activate the DG contactor feed back input.</t>
  </si>
  <si>
    <t>DG contactor latched</t>
  </si>
  <si>
    <t>GCU should measure the DG current and load only when the DG contactor latched input is active.</t>
  </si>
  <si>
    <t>Start the DG externally. Disable the “Close Genset contactor output using DG contactor key. Apply the load on the DG externally and activate the “DG contactor latched” input.</t>
  </si>
  <si>
    <t>When the “Close DG contactor” output is not active and the “DG contactor latched” input is activated, then also GCU should start measuring the DG current and load.</t>
  </si>
  <si>
    <t>Make the mains healthy. Put the load on the mains. Activate the :Mains contactor latched” input.</t>
  </si>
  <si>
    <t>Mains contactor latched.</t>
  </si>
  <si>
    <t>GCU should start measuring the mains load and current only if the “Mains contactor latched” input is active.</t>
  </si>
  <si>
    <t>Keep the mains healthy. Apply the load on the mains externally. Disable the “close mains contactor” output using the mains contactor key.</t>
  </si>
  <si>
    <t>FR 5</t>
  </si>
  <si>
    <t>When the “Close mains contactor” output is not active and the “mains contactor latched” input is activated, then also GCU should start measuring the mains current and load.</t>
  </si>
  <si>
    <t>Disable the feedback inputs by entering the configuration menu. Keep the “Close mains contactor” and “Close DG contactor” outputs enabled in the configuration menu.</t>
  </si>
  <si>
    <t>Start the DG and when the DG becomes healthy, press the DG contactor key to apply the load on the DG. After this, make the mains healthy and then put the load on the mains using the mains contactor key.</t>
  </si>
  <si>
    <t>Load measurement without feedback inputs</t>
  </si>
  <si>
    <t>When the feed back inputs are not configured, GCU should measure the load and current based on the contactor outputs for mains as well as DG.</t>
  </si>
  <si>
    <t>Enter the configuration and disable the contactor outputs. Start the DG and apply the load on the DG manually.</t>
  </si>
  <si>
    <t>Load measurement in case of MCP operation</t>
  </si>
  <si>
    <t>When the contactor outputs and feedback inputs are not configured, then GCU should not latch contactor</t>
  </si>
  <si>
    <t>GCU_12</t>
  </si>
  <si>
    <t>Engine Status display Screen</t>
  </si>
  <si>
    <t>While performing the test cases of SMD AMF and SMD start stop, observe the engine status screen during each sequence.</t>
  </si>
  <si>
    <t>Mode</t>
  </si>
  <si>
    <t>GCU should display the mode of the DG in Normal font on the screen.</t>
  </si>
  <si>
    <t>Ready</t>
  </si>
  <si>
    <t>When there is no alarm and DG is ready to start, GCU should display the ready</t>
  </si>
  <si>
    <t>Starting</t>
  </si>
  <si>
    <t>GCU should display the start delay with “Starting” string</t>
  </si>
  <si>
    <t>Crank hold: cranking</t>
  </si>
  <si>
    <t>GCU should display the crank start delay when actual crank attempt is going on. During crank time period, GCU should turn off the back light.</t>
  </si>
  <si>
    <t>Crank rest</t>
  </si>
  <si>
    <t>GCU should display the crank rest time. Back light should be ON during the crank rest.</t>
  </si>
  <si>
    <t>Running</t>
  </si>
  <si>
    <t>When the DG is ON, GCU should display “Running” on the screen</t>
  </si>
  <si>
    <t>When any alarm occurs, GCU should display “warning”, “Shut down” or “Notification” according to the alarm that is generated.</t>
  </si>
  <si>
    <t>Preheating</t>
  </si>
  <si>
    <t>GCU should display the preheat time when the preheating is going on. Back light should be turned ON during preheating.</t>
  </si>
  <si>
    <t>Cooling down</t>
  </si>
  <si>
    <t>GCU should display the cooling down time when the engine is cooling down</t>
  </si>
  <si>
    <t>Stopping</t>
  </si>
  <si>
    <t>GCU should display the stopping time when the stop is pressed and GCU is stopping the DG. This should be displayed until DG stops or  to stop alarm is generated.</t>
  </si>
  <si>
    <t>Saving settings</t>
  </si>
  <si>
    <t>GCU should display “saving settings” while coming out of the configuration mode.</t>
  </si>
  <si>
    <t>Additional Stopping Delay</t>
  </si>
  <si>
    <t>GCU should display stop hold timer until it expires.</t>
  </si>
  <si>
    <t>Remaining minutes</t>
  </si>
  <si>
    <t>GCU should display the remaining minutes of DG on time in case of BTS mode.</t>
  </si>
  <si>
    <t>GCU_13</t>
  </si>
  <si>
    <t>Alarm acknowledgement</t>
  </si>
  <si>
    <t>Generate any fault condition to create the alarm or warning or notification and press alarm acknowledgement key to clear the alarm.</t>
  </si>
  <si>
    <t>When the alarm acknowledgement key is pressed, GCU should clear the alarm.</t>
  </si>
  <si>
    <t>GCU_14</t>
  </si>
  <si>
    <t>Sub-Menu Circular Caging</t>
  </si>
  <si>
    <t>a) In the GCU UI, select the configuration mode and check the sub menu of all the parameters be pressing up and down keys.</t>
  </si>
  <si>
    <t>Sub Menu Circular Caging</t>
  </si>
  <si>
    <t>GCU should display the sub menu parameters of the selected parameter only in circular manner. It should not go to the other parameter sub-menu.</t>
  </si>
  <si>
    <t>GCU_15</t>
  </si>
  <si>
    <t>1. Power On Mode</t>
  </si>
  <si>
    <t>a) Select the power on mode as an AUTO. Observe the behaviour of the GCU after power on, after coming out of the programming and after coming out of the Configuration mode.</t>
  </si>
  <si>
    <t>Power On Mode as AUTO</t>
  </si>
  <si>
    <t>GCU should go into the AUTO mode after coming out of the programming mode and after power on.</t>
  </si>
  <si>
    <t>a) Select the power on mode as an Manual. Observe the behaviour of the GCU after power on, after coming out of the programming and after coming out of the Configuration mode.</t>
  </si>
  <si>
    <t>Power On Mode as Manual</t>
  </si>
  <si>
    <t>GCU should go into the Manual mode after coming out of the programming mode and after power on.</t>
  </si>
  <si>
    <t>2. Power On lamp Test.</t>
  </si>
  <si>
    <t>a) Enable the power on lamp test from the GCU or from the GUI.</t>
  </si>
  <si>
    <t>Power On lamp Test.</t>
  </si>
  <si>
    <t>All the LEDs should glow when the GCU is Powered On.</t>
  </si>
  <si>
    <t>GCU_16</t>
  </si>
  <si>
    <t>1.Display Contrast</t>
  </si>
  <si>
    <t>a) Set the contrast from the GUI or from the GCU and check whether the actual contrast changes according to the entered value.</t>
  </si>
  <si>
    <t>Contrast</t>
  </si>
  <si>
    <t>Contrast should change according to the value set by User and should give the proper display clarity when set at 50%</t>
  </si>
  <si>
    <t>2. Power Save Mode</t>
  </si>
  <si>
    <t>1. Enable the power save mode and set the power save mode delay in the timer section.
2. Check power save mode when Engine is ON</t>
  </si>
  <si>
    <t>Power Save Mode</t>
  </si>
  <si>
    <t>1. The back light of the GCU should turn OFF after the power save mode delay is expired if the GCU is Idle. When the Power save mode is disabled, GCU should not turn off the back light.
2. GCU should not turn OFF backlight when Engine is Running and power save mode is Enable.</t>
  </si>
  <si>
    <t>GCU_17</t>
  </si>
  <si>
    <t>ID and Numbers</t>
  </si>
  <si>
    <t>a) Set the Engine ID and profile ID from the GUI and check it in the GCU.</t>
  </si>
  <si>
    <t>GCU should accept only the alphanumeric Engine ID and profile ID. GCU should accept only 12 Digit Engine ID and 20 digit profile ID with special character.Engine id should set from only GCU not from GUI</t>
  </si>
  <si>
    <t>GUI not available</t>
  </si>
  <si>
    <t>GCU_18</t>
  </si>
  <si>
    <t>Communication</t>
  </si>
  <si>
    <t>Select the communication mode as a MODBUS from the configuration menu. Check its functionality by connecting the RS485 cable to the GCU.</t>
  </si>
  <si>
    <t>a) Select the communication mode as a MODBUS.</t>
  </si>
  <si>
    <t>MODBUS functionality</t>
  </si>
  <si>
    <t>FR 4</t>
  </si>
  <si>
    <t>The parameters and registers should display the values and the bits as show in the MODBUS sheet.</t>
  </si>
  <si>
    <t>b) Generate the alarms and check the register map for the alarms as per the table shown in the sheet 3.</t>
  </si>
  <si>
    <t>Alarms</t>
  </si>
  <si>
    <t>FR 4, FR22</t>
  </si>
  <si>
    <t>All the alarms should be displayed in the modbus poll as per the table.</t>
  </si>
  <si>
    <t>c) Select any of the analogue input as Not used and then check the data on the MODBUS for that input.</t>
  </si>
  <si>
    <t>GCU should send 0 on the MODBUS when any sensor is not used or used as a DIGITAL input.</t>
  </si>
  <si>
    <t>d) Connect MODBUS and check MB count in event log display for 10 min</t>
  </si>
  <si>
    <t>FR 21, FR 4</t>
  </si>
  <si>
    <t>GCU should increase MODBUS count after connection remains continuous for 10 min or during 10 Mins if communication is happened even once. GCU should monitor the status of connection for every 10 min.It should not increse MB count if GCU is power reset at any instant and should keep the modbus count same as per previous count</t>
  </si>
  <si>
    <t>e) Check modbus poll error by selecting 115200 baud rate</t>
  </si>
  <si>
    <t>Error should not come with change in baud rate</t>
  </si>
  <si>
    <t>f) Fuel in percentage bit on modbus</t>
  </si>
  <si>
    <t>FR 38</t>
  </si>
  <si>
    <t>Fuel in percentage should be display on modbus with scaling factor 1</t>
  </si>
  <si>
    <t>GCU_19</t>
  </si>
  <si>
    <t>Common mode implementation</t>
  </si>
  <si>
    <t>Pin number 16 on the GCU is used to read the EBP(Engine body potential). Connect the pot between the GCU ground and the analogue input. Then by applying the +2V or -2V to the EBP pin, check the LOP, Engine temp and the Fuel level for the different values of pot.</t>
  </si>
  <si>
    <t>GCU should display the same readings when the voltage on the EBP pin is +2V, -2V and 0V with respect to the GCU ground.</t>
  </si>
  <si>
    <t>Connect the EBP pin to the ground and then take the readings for the LOP. Then apply the -2V on the EBP pin and then take the readings. Repeat the same procedure by applying the +2V to the EBP pin.</t>
  </si>
  <si>
    <t>EBP Pin Voltage</t>
  </si>
  <si>
    <t>Connect the EBP pin to the ground and then take the readings for the LOP and Fuel Volatge Sensor. Then apply the -2V on the EBP pin and then take the readings. Repeat the same procedure by applying the +2V to the EBP pin.</t>
  </si>
  <si>
    <t>GCU_20</t>
  </si>
  <si>
    <t>Analogue Inputs</t>
  </si>
  <si>
    <t>Test to be performed on the Rig. Pots are connected to the analogue inputs to simulate the change in the resistance and hence the change in the analogue quantity.</t>
  </si>
  <si>
    <t>1. Engine Temperature</t>
  </si>
  <si>
    <t>Disable The parameter of Engine Temp Bar from CFGC</t>
  </si>
  <si>
    <t>Set the high temperature warning and shutdown threshold. Simulate the high temperature warning and shutdown alarm using the pot.</t>
  </si>
  <si>
    <t>Engine Temperature Action and threshold</t>
  </si>
  <si>
    <t>GCU should generate the alarm and should take the action as per the configured high temp action when the temperature becomes higher than the threshold value.</t>
  </si>
  <si>
    <t>For different values of the resistances, check the temperature displayed by the GCU</t>
  </si>
  <si>
    <t>Calibration table</t>
  </si>
  <si>
    <t>GCU should display the values of the temperatures as per the configuration table for different values of the resistances.</t>
  </si>
  <si>
    <t>Enable the open circuit alarm for the temperature circuit. Disconnect the connector of the temperature input from the GCU to simulate the open circuit.</t>
  </si>
  <si>
    <t>Temperature circuit open alarm</t>
  </si>
  <si>
    <t>GCU should display the open circuit warning after 30s when the connector is disconnected from the GCU. When the open circuit alarm is disabled, GCU should not display warning.</t>
  </si>
  <si>
    <t>2.Fuel Level Input</t>
  </si>
  <si>
    <t>Select the analogue input as a Fuel level input and enter the calibration table for the same. Set the Notification and shut down threshold for LFL. Simulate the Low fuel level by varying the pots connected to the analogue inputs. Fuel level sensor have monitaring Always.</t>
  </si>
  <si>
    <t>Fuel Level Notification and Shut down</t>
  </si>
  <si>
    <t>FR  49</t>
  </si>
  <si>
    <t>When the fuel level is below the notification threshold, GCU should gives the notification for the LFL. When the Fuel level becomes less than the shut down threshold, GCU should generates the shut down for the LFL.</t>
  </si>
  <si>
    <t>Check the fuel level by varying the value of the resistance as per the calibration table.  Max resistance range changed to 1K ohm</t>
  </si>
  <si>
    <t>FR 1, FR25</t>
  </si>
  <si>
    <t>GCU should display the fuel level as per the calibration table when the resistance is changed.</t>
  </si>
  <si>
    <t>Please disable Fuel display in Percentage from configuration</t>
  </si>
  <si>
    <t>Fuel In Ltrs</t>
  </si>
  <si>
    <t xml:space="preserve">On Fuel Level Screen Remaining fuel should be display in Liters </t>
  </si>
  <si>
    <t>Please Enable Fuel display in Percentage from Configuration</t>
  </si>
  <si>
    <t>Fuel In Percentage</t>
  </si>
  <si>
    <t>On Fuel Level Screen Remaining fuel should be display in Liters as well as Percentage</t>
  </si>
  <si>
    <t xml:space="preserve">Set the fuel theft alarm threshold. Monitor the fuel in litre and vary the fuel level below fuel consumption in next one hour. Note:- Engine should be OFF for above test. </t>
  </si>
  <si>
    <t>Fuel Theft Warning.</t>
  </si>
  <si>
    <t>When the fuel consumption is more than fuel theft threshold then GCU should declares Fuel theft Warning alarm at the end of 2nd hours.</t>
  </si>
  <si>
    <t>3.Lube Oil Pressure Input</t>
  </si>
  <si>
    <t>Select the analogue input as a Lube oil pressure sensor. Enter the calibration table for the same and set the warning and shut down threshold for the LOP. Simulate the low oil pressure level by varying the pot connected to the input.</t>
  </si>
  <si>
    <t>LOP warning and Threshold.</t>
  </si>
  <si>
    <t>When the LOP level is below the warning threshold, GCU should give the warning for the Low Oil Pressure. When the Lop level becomes less than the shut down threshold, GCU should generate the shut down for the Low Oil Pressure.</t>
  </si>
  <si>
    <t>Disconnect the LOP connector from the GCU and check for the alarm.</t>
  </si>
  <si>
    <t>Oil pressure circuit open</t>
  </si>
  <si>
    <t>FR 45</t>
  </si>
  <si>
    <t>When the connector is removed from the GCU, GCU should display the alarm  warning or shutdown, oil pressure circuit open. Or should not give alarm if none action is selected.</t>
  </si>
  <si>
    <t>Vary the resistance from calibration table and check the oil pressure level . Max resistance range changed to 1K ohm</t>
  </si>
  <si>
    <t>FR 1, FR 25</t>
  </si>
  <si>
    <t>GCU should display the LOP level according to the calibration table entered.</t>
  </si>
  <si>
    <t>Enable the pressure monitoring before crank.</t>
  </si>
  <si>
    <t>High oil pressure detected</t>
  </si>
  <si>
    <t>GCU should give high oil pressure detected warning &amp; should not start the Genset. When condition gets cleared then the warining should be auto cleared.</t>
  </si>
  <si>
    <t>4. Shelter temperature</t>
  </si>
  <si>
    <t>Check the shelter temperature by varying the value of the resistance as per the calibration table.  Max resistance range changed to 1K ohm</t>
  </si>
  <si>
    <t>FR 25</t>
  </si>
  <si>
    <t>GCU should display the shelter temperature as per the calibration table when the resistance is change.</t>
  </si>
  <si>
    <t>Disconnect the pot connected to the input and simulate the shelter temperature circuit open situation when the engine is ON as well as Off.</t>
  </si>
  <si>
    <t>Circuit Open</t>
  </si>
  <si>
    <t>When the shelter temperature circuit is open, then the GCU should generate the Notification alarm for the “ shelter temperature Circuit Open”.</t>
  </si>
  <si>
    <t>Set the threshold value for High shelter temperature, vary temperature using resistance pot.</t>
  </si>
  <si>
    <t>High shelter temperature alarm</t>
  </si>
  <si>
    <t>When shelter temperature goes above its set threshold value then GCU should give high shelter temperature notification alarm</t>
  </si>
  <si>
    <t>Alarm recovery</t>
  </si>
  <si>
    <t>When shelter temperature goes below its set threshold value then GCU should clear high shelter temperature notification alarm.</t>
  </si>
  <si>
    <t>5. S2 Sensor as Auxillary Sensor</t>
  </si>
  <si>
    <t>Check the S2 auxillary sensor by varying the value of the resistance as per the calibration table.  Max resistance range changed to 1K ohm</t>
  </si>
  <si>
    <t>GCU should the S2 sensor as per the calibration table when the resistance is change.</t>
  </si>
  <si>
    <t>Disconnect the pot connected to the input and simulate the S2 sensor circuit open situation when the engine is ON as well as Off.</t>
  </si>
  <si>
    <t xml:space="preserve">When the S2 sensor circuit is open, then the GCU should generate the  S2 open circuit alarm for the  and should take action as per set action </t>
  </si>
  <si>
    <t>S2 sensor -name string</t>
  </si>
  <si>
    <t xml:space="preserve"> Sensor Name </t>
  </si>
  <si>
    <t>S2 sensor should have sensor name string, user can set sneor name of 20 charactors maximum. All alphanumric keywords and all special chractors should be acceptable.</t>
  </si>
  <si>
    <t>6. S3 Sensor as LOP Current Sensor</t>
  </si>
  <si>
    <t>FR 26</t>
  </si>
  <si>
    <t>Select analogue input S3 as a LOP sensor. Enter the calibration table for the same and set the warning and shut down threshold for the LOP.</t>
  </si>
  <si>
    <t>LOP warning and shutdown Threshold.</t>
  </si>
  <si>
    <t>Simulate LOP(4-20 mA) ciruit open by disconnecting connector from GCU.</t>
  </si>
  <si>
    <t xml:space="preserve">oil pressure circuit open </t>
  </si>
  <si>
    <t xml:space="preserve">When connector is disconnected from GCU then GCU should generate LOP-Circuit open alarm as warning or shutdown. </t>
  </si>
  <si>
    <t>Simulate LOP(4-20 mA) ciruit by connecting  connector to GCU. Simulate the recovery condition of open circcuit when Fuel voltage sensor is open or @1.5 v</t>
  </si>
  <si>
    <t>oil pressure circuit open recovery</t>
  </si>
  <si>
    <t>when the Connector is reconnected to theGCU, GCU should recover from open circuit condition and should show the respective reading.</t>
  </si>
  <si>
    <t>Simulate LOP(4-20mA) over current by varying the value of current with pot and set it above 25mA</t>
  </si>
  <si>
    <t>Over Value</t>
  </si>
  <si>
    <t>GCU should generate LOP Sensor - Over value warning or shutdown as per action selected for open circuit alarm when current value goes above 25mA.</t>
  </si>
  <si>
    <t xml:space="preserve">over value recovery </t>
  </si>
  <si>
    <t>When the supply  current decresed from 25 mA  to 20 mA on Pin S3 then sensor should recover from over value condition and display reading according to the current applied .</t>
  </si>
  <si>
    <t>Set calibration table in GCU for LOP values</t>
  </si>
  <si>
    <t>FR 39</t>
  </si>
  <si>
    <t>GCU should display correct value of pressure in bar. Current values in calibration table should have offset of 2 digits after decimal point.</t>
  </si>
  <si>
    <t>Give the voltage to S3 sensor pin above 7.7V approximately(ADC Count 4096) and check the LOP current  screen.</t>
  </si>
  <si>
    <t>Short to Battery</t>
  </si>
  <si>
    <t>When the  voltage above  7.7V given to  S3  sensor Pin , GCU should give warning alarm  as" Sensor S3 short to battery "and only display on LOP current mon  screen as "Short to battery".</t>
  </si>
  <si>
    <t xml:space="preserve"> Give within range input of LOP current  to Pin S3, Simulate the recovery condition of short to battery when Fuel voltage sensor is open or @1.5 v</t>
  </si>
  <si>
    <t>short to battery recovery</t>
  </si>
  <si>
    <t xml:space="preserve">When short to battery condition is recovered and applied normal range voltage  then also the monitoring screen should display short to battery  when alarm acknowledge key ispressed with recovery  then only LOP current monitoring screen should display the value of current  </t>
  </si>
  <si>
    <t>GCU should give high oil pressure detected warning &amp; should not start the Genset. . When condition gets cleared then the warining should be auto cleared.</t>
  </si>
  <si>
    <t>7. S3 Sensor as LOP Voltage Sensor</t>
  </si>
  <si>
    <t>Select the analogue input as a LOP voltage sensor. Enter the calibration table for the same and set the warning and shut down threshold for the LOP. Simulate the low oil pressure level by varying the pot connected to the input.Check that the respective alarms get logged on the MODBUS Map.</t>
  </si>
  <si>
    <t>When the LOP level is below the warning threshold, GCU should give the warning for the Low Oil Pressure. When the LOP level becomes less than the shut down threshold, GCU should generate the shut down for the Low Oil Pressure. Shutdown and warning alarms should get logged on MODBUS Map. (RG-16384)</t>
  </si>
  <si>
    <t>Enable circuit fault , Disconnect the LOP connector from the GCU and check for the alarm.</t>
  </si>
  <si>
    <t>When the connector is removed from the GCU, GCU should give oil pressure open circuit alarm. As per action selected. Or should not give any alarm if none action is selected.</t>
  </si>
  <si>
    <t>reconnect the LOP connecter to GCU and check the monitoring screen. Simulate the recovery condition of open circcuit when Fuel voltage sensor is open or @1.5 v</t>
  </si>
  <si>
    <t>Vary the voltage and check the oil pressure level.</t>
  </si>
  <si>
    <t>GCU should display the LOP level according to the calibration table entered. Voltage values in calibration table should have offset of 2 digits after decimal point.</t>
  </si>
  <si>
    <t>Enable the pressure monitoring before crank. Set the pressure level above the pressure sensor monitoring threshold.</t>
  </si>
  <si>
    <t>Set warning or shutdown action for circuit fault, Give the voltage to S3 sensor pin above 5.5V and check the LOP screen.</t>
  </si>
  <si>
    <t>When the supply voltage to sensor s3 pin goes above 5.5V, GCU should give warning or shut down alarm as per action selected in open circuit action alarm as "LOP Sensor over value" and also on LOP screen GCU should display over value.</t>
  </si>
  <si>
    <t>Set None ation to circuit fault action, Give the voltage to S3 sensor pin above 5.5V and check the LOP screen.</t>
  </si>
  <si>
    <t>When the supply voltage to sensor s3 pin goes above 5.5V, GCU should not give alarm as "LOP Sensor over value" but LOP screen on GCU should display over value.</t>
  </si>
  <si>
    <t>When the supply  voltage decresed from 5.6 v to 5 v  on Pin S3 then sensor should recover from over value condition and display reading according to the voltage applied .</t>
  </si>
  <si>
    <t xml:space="preserve">Give the voltage to S3 sensor pin above 7.7V approximately (ADC Count above 4096) and check the LOP screen.  </t>
  </si>
  <si>
    <t>When the supply voltage to sensor s3 pin goes above 7.7V, GCU should give warning alarm as "Short to battery" and also on LOP screen GCU should display short to battery.</t>
  </si>
  <si>
    <t>Simulate the recovery condition of short to battery  also recover the condition when Fuel voltage sensor is open or @1.5 v</t>
  </si>
  <si>
    <t>When the suppky  voltage decresed from 7.7 v to 5 v  on Pin S3  then sensor should recover from short to battry condition and display reading according to the viltage applied ,  if voltage is above 5.5V then GCU should display over value on screen</t>
  </si>
  <si>
    <t>8. S4 Sensor as Fuel Voltage Sensor</t>
  </si>
  <si>
    <t>FR 27</t>
  </si>
  <si>
    <t>Select the analogue input as a Fuel voltage sensor and enter the calibration table for the same. Set the warning and shut down threshold for LFL. Simulate the Low fuel level by varying the pot connected to the analogue inputs.</t>
  </si>
  <si>
    <t>Low Fuel Level Warning and Shut down</t>
  </si>
  <si>
    <t>When the fuel level is below the warning threshold, GCU should give the warning for the LFL. When the Fuel level becomes less than the shut down threshold, GCU should generate the shut down for the LFL.</t>
  </si>
  <si>
    <t>Check the fuel level by varying the value of the voltage as per the calibration table.</t>
  </si>
  <si>
    <t>GCU should display the fuel level as per the calibration table when the voltage is changed.Voltage values in calibration table should have offset of 2 digits after decimal point.</t>
  </si>
  <si>
    <t>Disconnect the sensor S4 connector from the GCU and check for the alarm.</t>
  </si>
  <si>
    <t>Open circuit</t>
  </si>
  <si>
    <t>GCU should not give alarm of open circuit even if Sensor s4 is open but GCU should display open circuit on Fuel level screen.</t>
  </si>
  <si>
    <t>Fuel circuit open recovery</t>
  </si>
  <si>
    <t>Give the voltage to S4 sensor pin above 5.0V and check the Fuel level screen.</t>
  </si>
  <si>
    <t>When the supply voltage to sensor S4 pin goes above 5.0V, GCU should display "over value" on Fuel screen and should not give alarm of over value.</t>
  </si>
  <si>
    <t>When the supply  voltage decresed from 5.6 v to 5 v  on Pin S4 then sensor should recover from over value condition and display reading according to the voltage applied .</t>
  </si>
  <si>
    <t>Give the voltage to S4 sensor pin above 7.7V approximately(ADC Count 4096) and check the Fuel Level screen.</t>
  </si>
  <si>
    <t>When the supply voltage to sensor s4 pin goes above 7.7V, GCU should not give alarm and only display on Fuel level screen as "Short to battery".</t>
  </si>
  <si>
    <t>When the supply  voltage decresed from 7.7 v to 5 v  on Pin S4 then sensor should recover from short to battery condition and display reading according to the voltage applied ,  if voltage id above 5.5 then GCU should display over value on screen</t>
  </si>
  <si>
    <t>GCU_21</t>
  </si>
  <si>
    <t>Digital Inputs. and Analog as Digital inputs</t>
  </si>
  <si>
    <t>All the Digital Input sources can be assigned to the particular input source. Check each source for each of the Input viz DIG IN A, B, C, D, E, F, G, H, I ,Q, R and Analog as Digital J, K, L, M, N, O, P. The test cases for the different sources are as described below. Polarity of the input may can be set as “Open to activate” or “Close to activate”. Inputs need to be tested for both Open to activate and close to activate polarities,</t>
  </si>
  <si>
    <t>User Configured</t>
  </si>
  <si>
    <t>Select the digital input as a user configured, assign the name for it through the GUI. Select the polarity for the activation and the action. Also select the activation delay for the digital input.</t>
  </si>
  <si>
    <t>When the input is selected as an user configured, then after activating this input, GCU should display the alarm of auxiliary input occured . If the string name for the input is entered from the GUI, then it should display that string when the input is activated.</t>
  </si>
  <si>
    <t>Low fuel level switch.</t>
  </si>
  <si>
    <t>a)Assign the DIG IN as a Low fuel level switch and the polarity for activation. Select the action for the LFL switch. Select the activation delay and the monitoring period for the Input switch. Activate the input as per the polarity set.</t>
  </si>
  <si>
    <t>GCU should generate the selected action’s alarm if the input is activated for the activation delay.</t>
  </si>
  <si>
    <t>Oil pressure switch</t>
  </si>
  <si>
    <t>Low oil pressure switch</t>
  </si>
  <si>
    <t>a)Assign the DIG IN as a LOP switch and the polarity for activation. Select the action for the LLOP switch. Select the activation delay and the monitoring period for the Input switch. Activate the input as per the polarity set.</t>
  </si>
  <si>
    <t>High temperature switch</t>
  </si>
  <si>
    <t>a) Assign the DIG IN as a temperature switch. Select the action after the activation of the switch. select the activation delay and the monitoring period. Activate the input by keeping it open or by grounding it as per the polarity</t>
  </si>
  <si>
    <t>Low Water level switch</t>
  </si>
  <si>
    <t>Water level switch</t>
  </si>
  <si>
    <t>a) Assign the DIG IN as a water level switch. Select the action for the Water level switch from the water level monitoring field. Set the activation delay. Select the polarity of the activation and activate the input as per the polarity.</t>
  </si>
  <si>
    <t>Emergency stop</t>
  </si>
  <si>
    <t>Emergency Stop</t>
  </si>
  <si>
    <t>a) Assign the DIG IN as an Emergency stop. Select the polarity for the activation.</t>
  </si>
  <si>
    <t>When input is activated, GCU should stop immediately without any cooling down.</t>
  </si>
  <si>
    <t>Remote start/stop</t>
  </si>
  <si>
    <t>Remote Start/Stop</t>
  </si>
  <si>
    <t xml:space="preserve">a) Assign the DIG IN as a Remote Start. Keep the GCU in the AUTO mode. Select the polarity for the activation.Disable mains monitoring </t>
  </si>
  <si>
    <t>GCU should be in the AUTO mode. When input is activated, GCU should Start. GCU should be ON as long as this input is activated. GCU should stop as soon as the input is deactivated.</t>
  </si>
  <si>
    <t>Simulate start</t>
  </si>
  <si>
    <t>Simulate Start</t>
  </si>
  <si>
    <t>a) Assign the DIG IN as a Simulate start. GCU should be in manual mode. Select the polarity for the activation.</t>
  </si>
  <si>
    <t>When input is activated, GCU should Start &amp; remains ON after deactivating the input and should not stop until STOP command is given or any Shut Down or Electrical trip alarm is Active.</t>
  </si>
  <si>
    <t>Simulate stop</t>
  </si>
  <si>
    <t>Simulate Stop</t>
  </si>
  <si>
    <t>a) Assign the DIG IN as a Simulate stop. Keep the GCU in the manual mode. Select the polarity of the activation. Keep the GCU ON before activating this input.</t>
  </si>
  <si>
    <t>GCU should stop when this input is activated.</t>
  </si>
  <si>
    <t>Simulate Auto</t>
  </si>
  <si>
    <t>Simulate AUTO</t>
  </si>
  <si>
    <t>a) Assign the DIG IN as a Simulate auto. Keep the GCU in the manual mode. Select the polarity of the activation.</t>
  </si>
  <si>
    <t>GCU should enter in the auto mode when this input is activated. Then GCU should perform all the functions related to the AUTO mode.</t>
  </si>
  <si>
    <t>Close generator, Open mains</t>
  </si>
  <si>
    <t>a) Assign the DIG IN as Close generator, Open mains &amp; digital output as a Close GCU contactor.</t>
  </si>
  <si>
    <t>This input should work in the manual mode &amp; engine ON condition only. When this input is activated, GCU should close the Genset contactor and open the mains contactor.</t>
  </si>
  <si>
    <t>Open generator, Close mains</t>
  </si>
  <si>
    <t>a) Assign the DIG IN as Open generator, Close mains &amp; digital output as Close mains contactor.</t>
  </si>
  <si>
    <t>This input should works in the manual mode &amp; engine ON condition only. When this input is activated, GCU should close the mains contactor and open the Genset contactor.</t>
  </si>
  <si>
    <t>Simulate mains</t>
  </si>
  <si>
    <t>a) Assign the DIG IN as a simulate mains. Select the polarity of the activation. Activate the input as per the polarity of the activation.</t>
  </si>
  <si>
    <t>When Input is activated, GCU should operate as the mains is Healthy. It should remain Healthy even though the mains is cut off.</t>
  </si>
  <si>
    <t>V-Belt Broken</t>
  </si>
  <si>
    <t>V-Belt Broken switch</t>
  </si>
  <si>
    <t>a) Assign the DIG IN as an V-Belt broken. Select the action for the Input. Assign any name for the Input and select the polarity of the activation.</t>
  </si>
  <si>
    <t>GCU should generate the selected action’s alarm if the input is activated for the activation delay. GCU should display V-belt broken alarm.</t>
  </si>
  <si>
    <t>Mains contactor latched</t>
  </si>
  <si>
    <t>Check this input source only in manual mode SMD start/stop as explained above.                                  Configured : CT location- On Load Cable</t>
  </si>
  <si>
    <t>When mains contactor is latched &amp; input is activated mains kwh, kvah &amp; run time should be increased.</t>
  </si>
  <si>
    <t>Genset contactor latched</t>
  </si>
  <si>
    <t>Check this input source only in manual mode SMD start/stop as explained above.                                  Configured : CT location- On Alt Output Cable</t>
  </si>
  <si>
    <t>When Genset contactor is latched &amp; input is activated Genset kwh, kvah &amp; kvarh should be increased.</t>
  </si>
  <si>
    <t xml:space="preserve">Battery Charger </t>
  </si>
  <si>
    <t>Assign the input source as a Battery charger . Select the polarity of the activation. Activate the input when the mains is healthy. Also, activate the input when the mains unhealthy as well.</t>
  </si>
  <si>
    <t>When the battery charger  is activated while mains is healthy, GCU should generate the alarm of Battery Charger . Input does not work in case of mains unhealthy.</t>
  </si>
  <si>
    <t>Smoke Fire</t>
  </si>
  <si>
    <t>Assign the input source as a Smoke fire. Activate the input when the GCU is running.</t>
  </si>
  <si>
    <t>When the smoke fire input is activated, GCU should generate the alarm and take the action accordingly.</t>
  </si>
  <si>
    <t>Mode selector switch</t>
  </si>
  <si>
    <t>Mode select switch</t>
  </si>
  <si>
    <t xml:space="preserve">Assign the input source as a Mode select switch. </t>
  </si>
  <si>
    <t>When mode select switch is assign as input source then Facia key of GCU for mode change Auto, manual should not work, When GCU is in manual mode then only start, stop facia key should work. when mode selectcor switch input is activated once then mode should be chaged , and when deactivated then again mode is switched.</t>
  </si>
  <si>
    <t>Ambient temprature switch</t>
  </si>
  <si>
    <t>Ambient temp switch</t>
  </si>
  <si>
    <t xml:space="preserve">Assign the input source as a Ambient temprature switch. Keep Ambient temp enable checkbox enable in engine &gt;&gt;preheat selction. </t>
  </si>
  <si>
    <t>FR 23</t>
  </si>
  <si>
    <t>This input should work with preheat functionality only , when prehating with ambient temp switch is enabled and ambient temp switch is active then only preheat Functionality should work and device should run preheat timer after start delay when switch is deactivated during prehat timer then GCU should skip the preheat timer should start cranking  ,when switch is not active and start command is received by GCU then GCU should skip preheat timer.</t>
  </si>
  <si>
    <t xml:space="preserve">Super Capacitor Fail </t>
  </si>
  <si>
    <t>Super Capacitor Fail / Enable BTS monitioring</t>
  </si>
  <si>
    <t>GCU_22</t>
  </si>
  <si>
    <t>Digital Outputs.</t>
  </si>
  <si>
    <t>Rig test, LEDs are used to check the status of the O/P. Any Output from A to F can be assigned to any one of the output source and polarity can be et as an “Active High' or “Active Low”. Depending upon the polarity, LEDs at the output will either glow or will be OFF. Output sources are as follows.</t>
  </si>
  <si>
    <t>OUTPUTS</t>
  </si>
  <si>
    <t>Sounder alarm</t>
  </si>
  <si>
    <t>If any alarm (warning, ET, SD) is generated, this output should go high. This output should remain activated as long as the sounder alarm timer is running.</t>
  </si>
  <si>
    <t>Battery Over Voltage</t>
  </si>
  <si>
    <t>Output should be active when the Battery over voltage alarm is pending.</t>
  </si>
  <si>
    <t>Battery under Voltage</t>
  </si>
  <si>
    <t>Output should be active when the Battery under voltage alarm is pending.</t>
  </si>
  <si>
    <t>Charge Alternator shut down</t>
  </si>
  <si>
    <t>Output should be active when the Charge  shut down alarm is generated.</t>
  </si>
  <si>
    <t>Charge Alternator Warning</t>
  </si>
  <si>
    <t>Output should be active when the Charge  warning alarm is generated.</t>
  </si>
  <si>
    <t>Close generator contactor</t>
  </si>
  <si>
    <t>a)The output should be active when the Genset is running and GCU issues the command for latching the Genset contactor b) The output should be active when the digital input “Close genset/open mains” is active in the manual mode.</t>
  </si>
  <si>
    <t>Close mains contactor</t>
  </si>
  <si>
    <t>a) Output should be active when the mains is healthy and GCU issues the command for latching the mains contactor. b) The output should be active when the digital input “Close mains/open generator” is active.</t>
  </si>
  <si>
    <t>Mains ure</t>
  </si>
  <si>
    <t>Output should be active when mains is unhealthy.</t>
  </si>
  <si>
    <t>Common Alarm</t>
  </si>
  <si>
    <t>Output should be active when any alarm is pending except notification.</t>
  </si>
  <si>
    <t>Common Electrical Trip</t>
  </si>
  <si>
    <t>Output should be active when any electric trip alarm is pending.</t>
  </si>
  <si>
    <t>Common shut down</t>
  </si>
  <si>
    <t>Output should be active when any shut down alarm is generated.</t>
  </si>
  <si>
    <t>Common Warning</t>
  </si>
  <si>
    <t>Output should be active when any warning is generated.</t>
  </si>
  <si>
    <t>Output should be active during the cooling down for the time specified in the cooling down timer.</t>
  </si>
  <si>
    <t>l</t>
  </si>
  <si>
    <t>DIG IN A</t>
  </si>
  <si>
    <t>Output should be active when the DIG IN A is active.</t>
  </si>
  <si>
    <t>DIG IN B</t>
  </si>
  <si>
    <t>Output should be active when the DIG IN B is active.</t>
  </si>
  <si>
    <t>DIG IN C</t>
  </si>
  <si>
    <t>Output should be active when the DIG IN C is active.</t>
  </si>
  <si>
    <t>DIG IN D</t>
  </si>
  <si>
    <t>Output should be active when the DIG IN D is active.</t>
  </si>
  <si>
    <t>DIG IN E</t>
  </si>
  <si>
    <t>Output should be active when the DIG IN E is active.</t>
  </si>
  <si>
    <t>DIG IN F</t>
  </si>
  <si>
    <t>Output should be active when the DIG IN F is active.</t>
  </si>
  <si>
    <t>DIG IN G</t>
  </si>
  <si>
    <t>Output should be active when the DIG IN G is active.</t>
  </si>
  <si>
    <t>DIG IN H</t>
  </si>
  <si>
    <t>Output should be active when the DIG IN H is active.</t>
  </si>
  <si>
    <t>DIG IN I</t>
  </si>
  <si>
    <t>Output should be active when the DIG IN I is active.</t>
  </si>
  <si>
    <t>DIG IN J</t>
  </si>
  <si>
    <t>Output should be active when the DIG IN J is active.</t>
  </si>
  <si>
    <t>DIG IN K</t>
  </si>
  <si>
    <t>Output should be active when the DIG IN K is active.</t>
  </si>
  <si>
    <t>DIG IN L</t>
  </si>
  <si>
    <t>Output should be active when the DIG IN L is active.</t>
  </si>
  <si>
    <t>DIG IN M</t>
  </si>
  <si>
    <t>Output should be active when the DIG IN M is active.</t>
  </si>
  <si>
    <t>DIG IN N</t>
  </si>
  <si>
    <t>Output should be active when the DIG IN N is active.</t>
  </si>
  <si>
    <t>DIG IN O</t>
  </si>
  <si>
    <t>Output should be active when the DIG IN O is active.</t>
  </si>
  <si>
    <t>DIG IN P</t>
  </si>
  <si>
    <t>Output should be active when the DIG IN P is active.</t>
  </si>
  <si>
    <t>DIG IN Q</t>
  </si>
  <si>
    <t>DIG IN R</t>
  </si>
  <si>
    <t>Output should be active when the Emergency stop is executed.</t>
  </si>
  <si>
    <t>Stop Solenoid</t>
  </si>
  <si>
    <t>Output should be active when the stop solenoid output is high.</t>
  </si>
  <si>
    <t>FAIL to Start</t>
  </si>
  <si>
    <t>Output should be active when the  to start alarm is generated.</t>
  </si>
  <si>
    <t>FAIL  to Stop</t>
  </si>
  <si>
    <t>Output should be active when the  to stop alarm is generated.</t>
  </si>
  <si>
    <t>Fuel Relay</t>
  </si>
  <si>
    <t>Output should be active when the Fuel relay is ON.</t>
  </si>
  <si>
    <t>Generator Available</t>
  </si>
  <si>
    <t>This output should become active when engine crank disconnect successfully and warmup delay completed.</t>
  </si>
  <si>
    <t>R OV Shut down</t>
  </si>
  <si>
    <t>Output should be active when the R phase over voltage alarm is generated.</t>
  </si>
  <si>
    <t>R UV Shut down</t>
  </si>
  <si>
    <t>Output should be active when the R phase under voltage alarm is generated.</t>
  </si>
  <si>
    <t>Y OV Shut down</t>
  </si>
  <si>
    <t>Output should be active when the Y phase over voltage alarm is generated.</t>
  </si>
  <si>
    <t>Y UV Shut down</t>
  </si>
  <si>
    <t>Output should be active when the Y phase under voltage alarm is generated.</t>
  </si>
  <si>
    <t>B OV Shut down</t>
  </si>
  <si>
    <t>Output should be active when the B phase over voltage alarm is generated.</t>
  </si>
  <si>
    <t>B UV Shut down</t>
  </si>
  <si>
    <t>Output should be active when the B phase under voltage alarm is generated.</t>
  </si>
  <si>
    <t>Generator Over Current</t>
  </si>
  <si>
    <t>Output should be active when the Generator over current alarm is executed by the GCU.</t>
  </si>
  <si>
    <t>High Temp</t>
  </si>
  <si>
    <t>Output should be active when the High temp alarm is activated.</t>
  </si>
  <si>
    <t>Low fuel level</t>
  </si>
  <si>
    <t>Output should be active when the LFL alarm is activated through digital switch or analog sensor alarm</t>
  </si>
  <si>
    <t>Low fuel level Notification</t>
  </si>
  <si>
    <t>FR 49</t>
  </si>
  <si>
    <t>Output should be active only when the Low fuel notificaton alarm is activated  through sensor. And should not glow for digital switch alarm.</t>
  </si>
  <si>
    <t>Low oil pressure</t>
  </si>
  <si>
    <t>Output should be active when the LLOP or LOP sensor alarm is activated.</t>
  </si>
  <si>
    <t>Mains voltage high</t>
  </si>
  <si>
    <t>Output should be active when the mains voltage is higher than the threshold value.</t>
  </si>
  <si>
    <t>Mains voltage low</t>
  </si>
  <si>
    <t>Output should be active when the mains voltage is lower than the threshold value.</t>
  </si>
  <si>
    <t>Oil pressure ckt. Open</t>
  </si>
  <si>
    <t>Output should be active when the oil pressure open circuit alarm is activated.</t>
  </si>
  <si>
    <t>open generator contactor</t>
  </si>
  <si>
    <t>a) Output should be active when the input “Close mains/open generator” is activated. b) Output should be active when the load is to be transferred on the mains if the Genset is in the AMF mode.</t>
  </si>
  <si>
    <t>open mains contactor</t>
  </si>
  <si>
    <t>a) Output should be active when the input “Close genset/open mains” is activated. b) Output should be active when the load is to be transferred on the Genset.</t>
  </si>
  <si>
    <t>Over Frequency shut down</t>
  </si>
  <si>
    <t>Output should be active when the OF shut down is executed.</t>
  </si>
  <si>
    <t>Over Speed shut down</t>
  </si>
  <si>
    <t>Output should be active when the OS shut down is executed.</t>
  </si>
  <si>
    <t>Gross Over Speed shut down</t>
  </si>
  <si>
    <t>Output should be active when the gross Over Speed shut down alarm is generated.</t>
  </si>
  <si>
    <t>Start Relay</t>
  </si>
  <si>
    <t>Output should be active when the Start relay is ON during Engine Start ie during crank time.</t>
  </si>
  <si>
    <t>Temperature Sensor Open Ckt</t>
  </si>
  <si>
    <t>Output should be active when the temperature circuit open alarm is activated.</t>
  </si>
  <si>
    <t>Under Frequency Shut down</t>
  </si>
  <si>
    <t>Output should be active when the UF shut down is executed.</t>
  </si>
  <si>
    <t>Under Speed Shut down</t>
  </si>
  <si>
    <t>Output should be active when the US shut down is executed.</t>
  </si>
  <si>
    <t>Maintenance Due</t>
  </si>
  <si>
    <t>Output should be active when the maintenance alarm is pending.</t>
  </si>
  <si>
    <t>Stop mode</t>
  </si>
  <si>
    <t>Output should be active when the GCU is STOP.</t>
  </si>
  <si>
    <t>Auto mode</t>
  </si>
  <si>
    <t>Output should be active when the GCU is in the AUTO mode.</t>
  </si>
  <si>
    <t>Manual mode</t>
  </si>
  <si>
    <t>Output should be active when the GCU is in the MANUAL mode.</t>
  </si>
  <si>
    <t>Preheat Output</t>
  </si>
  <si>
    <t>Output should be active when the preheating is ON ie during the preheat timer is running.</t>
  </si>
  <si>
    <t xml:space="preserve">ECU start </t>
  </si>
  <si>
    <t>FR 34</t>
  </si>
  <si>
    <t>Output should be active when start command is received by GCU and active till DG is ON,  and should deactivate when stop command is received and DG is stopped,  the output should be active in  to stop condition</t>
  </si>
  <si>
    <t>Malfunction indicator lamp</t>
  </si>
  <si>
    <t>FR 33</t>
  </si>
  <si>
    <t>Otput should be active when command is send from  DM01 resister</t>
  </si>
  <si>
    <t>GCU_23</t>
  </si>
  <si>
    <t>TIMERS</t>
  </si>
  <si>
    <t>Refer sheet three for the timer functionality and the rest cases. Observe the modules and the expected results mentioned in the Sheet.</t>
  </si>
  <si>
    <t>Timer modules</t>
  </si>
  <si>
    <t>Refer to the sheet 3 for the timer related test cases and the results.</t>
  </si>
  <si>
    <t>GCU_24</t>
  </si>
  <si>
    <t>Alternator Configurations</t>
  </si>
  <si>
    <t>Select the alternator fitted as a NO. Start the Genset and create any alternator related alarm.</t>
  </si>
  <si>
    <t>Alternator Fitted selection</t>
  </si>
  <si>
    <t>When the alternator fitted is selected as a NO, then GCU should avoid all the alternator related alarms.</t>
  </si>
  <si>
    <t>Set the number of poles from the configuration menu. Select the speed sensing source as an Alternator Frequency. Start the Genset and check the RPM.</t>
  </si>
  <si>
    <t>Number of poles</t>
  </si>
  <si>
    <t>Assuming that the alternator frequency is 50Hz, GCU should calculate the RPM as 120f/p. So, for 2 poles, RPM should be 3000, for 4 poles it should be 1500, for 6 poles, it should be 1000 and for 8 poles , it should be 750.</t>
  </si>
  <si>
    <t>Working as Expected.</t>
  </si>
  <si>
    <t>Select the alternator system as 1 phase first and then select as a 3 phase. Check the monitoring screens in both cases.</t>
  </si>
  <si>
    <t>Alternator System</t>
  </si>
  <si>
    <t>When the system is selected as a 1 phase, then the GCU should display the single phase (PH-N) voltage of the Genset. When it is selected as a 3 phase, then GCU should display both PH-PH and PH-N voltages of all 3 phases.</t>
  </si>
  <si>
    <t>Set the minimum healthy voltage and minimum healthy frequency of the Alternator. Select the output A as a Gen available. Select the contactor outputs and start the GCU.</t>
  </si>
  <si>
    <t>Minimum healthy voltage and minimum healthy frequency</t>
  </si>
  <si>
    <t>The output Gen available should not go high as long as the minimum healthy voltage and minimum healthy frequency are reached. Also, the Genset contactor should get latched after the Gen available output goes high.</t>
  </si>
  <si>
    <t>Enable the phase reversal detection. Connect the phases of the Genset in reverse order to the GCU input. Start the Genset and check for the alarm.</t>
  </si>
  <si>
    <t>Phase reversal detection</t>
  </si>
  <si>
    <t xml:space="preserve"> Phase reversal Should be detected when Gen ON is detected (immidiate after crank disconnect), then the GCU should generate the alarm and should take the action as per the configuration. Refer the sheet 'Phase Sequence' for the different combinations of the RYB sequences.</t>
  </si>
  <si>
    <t>Enable the phase reversal detection &amp; Set the appropriate action. Connect the phases of the Genset in reverse order to the GCU input. Start the Genset and check for the alarm.</t>
  </si>
  <si>
    <t>Phase reversal Action</t>
  </si>
  <si>
    <t>When the phase reversal is detected, then the GCU should generate the alarm and should take the action as per the configuration. Refer the sheet 4 for the different combinations of the RYB sequences.</t>
  </si>
  <si>
    <t>Set Auto Load Transfer enable/disable also put GCU in manual mode.</t>
  </si>
  <si>
    <t>Auto Load Transfer</t>
  </si>
  <si>
    <t>If Auto load transfer is disabled, start GCU but load on Genset should not be latched. If Auto load transfer is enabled, start GCU should latch load on Genset.</t>
  </si>
  <si>
    <t xml:space="preserve">Enable/Disable the monitoring of alternator waveform detection. To sense Alternator waveform or Mains waveform. Note:-Keep No of poles of alternator 4. and under speed threshold </t>
  </si>
  <si>
    <t>Alternator Wave Detection</t>
  </si>
  <si>
    <t>Temper Run time screen should be added. If Mains is connected to Genset connector, GCU give Invalid Run alarm &amp; should increase Kwh &amp; Run time of Temper Run time screen.</t>
  </si>
  <si>
    <t>GCU_25</t>
  </si>
  <si>
    <t>Voltage Monitoring</t>
  </si>
  <si>
    <t>a) Enable the under voltage shut down and set the threshold value for the UV shut down. Connect the Genset input to the GCU through the variac on the rig. Decrease the Genset voltage with the help of variac.</t>
  </si>
  <si>
    <t>UV shut down</t>
  </si>
  <si>
    <t>GCU should execute the shut down when the DG voltage is less than the threshold value.</t>
  </si>
  <si>
    <t>b) Enable the under voltage warning and set the threshold value for the UV warning. Vary the Genset voltage with the help of the variac.</t>
  </si>
  <si>
    <t>UV warning</t>
  </si>
  <si>
    <t>GCU should execute the warning alarm when the DG voltage falls below the threshold value.</t>
  </si>
  <si>
    <t>c) Enable the over voltage shut down. Set the threshold value for the Over voltage shut down. Increase the Genset voltage with the help of the variac.</t>
  </si>
  <si>
    <t>OV shut down</t>
  </si>
  <si>
    <t>GCU should execute the OV shut down when the DG voltage becomes greater than the threshold value.</t>
  </si>
  <si>
    <t>d) Enable the OV warning and set the OV warning threshold value. Increase the Genset voltage with the help of the variac.</t>
  </si>
  <si>
    <t>OV warning</t>
  </si>
  <si>
    <t>GCU should give the warning when the DG voltage is greater than the threshold value.</t>
  </si>
  <si>
    <t>GCU_26</t>
  </si>
  <si>
    <t>Frequency Monitoring</t>
  </si>
  <si>
    <t>a) Enable the under frequency shut down and set the threshold value for the UF shut down. Disable the speed monitoring for this test. Disconnect the Genset input from the GCU to simulate the UF situation</t>
  </si>
  <si>
    <t>GCU should execute the shut down when the DG frequency is less than the threshold value.</t>
  </si>
  <si>
    <t>b) Enable the under frequency warning and set the threshold value for the UF warning. Disable the speed monitoring for this test. Disconnect the Genset input from the GCU to simulate the UF situation</t>
  </si>
  <si>
    <t>GCU should execute the warning alarm when the DG frequency falls below the threshold value.</t>
  </si>
  <si>
    <t>c) Enable the over frequency shut down. Set the threshold value for the Over frequency shut down below 50 to simulate the OF situation.</t>
  </si>
  <si>
    <t>GCU should execute the OV shut down when the DG frequency becomes greater than the threshold value.</t>
  </si>
  <si>
    <t>d) Enable the over frequency warning. Set the threshold value for the Over frequency warning below 50 to simulate the OF situation.</t>
  </si>
  <si>
    <t>GCU should give the warning when the DG frequency is greater than the threshold value.</t>
  </si>
  <si>
    <t>GCU_27</t>
  </si>
  <si>
    <t>Current Monitoring</t>
  </si>
  <si>
    <t>Generator current rating</t>
  </si>
  <si>
    <t>Full load current</t>
  </si>
  <si>
    <t>Generator load current capacity prescribed by the generator manufacturer.Full load current unit is Amp/phase and range is 1-800Amp</t>
  </si>
  <si>
    <t>a) For some specific load, check the current in the Genset. Set over current threshold less than the current measured for that load.</t>
  </si>
  <si>
    <t>Over current threshold and Full load rating</t>
  </si>
  <si>
    <t>GCU should give the warning or electrical trip or shut down as per the action selected, when the current is greater than threshold value per phase.</t>
  </si>
  <si>
    <t>b) Set the over current delay.</t>
  </si>
  <si>
    <t>Over current delay</t>
  </si>
  <si>
    <t>GCU should give the over current alarm only if the over current situation lasts for the over current delay. Over current delay should have maximum range 800 sec</t>
  </si>
  <si>
    <t>c) Select the alternator system as 3 phase. Set the load unbalanced threshold action. Apply the load on the all three phases. Disconnect the load of any one phase.</t>
  </si>
  <si>
    <t>Unbalance Load Action</t>
  </si>
  <si>
    <t>GCU should give the unbalanced load alarm and execute the action.</t>
  </si>
  <si>
    <t>d) Set the load unbalanced threshold. Apply the load on the all three phases for unbalanced situation. Set Load unbalanced delay</t>
  </si>
  <si>
    <t>Unbalanced Load  Delay</t>
  </si>
  <si>
    <t>GCU should generate unbalanced load alarm after unbalanced load delay expire.</t>
  </si>
  <si>
    <t xml:space="preserve">F)  Select the alternator system as 3 phase. Set the Full load current  value= max value of current / per pahse .Set the load unbalanced threshold. Apply the load on the all three phases set the unbalance activation threshold. </t>
  </si>
  <si>
    <t>Unbalance Load Threshold/ Unbalanced load activation threshold</t>
  </si>
  <si>
    <t>FR 47</t>
  </si>
  <si>
    <t>GCU should calculate unbalanced load alarm only if both activation threshold is less than actual load percentage the unbalanced load threshold.              1st condition unbalance load threshould calculation = (Max current out of 3 phases- Min current out of 3 phases / Rated current per phase ) *100  
and 
for 2nd threshold unbalance activation thresshold = % current for any of one phase out of  3 phases is over the set activation threshold. and % current calculation considering on Full Load Current i.e
calculation= (Unbalanced load Act threshold* Full load current)/100.</t>
  </si>
  <si>
    <t>S</t>
  </si>
  <si>
    <t xml:space="preserve">c) Select the alternator system as 3 phase. Set the load unbalanced threshold and unbalnced load act threshold.
1. Apply the load on the all three phases. 
Check whether                                                                               1) (max I - min I)/ rated I per phase &gt; unbalanced load threshold
2) Here range of unbalanced load activation threshold should vary 50-100% </t>
  </si>
  <si>
    <t>Unbalance load alarm</t>
  </si>
  <si>
    <t>GCU should give the unbalanced load alarm when
1) The actual load unbalanced is greater than set unbalanced load threshold.                                                             2) Unbalanced load gests triggered when any pahse of current is greater than Unbalanced Load Activation threshold percentage of full load current.</t>
  </si>
  <si>
    <t>Set the CT calibration factor as 1.000 first from the GUI. Start the Genset and measure the current. Then set the different values of the CT calibration factor and check the current displayed by the GCU for each value.</t>
  </si>
  <si>
    <t>CT calibration factor</t>
  </si>
  <si>
    <t xml:space="preserve">GCU should display the current as per the CT calibration factor set from the GUI. </t>
  </si>
  <si>
    <t>Set the CT location and then observe the monitoring screens for the mains load and current.</t>
  </si>
  <si>
    <t>CT location</t>
  </si>
  <si>
    <t>When the CT location is set as “On load cable”, then GCU should display the mains KW and KWH screens. Also GCU should measure the mains current and KW. When the CT location is set as “On alternator cable”, then GCU should not count the mains KW and current.</t>
  </si>
  <si>
    <t>GCU_28</t>
  </si>
  <si>
    <t>Earth Leakage current monitoring</t>
  </si>
  <si>
    <t>Connect the earth CT input to the GCU. Set the CT ratio for the earth leakage current CT.  one of the phase through the earth CT to simulate the current flowing through neutral. Set the threshold for the leakage current and action for the leakage current.</t>
  </si>
  <si>
    <t>FR 11</t>
  </si>
  <si>
    <t>If the current flowing through the earth CT is greater than the threshold set, then GCU should issue the alarm and should take the action as per the configurations.</t>
  </si>
  <si>
    <t>Sangeet W.</t>
  </si>
  <si>
    <t>GCU_29</t>
  </si>
  <si>
    <t>Load Monitoring</t>
  </si>
  <si>
    <t>a) Set the generator rating in the GUI. Increase the load on the Genset step by step.</t>
  </si>
  <si>
    <t>Generator rating</t>
  </si>
  <si>
    <t>GCU should display the generator rating as entered from the GUI.</t>
  </si>
  <si>
    <t>b) Select the overload action and increase the load above the rating.</t>
  </si>
  <si>
    <t>Overload action.</t>
  </si>
  <si>
    <t>GCU should execute action as per the selected action in the overload action field.</t>
  </si>
  <si>
    <t>c) Set the overload threshold value.</t>
  </si>
  <si>
    <t>Overload threshold</t>
  </si>
  <si>
    <t>GCU should execute the overload action when the load crosses the percentage threshold of the full load rating.</t>
  </si>
  <si>
    <t>d) Set the overload delay.</t>
  </si>
  <si>
    <t>Overload Delay</t>
  </si>
  <si>
    <t>GCU should execute the overload alarm only if the Overload situation remains for the more than this delay. Delay max value should be 60 sec.</t>
  </si>
  <si>
    <t>e) Set  load percent above 101% of the rated load and below Overload Trip Threshold start the Engine and let the enigne run for 1 hr continously.</t>
  </si>
  <si>
    <t>Extended overlaod Trip   action</t>
  </si>
  <si>
    <t>FR1</t>
  </si>
  <si>
    <t>GCU should take the Extended overlaod Trip action if the set load percent is above the 101% of rated laod and Engine is running for      1 hrs.</t>
  </si>
  <si>
    <t>f) Set  load percent above 101% of the rated load and below Overload Trip Threshold start the Engine and let the enigne run for intermediate cycle of (15 mins x 4 cycle's or 10 mins x 6 cycle's)for the total time of 1 hr in betwwen the 12hrs.</t>
  </si>
  <si>
    <t>GCU should take the Extended overload Trip action if the set load percent is above the 101% of rated load  here GCU should calculate Extended Overload Run Hours as mentioned in test case while engine is running for the total time with intermediate run hours count as 1hr.</t>
  </si>
  <si>
    <t>h) After the Extended Overload trip alarm appears on GCU, let the engine take start command  after the alarm is acknowledged.</t>
  </si>
  <si>
    <t>Extended overlaod Trip with ACK in reset  time</t>
  </si>
  <si>
    <t>After the Extended Overload trip alarm appear on GCU screen. Engine can be start only if load is below 100% or the reset time period is completed i.e after 12hrs.</t>
  </si>
  <si>
    <t xml:space="preserve">h) After the Extended Overload trip reset time i.e 12hrs is over start the engine normally. </t>
  </si>
  <si>
    <t>GCU should start Normally.</t>
  </si>
  <si>
    <t xml:space="preserve">After the Extended Overload trip when the reset time period is over i.e 12hrs  Engine will start normally and no alarm should appear on GCU screen.  </t>
  </si>
  <si>
    <t>GCU_30</t>
  </si>
  <si>
    <t>Mains Monitoring</t>
  </si>
  <si>
    <t>a) Select the mains as a 1PH or 3Ph and observe the screens of the mains monitoring. Disable the 3 phase calculation parameter.</t>
  </si>
  <si>
    <t>Mains AC system</t>
  </si>
  <si>
    <t xml:space="preserve">When the mains is selected as a 1PH, then on the home screen, it should display the L-N voltage of the L1 phase only. </t>
  </si>
  <si>
    <t>a) Select the mains as a 1PH and observe the screens of the mains monitoring enable the 3 phase calculation parameter.</t>
  </si>
  <si>
    <t>When mains is selected as  a 1 phase and 3 phase calculation is enabled then  then the screen should display the voltages of the all 3 phases and should calculate current KWH and Kvah for all 3 phases</t>
  </si>
  <si>
    <t>Select the mains as a 3Ph and observe the screens of the mains monitoring.</t>
  </si>
  <si>
    <t>When the mains is selected as a 3PH, then the screen should display the voltages of the all 3 phases.</t>
  </si>
  <si>
    <t>Select mains as a 1PH and enable the 3 phase calculation parameter, CT connection should be on load cable</t>
  </si>
  <si>
    <t>FR 35</t>
  </si>
  <si>
    <t>When the mains is selected as a 1PH and 3phase calculation parameter is enabled then the screen should display the voltages of the all 3 phases and GCU should calculate the KWh, Kvah for all 3 phases</t>
  </si>
  <si>
    <t>b) Connect the phases of the mains as per the sequences given in the Sheet 4. Check for the phase reversal alarm.</t>
  </si>
  <si>
    <t>Phase reversal alarm</t>
  </si>
  <si>
    <t>GCU should generate the alarm for the reversed phase sequences. The correct sequences and wrong sequences are mentioned in the Sheet 4.</t>
  </si>
  <si>
    <t>c) Enable the under voltage monitoring and set the values of the TRIP and RETURN.</t>
  </si>
  <si>
    <t>UV monitoring</t>
  </si>
  <si>
    <t>GCU should take the action for the under voltage only if the UV monitoring is enabled.</t>
  </si>
  <si>
    <t>d) Vary the mains voltage through the variac so as to reduce it below the trip value.</t>
  </si>
  <si>
    <t>UV Trip.</t>
  </si>
  <si>
    <t xml:space="preserve">GCU should cut the mains off and Mains fail should be declare. </t>
  </si>
  <si>
    <t>e) Increase the voltage of the mains until it crosses the Return voltage.</t>
  </si>
  <si>
    <t>UV Return</t>
  </si>
  <si>
    <t>GCU should stop the DG and close the mains contactor after the mains detect delay. DG should be running when the voltage is between the trip and return values.</t>
  </si>
  <si>
    <t>f) Enable the Over Voltage monitoring on and set the Trip and return values for the Over voltage.</t>
  </si>
  <si>
    <t>OV monitoring</t>
  </si>
  <si>
    <t>GCU should take the action for the over voltage only if the OV monitoring is enabled.</t>
  </si>
  <si>
    <t>g) Increase the mains voltage through the variac so as to increase it above the trip value.</t>
  </si>
  <si>
    <t>OV Trip.</t>
  </si>
  <si>
    <t>GCU should cut off the mains supply and DG should get started after the mains detect delay.</t>
  </si>
  <si>
    <t>h) Decrease the mains voltage below the return value.</t>
  </si>
  <si>
    <t>OV Return</t>
  </si>
  <si>
    <t>Mains should be healthy when Voltage is increasing from Return to trip value and When Mains voltage decreases from Trip value to return then Mains voltage should be unhealthy till value is below return value.</t>
  </si>
  <si>
    <t xml:space="preserve"> i) Enable the under Frequency monitoring and set the values of the TRIP and RETURN. when overall phase- phase value is under the set threshold which displayed on Home screen.</t>
  </si>
  <si>
    <t>UF monitoring</t>
  </si>
  <si>
    <t>GCU should take the action for the under Frequency only if the UF monitoring s enabled.</t>
  </si>
  <si>
    <t>j) Vary the mains Frequency through the VFD so as to reduce it below the trip value.</t>
  </si>
  <si>
    <t>UF Trip.</t>
  </si>
  <si>
    <t>GCU should cut the mains off and DG should get started after the mains detect delay.</t>
  </si>
  <si>
    <t xml:space="preserve"> k) Increase the Frequency of the mains until it crosses the Return Frequency.</t>
  </si>
  <si>
    <t>UF Return</t>
  </si>
  <si>
    <t>GCU should stop the DG and close the mains contactor after the mains detect delay. DG should be running when the Frequency is between the trip and return values.</t>
  </si>
  <si>
    <t>l) Enable the Over Frequency monitoring on and set the Trip and return values for the Over Frequency. when overall phase- phase value is over the set threshold which displayed on Home screen.</t>
  </si>
  <si>
    <t>OF monitoring</t>
  </si>
  <si>
    <t>GCU should take the action for the over Frequency only if the OF monitoring is enabled.</t>
  </si>
  <si>
    <t>m) Increase the mains Frequency through VFD so as to increase it above the trip value.</t>
  </si>
  <si>
    <t>OF Trip.</t>
  </si>
  <si>
    <t>n)  Decrease the mains Frequency below the return value.</t>
  </si>
  <si>
    <t>OF Return</t>
  </si>
  <si>
    <t>GCU_31</t>
  </si>
  <si>
    <t>Crank Disconnect</t>
  </si>
  <si>
    <t>a)Set the crank attempts in the GUI. Disconnect the DG input from the GCU on the RIG. Give the start command.</t>
  </si>
  <si>
    <t>Crank Attempts</t>
  </si>
  <si>
    <t>GCU should give the number of crank attempts as set in the GUI. Start LED should be blink for the crank time &amp; Crank rest time.</t>
  </si>
  <si>
    <t>b) Enable the crank disconnect oil pressure field and set the crank disconnect pressure threshold. Give the start command by setting the oil pressure below the threshold. Increase the pressure by varying the pot. Disable alternator related alarms and select Alternator fitted as NO during this test.</t>
  </si>
  <si>
    <t>Crank Disconnect On Oil Pressure</t>
  </si>
  <si>
    <t>GCU should stop cranking when the oil pressure becomes more than the disconnect threshold value.</t>
  </si>
  <si>
    <t>c) Set the Speed and frequency for the crank disconnect. Start the DG and maintain the frequency above the threshold by moving the actuator manually.</t>
  </si>
  <si>
    <t>Crank Disconnect frequency.</t>
  </si>
  <si>
    <t>GCU should stop the cranking when the frequency is higher than the threshold value.</t>
  </si>
  <si>
    <t>d) Follow the same procedure as explained above by setting the crank disconnect Speed.</t>
  </si>
  <si>
    <t>Crank Disconnect Speed</t>
  </si>
  <si>
    <t>GCU should stop the cranking when the speed is higher than the threshold value. The maximum limit for the crank disconnect speed should be 800RPM.</t>
  </si>
  <si>
    <t xml:space="preserve">e) Set the threshold for the crank disconnect voltage of the charging alternator voltage. </t>
  </si>
  <si>
    <t>Crank Disconnect on charging alternator voltage</t>
  </si>
  <si>
    <t>GCU should stop the cranking attempts when the pin is disconnected from the ground as the voltage across it will rise above the threshold value.</t>
  </si>
  <si>
    <t>f) Enable the crank disconnect oil pressure field and set the crank disconnect pressure threshold. Give the start command by setting the oil pressure above the threshold. Increase the pressure by varying the pot and switch. Disable alternator related alarms and select Alternator fitted as NO during this test.</t>
  </si>
  <si>
    <t>Enable Monitoring before crank (Resistive and current , voltage sensor and switch)</t>
  </si>
  <si>
    <t>GCU should give High oil pressure detected (sensor) alarm and should not take the start action until alarm is cleared, . When condition gets cleared then the warining should be auto cleared.</t>
  </si>
  <si>
    <t>GCU_32</t>
  </si>
  <si>
    <t>Speed Monitoring</t>
  </si>
  <si>
    <t>a) Enable the under speed shut down. Set the under speed threshold and decrease the speed below the threshold value.</t>
  </si>
  <si>
    <t>Under speed shut down and Under speed threshold</t>
  </si>
  <si>
    <t>GCU should shut down the DG if the speed is below the threshold value of the under speed.</t>
  </si>
  <si>
    <t>b) Set the under speed delay from the GUI.</t>
  </si>
  <si>
    <t>Under Speed Delay</t>
  </si>
  <si>
    <t>GCU should execute the shut down only if the DG runs at the under speed for time more than this delay after safety Mon delay over. If the DG reattains its normal speed before this delay is over, GCU should not execute the shut down.</t>
  </si>
  <si>
    <t>c) Set the over speed threshold and increase the speed above the threshold value.</t>
  </si>
  <si>
    <t>Over Speed Threshold</t>
  </si>
  <si>
    <t>GCU should shut down the DG if the speed is greater than the threshold value of the over speed.</t>
  </si>
  <si>
    <t>d) Set the over speed delay from the GUI.</t>
  </si>
  <si>
    <t>Over speed Delay</t>
  </si>
  <si>
    <t>GCU should execute the shut down only if the DG runs at the over speed for time more than this delay. If the DG reattains its normal speed before this delay is over, GCU should not execute the shut down.</t>
  </si>
  <si>
    <t>e) set the limit for the gross over speed alarm in the percentage.</t>
  </si>
  <si>
    <t>Gross Over speed</t>
  </si>
  <si>
    <t>When the speed of the DG becomes greater than the percentage value of the actual over speed threshold, then GCU should shut down the DG suddenly without taking any delay.</t>
  </si>
  <si>
    <t>GCU_33</t>
  </si>
  <si>
    <t>Battery Monitoring</t>
  </si>
  <si>
    <t>a) Select the action  (Warning/Electric Trip/Shutdown/Notification) for the low battery voltage. Connect the variable DC power supply to the GCU and decrease the voltage below threshold value.</t>
  </si>
  <si>
    <t>Low battery voltage action</t>
  </si>
  <si>
    <t>GCU should execute the warning, shut down as per the action selected for the low battery voltage.</t>
  </si>
  <si>
    <t>b) Set the delay for the low battery voltage. Decrease the battery voltage below the threshold value and observe the time required foe GCU for generating alarm.</t>
  </si>
  <si>
    <t>Low battery voltage delay</t>
  </si>
  <si>
    <t>GCU should execute the low battery voltage alarm if the battery voltage remains less than the threshold value for time period set in the delay field.</t>
  </si>
  <si>
    <t>c) Select the action as (Warning/Electric Trip/Shutdown/Notification) for the low battery voltage &amp; assign any one  Digital output as Battery Unhealthy for the low battery voltage. Observe the Output along with GCU to generate the alarm.</t>
  </si>
  <si>
    <t xml:space="preserve">Low battery voltage action with Assigned  Digital output high </t>
  </si>
  <si>
    <t>GCU should execute the low battery voltage if the battery voltage remains less than the threshold value &amp; assigned Digital ouput should be high.</t>
  </si>
  <si>
    <t>d) Select the action (None) for the low battery voltage &amp; assign any one  Digital output as Battery Unhealthy for the low battery voltage. Observe the Output along with GCU to generate the alarm.</t>
  </si>
  <si>
    <t xml:space="preserve"> shoul not take Low battery voltage action but Assigned  Digital output should be  high </t>
  </si>
  <si>
    <t>GCU should  not execute the low battery voltage if  action is selected as none, even the battery voltage remains less than the threshold value &amp; but  assigned Digital ouput should be high.</t>
  </si>
  <si>
    <t>e)Select the action for the High battery voltage. Increase the voltage of DC power supply above the threshold value.</t>
  </si>
  <si>
    <t>High battery voltage action</t>
  </si>
  <si>
    <t>GCU should execute the warning, shut down as per the action selected for the High battery voltage.</t>
  </si>
  <si>
    <t>f) Set the delay for the high battery voltage. Observe the time required for the GCU to generate the alarm.</t>
  </si>
  <si>
    <t>High battery voltage delay</t>
  </si>
  <si>
    <t>GCU should execute the high battery voltage if the battery voltage remains more than the threshold value for time period set in the delay field</t>
  </si>
  <si>
    <t>g) Select the action for the high battery voltage &amp; assign any one Digital output as Battery Unhealthy for the high battery voltage. Observe the   Digital output along with GCU to generate the alarm.</t>
  </si>
  <si>
    <t xml:space="preserve">High battery voltage action with Assigned  Digital output high </t>
  </si>
  <si>
    <t>GCU should execute the high battery voltage if the battery voltage remains more than the threshold value &amp; assigned Digital ouput should be high.</t>
  </si>
  <si>
    <t>h) Select the action (None) for the high battery voltage &amp; assign any one  Digital output as Battery Unhealthy for the high battery voltage. Observe the Output along with GCU to generate the alarm.</t>
  </si>
  <si>
    <t xml:space="preserve"> shoul not take High battery voltage action  but Assigned  Digital output should be  high </t>
  </si>
  <si>
    <t>GCU should  not execute the High battery voltage if  action is selected as none, even the battery voltage remains more than the threshold value &amp; but assigned Digital ouput should be high.</t>
  </si>
  <si>
    <t>GCU_34</t>
  </si>
  <si>
    <t>Supercapacitor Monitoring</t>
  </si>
  <si>
    <t>a) Select the action for the low Super Capacitor. Connect the variable DC power supply to the GCU and decrease the voltage below threshold value.</t>
  </si>
  <si>
    <t>Low Super Capacitor action</t>
  </si>
  <si>
    <t>GCU should execute the warning, shut down as per the action selected for the Super Capacitor voltage.</t>
  </si>
  <si>
    <t>b) Set the delay for the low Super Capacitor. Decrease the Super Capacitor voltage below the threshold value and observe the time required foe GCU for generating alarm.</t>
  </si>
  <si>
    <t>Low Super Capacitor voltage delay</t>
  </si>
  <si>
    <t>GCU should execute the low Super Capacitor voltage alarm if the Super Capacitor voltage remains less than the threshold value for time period set in the delay field.</t>
  </si>
  <si>
    <t>c) Select the action for the low Super Capacitor &amp; assign any one output as Super Capacitor unhealthy  for the low Super Capacitor. Observe the Digital output along with the GCU to generate the alarm.</t>
  </si>
  <si>
    <t xml:space="preserve">Low Super Capacitor action with Assigned output high </t>
  </si>
  <si>
    <t>GCU should execute the low Super Capacitor if the Super Capacitor remains less than the threshold value &amp; assigned ouput should be high.</t>
  </si>
  <si>
    <t>d) Select the action (None) for the Super Capacitor low &amp; assign any one  Digital output as Super Capacitor Unhealthy for the  Super Capacitor low voltage. Observe the  Digital output along with the GCU to generate the alarm.</t>
  </si>
  <si>
    <t xml:space="preserve"> should not take  Low Super Capacitor voltage action  but Assigned  Digital output should be  high </t>
  </si>
  <si>
    <t>GCU should  not execute the  Low Super Capacitor voltage if  action is selected as none, even the Super Capacitor voltage  remains less than the threshold value &amp; but  assigned Digital ouput should be high.</t>
  </si>
  <si>
    <t>e)Select the action for the High Super Capacitor voltage. Increase the voltage of DC power supply above the threshold value.</t>
  </si>
  <si>
    <t>High Super Capacitor voltage action</t>
  </si>
  <si>
    <t>GCU should execute the warning, shut down as per the action selected for the High Super CApacitor voltage.</t>
  </si>
  <si>
    <t>f) Set the delay for the high Super Capacitor voltage. Observe the time required for the GCU to generate the alarm.</t>
  </si>
  <si>
    <t>High Super Capacitor  voltage delay</t>
  </si>
  <si>
    <t>GCU should execute the high Super Capacitor voltage if the Super Capacitor voltage remains more than the threshold value for time period set in the delay field</t>
  </si>
  <si>
    <t>g) Select the action for the high Super Capacitor voltage &amp; assign any one output as Super Capacitor unhealthy for the high Super Capacitor voltage. Observe the Digital  output along with the GCU to generate the alarm.</t>
  </si>
  <si>
    <t xml:space="preserve">High Super Capacitor voltage action with Assigned output high </t>
  </si>
  <si>
    <t>GCU should execute the high Super Capacitor voltage if the Super Capacitor voltage remains more than the threshold value &amp; assigned ouput should be high.</t>
  </si>
  <si>
    <t>h) Select the action (None) for the  high Super Capacitor voltage &amp; assign any one  Digital output as Super Capacitor  Unhealthy for the high Super Capacitor voltage. Observe the Digital Output along with GCU to generate the alarm.</t>
  </si>
  <si>
    <t xml:space="preserve"> shoul not take High Super Capacitor voltage action  but Assigned  Digital output should be  high </t>
  </si>
  <si>
    <t>GCU should  not execute the High Super Capacitor  voltage if  action is selected as none, even the Super Capacitor  voltage remains more than the threshold value &amp; but assigned Digital ouput should be high.</t>
  </si>
  <si>
    <t>GCU_36</t>
  </si>
  <si>
    <t>Charging Alternator Monitoring</t>
  </si>
  <si>
    <t>a) Select the action for the charge alternator ure. Drop the voltage of the charging alternator pin by connecting it to the GND.</t>
  </si>
  <si>
    <t>Charge alternator  action.</t>
  </si>
  <si>
    <t>GCU should give the warning or shut down as per the action set for the charge alternator  when voltage of charging alternator pin is reduced to 0V.</t>
  </si>
  <si>
    <t>b) Select the threshold value as 1V for the charge alternator ure voltage. Connect the charge alternator pin to the GND.</t>
  </si>
  <si>
    <t>Charge alternator  threshold.</t>
  </si>
  <si>
    <t>GCU should give the warning or shut down as per the action set for the charge alternator  when voltage of that particular pin is reduced to 0V ie below the threshold value.</t>
  </si>
  <si>
    <t>c) Set the charge alternator delay time and then connect the pin to the GND.</t>
  </si>
  <si>
    <t>Charge alternator  Delay.</t>
  </si>
  <si>
    <t>GCU should give the alarm only when the voltage is below the threshold value for the time greater than the Delay time.</t>
  </si>
  <si>
    <t>d) Set threshold greater than current CA voltage i.e. 12 V and check for charge  alarm</t>
  </si>
  <si>
    <t>GCU should generate Charge  alarm after by taking CA  delay after completion of safety mon delay.</t>
  </si>
  <si>
    <t>Test to be performed on the actual DG. Connect D+ pin to charging alternator with 1Ohm resistance in series. Connect one probe of Picoscope across 1 Ohm resistance for current measurement and another probe to D+ pin and Ground for voltage measurement. Give Crank to engine and check the waveform of voltage and current while cranking.</t>
  </si>
  <si>
    <t>o</t>
  </si>
  <si>
    <t>During cranking sequence, True RMS Power supplied to the field coil of charging alternator should be around 3 Watt.</t>
  </si>
  <si>
    <t>Working as expected.Tested using Firmware R0V11.Values found at boundry level</t>
  </si>
  <si>
    <t>GCU_35</t>
  </si>
  <si>
    <t>Preheat</t>
  </si>
  <si>
    <t>a) Select one digital output as a Preheat. Then set the preheat timer in the preheat timer. Start the DG and observe the LED at preheat output.</t>
  </si>
  <si>
    <t>Preheat timer</t>
  </si>
  <si>
    <t>The preheat timer field of the GUI should be enabled only when the Preheat is selected at one of the output sources. The preheat output should be high for the timer set in the preheat field before the first crank attempt.</t>
  </si>
  <si>
    <t>b) Select the temperature enable and temperature limit. With the help of POT, decrease the temperature below this value. Start the DG and slowly increase the temperature.</t>
  </si>
  <si>
    <t>Temperature Limit.</t>
  </si>
  <si>
    <t>Preheat output should be high as long as the temperature is less than the temperature limit value.</t>
  </si>
  <si>
    <t>Test cases for modified functinality of preheat added in test case 47</t>
  </si>
  <si>
    <t>Conatctor status LEDs</t>
  </si>
  <si>
    <t>Select the contactor outputs and set the polarity as energize.</t>
  </si>
  <si>
    <t>GCU should indicate the status of the contactors. Genset contactor LED should glow when the “Close genset contactor” output is active. Similarly, mains contactor LED should glow when the “Close mains contactor” output is active.</t>
  </si>
  <si>
    <t>Refer attached Contactor latching sheet</t>
  </si>
  <si>
    <t>GCU_37</t>
  </si>
  <si>
    <t>word Level for the Configuration Modes</t>
  </si>
  <si>
    <t>FR 41</t>
  </si>
  <si>
    <t>Enter the config mode with Master pin</t>
  </si>
  <si>
    <t>No provision to edit password by keypad</t>
  </si>
  <si>
    <t>Event log when parameter channge from config by master or user pin.</t>
  </si>
  <si>
    <t>FR 42</t>
  </si>
  <si>
    <t>Event log should get logged after editing the parameters using Master pin and user pin.</t>
  </si>
  <si>
    <t>Update only the firmware from factory flash or mobile flash and enter into config by modified words or pin.</t>
  </si>
  <si>
    <t>GCU should take words or Pin stored in /cfgc after updating the firmware (change in revision version of firmware) and should not enter by modified word.</t>
  </si>
  <si>
    <t xml:space="preserve">Update only the firmware from factory flash or mobile flash and check the profile </t>
  </si>
  <si>
    <t>GCU should upload New Factory updated profile with same number selected by user before flashing and Current changes in profiles should get overwrite.</t>
  </si>
  <si>
    <t>GCU_38</t>
  </si>
  <si>
    <t>Maintenance due alarm</t>
  </si>
  <si>
    <t>Set the engine run hours or the date for the maintenance alarm. Observe that the alarm occurs when the date occurs or engine runs for the set number of hours.</t>
  </si>
  <si>
    <t>GCU should give the maintenance alarm when the due date occurs or when the run hours are reached.</t>
  </si>
  <si>
    <t>GCU_39</t>
  </si>
  <si>
    <t>Number of starts and Trips</t>
  </si>
  <si>
    <t>Start and stop the engine for several times. Also, simulate the alarm conditions for several times. Check that the number of starts and trips are getting logged correctly.</t>
  </si>
  <si>
    <t>GCU should count and store the number of trips and starts correctly. It should display the same on the monitoring screen as well.</t>
  </si>
  <si>
    <t>GCU_40</t>
  </si>
  <si>
    <t>Engine, Site battery, Mains and Tampered Run hours</t>
  </si>
  <si>
    <t>Test to be conducted with the debugger. Attach the code to the GCU with the help of programmer and set the value of the engine run hour through it and follow the test cases.</t>
  </si>
  <si>
    <t>Set the run hours within the range 0 to 300 hours. Run the engine for the 1 minute and then switch off the GCU supply when DG is ON.</t>
  </si>
  <si>
    <t>GCU should update the engine run hours after every 1 minute.It also increments No of Starts by 1.</t>
  </si>
  <si>
    <t>Set the run hours within the range 301 to 1000 hours. Repeat the same procedure.</t>
  </si>
  <si>
    <t>GCU should update the run hours after every 2 minutes.</t>
  </si>
  <si>
    <t>Set the run hours within the range 1001 to 5000 hours. Repeat the same procedure.</t>
  </si>
  <si>
    <t>GCU should update the run hours after every 5 minutes.</t>
  </si>
  <si>
    <t>Set the run hours above the 5001 hours. Repeat the same procedure.</t>
  </si>
  <si>
    <t>GCU should update the run hours after every 15 minutes.</t>
  </si>
  <si>
    <t>Boundary Value Testing of Cumulative Counts of parameters.</t>
  </si>
  <si>
    <t>FR 74</t>
  </si>
  <si>
    <t>With the help of debugger increase the Max count of 
1.ENGINE RUN HOURS
2.NO. OF STARTS and NO. OF TRIPS
3.Mains and Site Battery Run hours 
4. Mains and DG kWh
5.Mains and DG kVAh
6.Mains and DG kVArh     
and observe the rollover as well for all parameters</t>
  </si>
  <si>
    <t xml:space="preserve">Incremented Max values of parameter should be displayed correctly and Parameter should be rollover to zero value after Max count of parameter.
1.ENGINE RUN HOURS : 65000
2.NO. OF STARTS and NO. OF TRIPS: 65000
3. Mains, Site Battery Run hours: 65000
4.Cummulutive counts of kWh DG/Mains: 50,00,000
5.Cummulutive counts of kVAh DG/Mains:50,00,000
6.Cummulutive counts of kVArh DG/Mains: 50,00,000 
</t>
  </si>
  <si>
    <t>With the help of debugger increase the Max count of Load Histogram and observe the rollover as well for all parameters</t>
  </si>
  <si>
    <t xml:space="preserve">Incremented Max values of parameter should be displayed correctly and Parameter should be rollover to zero value after Max count of parameter: 65535
</t>
  </si>
  <si>
    <t>GCU_41</t>
  </si>
  <si>
    <t>Below 7.8V (LOW BAT) EEPROM Writing</t>
  </si>
  <si>
    <t>Switch ON Controller below 7.8 V, Now Go to configuration setting and make changes in configuration and save the configuration</t>
  </si>
  <si>
    <t>After changing the configuration in configuration setting, Changes should reflect in controller after saving configuration in Run time but when we Power reset the controller, it should not show the configuration which was saved during low battery condition. Controller should show the configuration which was saved during healthy battery condition.</t>
  </si>
  <si>
    <t>Cumulative counts of controller during battery voltage below 7.8 V</t>
  </si>
  <si>
    <t>If controller running during low battery condition it should increase the following parameter count during run time, 1. KWH 2.KVaH 3.Engine Run hours 3. No of Starts 4. No of trips 5. Mains run hours. But if we power reset Controller it should not save that cumulative count which was counted during LOW battery condition.</t>
  </si>
  <si>
    <t>Switch ON controller with 12 V after that start engine. Connect Load Allow controller to increase cumulative counts of KWH,KVAH,KVARH,Start, trip and mains run hours. Again make supply voltage below 7.8 V. Allow engine to run for a while. Again make supply voltage 12V and check the status of cumulative counts</t>
  </si>
  <si>
    <t>If controller is switched ON with 12 V battery condition and engine is running then it should increase the following parameter count during run time, 1. kWh 2.kWAh 3.Engine Run hours 4. No of Starts 5. No of trips 6. Mains run hours. When we make battery voltage below 7.8 V in Engine running condition cumulative counts should increase and controller should save those cumulative counts if we increase the voltage level to 12 V again in engine running condition.</t>
  </si>
  <si>
    <t>Switch ON controller with 12 V after that start engine. Connect Load Allow controller to increase cumulative counts of KWH,KVAH,KVARH,Start, trip and mains run hours. Again make supply voltage below 7.8 V. Allow engine to run for a while. Stop the engine. Again make supply voltage 12V and check the status of cumulative counts after Power reset</t>
  </si>
  <si>
    <t>If controller is switched ON with 12 V battery condition and engine is running then it should increase the following parameter count during run time, 1. KVAH 2.KWH 3.Engine Run hours 4. No of Starts 5. No of trips 6. Mains run hours. When we make battery voltage below 7.8 V in Engine running condition cumulative counts should increase and controller should not save those cumulative counts if we power reset controller after increasing the voltage level to 12 V when engine stops.</t>
  </si>
  <si>
    <t>Make controller ON during healthy battery condition, after that make battery voltage unhealthy. And power reset Controller.</t>
  </si>
  <si>
    <t>If controller running during healthy battery condition it should increase the following parameters count during run time, 1. kWh 2.KVAh 3.Engine Run hours 4. No of Starts 5. No of trips 6. Mains run hours. But if we Decrease Controller voltage it should show that cumulative count which was counted during LOW battery condition. But after power reset of controller, it should show the counts which was counted during healthy battery condition</t>
  </si>
  <si>
    <t>Switch ON controller below 5.8 V, Generate some event logs and reset controller</t>
  </si>
  <si>
    <t>Controller should not save any event</t>
  </si>
  <si>
    <t>Connect USB to controller and generate some events</t>
  </si>
  <si>
    <t>Event Logs should get save in controller</t>
  </si>
  <si>
    <t>GCU_42</t>
  </si>
  <si>
    <t>Fan Current monitoring</t>
  </si>
  <si>
    <t>Keep fan current monitoring enable. Set Fan current high threshold and action. Observe for individual phases by switch on and off the lamps manually .</t>
  </si>
  <si>
    <t>Fan Current High Threshold</t>
  </si>
  <si>
    <t>When fan current is observed above high current threshold, Then GCU should give High fan current alarm and should take the action accordingly.</t>
  </si>
  <si>
    <t xml:space="preserve">Not tested in this build </t>
  </si>
  <si>
    <t>Keep fan current monitoring enable. Set Fan current low threshold and action.</t>
  </si>
  <si>
    <t>Fan Current Low Threshold</t>
  </si>
  <si>
    <t>When fan current is observed below low current threshold, Then GCU should give low fan current alarm and should take the action accordingly.</t>
  </si>
  <si>
    <t>Current Monitoring delay</t>
  </si>
  <si>
    <t>It should take action after set delay</t>
  </si>
  <si>
    <t>GCU_43</t>
  </si>
  <si>
    <t>DG Waveform Detection</t>
  </si>
  <si>
    <t>Keep DG waveform detection enable through GUI.(This feature cannot be enable or disable with keypad)</t>
  </si>
  <si>
    <t>Editable via keypad</t>
  </si>
  <si>
    <t>Set up for testing: Connect NI automation RIG to GCU and set the time for ramp and thresholds of RPM in GUI of NI RIG.</t>
  </si>
  <si>
    <t>Not tested for this build</t>
  </si>
  <si>
    <t>Refer sheet ”Tamper proofing test scenario” sheet for test cases and result</t>
  </si>
  <si>
    <t>FR 24</t>
  </si>
  <si>
    <t>GCU_44</t>
  </si>
  <si>
    <t>Site battery Run hours update</t>
  </si>
  <si>
    <t>In auto mode</t>
  </si>
  <si>
    <t>Test to be conducted with the debugger. Attach the code to the GCU with the help of programmer and set the value of the site batt run hour through it and follow the test cases.</t>
  </si>
  <si>
    <t>Set the run hours within the range 0 to 300 hours. Keep site batt healthy and Mains unhealthy in auto mode for the 1 minute and then switch off the GCU supply</t>
  </si>
  <si>
    <t>GCU should update the site batt run hours after every 1 minute.</t>
  </si>
  <si>
    <t>Set the run hours within the range 301 to 1000 hours. Keep site batt healthy and Mains unhealthy in auto mode for the 2 minutes and then switch off the GCU supply.</t>
  </si>
  <si>
    <t>GCU should update the site batt run hours after every 2 minutes.</t>
  </si>
  <si>
    <t>Set the run hours within the range 1001 to 5000 hours. Keep site batt healthy and Mains unhealthy in auto mode for the 5 minute and then switch off the GCU supply.</t>
  </si>
  <si>
    <t>GCU should update the site batt run hours after every 5 minutes.</t>
  </si>
  <si>
    <t>Set the run hours above the 5001 hours. Keep site batt healthy and Mains unhealthy in auto mode for the 15 minute and then switch off the GCU supply when DG is ON.</t>
  </si>
  <si>
    <t>GCU should update the site batt run hours after every 15 minutes.</t>
  </si>
  <si>
    <t>In Manual mode</t>
  </si>
  <si>
    <t>Keep GCU in manual mode . Assign sources as Mains and gen contactor latched to two different inputs. Keep mains healthy and generator ON.</t>
  </si>
  <si>
    <t>GCU should not increase site battery run hours if Mains contactor latched input is activated or Gen contactor latched input is activated.</t>
  </si>
  <si>
    <t>Keep GCU in manual mode . Do not Assign sources as Mains and gen contactor latched to two different inputs. Keep mains healthy and generator ON.</t>
  </si>
  <si>
    <t>GCU should not increase site battery run hours if mains contactor is latched or genset contactor is latched</t>
  </si>
  <si>
    <t>Refer the sheet of “Site battery run hours ” test scenario</t>
  </si>
  <si>
    <t>FR 19</t>
  </si>
  <si>
    <t>GCU_45</t>
  </si>
  <si>
    <t>Night Mode Restriction</t>
  </si>
  <si>
    <t>FR 15</t>
  </si>
  <si>
    <t xml:space="preserve">   </t>
  </si>
  <si>
    <t>Configuration: Enable: Night Mode Restriction (Through GCU or GUI) Configure Night Restriction Duration. (Through GCU or GUI)</t>
  </si>
  <si>
    <t>Manual Mode:</t>
  </si>
  <si>
    <t>Start the DG in Manual mode just before Night Restriction timer start.</t>
  </si>
  <si>
    <t>DG should take stop action as soon as Night restriction timer starts.</t>
  </si>
  <si>
    <t>Let the Night mode Restriction timer start and try to start the DG in Manual Mode.</t>
  </si>
  <si>
    <t>DG should not Start.</t>
  </si>
  <si>
    <t>Let the Night mode Restriction timer end and try to start the DG in Manual Mode immediately.</t>
  </si>
  <si>
    <t>DG should Start.</t>
  </si>
  <si>
    <t>Auto Mode:</t>
  </si>
  <si>
    <t>Start the DG in Auto by making Mains Unhealthy, just before Night Restriction timer start.</t>
  </si>
  <si>
    <t>DG should take stop action as soon as Night restriction timer starts. And should latch or unlatch mains contactor depending on mains status.</t>
  </si>
  <si>
    <t>Let the Night Restriction timer start and try to start the DG in Auto Mode.</t>
  </si>
  <si>
    <t>Let the Night Restriction timer end and try to start the DG in Auto Mode immediately.</t>
  </si>
  <si>
    <t>Make mains unhealthy during Night restriction timer.</t>
  </si>
  <si>
    <t>As Mains Detect delay and return to mains delay are already over during night restriction timer, DG should start as soon as night restriction timer ends.</t>
  </si>
  <si>
    <t>Mode change during Night Restriction timer</t>
  </si>
  <si>
    <t>Change the Mode from Auto to Manual during Night Restriction timer.</t>
  </si>
  <si>
    <t>Mode change during Night restriction timer should be Allowed</t>
  </si>
  <si>
    <t>Change the Mode from Auto to Manual or Manual to Auto during Night Restriction timer.</t>
  </si>
  <si>
    <t>Mains Contactor handling During Night Restriction</t>
  </si>
  <si>
    <t>Make mains healthy/ unhealthy during night restriction timer. Check contactor status.</t>
  </si>
  <si>
    <t>Mains contactor should be latched/unlatched accordingly status of mains only in auto mode.</t>
  </si>
  <si>
    <t>Make mains healthy/ unhealthy during night restriction timer. Check contactor status. And Change mode from Auto to manual and then again to Auto mode</t>
  </si>
  <si>
    <t>Mains contactor should be latched/unlatched accordingly status of mains only in auto mode. But when mode is changed to Auto then Mains contactor should be unlatched. And when again Mode is changed to auto then Mains contactor should get latched.</t>
  </si>
  <si>
    <t>Keep Mains Unhealthy during Night mode Restriction and make mains Healthy during Night mode off duration.</t>
  </si>
  <si>
    <t>As Mains Detect delay and return to mains delay are already done during night mode off duration, DG should start as soon as night mode off duration ends, But when Mains is detected healthy then GCU should send stop command</t>
  </si>
  <si>
    <t>1. Before Night restriction timer start in Auto Mode, generate any fault condition (Electrical trip/Shutdown/ to start/  to stop) alarm and keep mains unhealthy. Now clear that alarm when night Restriction timer is running. 2. Wait till the Night restriction timer completed.</t>
  </si>
  <si>
    <t>1. Alarm should get cleared but GCU should not send start command and DG should not Start. 2. After completion of night restriction timer, GCU should take Start command in Auto Mode depending on Mains status and after alarm gets cleared.</t>
  </si>
  <si>
    <t>Start of Night Mode Restriction timer in Start Sequence (Timer):</t>
  </si>
  <si>
    <t>Make such a configuration, so that Night restriction timer should start in each of the timer of starting sequence (Auto- start delay/ crank start delay, cranking, crank rest delay, Warmup Delay, Load Transfer delay and safety monitoring).</t>
  </si>
  <si>
    <t>DG should take stop as soon as Night restriction timer starts when any of the start sequence timer running.</t>
  </si>
  <si>
    <t>Start of Night Restriction timer in Stop Sequence (Timer):</t>
  </si>
  <si>
    <t>Make such a configuration, so that Night restriction timer should start in each of the timer of stop sequence (Cooling Down, Stop action, additional stop action).</t>
  </si>
  <si>
    <t>DG should take continue stop as soon as Night mode restriction timer starts when any of the stop sequence timer running.</t>
  </si>
  <si>
    <t>Start of Night Mode Restriction timer in ‘ to Start’ or ‘ to Stop’ condition.</t>
  </si>
  <si>
    <t>In Auto Mode, Let the  to start condition occur, and during Night mode DG off duration clear that alarm by keeping Mains Unhealthy.</t>
  </si>
  <si>
    <t>GCU should not give start command again after clearing that alarm.</t>
  </si>
  <si>
    <t>Start the DG and let it take shutdown due to Night mode restriction start time. While taking shutdown let the ‘ to stop’ condition occur. Now clear that alarm during night mode DG off duration.</t>
  </si>
  <si>
    <t>After clearing ’ to stop’ alarm, GCU should not give Start command.</t>
  </si>
  <si>
    <t>Date roll over condition</t>
  </si>
  <si>
    <t>configure the night mode in GCU in such a way that date roll over condition should occur. e.g. set DG off time as 21.00.00 and DG off duration as 04.00.00</t>
  </si>
  <si>
    <t>GCU should enter night mode for the set time. GCU should come out of night mode and takes the necessary action as per mains/DG/Mode status</t>
  </si>
  <si>
    <t>Night Mode Restriction with BTS and Shelter SMD</t>
  </si>
  <si>
    <t>Keep Mains unhealthy, Site battery unhealthy and Shelter temp healthy. Allow DG to start due to unhealthy site battery. Set Night mode timing and DG OFF duration for Night Timings.</t>
  </si>
  <si>
    <t>DG should start due to unhealthy Site battery. GCU should display Remaining min for DG run. GCU should take stop action if GCU reach set night mode timing and it should continue night mode till the night mode  timer gets over. GCU should check all conditions (Mains status, BTS status, Shelter status) while exit from night mode and should take the action accordingly.</t>
  </si>
  <si>
    <t>Keep Mains unhealthy, Site battery healthy and Shelter temp unhealthy. Allow DG to start due to unhealthy site battery. Set Night mode timing and DG OFF duration for Night Timings.</t>
  </si>
  <si>
    <t>DG should start due to unhealthy shelter temperature. GCU should display Remaining min for DG run. GCU should take stop action if GCU reach set night mode timing and it should continue night mode till the night mode  timer gets over. GCU should check all conditions (Mains status, BTS status, Shelter status) while exit from night mode and should take the action accordingly.</t>
  </si>
  <si>
    <t>GCU_47</t>
  </si>
  <si>
    <t>Preheating SMD</t>
  </si>
  <si>
    <t>Check Interlocking of Engine temp and Ambient Temp in preheat section</t>
  </si>
  <si>
    <t>GCU should allow enabling only one of the parameter between Engine Temp and Ambient Temp in Preheat section</t>
  </si>
  <si>
    <t>Keep Engine OFF. Keep Engine Temp enable in preheat section and make sure that Engine temp should be greater than Engine Temp Threshold. Also ensure that there should not be any Warning, Shut-down or Electrical trip alarm. Give Start command to DG</t>
  </si>
  <si>
    <t>GCU should take start action without preheat timer and preheat output should be OFF</t>
  </si>
  <si>
    <t>Keep Engine OFF. Enable Ambient Temp enable in preheat section. Assign Ambient Temp_SW as a source at any of the input. Input should be de-active. Also ensure that there should not be any Warning, Shut-down or Electrical trip alarm. Give Start command to DG</t>
  </si>
  <si>
    <t>Generate any shut-down or Electrical trip alarm. In above two cases.</t>
  </si>
  <si>
    <t>GCU should give stop command and should stop the engine.</t>
  </si>
  <si>
    <t>Keep Engine OFF. Keep Engine Temp enable in preheat section and make sure that Engine temp should be less than Engine Temp Threshold. Also ensure that there should not be any Warning, Shut-down or Electrical trip alarm. Give Start command to DG</t>
  </si>
  <si>
    <t>GCU should take start action with preheat timer and preheat output should be ON for preheat timing</t>
  </si>
  <si>
    <t>Keep Engine OFF. Keep Ambient Temp enable in preheat section. Assign Ambient Temp_SW as a source at any of the input. Input should be activated. Also ensure that there should not be any Warning, Shut-down or Electrical trip alarm. Give Start command to DG</t>
  </si>
  <si>
    <t>Keep Engine OFF. Keep Engine Temp and Ambient Temp Disabled in Preheat section.Also ensure that there should not be any Warning, Shut-down or Electrical trip alarm. Give Start command to DG</t>
  </si>
  <si>
    <t>Keep Engine OFF. Keep Engine Temp enable in preheat section. Assign Ambient Temp_SW as a source at any of the input. Input should be activated. Keep Engine Temp greater than Engine Temp Threshold. Also ensure that there should not be any Warning, Shut-down or Electrical trip alarm. Give Start command to DG</t>
  </si>
  <si>
    <t>GCU_48</t>
  </si>
  <si>
    <t>Re flashing by mobile flash and Factory flash</t>
  </si>
  <si>
    <t>Re flashing by mobile flash and Factory flash from old product revision to new product revision
when there is Ram calibration (parameters) change in product revision</t>
  </si>
  <si>
    <t>Flash the device with old product revision by factory flash capture the device info after booting the device. Now connect the device to Mobile flash application through android phone(Application should be installed on phone)
Flash the desired package and boot the device and capture the device, now try to enter into the configuration mode by entering word set in CFGC.</t>
  </si>
  <si>
    <t>Device info after re flashing should get as desired and device should enter into configuration mode by word mentioned in CFGC and parameters should be editable.</t>
  </si>
  <si>
    <t>Flash the device with old product revision by factory flash capture the device info after booting the device. Now connect the device to Factory Flash
Flash the desired (Updated) package and boot the device and capture the device, now try to enter into the configuration mode by entering word set in CFGC.</t>
  </si>
  <si>
    <t xml:space="preserve">change the master  and user Pin and Reflashing or updating only firmware </t>
  </si>
  <si>
    <t>FR 14</t>
  </si>
  <si>
    <t xml:space="preserve">Device info after re flashing should get as desired and device should not enter into configuration mode by modified master or user pin instead it should enter into config by CFGC word and parameters should be editable CFGC word </t>
  </si>
  <si>
    <t>change the master and user  Pin and  Modifying only CGFZ (write config file from GUI)</t>
  </si>
  <si>
    <t>Device info after reflashing should get as desired  only CFGz checksum should change and device should enter into configuration mode by modified master and user word and parameters should be editable by modified word.</t>
  </si>
  <si>
    <t>GCU_49</t>
  </si>
  <si>
    <t>Profile selection</t>
  </si>
  <si>
    <t>Enter into config mode by profile selection Password- Master  Password PIN1.</t>
  </si>
  <si>
    <t>Profile selection menu should be visible under MISC menu and profile should be scroll up and down by GCU Facia UP-DOWN key.</t>
  </si>
  <si>
    <t>Not Testede in this Build</t>
  </si>
  <si>
    <t>As Expected</t>
  </si>
  <si>
    <t>Enter into config mode by user word PIN2.</t>
  </si>
  <si>
    <t>Profile can not be modify</t>
  </si>
  <si>
    <t xml:space="preserve">1.Select the profile , change the configuration save the settings                                                                                         2.change the profile.
3. again go to the config and select the previously selected profile in which configuration is modified. </t>
  </si>
  <si>
    <t>FR 46</t>
  </si>
  <si>
    <t>The changes done in the profile should not be saved after selecting of another profile, config changes are only on current profile and should not affect factory flashed profile.</t>
  </si>
  <si>
    <t>GCU_51</t>
  </si>
  <si>
    <t xml:space="preserve">DG Idle Run Logic </t>
  </si>
  <si>
    <t>Select the communication mode as a MODBUS from the configuration menu. Check its functionality by connecting the RS485 cable to the GCU And ensure the DG load less than 0.2kW</t>
  </si>
  <si>
    <t xml:space="preserve"> Select the communication mode as a MODBUS.</t>
  </si>
  <si>
    <t>MODBUS connectivity</t>
  </si>
  <si>
    <t>FR 40</t>
  </si>
  <si>
    <t xml:space="preserve">Start DG , Do not put load on DG and check the register map for the alarms as per the table (In Solid state O/P bit number 3)                                                                                      </t>
  </si>
  <si>
    <t>  DG running in DG contactor unlatched</t>
  </si>
  <si>
    <t>GCU should send High on the MODBUS when DG idle run condition is present. GCU should make DG idle run bit high after expiry of time delay ( either safety Mon or warm up which ever it is higher)  plus hard coded delay of 5 sec in  DG contactor in unlatched condition.</t>
  </si>
  <si>
    <t xml:space="preserve">Start DG  and Keep the load is zero when DG is running, However controller triggered contactor ON command        </t>
  </si>
  <si>
    <t xml:space="preserve"> DG running in DG contactor latched</t>
  </si>
  <si>
    <t>GCU should make DG idle run bit High when genset is running at no load condition or the load on genset is below 0.2 kW. After expiry of time delay ( either safty mon or warm up which ever it is higher)  plus hard coded delay of 5 sec.</t>
  </si>
  <si>
    <t>Generate the " to Stop condition" and check DG idle run bit on Modbus</t>
  </si>
  <si>
    <t xml:space="preserve"> To Stop condition</t>
  </si>
  <si>
    <t xml:space="preserve">GCU should send High on the MODBUS when " to Stop" alarm is present and  DG running at no load or less than 0.2 Kw. GCU should send High on MODBUS When " to stop" alarm is clear but actual " to Stop" condition is available.                                                          </t>
  </si>
  <si>
    <t>Start the DG in Manual/Auto mode and put the load more than 0.2kW</t>
  </si>
  <si>
    <t>  DG Idle Run bit  low</t>
  </si>
  <si>
    <t>GCU should send Low on the MODBUS when DG idle run condition is not present as load is more than 0.2kW and contactor latched</t>
  </si>
  <si>
    <t>Start the DG in Manual/Auto mode and put the load less than 0.2kW. Assign the any DIG IN as an User confugured. Select the polarity for the activation and action as Electrical trip and apply input.</t>
  </si>
  <si>
    <t xml:space="preserve">During Cooling Down </t>
  </si>
  <si>
    <t xml:space="preserve">When input is activated, GCU should stop the engine with taking cooling down time, in cooling down time GCU should send  DG idle run bit "Low" on the MODBUS </t>
  </si>
  <si>
    <t xml:space="preserve">Start the DG in Manual/Auto mode and check DG idel Run bit with starting timers </t>
  </si>
  <si>
    <t>Warm up and Safety monitoring delay</t>
  </si>
  <si>
    <t>GCU should not send "High" on the MODBUS till Warm up and Safety monitoring timer is expires (whichever is higher ).</t>
  </si>
  <si>
    <t>GCU_52</t>
  </si>
  <si>
    <t>Password access</t>
  </si>
  <si>
    <t>Refer word access sheet for word access of parameters by Master PIN and USER PIN</t>
  </si>
  <si>
    <t>FR 41, FR 50</t>
  </si>
  <si>
    <t>GCU should have parameter access editing by Master PIN and USER PIN as per sheet no.11</t>
  </si>
  <si>
    <t>GCU_53</t>
  </si>
  <si>
    <t>Interlocking between Sensors:</t>
  </si>
  <si>
    <t>Interlocking between Analog Input 1 &amp; Aux S3 Sensor</t>
  </si>
  <si>
    <t>1. Set Analog input 1 as a 'LOP' and try to select S3 sensor as a 'LOP 4-20mA' (from GCU)</t>
  </si>
  <si>
    <t>whenAnalog input 1 is selected as a LOP then S3 sensor selection drop down menu should not display LOP 4-20/ 0-5</t>
  </si>
  <si>
    <t>2. Set S3 sensor as a 'LOP-Current 4-20mA'  and try to select Analog input 1 as a 'LOP'</t>
  </si>
  <si>
    <t>when S3 sensor selected as a 'LOP 04-20mA', Analog input 1 should not display LOP in drop down menu</t>
  </si>
  <si>
    <t xml:space="preserve">3. Set S3 sensor as a 'LOP 0-5V' and try to select Analog input 1 as a 'LOP' </t>
  </si>
  <si>
    <t>when S3 sensor selected as a 'LOP 0-5V', Analog input 1 should not display LOP in drop down menu</t>
  </si>
  <si>
    <t>GCU_54</t>
  </si>
  <si>
    <t>Interlocking of Open circuit Action:</t>
  </si>
  <si>
    <t>Select following sensor from GCU one by one and check it Open circuit actions:
1. Select Aux S3 sensor as a 'LOP 4-20mA'</t>
  </si>
  <si>
    <t>Open circuit action should be settable to 'Warning' &amp; 'Shutdown'</t>
  </si>
  <si>
    <t xml:space="preserve">Select following sensor from GCU and check it Open circuit actions:
1. Select Aux S3 sensor as a 'LOP 0-5V'
</t>
  </si>
  <si>
    <t>Open circuit action should be settable to 'None', 'Warning' &amp; 'Shutdown'</t>
  </si>
  <si>
    <t xml:space="preserve">Select following sensor from GCU and check it Open circuit actions:
1. Select Aux S4 sensor as a 'FUEL 0-5V'
</t>
  </si>
  <si>
    <t xml:space="preserve">Select LOP 0-5V sensor from S3 with circuit fault action 'None' and then select 4-20mA sensor from S3 </t>
  </si>
  <si>
    <t xml:space="preserve">when LOP 4-20mA sensor is selected from S3 sensor, circuit fault action should be displayed either 'Warning' or 'Shutdown' </t>
  </si>
  <si>
    <t>Select any sensor from S3 and change its sensor to  other in drop down menu and check</t>
  </si>
  <si>
    <t>When select other sensor, GCU should load default values (SD, Warning, Calib table) of selected sensor.</t>
  </si>
  <si>
    <t>ID Serial Number Read Write</t>
  </si>
  <si>
    <t>Enter in Configuration by Entering Pin 1 and Enter in ID menu&gt; Serial Number Data</t>
  </si>
  <si>
    <t xml:space="preserve">Edit Genset Serial No, Engine Sr No, Alternator Sr No, Eng Controller Sr No, Site ID or Edit this by Tool </t>
  </si>
  <si>
    <t>Controller Serial number will not be editable by Keypad. It should be eited by Tolol Only</t>
  </si>
  <si>
    <t>Exit configuration and verify the data written in Serial number is matching with modbus register for INDUS map</t>
  </si>
  <si>
    <t>GCU_55</t>
  </si>
  <si>
    <t xml:space="preserve">Automatic mode switching </t>
  </si>
  <si>
    <t>In manual mode:</t>
  </si>
  <si>
    <t>Enable the mode switching, start the DG in manual mode</t>
  </si>
  <si>
    <t>Summary</t>
  </si>
  <si>
    <t>Coverage in Value(number)</t>
  </si>
  <si>
    <t>Coverage in %</t>
  </si>
  <si>
    <t>No of test cases</t>
  </si>
  <si>
    <t>No of test cases performed</t>
  </si>
  <si>
    <t>No. of test cases ed</t>
  </si>
  <si>
    <t>No of tesr cases ed</t>
  </si>
  <si>
    <t>No of test cases not tested</t>
  </si>
  <si>
    <t>SW-TEST_GC2X-GC2115-RA6M2</t>
  </si>
  <si>
    <t>2 of 24</t>
  </si>
  <si>
    <t>CT ratio=100/5</t>
  </si>
  <si>
    <t>APPLIED through OMICRON</t>
  </si>
  <si>
    <t>CT correction Factor</t>
  </si>
  <si>
    <t>Observed on GCU</t>
  </si>
  <si>
    <t>PASS / FAIL</t>
  </si>
  <si>
    <t>VR</t>
  </si>
  <si>
    <t>VY</t>
  </si>
  <si>
    <t>VB</t>
  </si>
  <si>
    <t>IR</t>
  </si>
  <si>
    <t>IY</t>
  </si>
  <si>
    <t>IB</t>
  </si>
  <si>
    <t>0.090A</t>
  </si>
  <si>
    <t>0.09A</t>
  </si>
  <si>
    <t xml:space="preserve">NOTE </t>
  </si>
  <si>
    <t>3 of 24</t>
  </si>
  <si>
    <t>Test Procedure:</t>
  </si>
  <si>
    <t>Configure Any Digital Input as "EGR Input", Configure Any Output as "Inducement Buzzer " and connect one buzzer /hooter at the output terminal</t>
  </si>
  <si>
    <t xml:space="preserve">Using Omicron setup apply following type of Pulses one by one to "EGR Input" pin .For corresponding Error Code Pattern "Fault" string should get displayed on GCU screen </t>
  </si>
  <si>
    <t>While engine is in "OFF ready state" when any of the following pulse is applied then GCU should not display any fault.</t>
  </si>
  <si>
    <t>Engine is In GCU EGR Error detection works while Engine is ON .</t>
  </si>
  <si>
    <t>Open following file in Omicron &amp; generate each type of pulse one by one to simulate the faults</t>
  </si>
  <si>
    <t>Omicron EGR pulses file link</t>
  </si>
  <si>
    <t>https://sedemac.sharepoint.com/:u:/s/ProductLineGCU-GCUandB12ProductDevelopment/EfauwSylSIxEhD-vsYLe1soBUweo3cWsMfEy_bKEePghzg?e=LEZ90N</t>
  </si>
  <si>
    <t>NOTE:</t>
  </si>
  <si>
    <t xml:space="preserve"> Implementation of MODBUS to be verified and tested in seperate MODBUS sheet</t>
  </si>
  <si>
    <t>Expected Result (EGR Fault code string)</t>
  </si>
  <si>
    <t xml:space="preserve">Actual results
</t>
  </si>
  <si>
    <t>R2V10</t>
  </si>
  <si>
    <t>&lt;No Fault&gt;</t>
  </si>
  <si>
    <t>ok</t>
  </si>
  <si>
    <t>ECU FAULTY</t>
  </si>
  <si>
    <t>Tmp Sen Open</t>
  </si>
  <si>
    <t>Tmp Sen Flty</t>
  </si>
  <si>
    <t>EGR VLV  Open</t>
  </si>
  <si>
    <t>EGR Vlv Flty</t>
  </si>
  <si>
    <t>EGR Not Lift</t>
  </si>
  <si>
    <t>EGR Not Clse</t>
  </si>
  <si>
    <t>After powering ON GCU should display"&lt;No Fault&gt;"</t>
  </si>
  <si>
    <t>EGR MON screen</t>
  </si>
  <si>
    <t>If any fault (1 to 8 from above table) is simulated during "Engine OFF Ready " state then GCU should not display any fault .It should display"&lt;No Fault&gt;" constantly</t>
  </si>
  <si>
    <t>WHen STOP key is pressed while Engine is in OFF state then it should clear ALarm screen fault eg."EGR Fault" ,It should also make Status EGR MON screen as "&lt;No Fault&gt;"</t>
  </si>
  <si>
    <t>IF EGR In is not selected then GCU shoul should not display separate EGR MON screen on main screens section</t>
  </si>
  <si>
    <t>WHen Engine run for more 72Hrs with fault then it should take shutdown and event log gets saved for this event.</t>
  </si>
  <si>
    <t xml:space="preserve">WHen Engine starts &amp; run under Healthy state continuously without detecting any fault then it should not increase heal time unless it detects any fault (at least once) .			</t>
  </si>
  <si>
    <t>WHen Engine starts &amp; run under Healthy state continuously without detecting any fault then it should not increase heal time unless it detects any fault (at least once). Fault detection count &amp; FAULT TIMER value will be considered in next Engine ON cycle.Same for Heal Timer also</t>
  </si>
  <si>
    <t>In above case (while engine running condition only)after fault recovery heal timer continues for 40 Hrs then it resets both Fault Timer &amp; Heal Timer to zero and same (italic bold) steps repeted while engine is running condition.</t>
  </si>
  <si>
    <r>
      <rPr>
        <sz val="11"/>
        <color rgb="FF000000"/>
        <rFont val="Calibri"/>
        <family val="2"/>
      </rPr>
      <t xml:space="preserve">In above case (while engine running condition only)after fault recovery </t>
    </r>
    <r>
      <rPr>
        <b/>
        <i/>
        <sz val="11"/>
        <color rgb="FF000000"/>
        <rFont val="Calibri"/>
        <family val="2"/>
      </rPr>
      <t>heal timer continues for 2 min then it resets both Fault Timer &amp; Heal Timer to zero</t>
    </r>
    <r>
      <rPr>
        <sz val="11"/>
        <color rgb="FF000000"/>
        <rFont val="Calibri"/>
        <family val="2"/>
      </rPr>
      <t xml:space="preserve"> and same (italic bold) steps repeted while engine is running condition in upcoming Engine ON/OFF cycles</t>
    </r>
  </si>
  <si>
    <t>Apply 4th pulse "Tmp Sen Flty" then engine should take immediate shutdown after providing Fourth pulse.</t>
  </si>
  <si>
    <t>EGR MON screen &amp; EVENT LOG</t>
  </si>
  <si>
    <t>GCU should take immediate shutdown after providing Fourth pulse to EGR IN input  .For this fault "EGR Fault Shutdown"should be logged under event log.</t>
  </si>
  <si>
    <t>When NO EGR_IN is selected at Input then it should not show EGR MON screen.</t>
  </si>
  <si>
    <t>When EGR_IN is selected but input pin kept open</t>
  </si>
  <si>
    <t>It shoudl show EGR ECU Healthy constantly on screen while engine ON and engien is OFF</t>
  </si>
  <si>
    <t>CAN</t>
  </si>
  <si>
    <t>For COP Demonstration need to transmit EGR Inducement Fault Hrs and Heal Time on below CAN ID(J1939)</t>
  </si>
  <si>
    <t>Actual results
(R0V23)</t>
  </si>
  <si>
    <t>PASS/FAIL</t>
  </si>
  <si>
    <t xml:space="preserve">1. Inducement Buzzer Output will be Trigger base on EGR Fault Time </t>
  </si>
  <si>
    <t xml:space="preserve">i. After 36 Hrs Low level Inducement (Only Warning Action) will be Trigger and Inducement Buzzer will activated 2 Sec ON and 5 Sec OFF </t>
  </si>
  <si>
    <t>ii. After 72 Hrs High level Inducement will be Trigger and Inducement Buzzer will activated 2 Sec ON and 2 Sec OFF. And Engine will be Shutdown.</t>
  </si>
  <si>
    <t xml:space="preserve">iii. On Acknowledgment GCU should deactivate the Inducement Buzzer and Clear Alarm from GCU Display. </t>
  </si>
  <si>
    <t>iv. During next start Engine will take Action as per current EGR input status.</t>
  </si>
  <si>
    <t xml:space="preserve"> v. Inducement hooter will be active only if EGR fault is present. during heal time it will not trigger.</t>
  </si>
  <si>
    <t>EGR MOITORING DISPLAY SCREENS FOR reference</t>
  </si>
  <si>
    <t>SR #</t>
  </si>
  <si>
    <t>EGR Input Pulse</t>
  </si>
  <si>
    <t>GCU Display Result</t>
  </si>
  <si>
    <t>ECU Healthy/Every Signal OK</t>
  </si>
  <si>
    <t> </t>
  </si>
  <si>
    <t>ECU Faulty or NO Supply</t>
  </si>
  <si>
    <t>EGR Faulty</t>
  </si>
  <si>
    <t>Temp sensor is open or faulty</t>
  </si>
  <si>
    <t>Temp sensor keep it out In Ambient Temp</t>
  </si>
  <si>
    <t>Valve wire open</t>
  </si>
  <si>
    <t>EGR Vlv Open</t>
  </si>
  <si>
    <t>Valve Sensor not connected of faulty</t>
  </si>
  <si>
    <t>Valve Not Lifting</t>
  </si>
  <si>
    <t>Valve Not Closing</t>
  </si>
  <si>
    <t>Test Report For :SW-GC2X-GC2115-RA6M2</t>
  </si>
  <si>
    <t>SW-TEST_REPORT-GC2X-GC2115-RA6M2</t>
  </si>
  <si>
    <t>4 of 24</t>
  </si>
  <si>
    <t>NOTE</t>
  </si>
  <si>
    <t>ADDITIONAL REGISTERS ASSIGNED FOR INDICATION OF FOLLOWING  PARAMETERS TO BE ADDED AND TESTED IN R0V27</t>
  </si>
  <si>
    <t>Parameter</t>
  </si>
  <si>
    <t>Name</t>
  </si>
  <si>
    <t>Registers assigned</t>
  </si>
  <si>
    <t>8 New Digital Outputs</t>
  </si>
  <si>
    <t>Digital OUTPUT I</t>
  </si>
  <si>
    <t>To be confirmed from customer &amp; add here</t>
  </si>
  <si>
    <t>Digital OUTPUT J</t>
  </si>
  <si>
    <t>Digital OUTPUT K</t>
  </si>
  <si>
    <t>Digital OUTPUT L</t>
  </si>
  <si>
    <t>Digital OUTPUT M</t>
  </si>
  <si>
    <t>Digital OUTPUT N</t>
  </si>
  <si>
    <t>Digital OUTPUT O</t>
  </si>
  <si>
    <t>Digital OUTPUT P</t>
  </si>
  <si>
    <t xml:space="preserve">Parameter Details </t>
  </si>
  <si>
    <t>Data type</t>
  </si>
  <si>
    <t>Decimal Address</t>
  </si>
  <si>
    <t>Reg Offset</t>
  </si>
  <si>
    <t>Measuring Unit</t>
  </si>
  <si>
    <t>Scale Factor/Bits/Sign</t>
  </si>
  <si>
    <t>MODBUS Actual Results</t>
  </si>
  <si>
    <t>GCU screen Actual Results</t>
  </si>
  <si>
    <t>Tested By</t>
  </si>
  <si>
    <t>Date</t>
  </si>
  <si>
    <t>Digital Alarm 1</t>
  </si>
  <si>
    <t>int</t>
  </si>
  <si>
    <t>0x4000</t>
  </si>
  <si>
    <t>-</t>
  </si>
  <si>
    <r>
      <t xml:space="preserve">Refer </t>
    </r>
    <r>
      <rPr>
        <sz val="10.5"/>
        <color rgb="FF5B9BD5"/>
        <rFont val="Arial"/>
      </rPr>
      <t>Table 35</t>
    </r>
  </si>
  <si>
    <t>Digital Alarm 2</t>
  </si>
  <si>
    <t>0x4001</t>
  </si>
  <si>
    <t>Solid-state O/P</t>
  </si>
  <si>
    <t>0x4002</t>
  </si>
  <si>
    <t>Mains Phase 1 Volt</t>
  </si>
  <si>
    <t>0x4003</t>
  </si>
  <si>
    <t>V</t>
  </si>
  <si>
    <t>Mains Phase 2 Volt</t>
  </si>
  <si>
    <t>0x4004</t>
  </si>
  <si>
    <t>Mains Phase 3 Volt</t>
  </si>
  <si>
    <t>0x4005</t>
  </si>
  <si>
    <t>DG Phase 1 Volt</t>
  </si>
  <si>
    <t>0x4006</t>
  </si>
  <si>
    <t>DG Phase 2 Volt</t>
  </si>
  <si>
    <t>0x4007</t>
  </si>
  <si>
    <t>DG Phase 3 Volt</t>
  </si>
  <si>
    <t>0x4008</t>
  </si>
  <si>
    <t>Load Current Phase 1</t>
  </si>
  <si>
    <t>0x4009</t>
  </si>
  <si>
    <t>A</t>
  </si>
  <si>
    <t>Load Current Phase 2</t>
  </si>
  <si>
    <t>0x400A</t>
  </si>
  <si>
    <t>Load Current Phase 3</t>
  </si>
  <si>
    <t>0x400B</t>
  </si>
  <si>
    <t>Mains kWh (long)</t>
  </si>
  <si>
    <t>0x400C</t>
  </si>
  <si>
    <t>kWh</t>
  </si>
  <si>
    <t>1/bit0 to bit15</t>
  </si>
  <si>
    <t>0x400D</t>
  </si>
  <si>
    <t>1/bit16 to bit31</t>
  </si>
  <si>
    <t>--</t>
  </si>
  <si>
    <t>DG kWh (long)</t>
  </si>
  <si>
    <t>0x400E</t>
  </si>
  <si>
    <t>0x400F</t>
  </si>
  <si>
    <t>---</t>
  </si>
  <si>
    <t>DG Run Hour</t>
  </si>
  <si>
    <t>0x4010</t>
  </si>
  <si>
    <t>Hrs</t>
  </si>
  <si>
    <t>1/Hours</t>
  </si>
  <si>
    <t>0x4011</t>
  </si>
  <si>
    <t>Mins</t>
  </si>
  <si>
    <t>1/Minutes</t>
  </si>
  <si>
    <t>Mains Run Hour</t>
  </si>
  <si>
    <t>0x4012</t>
  </si>
  <si>
    <t>0x4013</t>
  </si>
  <si>
    <t>DG Battery Voltage</t>
  </si>
  <si>
    <t>0x4014</t>
  </si>
  <si>
    <t>Site Battery Voltage</t>
  </si>
  <si>
    <t>0x4015</t>
  </si>
  <si>
    <t>Fuel in litres</t>
  </si>
  <si>
    <t>0x4016</t>
  </si>
  <si>
    <t>Ltrs</t>
  </si>
  <si>
    <t>Mains R kW</t>
  </si>
  <si>
    <t>0x4017</t>
  </si>
  <si>
    <t>kW</t>
  </si>
  <si>
    <t>Mains Y kW</t>
  </si>
  <si>
    <t>0x4018</t>
  </si>
  <si>
    <t>Mains B kW</t>
  </si>
  <si>
    <t>0x4019</t>
  </si>
  <si>
    <t>DG R kW</t>
  </si>
  <si>
    <t>0x401A</t>
  </si>
  <si>
    <t>DG Y kW</t>
  </si>
  <si>
    <t>0x401B</t>
  </si>
  <si>
    <t>DG B kW</t>
  </si>
  <si>
    <t>Int</t>
  </si>
  <si>
    <t>0x401C</t>
  </si>
  <si>
    <t>Site Run Hours</t>
  </si>
  <si>
    <t>0x401D</t>
  </si>
  <si>
    <t>0x401E</t>
  </si>
  <si>
    <t>TMPR Run Hours</t>
  </si>
  <si>
    <t>0x401F</t>
  </si>
  <si>
    <t>0x4020</t>
  </si>
  <si>
    <t>TMPR kWh (Long)</t>
  </si>
  <si>
    <t>0x4021</t>
  </si>
  <si>
    <t>1/Bit 0 to Bit 15</t>
  </si>
  <si>
    <t>0x4022</t>
  </si>
  <si>
    <t>1/Bit 16 to Bit 31</t>
  </si>
  <si>
    <t>EB MCCB Status</t>
  </si>
  <si>
    <t>0X4023</t>
  </si>
  <si>
    <t>1/Bit0</t>
  </si>
  <si>
    <t>EB MCCB feedback ON</t>
  </si>
  <si>
    <t>DG MCCB Status</t>
  </si>
  <si>
    <t>1/Bit1</t>
  </si>
  <si>
    <t>DG MCCB feedback ON</t>
  </si>
  <si>
    <t>0X4024</t>
  </si>
  <si>
    <t>Temperature Sensor is open or faulty.</t>
  </si>
  <si>
    <t>1/Bit2</t>
  </si>
  <si>
    <t>Temperature Sensor Keep in Ambient Temperature</t>
  </si>
  <si>
    <t>1/Bit3</t>
  </si>
  <si>
    <t>EGR Valve Wire Open</t>
  </si>
  <si>
    <t>1/Bit4</t>
  </si>
  <si>
    <t>EGR Valve Sensor not connected or faulty</t>
  </si>
  <si>
    <t>1/Bit5</t>
  </si>
  <si>
    <t>EGR Valve Not Lifting / EGR valve is short.</t>
  </si>
  <si>
    <t>1/Bit6</t>
  </si>
  <si>
    <t>EGR Valve Not Closing</t>
  </si>
  <si>
    <t>1/Bit7</t>
  </si>
  <si>
    <t>EGR Fault time</t>
  </si>
  <si>
    <t>0X4025</t>
  </si>
  <si>
    <t>Minute</t>
  </si>
  <si>
    <t xml:space="preserve">Egr fault time </t>
  </si>
  <si>
    <t>EGR Heal Time</t>
  </si>
  <si>
    <t>0X4026</t>
  </si>
  <si>
    <t>Egr Heal time</t>
  </si>
  <si>
    <t>Bit 0-3 (All EGR Fault Notificaiton/Warning and EGR strategy shutdown after 72Hrs after EGR Fault)</t>
  </si>
  <si>
    <t>0X4027</t>
  </si>
  <si>
    <t>*Bit 0-3 as                          0000 - No Shutdown
0001 - EGR Fault Notification
0010 - Low Level Warning
0011 – Shutdown due to EGR fault  .                          * *Bit 4-15 as Reserved (0000)</t>
  </si>
  <si>
    <t>Bit 0-3</t>
  </si>
  <si>
    <t>Notification</t>
  </si>
  <si>
    <t>warning</t>
  </si>
  <si>
    <t>shutdown</t>
  </si>
  <si>
    <t>Engine Coolant Temperature</t>
  </si>
  <si>
    <t>0x4030</t>
  </si>
  <si>
    <t>Deg C</t>
  </si>
  <si>
    <t>Engine Oil Pressure</t>
  </si>
  <si>
    <t>0x4031</t>
  </si>
  <si>
    <t>Bar</t>
  </si>
  <si>
    <t>Engine Speed</t>
  </si>
  <si>
    <t>0x4032</t>
  </si>
  <si>
    <t>RPM</t>
  </si>
  <si>
    <t>DG R freq</t>
  </si>
  <si>
    <t>0x4033</t>
  </si>
  <si>
    <t>Hz</t>
  </si>
  <si>
    <t>DG Y freq</t>
  </si>
  <si>
    <t>0x4034</t>
  </si>
  <si>
    <t>Seprate Freq not availabe on screen</t>
  </si>
  <si>
    <t>DG B freq</t>
  </si>
  <si>
    <t>0x4035</t>
  </si>
  <si>
    <t>DG Apparent Power R kVA</t>
  </si>
  <si>
    <t>0x4036</t>
  </si>
  <si>
    <t>kVA</t>
  </si>
  <si>
    <t>DG Apparent Power Y kVA</t>
  </si>
  <si>
    <t>0x4037</t>
  </si>
  <si>
    <t>DG Apparent Power B kVA</t>
  </si>
  <si>
    <t>0x4038</t>
  </si>
  <si>
    <t>DG Reactive Power R KVAr</t>
  </si>
  <si>
    <t>0x4039</t>
  </si>
  <si>
    <t>KVAr</t>
  </si>
  <si>
    <t>DG Reactive Power Y KVAr</t>
  </si>
  <si>
    <t>0x403A</t>
  </si>
  <si>
    <t>DG Reactive Power B KVAr</t>
  </si>
  <si>
    <t>0x403B</t>
  </si>
  <si>
    <t>DG kVAh (long)</t>
  </si>
  <si>
    <t>0x403C</t>
  </si>
  <si>
    <t>kVAh</t>
  </si>
  <si>
    <t>0x403D</t>
  </si>
  <si>
    <t>DG kVArh (long)</t>
  </si>
  <si>
    <t>0x403E</t>
  </si>
  <si>
    <t>kVArh</t>
  </si>
  <si>
    <t>0x403F</t>
  </si>
  <si>
    <t>DG Power Factor R</t>
  </si>
  <si>
    <t>0x4040</t>
  </si>
  <si>
    <t>DG Power Factor Y</t>
  </si>
  <si>
    <t>0x4041</t>
  </si>
  <si>
    <t>DG Power Factor B</t>
  </si>
  <si>
    <t>0x4042</t>
  </si>
  <si>
    <t>DG Average Power Factor</t>
  </si>
  <si>
    <t>0x4043</t>
  </si>
  <si>
    <t>Fuel Percentage</t>
  </si>
  <si>
    <t>0X4044</t>
  </si>
  <si>
    <t>SPN1</t>
  </si>
  <si>
    <t>Unsigned Int</t>
  </si>
  <si>
    <t>0x4045 (MSB 16 Bit)</t>
  </si>
  <si>
    <t>0x4046 (LSB 16 Bit)</t>
  </si>
  <si>
    <t>FMI1</t>
  </si>
  <si>
    <t>0x4047</t>
  </si>
  <si>
    <t>SPN2</t>
  </si>
  <si>
    <t>0x4048 (MSB 16 Bit)</t>
  </si>
  <si>
    <t>0x4049 (LSB 16 Bit)</t>
  </si>
  <si>
    <t>FMI2</t>
  </si>
  <si>
    <t>0x404A</t>
  </si>
  <si>
    <t>SPN3</t>
  </si>
  <si>
    <t>0x404B (MSB 16 Bit)</t>
  </si>
  <si>
    <t>0x404C (LSB 16 Bit)</t>
  </si>
  <si>
    <t>FMI3</t>
  </si>
  <si>
    <t>0x404D</t>
  </si>
  <si>
    <t>Refer Table 35</t>
  </si>
  <si>
    <t>REMARKS</t>
  </si>
  <si>
    <t>Bits</t>
  </si>
  <si>
    <t>Solid State O/P</t>
  </si>
  <si>
    <t>Bit0</t>
  </si>
  <si>
    <t>Canopy Door Open /User configured DIG H</t>
  </si>
  <si>
    <t>Mains Contactor Feedback IN</t>
  </si>
  <si>
    <t>Output8 (H)</t>
  </si>
  <si>
    <t>1,1,1</t>
  </si>
  <si>
    <t>Auxiliary input H</t>
  </si>
  <si>
    <t>Bit1</t>
  </si>
  <si>
    <t>Overload</t>
  </si>
  <si>
    <t>Output7 (G)</t>
  </si>
  <si>
    <t>Smoke fire, Overload</t>
  </si>
  <si>
    <t>Bit2</t>
  </si>
  <si>
    <t>LOP Switch/Sensor</t>
  </si>
  <si>
    <t>Mains Fail</t>
  </si>
  <si>
    <t>Output6 (F)</t>
  </si>
  <si>
    <t>1,</t>
  </si>
  <si>
    <t>Low oil pressure (switch) / Low oil pressure (sensor), mains failed</t>
  </si>
  <si>
    <t>Bit3</t>
  </si>
  <si>
    <t>HCT Switch/Sensor</t>
  </si>
  <si>
    <t>Reserved</t>
  </si>
  <si>
    <t>Output5 (E)</t>
  </si>
  <si>
    <r>
      <rPr>
        <sz val="11"/>
        <color rgb="FF000000"/>
        <rFont val="Arial"/>
      </rPr>
      <t xml:space="preserve">High eng temp (switch) , </t>
    </r>
    <r>
      <rPr>
        <b/>
        <sz val="11"/>
        <color rgb="FF000000"/>
        <rFont val="Arial"/>
      </rPr>
      <t>High temp semsor pending.</t>
    </r>
  </si>
  <si>
    <t>Bit4</t>
  </si>
  <si>
    <t>DG Contactor On</t>
  </si>
  <si>
    <t>DG Fail To Start</t>
  </si>
  <si>
    <t>Output4 (D)</t>
  </si>
  <si>
    <t>1,1 ,1</t>
  </si>
  <si>
    <t>Fail to start</t>
  </si>
  <si>
    <t>Bit5</t>
  </si>
  <si>
    <t>V Belt Fail</t>
  </si>
  <si>
    <t>Output3 (C)</t>
  </si>
  <si>
    <t>Bit6</t>
  </si>
  <si>
    <t>Half Fuel /User Configured DIG IN F</t>
  </si>
  <si>
    <t>Over Speed</t>
  </si>
  <si>
    <t>Output2 (B)</t>
  </si>
  <si>
    <t>Half fuel,Over speed, Fail to start</t>
  </si>
  <si>
    <t>Bit7</t>
  </si>
  <si>
    <t>Low Fuel Sensor/Switch</t>
  </si>
  <si>
    <t>Under Speed</t>
  </si>
  <si>
    <t>Output1 (A)</t>
  </si>
  <si>
    <t>Low fuel level (sensor)/ Low fuel level (switch), underspeed, Preheating</t>
  </si>
  <si>
    <t>Bit8</t>
  </si>
  <si>
    <t>DG On</t>
  </si>
  <si>
    <t>Bit9</t>
  </si>
  <si>
    <t>Auto/Manual Mode</t>
  </si>
  <si>
    <t>1-Manual,0-Auto.</t>
  </si>
  <si>
    <t>Bit10</t>
  </si>
  <si>
    <t>Remote Start/stop</t>
  </si>
  <si>
    <t>DG Contactor Relay</t>
  </si>
  <si>
    <t>Bit11</t>
  </si>
  <si>
    <t>High Canopy Temp / (User config/AUX DIG IN-G)</t>
  </si>
  <si>
    <t>Mains Contactor Relay</t>
  </si>
  <si>
    <t>Bit12</t>
  </si>
  <si>
    <t xml:space="preserve">Main Alternator Fault </t>
  </si>
  <si>
    <t>Bit13</t>
  </si>
  <si>
    <t>Low Water Level</t>
  </si>
  <si>
    <t>Low water level switch</t>
  </si>
  <si>
    <t>Bit14</t>
  </si>
  <si>
    <t>Super Capacitor Fail</t>
  </si>
  <si>
    <t>Battery Charger Fail / DIG Input B / any input (Keep Mains Healthy,DG OFF &amp; apply input)</t>
  </si>
  <si>
    <t xml:space="preserve">Battery charger fail </t>
  </si>
  <si>
    <t>Bit15</t>
  </si>
  <si>
    <t>5 of 24</t>
  </si>
  <si>
    <t>Controller:</t>
  </si>
  <si>
    <t>ECON-MAN-IND</t>
  </si>
  <si>
    <t>Firmware</t>
  </si>
  <si>
    <t>v2.04</t>
  </si>
  <si>
    <t>Protocol</t>
  </si>
  <si>
    <t>Modbus RTU (RS485)</t>
  </si>
  <si>
    <t xml:space="preserve">Sn. </t>
  </si>
  <si>
    <t xml:space="preserve">Parameters </t>
  </si>
  <si>
    <t xml:space="preserve">Units of </t>
  </si>
  <si>
    <t xml:space="preserve">Data Type </t>
  </si>
  <si>
    <t xml:space="preserve">Size in byte </t>
  </si>
  <si>
    <t xml:space="preserve">Conversion </t>
  </si>
  <si>
    <t xml:space="preserve">Type of Register </t>
  </si>
  <si>
    <t xml:space="preserve">Modbus </t>
  </si>
  <si>
    <t>Modbus Register</t>
  </si>
  <si>
    <t xml:space="preserve">No. of </t>
  </si>
  <si>
    <t>Remarks</t>
  </si>
  <si>
    <t>R0V17</t>
  </si>
  <si>
    <t>R0V20</t>
  </si>
  <si>
    <t>R0V23</t>
  </si>
  <si>
    <t>R0V24</t>
  </si>
  <si>
    <t xml:space="preserve">Measurement </t>
  </si>
  <si>
    <t xml:space="preserve">(Float/Hex etc.) </t>
  </si>
  <si>
    <t xml:space="preserve">Multiplier to read the data </t>
  </si>
  <si>
    <t xml:space="preserve">Register Address </t>
  </si>
  <si>
    <t>Actual Implemented in Procom Controller</t>
  </si>
  <si>
    <t xml:space="preserve">Registers required </t>
  </si>
  <si>
    <t>Modbus Result</t>
  </si>
  <si>
    <t>INPUT REGISTER (FC 04)</t>
  </si>
  <si>
    <t xml:space="preserve">Product Type (CPCB4 Generator - 20) </t>
  </si>
  <si>
    <t xml:space="preserve">NA </t>
  </si>
  <si>
    <t xml:space="preserve">Unsigned Integer </t>
  </si>
  <si>
    <t xml:space="preserve">Input Register </t>
  </si>
  <si>
    <t>20-&gt;CPCB4</t>
  </si>
  <si>
    <t>NOT tested in this build</t>
  </si>
  <si>
    <t xml:space="preserve">Sangeet Wankhede </t>
  </si>
  <si>
    <t xml:space="preserve">Product Make </t>
  </si>
  <si>
    <t>100-&gt;TMTL
110-&gt;M&amp;M
0-&gt;Procom</t>
  </si>
  <si>
    <t xml:space="preserve">Generator Phase  (1 for Single Phase 3 for Three Phase) </t>
  </si>
  <si>
    <t xml:space="preserve">Fuel Type (Diesel -1 , Gas-2) </t>
  </si>
  <si>
    <t>1-&gt;Diesel</t>
  </si>
  <si>
    <t>PAss</t>
  </si>
  <si>
    <t xml:space="preserve">Product Rating (Please mention the exact rating) </t>
  </si>
  <si>
    <t xml:space="preserve">  Unsigned  Long Integer </t>
  </si>
  <si>
    <t>5 &amp; 6</t>
  </si>
  <si>
    <t>4 &amp; 5</t>
  </si>
  <si>
    <t>Rating in KVA</t>
  </si>
  <si>
    <t xml:space="preserve">SOFTWARE/FIRMWAREVERSION (Partner Specific) </t>
  </si>
  <si>
    <t xml:space="preserve">Version </t>
  </si>
  <si>
    <t xml:space="preserve">PROTOCOLVERSION (Indus Priority) - 23 </t>
  </si>
  <si>
    <t xml:space="preserve">Genset Serial No </t>
  </si>
  <si>
    <t xml:space="preserve">ASCII String </t>
  </si>
  <si>
    <t>8-17</t>
  </si>
  <si>
    <t>Max 19 characters (null-terminated) (Reserved for now)</t>
  </si>
  <si>
    <t xml:space="preserve">Engine Serial No </t>
  </si>
  <si>
    <t xml:space="preserve">19-28 </t>
  </si>
  <si>
    <t>18-27</t>
  </si>
  <si>
    <t xml:space="preserve">Alternator Serial No </t>
  </si>
  <si>
    <t xml:space="preserve">29-38 </t>
  </si>
  <si>
    <t>28-37</t>
  </si>
  <si>
    <t xml:space="preserve">Main Controller Serial No </t>
  </si>
  <si>
    <t xml:space="preserve">40-49 </t>
  </si>
  <si>
    <t>39-48</t>
  </si>
  <si>
    <t xml:space="preserve">Engine Controller Serial No </t>
  </si>
  <si>
    <t xml:space="preserve">50-59 </t>
  </si>
  <si>
    <t>49-58</t>
  </si>
  <si>
    <t xml:space="preserve">SITE ID </t>
  </si>
  <si>
    <t xml:space="preserve">60-64 </t>
  </si>
  <si>
    <t>59-63</t>
  </si>
  <si>
    <t>Max 19 characters (null-terminated). But only the first 9 characters are shown if it's length exceeds 9 character.
(Reserved for now)</t>
  </si>
  <si>
    <t xml:space="preserve">DATE </t>
  </si>
  <si>
    <t xml:space="preserve">Date </t>
  </si>
  <si>
    <t>Current Date</t>
  </si>
  <si>
    <t xml:space="preserve">HOUR </t>
  </si>
  <si>
    <t xml:space="preserve">Hour </t>
  </si>
  <si>
    <t>Current Hour</t>
  </si>
  <si>
    <t xml:space="preserve">MINUTES </t>
  </si>
  <si>
    <t xml:space="preserve">Minutes </t>
  </si>
  <si>
    <t>Current Minutes</t>
  </si>
  <si>
    <t xml:space="preserve">SECONDS </t>
  </si>
  <si>
    <t xml:space="preserve">Seconds </t>
  </si>
  <si>
    <t>Current Seconds</t>
  </si>
  <si>
    <t xml:space="preserve">MONTH </t>
  </si>
  <si>
    <t xml:space="preserve">Month </t>
  </si>
  <si>
    <t>Current Month</t>
  </si>
  <si>
    <t xml:space="preserve">YEAR </t>
  </si>
  <si>
    <t xml:space="preserve">Year </t>
  </si>
  <si>
    <t>Current Year</t>
  </si>
  <si>
    <t xml:space="preserve">Generator R Phase Voltage </t>
  </si>
  <si>
    <t xml:space="preserve">Volt </t>
  </si>
  <si>
    <t xml:space="preserve">Generator Y Phase Voltage </t>
  </si>
  <si>
    <t xml:space="preserve">Generator B Phase Voltage </t>
  </si>
  <si>
    <t xml:space="preserve">Generator Line Voltage RY </t>
  </si>
  <si>
    <t xml:space="preserve">Generator Line Voltage YB </t>
  </si>
  <si>
    <t xml:space="preserve">Generator Line Voltage BR </t>
  </si>
  <si>
    <t xml:space="preserve">Generator Frequency </t>
  </si>
  <si>
    <t xml:space="preserve">Hz </t>
  </si>
  <si>
    <t xml:space="preserve">N-E (Neutral to Earth) Voltage </t>
  </si>
  <si>
    <t>Always 0 (Not populated)</t>
  </si>
  <si>
    <t xml:space="preserve">Load Current R Phase </t>
  </si>
  <si>
    <t xml:space="preserve">Amps </t>
  </si>
  <si>
    <t xml:space="preserve">Load Current Y Phase </t>
  </si>
  <si>
    <t xml:space="preserve">Load Current B Phase </t>
  </si>
  <si>
    <t xml:space="preserve">Total Load Current </t>
  </si>
  <si>
    <t xml:space="preserve">R Phase Power Factor </t>
  </si>
  <si>
    <t xml:space="preserve">PF </t>
  </si>
  <si>
    <t xml:space="preserve">Y Phase Power Factor </t>
  </si>
  <si>
    <t xml:space="preserve">B Phase Power Factor </t>
  </si>
  <si>
    <t xml:space="preserve">Engine Speed (RPM) </t>
  </si>
  <si>
    <t xml:space="preserve">RPM </t>
  </si>
  <si>
    <t xml:space="preserve">86- 87 </t>
  </si>
  <si>
    <t>85-86</t>
  </si>
  <si>
    <t xml:space="preserve">Generator Total Run Hours </t>
  </si>
  <si>
    <t xml:space="preserve">88- 89 </t>
  </si>
  <si>
    <t>87-88</t>
  </si>
  <si>
    <t>Doesn't include Tamper run hours</t>
  </si>
  <si>
    <t xml:space="preserve">Generator Remote Run Hours </t>
  </si>
  <si>
    <t xml:space="preserve">90- 91 </t>
  </si>
  <si>
    <t>89-90</t>
  </si>
  <si>
    <t xml:space="preserve">Generator Manual Run Hours </t>
  </si>
  <si>
    <t xml:space="preserve">92- 93 </t>
  </si>
  <si>
    <t>91-92</t>
  </si>
  <si>
    <t xml:space="preserve">Generator No Load Run Hours </t>
  </si>
  <si>
    <t xml:space="preserve">94- 95 </t>
  </si>
  <si>
    <t>93-94</t>
  </si>
  <si>
    <t xml:space="preserve">Generator ON Load Run Hours </t>
  </si>
  <si>
    <t xml:space="preserve">96-97 </t>
  </si>
  <si>
    <t>95-96</t>
  </si>
  <si>
    <t xml:space="preserve">Generator Output Power - Real </t>
  </si>
  <si>
    <t xml:space="preserve">KW </t>
  </si>
  <si>
    <t xml:space="preserve">Generator Output Power - Apparent </t>
  </si>
  <si>
    <t xml:space="preserve">KVA </t>
  </si>
  <si>
    <t xml:space="preserve">Generator Output Power - Reactive </t>
  </si>
  <si>
    <t xml:space="preserve">KVAR </t>
  </si>
  <si>
    <t xml:space="preserve">Total Generator Energy </t>
  </si>
  <si>
    <t xml:space="preserve">KWH </t>
  </si>
  <si>
    <t xml:space="preserve">101-102 </t>
  </si>
  <si>
    <t>100-101</t>
  </si>
  <si>
    <t>Doesn't include Tamper KWh</t>
  </si>
  <si>
    <t xml:space="preserve">Canopy Temperature (above Engine) </t>
  </si>
  <si>
    <t xml:space="preserve">Degree C </t>
  </si>
  <si>
    <t>Always 0xffff (Not populated)</t>
  </si>
  <si>
    <t xml:space="preserve">Canopy Temperature (far end side from Radiator) </t>
  </si>
  <si>
    <t xml:space="preserve">Air Inlet Temperature </t>
  </si>
  <si>
    <t xml:space="preserve">Fuel Temperature </t>
  </si>
  <si>
    <t xml:space="preserve">Exhaust Temperature </t>
  </si>
  <si>
    <t xml:space="preserve">107-108 </t>
  </si>
  <si>
    <t>106-107</t>
  </si>
  <si>
    <t>Always 0xffffffff (Not populated)</t>
  </si>
  <si>
    <t xml:space="preserve">Catalyst Converter Temperature </t>
  </si>
  <si>
    <t xml:space="preserve">  Unsigned  </t>
  </si>
  <si>
    <t xml:space="preserve">109-110 </t>
  </si>
  <si>
    <t>108-109</t>
  </si>
  <si>
    <t xml:space="preserve">Engine Coolant Temp </t>
  </si>
  <si>
    <t xml:space="preserve">111-112 </t>
  </si>
  <si>
    <t>110-111</t>
  </si>
  <si>
    <t>0xffffffff when Sensor Open or if sensor is disabled</t>
  </si>
  <si>
    <t xml:space="preserve">Radiator Coolant Temp - inlet </t>
  </si>
  <si>
    <t xml:space="preserve">113-114 </t>
  </si>
  <si>
    <t>112-113</t>
  </si>
  <si>
    <t xml:space="preserve">Radiator Coolant Temp - outlet </t>
  </si>
  <si>
    <t xml:space="preserve">115-116 </t>
  </si>
  <si>
    <t>114-116</t>
  </si>
  <si>
    <t xml:space="preserve">Stop Solenoid Body Temperature </t>
  </si>
  <si>
    <t xml:space="preserve">117-118 </t>
  </si>
  <si>
    <t>116-117</t>
  </si>
  <si>
    <t xml:space="preserve">LLOP (Low Lube oil pressure) </t>
  </si>
  <si>
    <t xml:space="preserve">psi </t>
  </si>
  <si>
    <t>0xffff when Sensor Open or if sensor is disabled
This is LOP</t>
  </si>
  <si>
    <t xml:space="preserve">Generator Battery Voltage </t>
  </si>
  <si>
    <t xml:space="preserve">Fuel Level %  </t>
  </si>
  <si>
    <t xml:space="preserve">% </t>
  </si>
  <si>
    <t>0xffffffff when Sensor Open or if sensor id disabled</t>
  </si>
  <si>
    <t xml:space="preserve">Fuel Consumed in liter </t>
  </si>
  <si>
    <t xml:space="preserve">Liter </t>
  </si>
  <si>
    <t xml:space="preserve">122-123 </t>
  </si>
  <si>
    <t>121-121</t>
  </si>
  <si>
    <t xml:space="preserve">Gas Consumed in SCM </t>
  </si>
  <si>
    <t xml:space="preserve">SCM </t>
  </si>
  <si>
    <t xml:space="preserve">124-125 </t>
  </si>
  <si>
    <t>123-124</t>
  </si>
  <si>
    <t xml:space="preserve">Total no of Cranks </t>
  </si>
  <si>
    <t xml:space="preserve">Nos </t>
  </si>
  <si>
    <t xml:space="preserve">126-127 </t>
  </si>
  <si>
    <t>125-126</t>
  </si>
  <si>
    <t xml:space="preserve">No of Cranks failed attempt </t>
  </si>
  <si>
    <t xml:space="preserve">128-129 </t>
  </si>
  <si>
    <t>127-128</t>
  </si>
  <si>
    <t xml:space="preserve">Air Inlet Pressure </t>
  </si>
  <si>
    <t xml:space="preserve">mBar </t>
  </si>
  <si>
    <t xml:space="preserve">Engine Oil Level % </t>
  </si>
  <si>
    <t xml:space="preserve">Turbo Oil Pressure </t>
  </si>
  <si>
    <t xml:space="preserve">Engine Coolant Level % </t>
  </si>
  <si>
    <t xml:space="preserve">Pilot Regulator input Pressure  </t>
  </si>
  <si>
    <t xml:space="preserve">Pilot Regulator output Pressure  </t>
  </si>
  <si>
    <t xml:space="preserve">Engine (Gas or Diesel) (For Diesel- 1 and Gas- 2) </t>
  </si>
  <si>
    <t xml:space="preserve">DG Vibration Sensor output in kHz or Volt </t>
  </si>
  <si>
    <t xml:space="preserve">Radiator Water Level  </t>
  </si>
  <si>
    <t xml:space="preserve">NTP Factor Auto Calculation </t>
  </si>
  <si>
    <t xml:space="preserve">  Unsigned  Integer </t>
  </si>
  <si>
    <t xml:space="preserve">AVR Excitation Voltage </t>
  </si>
  <si>
    <t xml:space="preserve">Lube Oil Viscosity </t>
  </si>
  <si>
    <t xml:space="preserve">mm2/S </t>
  </si>
  <si>
    <t xml:space="preserve">Started on Remote mode or Manual </t>
  </si>
  <si>
    <t>0-&gt;Manual Mode
1-&gt;Remote Mode</t>
  </si>
  <si>
    <t xml:space="preserve">Mode (Remoe Mode-1,Manual Mode- 0) </t>
  </si>
  <si>
    <t xml:space="preserve">DG On Trigger due to Battery Volt. or Shelter Temp. (Battery - 1, temp-2) </t>
  </si>
  <si>
    <t>157-158</t>
  </si>
  <si>
    <t>156-157</t>
  </si>
  <si>
    <t>159-160</t>
  </si>
  <si>
    <t>158-159</t>
  </si>
  <si>
    <t>161-162</t>
  </si>
  <si>
    <t>160-161</t>
  </si>
  <si>
    <t>NCD Error Hrs</t>
  </si>
  <si>
    <t>163-164</t>
  </si>
  <si>
    <t>162-163</t>
  </si>
  <si>
    <t>NCD Heal Hrs</t>
  </si>
  <si>
    <t>165-166</t>
  </si>
  <si>
    <t>164-165</t>
  </si>
  <si>
    <t xml:space="preserve">INPUT STATUS (FC 02) </t>
  </si>
  <si>
    <t xml:space="preserve">Fire/Smoke </t>
  </si>
  <si>
    <t xml:space="preserve">BIT </t>
  </si>
  <si>
    <t xml:space="preserve">Input Status </t>
  </si>
  <si>
    <t xml:space="preserve">Canopy Door Open </t>
  </si>
  <si>
    <t xml:space="preserve">Load on Generator </t>
  </si>
  <si>
    <t xml:space="preserve">Generator Fail to Start </t>
  </si>
  <si>
    <t xml:space="preserve">Generator Fail to Stop </t>
  </si>
  <si>
    <t xml:space="preserve">Generator Common  Fault </t>
  </si>
  <si>
    <t xml:space="preserve">Generator LLOP Fault </t>
  </si>
  <si>
    <t xml:space="preserve">Alternator Fault </t>
  </si>
  <si>
    <t xml:space="preserve">Low Fuel Level @ 15% </t>
  </si>
  <si>
    <t xml:space="preserve">Canopy Temp High </t>
  </si>
  <si>
    <t xml:space="preserve">Engine Coolant Temperature High </t>
  </si>
  <si>
    <t xml:space="preserve">Fuel Temperature High </t>
  </si>
  <si>
    <t xml:space="preserve">Exhaust Temperature High </t>
  </si>
  <si>
    <t xml:space="preserve">Catalyst Converter Temperature High </t>
  </si>
  <si>
    <t xml:space="preserve">DG IDLE RUN </t>
  </si>
  <si>
    <t xml:space="preserve">DG Overload </t>
  </si>
  <si>
    <t xml:space="preserve">DG Battery Low </t>
  </si>
  <si>
    <t xml:space="preserve">Water in fuel alarm </t>
  </si>
  <si>
    <t xml:space="preserve">Water seepage alarm </t>
  </si>
  <si>
    <t xml:space="preserve">HT Ignition Coil open alarm </t>
  </si>
  <si>
    <t xml:space="preserve">Spark plug Faulty alarm </t>
  </si>
  <si>
    <t xml:space="preserve">Air filter choke alarm </t>
  </si>
  <si>
    <t xml:space="preserve">Gas Filter Choke Alarm </t>
  </si>
  <si>
    <t xml:space="preserve">Engine Coolant Level Low </t>
  </si>
  <si>
    <t xml:space="preserve">Gas Leakage Alarm </t>
  </si>
  <si>
    <t xml:space="preserve">System Shutdown due to Gas leakage </t>
  </si>
  <si>
    <t xml:space="preserve">Inginition Coil Lead disconnection alarm </t>
  </si>
  <si>
    <t xml:space="preserve">Generator Maintenance Alarm 50Hrs </t>
  </si>
  <si>
    <t xml:space="preserve">Generator Maintenance Alarm 100Hrs </t>
  </si>
  <si>
    <t xml:space="preserve">Generator Maintenance Alarm 500Hrs </t>
  </si>
  <si>
    <t xml:space="preserve">Generator Maintenance Alarm 1000Hrs </t>
  </si>
  <si>
    <t xml:space="preserve">Generator Maintenance Alarm 2000Hrs </t>
  </si>
  <si>
    <t xml:space="preserve">Low gas pressure at Pilot Regulator output alarm </t>
  </si>
  <si>
    <t xml:space="preserve">High gas pressure at Pilot Regulator output alarm </t>
  </si>
  <si>
    <t xml:space="preserve">Vibration sensor ON </t>
  </si>
  <si>
    <t xml:space="preserve">Radiator Water Level Low </t>
  </si>
  <si>
    <t xml:space="preserve">Engine Controller Fail alarm </t>
  </si>
  <si>
    <t xml:space="preserve">Main Controller Fail alarm </t>
  </si>
  <si>
    <t xml:space="preserve">AVR fail alarm </t>
  </si>
  <si>
    <t xml:space="preserve">PFC Board Fail alarm </t>
  </si>
  <si>
    <t xml:space="preserve">AVR Excitation Voltage High </t>
  </si>
  <si>
    <t xml:space="preserve">Over Speed alarm </t>
  </si>
  <si>
    <t xml:space="preserve">Fuel Meter sensing high Consumption than CPH </t>
  </si>
  <si>
    <t xml:space="preserve">Fuel meter Tamper </t>
  </si>
  <si>
    <t xml:space="preserve">LLOP Tamper </t>
  </si>
  <si>
    <t xml:space="preserve">DG Run but no vibration alarm </t>
  </si>
  <si>
    <t>EGR Warning</t>
  </si>
  <si>
    <t>EGR Fault</t>
  </si>
  <si>
    <t>NCD Warning</t>
  </si>
  <si>
    <t>NCD Fault</t>
  </si>
  <si>
    <t>EGR ECU Unhealthy</t>
  </si>
  <si>
    <t>EGR Temperature Sensor Open Warning</t>
  </si>
  <si>
    <t>EGR Temperature Sensor Faulty Warning</t>
  </si>
  <si>
    <t>EGR Valve Open Warning</t>
  </si>
  <si>
    <t>EGR Valve Sensor Faulty Warning</t>
  </si>
  <si>
    <t>EGR Valve Not Lifting Warning</t>
  </si>
  <si>
    <t>EGR Valve Not Closing Warning</t>
  </si>
  <si>
    <t>COIL STATUS (FC 01)</t>
  </si>
  <si>
    <t xml:space="preserve">DG STOP Command / DG OFF </t>
  </si>
  <si>
    <t xml:space="preserve">Coil Status </t>
  </si>
  <si>
    <t xml:space="preserve">DG START Command / DG ON </t>
  </si>
  <si>
    <t>Remote Mode</t>
  </si>
  <si>
    <t xml:space="preserve">Manual Mode </t>
  </si>
  <si>
    <t xml:space="preserve">Future Use </t>
  </si>
  <si>
    <t>HOLDING REGISTER (FC 03)</t>
  </si>
  <si>
    <t xml:space="preserve">DG OP Voltage Low cutoff </t>
  </si>
  <si>
    <t xml:space="preserve">Holding Register </t>
  </si>
  <si>
    <t xml:space="preserve">DG OP Voltage High cutoff </t>
  </si>
  <si>
    <t xml:space="preserve">DG start first crank set </t>
  </si>
  <si>
    <t xml:space="preserve">DG start second crank set </t>
  </si>
  <si>
    <t>Always 0xffff (Unused)</t>
  </si>
  <si>
    <t xml:space="preserve">DG start third crank set </t>
  </si>
  <si>
    <t xml:space="preserve">Rest after first Crank  </t>
  </si>
  <si>
    <t xml:space="preserve">Rest after second Crank  </t>
  </si>
  <si>
    <t>DG Overload Trip</t>
  </si>
  <si>
    <t>Seconds</t>
  </si>
  <si>
    <t>00/ 30-Sept-2021</t>
  </si>
  <si>
    <t>2 of 12</t>
  </si>
  <si>
    <t>This section covers testing for Measurements received from ECU</t>
  </si>
  <si>
    <t>Procedure/Configuration</t>
  </si>
  <si>
    <t>GO to "Engine&gt;ENgine Type&gt; select any engine type(Non COnventioal)</t>
  </si>
  <si>
    <t>Select /Enable following sensors or /measurements from ECU'</t>
  </si>
  <si>
    <t>Lube Oil Pressure</t>
  </si>
  <si>
    <t>Enable Lube oil pressure sensor from ECU.set the warning and shut down threshold for the LOP. Simulate the low oil pressure level by varying values sent from ECU connected to the CAN.</t>
  </si>
  <si>
    <t>Set circuit fault action and simulate the all one by one set condition using  CAN.</t>
  </si>
  <si>
    <t>TBD</t>
  </si>
  <si>
    <t>\</t>
  </si>
  <si>
    <t>Engine COolant Temperature</t>
  </si>
  <si>
    <t>Enable The parameter of Coolant Temp from ECU</t>
  </si>
  <si>
    <t>Set the high temperature Action None/Notification/Warning/Electrical Trip/Shutdown one by one .Also set the high Temperature threshold. Simulate the high temperature warning and shutdown alarm using the CAN .</t>
  </si>
  <si>
    <t>6 of 24</t>
  </si>
  <si>
    <t>MODULE</t>
  </si>
  <si>
    <t>SubMenu</t>
  </si>
  <si>
    <t>Parameter Name</t>
  </si>
  <si>
    <t>Min</t>
  </si>
  <si>
    <t>Max</t>
  </si>
  <si>
    <t>Default value</t>
  </si>
  <si>
    <t>Options</t>
  </si>
  <si>
    <t>Data Type</t>
  </si>
  <si>
    <t>Units</t>
  </si>
  <si>
    <t xml:space="preserve"> Pass/Failed  </t>
  </si>
  <si>
    <t>Strings</t>
  </si>
  <si>
    <t>General</t>
  </si>
  <si>
    <t>DIG Input A</t>
  </si>
  <si>
    <t>Auxiliary Input A</t>
  </si>
  <si>
    <t>string20</t>
  </si>
  <si>
    <t>Module</t>
  </si>
  <si>
    <t>Profile Name</t>
  </si>
  <si>
    <t>Profile 1 </t>
  </si>
  <si>
    <t>uint8</t>
  </si>
  <si>
    <t>DIG Input B</t>
  </si>
  <si>
    <t>Auxiliary Input B</t>
  </si>
  <si>
    <t>Power On Mode</t>
  </si>
  <si>
    <t>0 - Manual
1 - Auto</t>
  </si>
  <si>
    <t>DIG Input C</t>
  </si>
  <si>
    <t>Auxiliary Input C</t>
  </si>
  <si>
    <t>Power On Lamp Test</t>
  </si>
  <si>
    <t>Disable</t>
  </si>
  <si>
    <t>Enable</t>
  </si>
  <si>
    <t>0-Disable 
1- Enable</t>
  </si>
  <si>
    <t>DIG Input D</t>
  </si>
  <si>
    <t>Auxiliary Input D</t>
  </si>
  <si>
    <t>Password Lock</t>
  </si>
  <si>
    <t>DIG Input E</t>
  </si>
  <si>
    <t>Auxiliary Input E</t>
  </si>
  <si>
    <t>Display</t>
  </si>
  <si>
    <t xml:space="preserve">Display Contrast </t>
  </si>
  <si>
    <t>%</t>
  </si>
  <si>
    <t>DIG Input F</t>
  </si>
  <si>
    <t>Auxiliary Input F</t>
  </si>
  <si>
    <t>DIG Input G</t>
  </si>
  <si>
    <t>Auxiliary Input G</t>
  </si>
  <si>
    <t>Modbus Communication</t>
  </si>
  <si>
    <t>Comm Mode</t>
  </si>
  <si>
    <t>0 – None
1 – MODBUS</t>
  </si>
  <si>
    <t>DIG Input H</t>
  </si>
  <si>
    <t>Auxiliary Input H</t>
  </si>
  <si>
    <t>MODBUS Slave ID</t>
  </si>
  <si>
    <t>DIG Input I</t>
  </si>
  <si>
    <t>Auxiliary Input I</t>
  </si>
  <si>
    <t>MODBUS Baudrate</t>
  </si>
  <si>
    <t>0 – 1200
1 – 2400
2 – 4800
3 – 9600
 4 – 19200
 5 – 38400
6 – 57600
7– 115200</t>
  </si>
  <si>
    <t>DIG Input J</t>
  </si>
  <si>
    <t>Auxiliary Input J</t>
  </si>
  <si>
    <t>Parity Bit</t>
  </si>
  <si>
    <t>0 – None
1 – Even
2 – Odd</t>
  </si>
  <si>
    <t>DIG Input K</t>
  </si>
  <si>
    <t>Auxiliary Input K</t>
  </si>
  <si>
    <t>BTS</t>
  </si>
  <si>
    <t>Battery Montoring</t>
  </si>
  <si>
    <t>NO</t>
  </si>
  <si>
    <t>YES</t>
  </si>
  <si>
    <t>0-No
1-Yes</t>
  </si>
  <si>
    <t>DIG Input L</t>
  </si>
  <si>
    <t>Auxiliary Input L</t>
  </si>
  <si>
    <t>Low Battery Threshold</t>
  </si>
  <si>
    <t>float</t>
  </si>
  <si>
    <t>volt</t>
  </si>
  <si>
    <t>DIG Input M</t>
  </si>
  <si>
    <t>Auxiliary Input M</t>
  </si>
  <si>
    <t>Low Battery Monitoring Delay</t>
  </si>
  <si>
    <t>uint16</t>
  </si>
  <si>
    <t>sec</t>
  </si>
  <si>
    <t>DIG Input N</t>
  </si>
  <si>
    <t>Auxiliary Input N</t>
  </si>
  <si>
    <t>Genset Run Duration</t>
  </si>
  <si>
    <t>min</t>
  </si>
  <si>
    <t>DIG Input O</t>
  </si>
  <si>
    <t>Auxiliary Input O</t>
  </si>
  <si>
    <t>Cyclic Mode</t>
  </si>
  <si>
    <t>DIG Input P</t>
  </si>
  <si>
    <t>Auxiliary Input P</t>
  </si>
  <si>
    <t>Genset Off Time</t>
  </si>
  <si>
    <t>Sensor S1 Name</t>
  </si>
  <si>
    <t>S1 Sensor</t>
  </si>
  <si>
    <t>Genset On Time</t>
  </si>
  <si>
    <t>Sensor S2 Name</t>
  </si>
  <si>
    <t>S2 Sensor</t>
  </si>
  <si>
    <t>Night Mode</t>
  </si>
  <si>
    <t>Sensor S3 Name</t>
  </si>
  <si>
    <t>S3 Sensor</t>
  </si>
  <si>
    <t>Start Time</t>
  </si>
  <si>
    <t>hrs.</t>
  </si>
  <si>
    <t>Sensor S4 Name</t>
  </si>
  <si>
    <t>S4 Sensor</t>
  </si>
  <si>
    <t>Off Duration</t>
  </si>
  <si>
    <t>profile 1</t>
  </si>
  <si>
    <t>AUTO MD SWITCH</t>
  </si>
  <si>
    <t>MANUAL MODE TIME (Min)</t>
  </si>
  <si>
    <t>OUTPUT ON TIME (Min)</t>
  </si>
  <si>
    <t>Output Souces</t>
  </si>
  <si>
    <t>Disable,</t>
  </si>
  <si>
    <t>Engine Types</t>
  </si>
  <si>
    <t>CONVENTIONAL,</t>
  </si>
  <si>
    <t>For Yes/No and Enable/Disable</t>
  </si>
  <si>
    <t>Digital Inputs</t>
  </si>
  <si>
    <t>Digital Input A</t>
  </si>
  <si>
    <t>Source</t>
  </si>
  <si>
    <t>0-Not Used
1-User Configured
2-Low Fuel LVL Switch
3-Low Lube Oil Press Switch
4-High Engine Temp Switch
5-Low Water LVL Switch
6-Emergency Stop
7-Remote Start / Stop
8-Simulate Start
9-Simulate Stop
10-Simulate Auto
11-Close Gen/Open Mains Switch
12-Close Mains/Open Gen Switch
13-Simulate Mains
14-V-Belt Broken Switch
15-Mains Contactor Latched
16-Genset Contactor Latched
17-Battery Charger Fail
18-Smoke Fire
19-Mode Select Switch
20-Ambient Temp. Switch
21-EGR Digital In
22-EB MCCB On Feedback
23-DG MCCB On Feedback        24-Supercapacitor Fail</t>
  </si>
  <si>
    <t>Sounder Alarm,</t>
  </si>
  <si>
    <t>HA2,</t>
  </si>
  <si>
    <t>Polarity</t>
  </si>
  <si>
    <t>0 – Close to activate
1 – Open to activate</t>
  </si>
  <si>
    <t>Battery Over Volt,</t>
  </si>
  <si>
    <t>R,</t>
  </si>
  <si>
    <t>Action</t>
  </si>
  <si>
    <t>0 – None
1 – Warning
2 – Electrical trip
3 – Shutdown
4 – Notification</t>
  </si>
  <si>
    <t>Battery Under Volt,</t>
  </si>
  <si>
    <t>SL90.,</t>
  </si>
  <si>
    <t>Activation</t>
  </si>
  <si>
    <t>0 – Never 
1 – From Engine start
2 – From monitoring On 
3 – Always</t>
  </si>
  <si>
    <t>Charge Alt Shutdown,</t>
  </si>
  <si>
    <t>R550,</t>
  </si>
  <si>
    <t>Activation Delay (Sec)</t>
  </si>
  <si>
    <t>Charge Alt Warning,</t>
  </si>
  <si>
    <t>DV8,</t>
  </si>
  <si>
    <t>Digital Input B</t>
  </si>
  <si>
    <t xml:space="preserve">Note: After 20- Ambient Temp. switch  (EGR Switch) is added &amp; After 22-DG  MCCB on Feedback </t>
  </si>
  <si>
    <t>Close Gen Contactor,</t>
  </si>
  <si>
    <t>HA2_CPCB4,</t>
  </si>
  <si>
    <t>Close Mains Contactor,</t>
  </si>
  <si>
    <t>R_CPCB4,</t>
  </si>
  <si>
    <t>Mains ure,</t>
  </si>
  <si>
    <t>SL90_CPCB4,</t>
  </si>
  <si>
    <t>Common Alarm,</t>
  </si>
  <si>
    <t>R550_CPCB4,</t>
  </si>
  <si>
    <t>Common Electric Trip,</t>
  </si>
  <si>
    <t>DV8_CPCB4,</t>
  </si>
  <si>
    <t>Digital Input C</t>
  </si>
  <si>
    <t>Common Shutdown,</t>
  </si>
  <si>
    <t>ECU_1(CS162),</t>
  </si>
  <si>
    <t>Common Warning,</t>
  </si>
  <si>
    <t>ECU_2(CC878)</t>
  </si>
  <si>
    <t>Cooling Down,</t>
  </si>
  <si>
    <t>Dig In A,</t>
  </si>
  <si>
    <t>Dig In B,</t>
  </si>
  <si>
    <t>Input Sources</t>
  </si>
  <si>
    <t>Not Used,</t>
  </si>
  <si>
    <t>Digital Input D</t>
  </si>
  <si>
    <t>Dig In C,</t>
  </si>
  <si>
    <t>User Configured,</t>
  </si>
  <si>
    <t>Dig In D,</t>
  </si>
  <si>
    <t>Low Fuel LVL Switch</t>
  </si>
  <si>
    <t>Dig In E,</t>
  </si>
  <si>
    <t>Low Lube Oil Press Switch</t>
  </si>
  <si>
    <t>Dig In F,</t>
  </si>
  <si>
    <t>High Engine Temp Switch,</t>
  </si>
  <si>
    <t>Dig In G ,</t>
  </si>
  <si>
    <t>Low Water LVL Switch,</t>
  </si>
  <si>
    <t>Digital Input E</t>
  </si>
  <si>
    <t>Dig In H ,</t>
  </si>
  <si>
    <t>Emergency Stop,</t>
  </si>
  <si>
    <t>Dig In I ,</t>
  </si>
  <si>
    <t>Remote Start / Stop,</t>
  </si>
  <si>
    <t>Dig In J (LOP Resistive) ,</t>
  </si>
  <si>
    <t>Simulate Start,</t>
  </si>
  <si>
    <t>Dig In K (Anlg In Fuel LVL),</t>
  </si>
  <si>
    <t>Simulate Stop,</t>
  </si>
  <si>
    <t>Dig In L (Anlg In Eng Temp),</t>
  </si>
  <si>
    <t>Simulate Auto,</t>
  </si>
  <si>
    <t>Digital Input F</t>
  </si>
  <si>
    <t>Dig In M (Auxiliary Sensor 1),</t>
  </si>
  <si>
    <t>Close Gen/Open Mains Switch,</t>
  </si>
  <si>
    <t>Dig In N (Auxiliary Sensor 2),</t>
  </si>
  <si>
    <t>Close Mains/Open Gen Switch,</t>
  </si>
  <si>
    <t>Dig In O (Auxiliary Sensor 3),</t>
  </si>
  <si>
    <t>Simulate Mains,</t>
  </si>
  <si>
    <t>Dig In P (Auxiliary Sensor 4),</t>
  </si>
  <si>
    <t>V-Belt Broken Switch,</t>
  </si>
  <si>
    <t>Mains Contactor Latched,</t>
  </si>
  <si>
    <t>Digital Input G</t>
  </si>
  <si>
    <t>Stop Solenoid,</t>
  </si>
  <si>
    <t>Genset Contactor Latched,</t>
  </si>
  <si>
    <t xml:space="preserve"> To Start,</t>
  </si>
  <si>
    <t>Battery Charger ,</t>
  </si>
  <si>
    <t xml:space="preserve"> To Stop,</t>
  </si>
  <si>
    <t>Smoke Fire,</t>
  </si>
  <si>
    <t>Fuel Relay,</t>
  </si>
  <si>
    <t>Mode Select Switch,</t>
  </si>
  <si>
    <t>Gen Available,</t>
  </si>
  <si>
    <t>Ambient Temp. Switch,</t>
  </si>
  <si>
    <t>Digital Input H</t>
  </si>
  <si>
    <t>EB MCCB On Feedback",</t>
  </si>
  <si>
    <t>R Phase OV Shutdown,</t>
  </si>
  <si>
    <t>  "DG MCCB On Feedback</t>
  </si>
  <si>
    <t>R Phase UV Shutdown,</t>
  </si>
  <si>
    <t>Y Phase OV Shutdown,</t>
  </si>
  <si>
    <t>Y Phase UV Shutdown,</t>
  </si>
  <si>
    <t>B Phase OV Shutdown,</t>
  </si>
  <si>
    <t>Digital Input I</t>
  </si>
  <si>
    <t>B Phase UV Shutdown,</t>
  </si>
  <si>
    <t>Gen Over Current ,</t>
  </si>
  <si>
    <t>High Engine Temp,</t>
  </si>
  <si>
    <t>Low Fuel LVL,</t>
  </si>
  <si>
    <t>LFL Sensor Notification,</t>
  </si>
  <si>
    <t>Low LOP,</t>
  </si>
  <si>
    <t>Analog Inputs</t>
  </si>
  <si>
    <t>Mains High Volt,</t>
  </si>
  <si>
    <t>LOP / DIG J</t>
  </si>
  <si>
    <t>Mains Low Volt,</t>
  </si>
  <si>
    <t>Sensor Selection</t>
  </si>
  <si>
    <t>0-Not Used
1-Digital Input J
2-Lube Oil Pressure</t>
  </si>
  <si>
    <t>Pressure Open Circuit,</t>
  </si>
  <si>
    <t xml:space="preserve">0-Not Used
1-User Configured
2-Low Fuel LVL Switch
3-Low Lube Oil Press Switch
4-High Engine Temp Switch
5-Low Water LVL Switch
6-Emergency Stop
7-Remote Start / Stop
8-Simulate Start
9-Simulate Stop
10-Simulate Auto
11-Close Gen/Open Mains Switch
12-Close Mains/Open Gen Switch
13-Simulate Mains
14-V-Belt Broken Switch
15-Mains Contactor Latched
16-Genset Contactor Latched
17-Battery Charger 
18-Smoke Fire
19-Mode Select Switch
20-Ambient Temp. Switch
21-EB MCCB On Feedback
22-DG MCCB On Feedback
</t>
  </si>
  <si>
    <t>Open Gen Contactor,</t>
  </si>
  <si>
    <t>Open Mains Contactor,</t>
  </si>
  <si>
    <t>Over Freq Shutdown,</t>
  </si>
  <si>
    <t>Over Speed Shutdown,</t>
  </si>
  <si>
    <t>Activation Delay(Sec)</t>
  </si>
  <si>
    <t>Gross Over Speed Shutdown,</t>
  </si>
  <si>
    <t>LOP Shutdown</t>
  </si>
  <si>
    <t>Start Relay,</t>
  </si>
  <si>
    <t>LOP Shutdown threshold (bar)</t>
  </si>
  <si>
    <t>bar</t>
  </si>
  <si>
    <t>Temp Sensor Open Circuit,</t>
  </si>
  <si>
    <t>LOP Warning</t>
  </si>
  <si>
    <t>Under Freq Shutdown,</t>
  </si>
  <si>
    <t>LOP Warning threshold (bar)</t>
  </si>
  <si>
    <t>Under Speed Shutdown,</t>
  </si>
  <si>
    <t>LOP Sensor Open Ckt Alarm</t>
  </si>
  <si>
    <t>0-None
1- Warning
2-Shutdown</t>
  </si>
  <si>
    <t>Maintenance Due,</t>
  </si>
  <si>
    <t>R1</t>
  </si>
  <si>
    <t>ohm</t>
  </si>
  <si>
    <t>Stop Mode,</t>
  </si>
  <si>
    <t>V1</t>
  </si>
  <si>
    <t>Auto Mode,</t>
  </si>
  <si>
    <t>R2</t>
  </si>
  <si>
    <t>Manual Mode,</t>
  </si>
  <si>
    <t>V2</t>
  </si>
  <si>
    <t>BTS Mode,</t>
  </si>
  <si>
    <t>R3</t>
  </si>
  <si>
    <t>Preheat Output,</t>
  </si>
  <si>
    <t>V3</t>
  </si>
  <si>
    <t>ECU Start,</t>
  </si>
  <si>
    <t>R4</t>
  </si>
  <si>
    <t>Malfunction Indicator Lamp</t>
  </si>
  <si>
    <t>V4</t>
  </si>
  <si>
    <t>R5</t>
  </si>
  <si>
    <t>V5</t>
  </si>
  <si>
    <t>R6</t>
  </si>
  <si>
    <t>V6</t>
  </si>
  <si>
    <t>R7</t>
  </si>
  <si>
    <t>V7</t>
  </si>
  <si>
    <t>R8</t>
  </si>
  <si>
    <t>V8</t>
  </si>
  <si>
    <t>R9</t>
  </si>
  <si>
    <t>V9</t>
  </si>
  <si>
    <t>R10</t>
  </si>
  <si>
    <t>V10</t>
  </si>
  <si>
    <t>Fuel Level / DIG K</t>
  </si>
  <si>
    <t>Sensor selection</t>
  </si>
  <si>
    <t>0-Not Used
1-Digital Input K
2-Fuel Level Sensor</t>
  </si>
  <si>
    <t>Fuel Level Monitoring</t>
  </si>
  <si>
    <t>Low Fuel Level Shutdown</t>
  </si>
  <si>
    <t>0-Disable
1-Enable</t>
  </si>
  <si>
    <t>Low Fuel Level Shutdown threshold (%)</t>
  </si>
  <si>
    <t>Low Fuel Level Notification</t>
  </si>
  <si>
    <t>Low Fuel Level Notification threshold (%)</t>
  </si>
  <si>
    <t>Fuel Tank Capacity (Litre)</t>
  </si>
  <si>
    <t>Litres</t>
  </si>
  <si>
    <t>Fuel Theft Warning</t>
  </si>
  <si>
    <t>Fuel Theft Threshold (%/Hr)</t>
  </si>
  <si>
    <t>%/Hr</t>
  </si>
  <si>
    <t>Fuel Consumption (Ltr/Hr)</t>
  </si>
  <si>
    <t>Ltr/Hr</t>
  </si>
  <si>
    <t>Display Fuel In %</t>
  </si>
  <si>
    <t>L1</t>
  </si>
  <si>
    <t>L2</t>
  </si>
  <si>
    <t>L3</t>
  </si>
  <si>
    <t>L4</t>
  </si>
  <si>
    <t>L5</t>
  </si>
  <si>
    <t>L6</t>
  </si>
  <si>
    <t>L7</t>
  </si>
  <si>
    <t>L8</t>
  </si>
  <si>
    <t>L9</t>
  </si>
  <si>
    <t>L10</t>
  </si>
  <si>
    <t>R11</t>
  </si>
  <si>
    <t>L11</t>
  </si>
  <si>
    <t>R12</t>
  </si>
  <si>
    <t>L12</t>
  </si>
  <si>
    <t>R13</t>
  </si>
  <si>
    <t>L13</t>
  </si>
  <si>
    <t>R14</t>
  </si>
  <si>
    <t>L14</t>
  </si>
  <si>
    <t>R15</t>
  </si>
  <si>
    <t>L15</t>
  </si>
  <si>
    <t>R16</t>
  </si>
  <si>
    <t>L16</t>
  </si>
  <si>
    <t>R17</t>
  </si>
  <si>
    <t>L17</t>
  </si>
  <si>
    <t>R18</t>
  </si>
  <si>
    <t>L18</t>
  </si>
  <si>
    <t>R19</t>
  </si>
  <si>
    <t>L19</t>
  </si>
  <si>
    <t>R20</t>
  </si>
  <si>
    <t>L20</t>
  </si>
  <si>
    <t>Engine Temp / DIG L</t>
  </si>
  <si>
    <t>0-Not Used
1-Digital Input L
2- Engine Temperature Sensor</t>
  </si>
  <si>
    <t>Sec</t>
  </si>
  <si>
    <t>Temp Sensor</t>
  </si>
  <si>
    <t>High Temp. Action</t>
  </si>
  <si>
    <t>0-None
1- warning
2-Shutdown</t>
  </si>
  <si>
    <t>High temp. threshold</t>
  </si>
  <si>
    <t>Engine Temp Open Ckt Alarm</t>
  </si>
  <si>
    <t>0-Disable
1- Enable</t>
  </si>
  <si>
    <t>T1</t>
  </si>
  <si>
    <t>°C</t>
  </si>
  <si>
    <t>T2</t>
  </si>
  <si>
    <t>T3</t>
  </si>
  <si>
    <t>T4</t>
  </si>
  <si>
    <t>T5</t>
  </si>
  <si>
    <t>T6</t>
  </si>
  <si>
    <t>T7</t>
  </si>
  <si>
    <t>T8</t>
  </si>
  <si>
    <t>T9</t>
  </si>
  <si>
    <t>T10</t>
  </si>
  <si>
    <t>Shelter Temp Sensor / Dig M</t>
  </si>
  <si>
    <t>0-Not Used
1-Digital Input M
2-Shelter Temperature Sensor</t>
  </si>
  <si>
    <t>Shelter Sensor Monitoring</t>
  </si>
  <si>
    <t>High Temp Threshold</t>
  </si>
  <si>
    <t>Low Temp Threshold</t>
  </si>
  <si>
    <t>Shelt Temp Monitoring Delay(Sec)</t>
  </si>
  <si>
    <t>Shelt Temp Run Duration</t>
  </si>
  <si>
    <t>Circuit fault notification</t>
  </si>
  <si>
    <t>Val1</t>
  </si>
  <si>
    <t>Val2</t>
  </si>
  <si>
    <t>Val3</t>
  </si>
  <si>
    <t>Val4</t>
  </si>
  <si>
    <t>Val5</t>
  </si>
  <si>
    <t>Val6</t>
  </si>
  <si>
    <t>Val7</t>
  </si>
  <si>
    <t>Val8</t>
  </si>
  <si>
    <t>Val9</t>
  </si>
  <si>
    <t>Val10</t>
  </si>
  <si>
    <t>S2 SENSOR / Dig N</t>
  </si>
  <si>
    <t>0-Not Used
1-Digital Input N
2-S2 Sensor</t>
  </si>
  <si>
    <t>S2 SENSOR MONITORING</t>
  </si>
  <si>
    <t>0 – None
1 – Warning
2 – Electrical trip
3 – Shutdown</t>
  </si>
  <si>
    <t>Threshold</t>
  </si>
  <si>
    <t>Threshold Type</t>
  </si>
  <si>
    <t>0- Less than threshold
1-Greater than threshold</t>
  </si>
  <si>
    <t>OPEN CKT WARNING</t>
  </si>
  <si>
    <t>Sensor / Alarm name</t>
  </si>
  <si>
    <t>S2 sensor</t>
  </si>
  <si>
    <t>S3 SENSOR / Dig O</t>
  </si>
  <si>
    <t>0-Not Used
1-Digital Input O
2-LOP (4-20mA)
3-LOP (0-5V)</t>
  </si>
  <si>
    <t>LOP (4-20mA)</t>
  </si>
  <si>
    <t>LOP Shutdown (4-20mA)</t>
  </si>
  <si>
    <t>Circuit Fault Action</t>
  </si>
  <si>
    <t>0-Warning
1-Shutdown</t>
  </si>
  <si>
    <t>I1</t>
  </si>
  <si>
    <t>mA</t>
  </si>
  <si>
    <t>I2</t>
  </si>
  <si>
    <t>I3</t>
  </si>
  <si>
    <t>I4</t>
  </si>
  <si>
    <t>I5</t>
  </si>
  <si>
    <t>I6</t>
  </si>
  <si>
    <t>I7</t>
  </si>
  <si>
    <t>I8</t>
  </si>
  <si>
    <t>I9</t>
  </si>
  <si>
    <t>I10</t>
  </si>
  <si>
    <t>LOP(0-5V)</t>
  </si>
  <si>
    <t>LOP Shutdown (0-5V)</t>
  </si>
  <si>
    <t>0-None
1-Warning
2-Shutdown</t>
  </si>
  <si>
    <t>volts</t>
  </si>
  <si>
    <t>S4 SENSOR / Dig P</t>
  </si>
  <si>
    <t>0-Not Used
1-Digital Input P
2-Lube Oil Pressure</t>
  </si>
  <si>
    <t>Fuel Theft Alarm</t>
  </si>
  <si>
    <t>Display Fuel In Liters</t>
  </si>
  <si>
    <t>Sensor Low Voltage (Volt) (2 decimal)</t>
  </si>
  <si>
    <t>Sensor High Voltage (Volt)</t>
  </si>
  <si>
    <t>Tank With Step</t>
  </si>
  <si>
    <t>Tank Width (mm) - For Both Steps</t>
  </si>
  <si>
    <t>Tank Step 1 Length (mm)</t>
  </si>
  <si>
    <t>mm</t>
  </si>
  <si>
    <t>Tank Step 1 Heigth (mm)</t>
  </si>
  <si>
    <t>Tank Step 2 Length (mm)</t>
  </si>
  <si>
    <t>Tank Step 2 Heigth (mm)</t>
  </si>
  <si>
    <t>Dig IN Q</t>
  </si>
  <si>
    <t>Dig IN R</t>
  </si>
  <si>
    <t>Outputs</t>
  </si>
  <si>
    <t>Digital Output A</t>
  </si>
  <si>
    <t xml:space="preserve">0-Disable
1-Sounder Alarm
2-Battery Over Volt
3-Battery Under Volt
4-Charge Alt Shutdown
5-Charge Alt Warning
6-Close Gen Contactor
7-Close Mains Contactor
8-Mains ure
9-Common Alarm
10-Common Electric Trip
11-Common Shutdown
12-Common Warning
13-Cooling Down
14-Dig In A
15-Dig In B
16-Dig In C
17-Dig In D
18-Dig In E
19-Dig In F
20-Dig In G 
21-Dig In H
22-Dig In I
23-Dig In J (LOP Resistive)
24-Dig In K (Anlg In Fuel LVL)
25-Dig In L (Anlg In Eng Temp)
26-Dig In M (Auxiliary Sensor 1)
27-Dig In N (Auxiliary Sensor 2)
28-Dig In O (Auxiliary Sensor 3)
29-Dig In P (Auxiliary Sensor 4)
30-Emergency Stop
31-Stop Solenoid
32- To Start
33- To Stop
34-Fuel Relay
35-Gen Available
36-R Phase OV Shutdown
37-R Phase UV Shutdown
38-Y Phase OV Shutdown
39-Y Phase UV Shutdown
40-B Phase OV Shutdown
41-B Phase UV Shutdown
42-Gen Over Current
43-High Engine Temp
44-Low Fuel LVL
45-LFL Sensor Notification
46-Low LOP
47-Mains High Volt
48-Mains Low Volt
49-Pressure Open Circuit
50-Open Gen Contactor
51-Open Mains Contactor
52-Over Freq Shutdown
53-Over Speed Shutdown
54-Gross Over Speed Shutdown
55-Start Relay
56-Temp Sensor Open Circuit
57-Under Freq Shutdown
58-Under Speed Shutdown
59-Maintenance Due
60-Stop Mode
61-Auto Mode
62-Manual Mode
63-BTS Mode
64-Preheat Output
65-ECU Start
66-Malfunction Indicator Lamp  67-Inducement Buzzer                   68-Dig In Q       69-Dig In R     </t>
  </si>
  <si>
    <t>0-De-energise
1- energise</t>
  </si>
  <si>
    <t>Digital Output B</t>
  </si>
  <si>
    <t>Digital Output C</t>
  </si>
  <si>
    <t>Digital Output D</t>
  </si>
  <si>
    <t>Digital Output E</t>
  </si>
  <si>
    <t>Digital Output F</t>
  </si>
  <si>
    <t>Digital Output G</t>
  </si>
  <si>
    <t>Digital Output H</t>
  </si>
  <si>
    <t>Digital Output I</t>
  </si>
  <si>
    <t>Crank Hold Time (sec)</t>
  </si>
  <si>
    <t>Crank Rest Time (sec)</t>
  </si>
  <si>
    <t>Manual Start Delay (sec)</t>
  </si>
  <si>
    <t>Auto Start Delay (sec)</t>
  </si>
  <si>
    <t>Safety Monotoring Delay (sec)</t>
  </si>
  <si>
    <t>Mains Detect Delay (sec)</t>
  </si>
  <si>
    <t>Alternator Detect Delay (sec)</t>
  </si>
  <si>
    <t>Warm-up Delay (sec)</t>
  </si>
  <si>
    <t>Return To Mains Delay (sec)</t>
  </si>
  <si>
    <t>Engine Cooling Time (sec)</t>
  </si>
  <si>
    <t>Stop Action Time (sec)</t>
  </si>
  <si>
    <t>Additional Stopping Time (sec)</t>
  </si>
  <si>
    <t>Load Transfer Delay (sec)</t>
  </si>
  <si>
    <t>Power Save Mode Delay (sec)</t>
  </si>
  <si>
    <t>Screen Changeover Time (sec)</t>
  </si>
  <si>
    <t>Sounder Alarm Time (sec)</t>
  </si>
  <si>
    <t>Test Mode Timer (min)</t>
  </si>
  <si>
    <t>Generator</t>
  </si>
  <si>
    <t>Alternator Config</t>
  </si>
  <si>
    <t>Alternator Present</t>
  </si>
  <si>
    <t>0- NO
1-Yes</t>
  </si>
  <si>
    <t>Number of Poles (options 4)</t>
  </si>
  <si>
    <t>0-2
1-4
2-6
3-8</t>
  </si>
  <si>
    <t>AC System (opt 2)</t>
  </si>
  <si>
    <t>0-1 phase
1- 3 phase</t>
  </si>
  <si>
    <t>Min Healthy Voltage (volt)</t>
  </si>
  <si>
    <t>volt Ph-N</t>
  </si>
  <si>
    <t>Min Healthy Frequency (Hz)</t>
  </si>
  <si>
    <t>Phase Reversal Detection</t>
  </si>
  <si>
    <t>Phase Reversal Action (opt 4)</t>
  </si>
  <si>
    <t>0 – None 
1 – Warning
2– Electrical trip
3 – Shutdown</t>
  </si>
  <si>
    <t>Auto-load Transfer</t>
  </si>
  <si>
    <t>UV Shutdown Enable</t>
  </si>
  <si>
    <t>UV Shutdown Threshold (volt)</t>
  </si>
  <si>
    <t>UV Warning Enable</t>
  </si>
  <si>
    <t>UV Warning Threshold (volt)</t>
  </si>
  <si>
    <t>OV Shutdown Enable</t>
  </si>
  <si>
    <t>OV Shutdown Threshold (volt)</t>
  </si>
  <si>
    <t>OV Warning Enable</t>
  </si>
  <si>
    <t>OV Warning Threshold(volt)</t>
  </si>
  <si>
    <t>UF Shutdown Enable</t>
  </si>
  <si>
    <t>UF Shutdown Threshold (Hz)</t>
  </si>
  <si>
    <t>UF Warning Enable</t>
  </si>
  <si>
    <t>UF Warning Threshold (Hz)</t>
  </si>
  <si>
    <t>OF Shutdown Enable</t>
  </si>
  <si>
    <t>OF Shutdown Threshold (Hz)</t>
  </si>
  <si>
    <t>OF Warning Enable</t>
  </si>
  <si>
    <t>OF Warning Threshold (Hz)</t>
  </si>
  <si>
    <t>Current monitoring</t>
  </si>
  <si>
    <t>CT Ratio</t>
  </si>
  <si>
    <t>Over-current Action (opt 4)</t>
  </si>
  <si>
    <t>Over-current Threshold (Amp)</t>
  </si>
  <si>
    <t>Amp</t>
  </si>
  <si>
    <t>Over-current Delay (sec)</t>
  </si>
  <si>
    <t>CT Correction Factor</t>
  </si>
  <si>
    <t>CT Location</t>
  </si>
  <si>
    <t>0-On alt output cable
1- On load cable</t>
  </si>
  <si>
    <t>Fan Current Monitoring</t>
  </si>
  <si>
    <t>Monitoring Enable</t>
  </si>
  <si>
    <t>Fan CT Ratio</t>
  </si>
  <si>
    <t>Fan Current High Action (5 options)</t>
  </si>
  <si>
    <t>Fan Current Low Action (opt 5)</t>
  </si>
  <si>
    <t>Fan Current Delay (sec)</t>
  </si>
  <si>
    <t>Generator Rating (kW)</t>
  </si>
  <si>
    <t>kw</t>
  </si>
  <si>
    <t>Full Load Current (Amp/Phase)</t>
  </si>
  <si>
    <t>Amp/Phase</t>
  </si>
  <si>
    <t>Over-load Action (opt 4)</t>
  </si>
  <si>
    <t>Load Monitoring Threshold (%)</t>
  </si>
  <si>
    <t>Over-load Delay (sec)</t>
  </si>
  <si>
    <t>Unbalanced Load Action</t>
  </si>
  <si>
    <t>Unbalanced Load Threshold (%)</t>
  </si>
  <si>
    <t>Unbalanced Load Delay (sec)</t>
  </si>
  <si>
    <t>Unbalanced Load Activation Threshold (%)</t>
  </si>
  <si>
    <t>Mains</t>
  </si>
  <si>
    <t>Mains Config</t>
  </si>
  <si>
    <t>Mains AC system (opt 2)</t>
  </si>
  <si>
    <t>Phase Reversal Action (opt 2)</t>
  </si>
  <si>
    <t>0-None
1-Notification</t>
  </si>
  <si>
    <t>Three Phase calc for one phase</t>
  </si>
  <si>
    <t>Under-voltage Monitoring</t>
  </si>
  <si>
    <t>Under-voltage Trip (Volt)</t>
  </si>
  <si>
    <t>Under-voltage Return (Volt)</t>
  </si>
  <si>
    <t>Over-voltage Monitoring</t>
  </si>
  <si>
    <t>Over-voltage Trip (Volt)</t>
  </si>
  <si>
    <t>Over-voltage Return (Volt)</t>
  </si>
  <si>
    <t>Under-frequency Monitoring</t>
  </si>
  <si>
    <t>Under-frequency Trip (Hz)</t>
  </si>
  <si>
    <t>Under-frequency Return (Hz)</t>
  </si>
  <si>
    <t>Over-frequency Monitoring</t>
  </si>
  <si>
    <t>Over-frequency Trip (Hz)</t>
  </si>
  <si>
    <t>Over-frequency Return (Hz)</t>
  </si>
  <si>
    <t>Engine</t>
  </si>
  <si>
    <t>Start Attempts</t>
  </si>
  <si>
    <t>Disconnect On LOP Sensor</t>
  </si>
  <si>
    <t>Disconnect Pressure Threshold (bar)</t>
  </si>
  <si>
    <t>Mon Pres Switch Before Start</t>
  </si>
  <si>
    <t>Mon Pres Sensor Before Start</t>
  </si>
  <si>
    <t>Disconnect On LLOP Switch</t>
  </si>
  <si>
    <t>LLOP Switch Transient Time (sec)</t>
  </si>
  <si>
    <t>Alternator Frequency (Hz)</t>
  </si>
  <si>
    <t>Engine Speed (Speed)</t>
  </si>
  <si>
    <t>rpm</t>
  </si>
  <si>
    <t>Disconnect On Charging Alt Voltage</t>
  </si>
  <si>
    <t>Charging Alt Voltage Threshold</t>
  </si>
  <si>
    <t xml:space="preserve">volt </t>
  </si>
  <si>
    <t>Engine Speed Sense Source (opt 1)</t>
  </si>
  <si>
    <t>0-Alternator Frequency</t>
  </si>
  <si>
    <t>Under-speed Shutdown</t>
  </si>
  <si>
    <t>Under-speed Threshold (RPM)</t>
  </si>
  <si>
    <t>Under-speed Delay (sec)</t>
  </si>
  <si>
    <t>Over-speed Threshold (RPM)</t>
  </si>
  <si>
    <t>Over-speed Delay (sec)</t>
  </si>
  <si>
    <t>Gross Over-speed Threshold (%)</t>
  </si>
  <si>
    <t>Low Battery voltage action</t>
  </si>
  <si>
    <t>Low Battery Voltage Threshold (volt)</t>
  </si>
  <si>
    <t>Low Battery Voltage Delay (sec)</t>
  </si>
  <si>
    <t>High Battery Voltage Action</t>
  </si>
  <si>
    <t>High Battery Voltage Threshold (volt)</t>
  </si>
  <si>
    <t>High Battery Voltage Delay (sec)</t>
  </si>
  <si>
    <t>Charging Alt Monitoring</t>
  </si>
  <si>
    <t>Charging Alt  Action (opt 5)</t>
  </si>
  <si>
    <t>Chrg Alt  Threshold (volt)</t>
  </si>
  <si>
    <t>Chrg Alt  Delay (sec)</t>
  </si>
  <si>
    <t>Preheat Timer (sec)</t>
  </si>
  <si>
    <t>Engine Temperature Limit</t>
  </si>
  <si>
    <t>Engine Temperature Limit (°C)</t>
  </si>
  <si>
    <t>Ambient Temp</t>
  </si>
  <si>
    <t>Engine Control Unit (ECU)</t>
  </si>
  <si>
    <t>Engine Type</t>
  </si>
  <si>
    <t>0-Conventional
1-ECU 162</t>
  </si>
  <si>
    <t>Coolant Temperature</t>
  </si>
  <si>
    <t>Running Hours</t>
  </si>
  <si>
    <t>Battery voltage</t>
  </si>
  <si>
    <t>Oil Temperature</t>
  </si>
  <si>
    <t>ECU Communication ure Action (opt 5)</t>
  </si>
  <si>
    <t>ECU Communication ure Activation (opt 4)</t>
  </si>
  <si>
    <t>ECU Communication Failure Activation Delay</t>
  </si>
  <si>
    <t>ECU Amber Lamp Action</t>
  </si>
  <si>
    <t>ECU Amber Lamp Activation</t>
  </si>
  <si>
    <t>ECU Amber Lamp Activation Delay</t>
  </si>
  <si>
    <t>ECU Red Lamp Action</t>
  </si>
  <si>
    <t>ECU Red Lamp Activation</t>
  </si>
  <si>
    <t>ECU Red Lamp Activation Delay</t>
  </si>
  <si>
    <t>ECU Malfunction Lamp Action</t>
  </si>
  <si>
    <t>ECU Malfunction Lamp Activation</t>
  </si>
  <si>
    <t>ECU Malfunction Lamp Activation Delay</t>
  </si>
  <si>
    <t>ECU Protect Lamp Action</t>
  </si>
  <si>
    <t>ECU Protect Lamp Activation</t>
  </si>
  <si>
    <t>ECU Protect Lamp Activation Delay</t>
  </si>
  <si>
    <t>GCU Source Address</t>
  </si>
  <si>
    <t>ECU Source Address</t>
  </si>
  <si>
    <t>Low Level Shutdown</t>
  </si>
  <si>
    <t>Shutdown Threshold (bar)</t>
  </si>
  <si>
    <t>Low Level Warning</t>
  </si>
  <si>
    <t>Warning Threshold (bar)</t>
  </si>
  <si>
    <t>High Temp Shutdown</t>
  </si>
  <si>
    <t>Shutdown Threshold (deg C)</t>
  </si>
  <si>
    <t>High Temp Warning</t>
  </si>
  <si>
    <t>Warning Threshold (deg C)</t>
  </si>
  <si>
    <t>SPN Set</t>
  </si>
  <si>
    <t>Engine Exhst O2 Sen Closed Loop Oper</t>
  </si>
  <si>
    <t>ECU Temperature</t>
  </si>
  <si>
    <t>Engine Intake Mainfold 1 Pressure</t>
  </si>
  <si>
    <t>Engine Intake Mainfold 1 Temperature</t>
  </si>
  <si>
    <t>Engine Exhaust Temperature</t>
  </si>
  <si>
    <t>Key Switch Battery Potential</t>
  </si>
  <si>
    <t>Engine Throttle Valve 1 Position 1</t>
  </si>
  <si>
    <t>Eng Protection Sys has Shutdown Eng</t>
  </si>
  <si>
    <t>WWDM4 PGN 65453 SPN SET</t>
  </si>
  <si>
    <t>Engine Fuel Valve 1 Position</t>
  </si>
  <si>
    <t>Engine Throttle Valve 1 Differential Pressure</t>
  </si>
  <si>
    <t>Engine Fuel Valve 1 Differential Pressure</t>
  </si>
  <si>
    <t>Fuel Level 1</t>
  </si>
  <si>
    <t>Charging Sys Potential</t>
  </si>
  <si>
    <t>Actuator Rack Position</t>
  </si>
  <si>
    <t>Actuator Current</t>
  </si>
  <si>
    <t>Maintenance</t>
  </si>
  <si>
    <t>Filter</t>
  </si>
  <si>
    <t>Alarm Action (opt 2)</t>
  </si>
  <si>
    <t>0-Notification
1-Warning</t>
  </si>
  <si>
    <t>Due At Engine Hours</t>
  </si>
  <si>
    <t>keep current date + 3 months</t>
  </si>
  <si>
    <t>Alarm Due Day</t>
  </si>
  <si>
    <t>Alarm Due Month</t>
  </si>
  <si>
    <t>Alarm Due Year</t>
  </si>
  <si>
    <t>7 of 24</t>
  </si>
  <si>
    <t>FOR reference /DO NOT TEST</t>
  </si>
  <si>
    <t>To compare with Old Firmware Ranges &amp; dropdown list</t>
  </si>
  <si>
    <t>Updated on 01-Feb-2024</t>
  </si>
  <si>
    <t xml:space="preserve">Documents ref link </t>
  </si>
  <si>
    <t>https://sedemac.sharepoint.com/:x:/s/ProductLineGCU-GCUandB12ProductDevelopment/EezT3z2vzR9Eo3vAqr8r0P8BZxRetU67BfPMkjeLQ-HW7g?e=hPH2kS</t>
  </si>
  <si>
    <t>Ranges for GC2115 and GC2116</t>
  </si>
  <si>
    <t>Timers</t>
  </si>
  <si>
    <t>Cranking</t>
  </si>
  <si>
    <t>Measurements From ECU</t>
  </si>
  <si>
    <t>ECU Communication ure Activation Delay</t>
  </si>
  <si>
    <t>ECU Diagnostic Lamps</t>
  </si>
  <si>
    <t>8 of 24</t>
  </si>
  <si>
    <t>Compatible Product Revision: GC2115R1, GC2116R1, GC2117R1</t>
  </si>
  <si>
    <t>FOR Reference only Not for testing</t>
  </si>
  <si>
    <t>GCU Site Data Update Tool v1.0</t>
  </si>
  <si>
    <t xml:space="preserve">The tool will be called “GCU Site Data Update Tool”. It will be a separate tool different from Smart Config-R. 
On opening, it will ask for password. If the password entered is incorrect, the application will exit, If the password is correct, a new form will open which will allow user to edit 5 variables (given in table below). </t>
  </si>
  <si>
    <t xml:space="preserve">There will be 2 buttons along with the text boxes: ‘Read’ button and ‘Write’ button. Both of them will be disabled until ‘GC2115 R1’ or ‘GC2116 R1’ (or any future product/revision in the Rjio series) is connected. When the compatible device is connected, a message would be displayed at bottom ‘XYZ device is connected’ and both buttons would be enabled. The read button would allow user to read the 5 variables from the GCU and write button would allow them to flash them at given addresses.
</t>
  </si>
  <si>
    <t>Actual result Firmware Detials &amp; Utility Version details</t>
  </si>
  <si>
    <t>Executable set up file "GCU Site Data Update Tool.exe" should get properly installed on the computer with Windows 8/10/11 platform</t>
  </si>
  <si>
    <t>Installation</t>
  </si>
  <si>
    <t>As described</t>
  </si>
  <si>
    <t>After double click it should run the utility and seperate window should pop up requesting password in order to enter into utility</t>
  </si>
  <si>
    <t>Run</t>
  </si>
  <si>
    <t>Password</t>
  </si>
  <si>
    <t>While opening using the password “2025” a Separate ID flashing UI will open and User will enter the required data and Click on Flash. similarly, we need a Read button, so existing flashed data will be read from GCU.</t>
  </si>
  <si>
    <t>Need to Write below data using tool:</t>
  </si>
  <si>
    <t>Genset Serial No -Max 19 characters (null-terminated)</t>
  </si>
  <si>
    <t>Writing</t>
  </si>
  <si>
    <t>Engine Serial No -Max 19 characters (null-terminated)</t>
  </si>
  <si>
    <t>Alternator Serial No -Max 19 characters (null-terminated)</t>
  </si>
  <si>
    <t>Engine Controller Serial No -Max 19 characters (null-terminated)</t>
  </si>
  <si>
    <t>SITE ID -Max 19 characters (null-terminated). But only the first 9 characters are shown if it's length exceeds 9 character.</t>
  </si>
  <si>
    <t>9 of 24</t>
  </si>
  <si>
    <t>https://sedemac.sharepoint.com/:x:/s/ProductLineGCU/EdrWJtBvETFBpwMqU1Vg7asBfLi5O4Zn34jHBRh8fENPLA?e=I2Uc0x</t>
  </si>
  <si>
    <t>Parameter #</t>
  </si>
  <si>
    <t>Observed results</t>
  </si>
  <si>
    <t>ENGINE</t>
  </si>
  <si>
    <t>Engine Name</t>
  </si>
  <si>
    <t>Enum</t>
  </si>
  <si>
    <t>ENG_CONVENTIONAL</t>
  </si>
  <si>
    <t>ECU162</t>
  </si>
  <si>
    <t>INPUTS</t>
  </si>
  <si>
    <t>Digital Input Source</t>
  </si>
  <si>
    <t>Not Used</t>
  </si>
  <si>
    <t>High Engine Temp Switch</t>
  </si>
  <si>
    <t>Low Water LVL Switch</t>
  </si>
  <si>
    <t>Remote Start / Stop</t>
  </si>
  <si>
    <t>Close Gen/Open Mains SW</t>
  </si>
  <si>
    <t>Close Mains/Open Gen SW</t>
  </si>
  <si>
    <t>Simulate Mains</t>
  </si>
  <si>
    <t>V-Belt Broken Switch</t>
  </si>
  <si>
    <t>Mains Contactor Latched</t>
  </si>
  <si>
    <t>Genset Contactor Latched</t>
  </si>
  <si>
    <t>Mode Select Switch</t>
  </si>
  <si>
    <t>Ambient Temp Switch</t>
  </si>
  <si>
    <t>EGR Digital In</t>
  </si>
  <si>
    <t>EB MCCB On Feedback</t>
  </si>
  <si>
    <t>DG MCCB On Feedback</t>
  </si>
  <si>
    <t>Supercapacitor Fail</t>
  </si>
  <si>
    <t>Digital Output Source</t>
  </si>
  <si>
    <t>Sounder Alarm</t>
  </si>
  <si>
    <t>Battery Over Volt</t>
  </si>
  <si>
    <t>Battery Under Volt</t>
  </si>
  <si>
    <t>Charge Alt Shutdown</t>
  </si>
  <si>
    <t>Charge Alt Warning</t>
  </si>
  <si>
    <t>Close Gen Contactor</t>
  </si>
  <si>
    <t>Close Mains Contactor</t>
  </si>
  <si>
    <t>Mains Failure</t>
  </si>
  <si>
    <t>Common Shutdown</t>
  </si>
  <si>
    <t>Cooling Down</t>
  </si>
  <si>
    <t>Dig In A</t>
  </si>
  <si>
    <t>Dig In B</t>
  </si>
  <si>
    <t>Dig In C</t>
  </si>
  <si>
    <t>Dig In D</t>
  </si>
  <si>
    <t>Dig In E</t>
  </si>
  <si>
    <t>Dig In F</t>
  </si>
  <si>
    <t>Dig In G</t>
  </si>
  <si>
    <t>Dig In H</t>
  </si>
  <si>
    <t>Dig In I</t>
  </si>
  <si>
    <t>Dig In J (LOP Resistive)</t>
  </si>
  <si>
    <t>Dig In K (Anlg In Fuel LVL)</t>
  </si>
  <si>
    <t>Dig In L (Anlg In Eng Temp)</t>
  </si>
  <si>
    <t>Dig In M (Aux Sensor 1)</t>
  </si>
  <si>
    <t>Dig In N (Aux Sensor 2)</t>
  </si>
  <si>
    <t>Dig In O (Aux Sensor 3)</t>
  </si>
  <si>
    <t>Dig In P (Aux Sensor 4)</t>
  </si>
  <si>
    <t xml:space="preserve"> To Start</t>
  </si>
  <si>
    <t xml:space="preserve"> To Stop</t>
  </si>
  <si>
    <t>Gen Available</t>
  </si>
  <si>
    <t>R Phase OV Shutdown</t>
  </si>
  <si>
    <t>R Phase UV Shutdown</t>
  </si>
  <si>
    <t>Y Phase OV Shutdown</t>
  </si>
  <si>
    <t>Y Phase UV Shutdown</t>
  </si>
  <si>
    <t>B Phase OV Shutdown</t>
  </si>
  <si>
    <t>B Phase UV Shutdown</t>
  </si>
  <si>
    <t>Gen Over Current</t>
  </si>
  <si>
    <t>High Engine Temp</t>
  </si>
  <si>
    <t>Low Fuel LVL</t>
  </si>
  <si>
    <t>LFL Sensor Notification</t>
  </si>
  <si>
    <t>Low LOP</t>
  </si>
  <si>
    <t>Mains High Volt</t>
  </si>
  <si>
    <t>Mains Low Volt</t>
  </si>
  <si>
    <t>Pressure Open Circuit</t>
  </si>
  <si>
    <t>Open Gen Contactor</t>
  </si>
  <si>
    <t>Open Mains Contactor</t>
  </si>
  <si>
    <t>Over Freq Shutdown</t>
  </si>
  <si>
    <t>Over Speed Shutdown</t>
  </si>
  <si>
    <t>Gross Over Spd Shutdown</t>
  </si>
  <si>
    <t>Temp Sensor Open Circuit</t>
  </si>
  <si>
    <t>Under Freq Shutdown</t>
  </si>
  <si>
    <t>Under Speed Shutdown</t>
  </si>
  <si>
    <t>Stop Mode</t>
  </si>
  <si>
    <t>Auto Mode</t>
  </si>
  <si>
    <t>Manual Mode</t>
  </si>
  <si>
    <t>BTS Mode</t>
  </si>
  <si>
    <t>ECU Start</t>
  </si>
  <si>
    <t>Inducement Buzzer</t>
  </si>
  <si>
    <t>Dig In Q</t>
  </si>
  <si>
    <t>Dig In R</t>
  </si>
  <si>
    <t>10 of 24</t>
  </si>
  <si>
    <t xml:space="preserve">Original sheet reference GC1114 ECU162 DTC list on Microsoft Teams: </t>
  </si>
  <si>
    <t>Sr
No</t>
  </si>
  <si>
    <t>J1939 PGN</t>
  </si>
  <si>
    <t>SPN</t>
  </si>
  <si>
    <t>Bit map</t>
  </si>
  <si>
    <t>Actual result</t>
  </si>
  <si>
    <t>Pass/ Failed</t>
  </si>
  <si>
    <t>PGN</t>
  </si>
  <si>
    <t>Generator Total AC
Percent Power</t>
  </si>
  <si>
    <t>Generator Total Percent kW</t>
  </si>
  <si>
    <t>As per J1939</t>
  </si>
  <si>
    <t>Same as Exepected</t>
  </si>
  <si>
    <t>Mains Phase B AC Basic Quantities</t>
  </si>
  <si>
    <t>Mains Phase BR Line-Line AC
RMS Voltage</t>
  </si>
  <si>
    <t>Mains Phase B Line-Neutral
AC RMS Voltage</t>
  </si>
  <si>
    <t>Mains Phase B AC Frequency</t>
  </si>
  <si>
    <t>Mains Phase Y AC Basic Quantities</t>
  </si>
  <si>
    <t>Mains Phase YB Line-Line AC
RMS Voltage</t>
  </si>
  <si>
    <t>Mains Phase Y Line-Neutral
AC RMS Voltage</t>
  </si>
  <si>
    <t>Mains Phase Y AC Frequency</t>
  </si>
  <si>
    <t>Mains Phase R Basic AC Quantities</t>
  </si>
  <si>
    <t>Mains Phase RY Line-Line AC
RMS Voltage</t>
  </si>
  <si>
    <t>Mains Phase R Line-Neutral
AC RMS Voltage</t>
  </si>
  <si>
    <t>Mains Phase R AC Frequency</t>
  </si>
  <si>
    <t>Genset total RB energy</t>
  </si>
  <si>
    <t>Generator total kW hours</t>
  </si>
  <si>
    <t>Generator Phase B AC Reactive Power</t>
  </si>
  <si>
    <t>Generator Phase B Reactive
Power</t>
  </si>
  <si>
    <t>Generator Phase B Power
Factor</t>
  </si>
  <si>
    <t>Generator Phase B AC Power</t>
  </si>
  <si>
    <t>Generator Phase B Real
Power</t>
  </si>
  <si>
    <t>Generator Phase B Apparent
Power</t>
  </si>
  <si>
    <t>Generator Phase B Basic AC Quantities</t>
  </si>
  <si>
    <t>Generator Phase BR Line-
Line AC RMS Voltage</t>
  </si>
  <si>
    <t>Generator Phase B Line-
Neutral AC RMS Voltage</t>
  </si>
  <si>
    <t>Generator Phase B AC
Frequency</t>
  </si>
  <si>
    <t>Generator Phase B AC RMS
Current</t>
  </si>
  <si>
    <t>Generator Phase Y AC Reactive Power</t>
  </si>
  <si>
    <t>Generator Phase Y Reactive
Power</t>
  </si>
  <si>
    <t>Generator Phase Y Power
Factor</t>
  </si>
  <si>
    <t>Generator Phase Y AC Power</t>
  </si>
  <si>
    <t>Generator Phase Y Real
Power</t>
  </si>
  <si>
    <t>Generator Phase Y Apparent
Power</t>
  </si>
  <si>
    <t>Generator Phase Y Basic AC Quantities</t>
  </si>
  <si>
    <t>Generator Phase YB Line-Line
AC RMS Voltage</t>
  </si>
  <si>
    <t>Generator Phase Y Line-
Neutral AC RMS Voltage</t>
  </si>
  <si>
    <t>Generator Phase Y AC
Frequency</t>
  </si>
  <si>
    <t>Generator Phase Y AC RMS
Current</t>
  </si>
  <si>
    <t>Generator Phase R AC Reactive Power</t>
  </si>
  <si>
    <t>Generator Phase R Reactive
Power</t>
  </si>
  <si>
    <t>Generator Phase R Power
Factor</t>
  </si>
  <si>
    <t>Generator Phase R AC Power</t>
  </si>
  <si>
    <t>Generator Phase R Real
Power</t>
  </si>
  <si>
    <t>Generator Phase R Apparent
Power</t>
  </si>
  <si>
    <t>Generator Phase R Basic AC Quantities</t>
  </si>
  <si>
    <t>Generator Phase RY Line-
Line AC RMS Voltage</t>
  </si>
  <si>
    <t>Generator Phase R Line-
Neutral AC RMS Voltage</t>
  </si>
  <si>
    <t>Generator Phase R AC
Frequency</t>
  </si>
  <si>
    <t>Generator Phase R AC RMS
Current</t>
  </si>
  <si>
    <t>Generator Total AC Reactive Power</t>
  </si>
  <si>
    <t>Generator Total Reactive
Power</t>
  </si>
  <si>
    <t>Generator Overall Power
Factor</t>
  </si>
  <si>
    <t>Generator Total AC Power</t>
  </si>
  <si>
    <t>Generator Total Real Power</t>
  </si>
  <si>
    <t>Generator Total Apparent
Power</t>
  </si>
  <si>
    <t>Generator Average Basic AC Quantities</t>
  </si>
  <si>
    <t>Generator Average Line-Line
AC RMS Voltage</t>
  </si>
  <si>
    <t>Generator Average Line-
Neutral AC RMS Voltage</t>
  </si>
  <si>
    <t>Generator Average AC
Frequency</t>
  </si>
  <si>
    <t>Generator Average AC RMS
Current</t>
  </si>
  <si>
    <t>SPN Description</t>
  </si>
  <si>
    <t>Byte
mapping</t>
  </si>
  <si>
    <t>SEDEMAC_Prop_B_2</t>
  </si>
  <si>
    <t>Sedemac mode: SEDEMAC Mode</t>
  </si>
  <si>
    <t>Byte 0</t>
  </si>
  <si>
    <t>0-1 bits
(0- Manual engine off 1- Auto mode
2-Manual engine on
3-Other than above mode (Config Mode) )</t>
  </si>
  <si>
    <t>2-7 bits</t>
  </si>
  <si>
    <t>Reserved 1</t>
  </si>
  <si>
    <t>Byte 1-2</t>
  </si>
  <si>
    <t>Min healthy frequency</t>
  </si>
  <si>
    <t>Byte 3</t>
  </si>
  <si>
    <t>Min healthy voltage</t>
  </si>
  <si>
    <t>Byte 4-5</t>
  </si>
  <si>
    <t>Reserved 2</t>
  </si>
  <si>
    <t>Byte 6-7</t>
  </si>
  <si>
    <t>Prop Bit Fields 1</t>
  </si>
  <si>
    <t>Digital input a</t>
  </si>
  <si>
    <t>8-15 byte 1</t>
  </si>
  <si>
    <t>Digital input b</t>
  </si>
  <si>
    <t>Digital input c</t>
  </si>
  <si>
    <t>Digital input d</t>
  </si>
  <si>
    <t>Digital input e</t>
  </si>
  <si>
    <t>Digital input f</t>
  </si>
  <si>
    <t>Digital input g</t>
  </si>
  <si>
    <t>Digital input h</t>
  </si>
  <si>
    <t>Digital output a</t>
  </si>
  <si>
    <t>0-7 byte 0</t>
  </si>
  <si>
    <t>Digital output b</t>
  </si>
  <si>
    <t>Digital output c</t>
  </si>
  <si>
    <t>Digital output d</t>
  </si>
  <si>
    <t>Digital output e</t>
  </si>
  <si>
    <t>Digital output f</t>
  </si>
  <si>
    <t>Unimplemented</t>
  </si>
  <si>
    <t>GCU Mode</t>
  </si>
  <si>
    <t>31(Auto 0 /Manual 1)</t>
  </si>
  <si>
    <t>Mains Healthy / unhealthy</t>
  </si>
  <si>
    <t>30 (healthy 0 / unhealthy 1)</t>
  </si>
  <si>
    <t>Genset operation mode</t>
  </si>
  <si>
    <t>27-29(Auto- 101
Manual-100 Reserved)</t>
  </si>
  <si>
    <t>Load on Mains</t>
  </si>
  <si>
    <t>Load on Genset</t>
  </si>
  <si>
    <t>Current Genset status</t>
  </si>
  <si>
    <t>24(0- Stopped
1- Running )</t>
  </si>
  <si>
    <t>Genset stopped normally</t>
  </si>
  <si>
    <t>Byte 2</t>
  </si>
  <si>
    <t>Genset in fault</t>
  </si>
  <si>
    <t>Genset  to start</t>
  </si>
  <si>
    <t>Gen available</t>
  </si>
  <si>
    <t>Common electric trip</t>
  </si>
  <si>
    <t>Common warning</t>
  </si>
  <si>
    <t>Common notification</t>
  </si>
  <si>
    <t>No of starts</t>
  </si>
  <si>
    <t>4-5 Byte</t>
  </si>
  <si>
    <t>No of trips</t>
  </si>
  <si>
    <t>6-7 Byte</t>
  </si>
  <si>
    <t>Run Hours</t>
  </si>
  <si>
    <t>Eng run hrs</t>
  </si>
  <si>
    <t>0-1 Byte</t>
  </si>
  <si>
    <t>2 Bytes</t>
  </si>
  <si>
    <t>Eng run min</t>
  </si>
  <si>
    <t>2-3 Byte</t>
  </si>
  <si>
    <t>4-7 Byte</t>
  </si>
  <si>
    <t>Alarms registers 1 to 4</t>
  </si>
  <si>
    <t>12/15 bit</t>
  </si>
  <si>
    <t>High coolant temperature</t>
  </si>
  <si>
    <t>8/11 bit</t>
  </si>
  <si>
    <t xml:space="preserve">4/7 bit </t>
  </si>
  <si>
    <t>0-3</t>
  </si>
  <si>
    <t>Under speed</t>
  </si>
  <si>
    <t>28-31</t>
  </si>
  <si>
    <t>Over speed</t>
  </si>
  <si>
    <t>24-27</t>
  </si>
  <si>
    <t xml:space="preserve"> to start</t>
  </si>
  <si>
    <t>20-23</t>
  </si>
  <si>
    <t xml:space="preserve"> to stop</t>
  </si>
  <si>
    <t>16-19</t>
  </si>
  <si>
    <t>Generator low voltage</t>
  </si>
  <si>
    <t>40-43</t>
  </si>
  <si>
    <t>Generator high voltage</t>
  </si>
  <si>
    <t>44-47</t>
  </si>
  <si>
    <t>Generator low frequency</t>
  </si>
  <si>
    <t>36-39</t>
  </si>
  <si>
    <t>Generator high frequency</t>
  </si>
  <si>
    <t>32-35</t>
  </si>
  <si>
    <t>Generator high current</t>
  </si>
  <si>
    <t>60-63</t>
  </si>
  <si>
    <t>Generator overload</t>
  </si>
  <si>
    <t>56-59</t>
  </si>
  <si>
    <t>Unbalanced load</t>
  </si>
  <si>
    <t>52-55</t>
  </si>
  <si>
    <t>48-51</t>
  </si>
  <si>
    <t>Alarm registers 5 to 8</t>
  </si>
  <si>
    <t>Fuel filter maintenance</t>
  </si>
  <si>
    <t>4 to 7</t>
  </si>
  <si>
    <t>Oil filter maintenance</t>
  </si>
  <si>
    <t>08 to 11</t>
  </si>
  <si>
    <t>Charge alternator Failure</t>
  </si>
  <si>
    <t>12 to 15</t>
  </si>
  <si>
    <t>Air filter maintenance</t>
  </si>
  <si>
    <t>Battery low voltage</t>
  </si>
  <si>
    <t>Battery high voltage</t>
  </si>
  <si>
    <t>Temperature Circuit open</t>
  </si>
  <si>
    <t>Fuel theft</t>
  </si>
  <si>
    <t>MPU lost</t>
  </si>
  <si>
    <t>Oil pressure Open circuit</t>
  </si>
  <si>
    <t>Reserved1</t>
  </si>
  <si>
    <t>Auxiliary input a</t>
  </si>
  <si>
    <t>Auxiliary input b</t>
  </si>
  <si>
    <t>Auxiliary input c</t>
  </si>
  <si>
    <t>Auxiliary input d</t>
  </si>
  <si>
    <t>Alarm registers 9</t>
  </si>
  <si>
    <t>Auxiliary input e</t>
  </si>
  <si>
    <t>Bit 12 - Bit 15</t>
  </si>
  <si>
    <t>Auxiliary input f</t>
  </si>
  <si>
    <t>Bit 8 - Bit 11</t>
  </si>
  <si>
    <t>Auxiliary input g</t>
  </si>
  <si>
    <t>Bit 4 - Bit 7</t>
  </si>
  <si>
    <t>Auxiliary input h</t>
  </si>
  <si>
    <t>Bit 0 - Bit  3</t>
  </si>
  <si>
    <t>Fuel level and Lube Oil pressure</t>
  </si>
  <si>
    <t>Genset Rating</t>
  </si>
  <si>
    <t>Fuel in liters</t>
  </si>
  <si>
    <t>2-3 byte</t>
  </si>
  <si>
    <t>LOP pressure</t>
  </si>
  <si>
    <t>Genset Cumulative Kwh
and KVAh</t>
  </si>
  <si>
    <t>Generator Cumulative KWh</t>
  </si>
  <si>
    <t>0-3 Byte</t>
  </si>
  <si>
    <t>Generator Cumulative KVAh</t>
  </si>
  <si>
    <t>Genset Cumulative KVArh</t>
  </si>
  <si>
    <t>Generator Cumulative KVArh</t>
  </si>
  <si>
    <t>11 of 24</t>
  </si>
  <si>
    <t>SR No.</t>
  </si>
  <si>
    <t>Module/ Functionality Under Test</t>
  </si>
  <si>
    <t>Corresponding SRS number</t>
  </si>
  <si>
    <t>Expected Result</t>
  </si>
  <si>
    <t>Actual Result</t>
  </si>
  <si>
    <t>Results</t>
  </si>
  <si>
    <t>Set the crank time in from the GUI and start the DG</t>
  </si>
  <si>
    <t>Crank Time</t>
  </si>
  <si>
    <t>Functional 30</t>
  </si>
  <si>
    <t>GCU should give the cranking output for this time period. Start LED should glow for this time period when the start is pressed.</t>
  </si>
  <si>
    <t>Set the crank rest time from the GUI.</t>
  </si>
  <si>
    <t>Crank Rest Time</t>
  </si>
  <si>
    <t>After the first crank attempt, GCU should wait for this time period before giving next crank. Start LED should be off for this time period.</t>
  </si>
  <si>
    <t>Set the safety monitoring delay from the GUI and create any shut down or warning alarm before timer expires.</t>
  </si>
  <si>
    <t>Safety Monitoring Start Delay</t>
  </si>
  <si>
    <t>GCU should ignore all the alarms before safety monitoring delay timer is expired. After this timer expires, GCU should give the alarms.</t>
  </si>
  <si>
    <t>Set the warm up delay for the GCU and start the Engine by keeping the auto load transfer enabled.</t>
  </si>
  <si>
    <t>Warm Up Delay</t>
  </si>
  <si>
    <t>Functional 55</t>
  </si>
  <si>
    <t xml:space="preserve">Start LED should keep blinking when the warm up delay is running. </t>
  </si>
  <si>
    <t>This parameter should be checked in the AMF mode. In AMF mode turn the mains Off and ON for the several times after appropriate time of interval.</t>
  </si>
  <si>
    <t>Mains Detect Delay</t>
  </si>
  <si>
    <t>DG should wait for this time period before turning OFF or ON if the change in the state of mains is detected. Mains should be healthy or unhealthy for this time period, then only the GCU will take action accordingly.</t>
  </si>
  <si>
    <t>Set the alternator detect delay and generate any alternator related alarm.</t>
  </si>
  <si>
    <t>Alternator Detect Delay</t>
  </si>
  <si>
    <t>GCU should detect all the alternator related alarms only after this delay timer is expired. Also the load should be transferred on the DG after this time delay is over</t>
  </si>
  <si>
    <t>Set this timer in the GUI an give the start command.</t>
  </si>
  <si>
    <t>Crank Start Delay</t>
  </si>
  <si>
    <t>GCU should give the crank attempts after this time period. Start LED should blink for this time period before the cranking starts.</t>
  </si>
  <si>
    <t>Conduct this test in the AMF mode on the AMF panel. Set the Return to mains delay and start the DG by cutting Off the mains.</t>
  </si>
  <si>
    <t>Return to mains delay</t>
  </si>
  <si>
    <t>When the mains is detected as healthy, then GCU should wait for the return to mains delay to give the stop command to the DG and switch the load on the mains.</t>
  </si>
  <si>
    <t>Set the cooling down time. Start the DG and press the Stop button.</t>
  </si>
  <si>
    <t>Engine Cooling Time</t>
  </si>
  <si>
    <t>When the stop command is received in the manual mode or in the auto mode, then GCU should open the DG contactor first and then it should stop the engine after cooling down time.</t>
  </si>
  <si>
    <t>Start the engine. Issue the stop command and observe the stop solenoid output.</t>
  </si>
  <si>
    <t>Stop action Delay</t>
  </si>
  <si>
    <t>Functional 45, Functional 30</t>
  </si>
  <si>
    <t>Stop solenoid output should be high for the Stop action delay timer irrespective of the Engine status. GCU should give the  to stop alarm if the DG does not stop for this time delay.</t>
  </si>
  <si>
    <t>Set the additional stop delay and press the start key when this timer is going on.</t>
  </si>
  <si>
    <t>Additional Stopping delay</t>
  </si>
  <si>
    <t>GCU should not give start command when we press start key during additional stop delay.</t>
  </si>
  <si>
    <t>Commit ID:</t>
  </si>
  <si>
    <t>Load Transfer</t>
  </si>
  <si>
    <t>DG should take this much amount of time to shift the load from mains to DG or vice versa</t>
  </si>
  <si>
    <t>Set this time delay and observe the back light of the LCD when the GCU is idle.</t>
  </si>
  <si>
    <t xml:space="preserve">Power Save mode </t>
  </si>
  <si>
    <t>LCD back light should get turned off after this time period.</t>
  </si>
  <si>
    <t>Set the sounder alarm time, generate any audible alarm after DG On and observe the Sounder alarm output.</t>
  </si>
  <si>
    <t>Functional 36, Functional 41</t>
  </si>
  <si>
    <t>When any audible alarm occurs, then the sounder alarm output should be on for the time set in the sounder alarm timer.</t>
  </si>
  <si>
    <t>Set the Test Mode time. Start the DG in test mode and check whether this mode auto expires after the set test mode time.</t>
  </si>
  <si>
    <t>Test mode duration</t>
  </si>
  <si>
    <t>When DG is running in test mode, DG stops after the set test mode time. In Test mode  while engien is OFF then START &amp; AUTO LED keeps on blinking for test mode duration.In test mode when engine is ON Start Key is pressred then DG run for set duration &amp; takes shutdown by taking timers as cooling ,stop action and addl stopping.</t>
  </si>
  <si>
    <t>Set the screen change over time and observe the delay between the changing of two screens.</t>
  </si>
  <si>
    <t>Screen Change Over Time</t>
  </si>
  <si>
    <t>GCU screen should change to the next screen after this time period.</t>
  </si>
  <si>
    <t>12 of 24</t>
  </si>
  <si>
    <t>DG and MAINS Phase Sequence</t>
  </si>
  <si>
    <t>Phase Sequence</t>
  </si>
  <si>
    <t>For DG
Actual Result</t>
  </si>
  <si>
    <t>For Mains
Actual Result</t>
  </si>
  <si>
    <t xml:space="preserve">Tested By </t>
  </si>
  <si>
    <t>R-Y-B</t>
  </si>
  <si>
    <t>No Alarm</t>
  </si>
  <si>
    <t>No Alarm observed</t>
  </si>
  <si>
    <t>B-R-Y</t>
  </si>
  <si>
    <t>Y-B-R</t>
  </si>
  <si>
    <t>R-B-Y</t>
  </si>
  <si>
    <t>Alarm</t>
  </si>
  <si>
    <t xml:space="preserve">Alarm observed </t>
  </si>
  <si>
    <t>Y-R-B</t>
  </si>
  <si>
    <t>B-Y-R</t>
  </si>
  <si>
    <t>13 of 24</t>
  </si>
  <si>
    <t xml:space="preserve">For Automation test </t>
  </si>
  <si>
    <t>S1 - Shelter temprature sensor</t>
  </si>
  <si>
    <t>S2- Auxiliary sensor</t>
  </si>
  <si>
    <t>Expected Value</t>
  </si>
  <si>
    <t>Actual Value</t>
  </si>
  <si>
    <t>Resistance</t>
  </si>
  <si>
    <t xml:space="preserve">Temperature </t>
  </si>
  <si>
    <t>-2 V SCP</t>
  </si>
  <si>
    <t>0V SCP</t>
  </si>
  <si>
    <t>+2 V SCP</t>
  </si>
  <si>
    <t>RESULT</t>
  </si>
  <si>
    <t>Value</t>
  </si>
  <si>
    <t>S3 sensor: 4-20mA LOP Sensor</t>
  </si>
  <si>
    <t>S3 sensor: 0-5V LOP Sensor</t>
  </si>
  <si>
    <t>Actual Value (bar)</t>
  </si>
  <si>
    <t>Volt</t>
  </si>
  <si>
    <t>4</t>
  </si>
  <si>
    <t>Overvalue</t>
  </si>
  <si>
    <t>S4 Sensor : Fuel 0-5 sensor tank with step</t>
  </si>
  <si>
    <t>Applied Voltage(Volts)</t>
  </si>
  <si>
    <t>Expected</t>
  </si>
  <si>
    <t>14 of 24</t>
  </si>
  <si>
    <t>In automation scope</t>
  </si>
  <si>
    <t>Fuel sensor with  tank</t>
  </si>
  <si>
    <t>0-5 V Fuel level  calculation</t>
  </si>
  <si>
    <t>Step 1</t>
  </si>
  <si>
    <t>Voltage Range</t>
  </si>
  <si>
    <t>Step 2</t>
  </si>
  <si>
    <t>Volume</t>
  </si>
  <si>
    <t>Readings</t>
  </si>
  <si>
    <t>Tank dimensions</t>
  </si>
  <si>
    <t>Sensor High
 Voltage
 (VDC)</t>
  </si>
  <si>
    <t>Dynamic range</t>
  </si>
  <si>
    <t>Sensor Low
 Voltage 
(VDC)</t>
  </si>
  <si>
    <t>Fuel tank total Lit capacity
 capacity
(Ltrs)</t>
  </si>
  <si>
    <t>Sensor input voltage</t>
  </si>
  <si>
    <t>Fuel Level in mm</t>
  </si>
  <si>
    <t xml:space="preserve">H1 Height </t>
  </si>
  <si>
    <t>H2 Height</t>
  </si>
  <si>
    <t xml:space="preserve">% Lit
</t>
  </si>
  <si>
    <t xml:space="preserve">Observed % Lit
</t>
  </si>
  <si>
    <t>Observed Volume</t>
  </si>
  <si>
    <t>L1
(MM)</t>
  </si>
  <si>
    <t>W
(MM)</t>
  </si>
  <si>
    <t>H1
(MM)</t>
  </si>
  <si>
    <t>L2
(MM)</t>
  </si>
  <si>
    <t>H2
(MM)</t>
  </si>
  <si>
    <r>
      <rPr>
        <b/>
        <sz val="20"/>
        <color rgb="FF000000"/>
        <rFont val="Baskerville Old Face"/>
        <family val="1"/>
        <charset val="1"/>
      </rPr>
      <t xml:space="preserve">For Testing Tank with and without step: Set the 8 values in green and observe the readings as per Volume in % and Lit columns. </t>
    </r>
    <r>
      <rPr>
        <i/>
        <u/>
        <sz val="20"/>
        <color rgb="FF000000"/>
        <rFont val="Baskerville Old Face"/>
        <family val="1"/>
        <charset val="1"/>
      </rPr>
      <t>Note:</t>
    </r>
    <r>
      <rPr>
        <b/>
        <sz val="20"/>
        <color rgb="FF000000"/>
        <rFont val="Baskerville Old Face"/>
        <family val="1"/>
        <charset val="1"/>
      </rPr>
      <t xml:space="preserve"> </t>
    </r>
    <r>
      <rPr>
        <sz val="20"/>
        <color rgb="FF000000"/>
        <rFont val="Baskerville Old Face"/>
        <family val="1"/>
        <charset val="1"/>
      </rPr>
      <t>1. Set W(Width) same at both places. 2. Set L2 = 0, H2 = 0 for tank without step.</t>
    </r>
  </si>
  <si>
    <t>15 of 24</t>
  </si>
  <si>
    <t>NOT TESTED IN THIS BUILD</t>
  </si>
  <si>
    <t>NOTE LOGIC</t>
  </si>
  <si>
    <t>The test case for the invalid DG run is as below:</t>
  </si>
  <si>
    <t>The voltage signals that GCU can detect is of greater than 20V RMS. If the above condition is valid and we see a ramp from 20Hz to 45Hz in less than 100ms then Invalid start otherwise it is Valid Start.</t>
  </si>
  <si>
    <t>Sr #</t>
  </si>
  <si>
    <t>Mode (Auto /Manual)</t>
  </si>
  <si>
    <t>Condition</t>
  </si>
  <si>
    <t>GCU state (Powered ON/OFF) ?</t>
  </si>
  <si>
    <t>Engine started through</t>
  </si>
  <si>
    <t>RAMP time</t>
  </si>
  <si>
    <t>Alt wave feature enable (Yes/No)</t>
  </si>
  <si>
    <t>Is "Invalid DG run" detected on GCU ?</t>
  </si>
  <si>
    <t>Valid / Invalid DG run hour incremented ?</t>
  </si>
  <si>
    <t>Expected observations</t>
  </si>
  <si>
    <t>No. of start incremented ?</t>
  </si>
  <si>
    <t>Detailed actual observations</t>
  </si>
  <si>
    <t>Mains failed + BTS battery low + Shelter low</t>
  </si>
  <si>
    <t>GCU ON</t>
  </si>
  <si>
    <t>GCU</t>
  </si>
  <si>
    <t>Ramp time is &lt;100 m sec</t>
  </si>
  <si>
    <t>No</t>
  </si>
  <si>
    <t>Valid DG run hour</t>
  </si>
  <si>
    <t>Yes</t>
  </si>
  <si>
    <t>Invalid DG run hour</t>
  </si>
  <si>
    <t>invalid DG run hrs increment if ramp is given in short duration and alt wave deltection is enabled</t>
  </si>
  <si>
    <t>Manual mode with GCU key input</t>
  </si>
  <si>
    <t>Any configuration</t>
  </si>
  <si>
    <t>Ramp time &gt;100 msec</t>
  </si>
  <si>
    <t>Yes &amp; No</t>
  </si>
  <si>
    <t xml:space="preserve">For both  Alt wave feature enable (Yes/No) cases it should not give alarm </t>
  </si>
  <si>
    <t>Manual mode through with Panel push button</t>
  </si>
  <si>
    <t>Panel</t>
  </si>
  <si>
    <t>Manual mode with direct crank of starter motor</t>
  </si>
  <si>
    <t>Crank motor</t>
  </si>
  <si>
    <t>GCU OFF when Engine started, later powered ON</t>
  </si>
  <si>
    <t xml:space="preserve">Ramp time &lt;100 msec   </t>
  </si>
  <si>
    <t>yes</t>
  </si>
  <si>
    <t>invalid DG run hrs should not increase if ramp is given more  duration and alt wave deltection is disabled</t>
  </si>
  <si>
    <t>Manual mode with GCU key input &amp; Panel push button or starter motor</t>
  </si>
  <si>
    <t>Mains connector connected to genset voltage input connector when DG is OFF initially and then the DG started by accidental start.</t>
  </si>
  <si>
    <t>GCU / Panel / Crank motor</t>
  </si>
  <si>
    <t>Ramp time &lt;100 msec</t>
  </si>
  <si>
    <r>
      <rPr>
        <sz val="10.5"/>
        <color rgb="FF000000"/>
        <rFont val="Arial"/>
        <family val="2"/>
      </rPr>
      <t xml:space="preserve">Mains connector connected to genset voltage input connector when DG is OFF, LLOP switch alram is enable and keep state of </t>
    </r>
    <r>
      <rPr>
        <b/>
        <sz val="10.5"/>
        <color rgb="FF000000"/>
        <rFont val="Arial"/>
        <family val="2"/>
      </rPr>
      <t xml:space="preserve">LLOP </t>
    </r>
    <r>
      <rPr>
        <sz val="10.5"/>
        <color rgb="FF000000"/>
        <rFont val="Arial"/>
        <family val="2"/>
      </rPr>
      <t>switch at</t>
    </r>
    <r>
      <rPr>
        <b/>
        <sz val="10.5"/>
        <color rgb="FF000000"/>
        <rFont val="Arial"/>
        <family val="2"/>
      </rPr>
      <t xml:space="preserve"> LOW.(LLOP switch assigned but crank not dosconnected using LLOP switch)</t>
    </r>
  </si>
  <si>
    <t>Ramp time &lt; 100 msec</t>
  </si>
  <si>
    <t>GCU will generate a stop command due to LLOP switch input and generate invalid DG run alarm</t>
  </si>
  <si>
    <t>GCU will generate a stop command due to LLOP switch input</t>
  </si>
  <si>
    <r>
      <rPr>
        <sz val="10.5"/>
        <color rgb="FF000000"/>
        <rFont val="Arial"/>
        <family val="2"/>
      </rPr>
      <t xml:space="preserve">LLOP switch alram is enable and disconnect the crank using LLOP switch by making it </t>
    </r>
    <r>
      <rPr>
        <b/>
        <sz val="10.5"/>
        <color rgb="FF000000"/>
        <rFont val="Arial"/>
        <family val="2"/>
      </rPr>
      <t>high</t>
    </r>
    <r>
      <rPr>
        <sz val="10.5"/>
        <color rgb="FF000000"/>
        <rFont val="Arial"/>
        <family val="2"/>
      </rPr>
      <t xml:space="preserve"> and connect the Mains connector to genset voltage input connector when DG is OFF.</t>
    </r>
    <r>
      <rPr>
        <b/>
        <sz val="10.5"/>
        <color rgb="FF000000"/>
        <rFont val="Arial"/>
        <family val="2"/>
      </rPr>
      <t>(LLOP switch assigned  &amp; crank dosconnected using LLOP switch)</t>
    </r>
  </si>
  <si>
    <r>
      <rPr>
        <sz val="10.5"/>
        <color rgb="FF000000"/>
        <rFont val="Arial"/>
        <family val="2"/>
      </rPr>
      <t xml:space="preserve">GCU will keep the DG ON </t>
    </r>
    <r>
      <rPr>
        <b/>
        <sz val="10.5"/>
        <color rgb="FF000000"/>
        <rFont val="Arial"/>
        <family val="2"/>
      </rPr>
      <t xml:space="preserve">with </t>
    </r>
    <r>
      <rPr>
        <sz val="10.5"/>
        <color rgb="FF000000"/>
        <rFont val="Arial"/>
        <family val="2"/>
      </rPr>
      <t>DG invalid Run Alarm</t>
    </r>
  </si>
  <si>
    <t>GCU will keep the DG ON without DG invalid Run Alarm</t>
  </si>
  <si>
    <t>Manual mode with GCU key input / Panel push button / starter motor</t>
  </si>
  <si>
    <r>
      <rPr>
        <sz val="10.5"/>
        <color rgb="FF000000"/>
        <rFont val="Arial"/>
        <family val="2"/>
      </rPr>
      <t xml:space="preserve">Mains connector connected to genset voltage input connector after sucessful start of DG with normal working mode and </t>
    </r>
    <r>
      <rPr>
        <b/>
        <sz val="10.5"/>
        <color rgb="FF000000"/>
        <rFont val="Arial"/>
        <family val="2"/>
      </rPr>
      <t>after "Alt detect" delay time is lapsed</t>
    </r>
  </si>
  <si>
    <t>For 1st successful start ramp time is &gt;100ms and after alternator detect delay ramp time &lt; 100ms</t>
  </si>
  <si>
    <t>None</t>
  </si>
  <si>
    <t>The GCU will generate a stop command for low voltage / frequency And FAIL TO STOP alarm pop up</t>
  </si>
  <si>
    <t>The GCU will generate a stop command for low voltage / frequency AND FAIL TO STOP alarm pop up</t>
  </si>
  <si>
    <r>
      <rPr>
        <sz val="10.5"/>
        <color rgb="FF000000"/>
        <rFont val="Arial"/>
        <family val="2"/>
      </rPr>
      <t xml:space="preserve">Mains connector connected to genset voltage input connector after sucessful start of DG with normal working mode and </t>
    </r>
    <r>
      <rPr>
        <b/>
        <sz val="10.5"/>
        <color rgb="FF000000"/>
        <rFont val="Arial"/>
        <family val="2"/>
      </rPr>
      <t>before "Alt detect" delay time is lapsed</t>
    </r>
  </si>
  <si>
    <t>For 1st successful start ramp time is &gt;100ms and before alternator detect delay Ramp time&lt; 100ms</t>
  </si>
  <si>
    <t>Manual mode with Panel push button / starter motor</t>
  </si>
  <si>
    <t>Mains connector connected to genset voltage input connector when DG is OFF initially and then give start command to the DG and keep GCU power off</t>
  </si>
  <si>
    <t>GCU OFF at start event and later powered ON</t>
  </si>
  <si>
    <t>Panel / Crank motor</t>
  </si>
  <si>
    <t>There can be multiple combinations of the case</t>
  </si>
  <si>
    <t>Auto / Manual mode with GCU key input / Panel push button / starter motor</t>
  </si>
  <si>
    <t>DG started normally, after sometime there is a warning alarm and the alarm is cleared through panel reset push button</t>
  </si>
  <si>
    <t>GCU ON and panel reset after DG start</t>
  </si>
  <si>
    <t>Valid DG run hour before reset and invalid DG run hour after reset</t>
  </si>
  <si>
    <t>Valid DG run hour before reset and invalid DG run hour after reset.Initially no of Starts increments but  does not increment after reset.</t>
  </si>
  <si>
    <t>Yes but
does
Not increment after reset.</t>
  </si>
  <si>
    <t>Valid DG run hour &amp; no of Starts increment.</t>
  </si>
  <si>
    <t>Manual mode with GCU
key input / Panel push
button / starter motor
As per default profile
LLOP alarm enable</t>
  </si>
  <si>
    <r>
      <rPr>
        <sz val="10.5"/>
        <color rgb="FF000000"/>
        <rFont val="Arial"/>
        <family val="2"/>
      </rPr>
      <t xml:space="preserve">Connect Mains connector to
genset voltage input connector
after sucessful start of DG with
normal working mode and before "Alt detect"
 delay time is lapsed. 
</t>
    </r>
    <r>
      <rPr>
        <b/>
        <sz val="10.5"/>
        <color rgb="FF000000"/>
        <rFont val="Arial"/>
        <family val="2"/>
      </rPr>
      <t>Stop DG by panel push button key.</t>
    </r>
  </si>
  <si>
    <t>GCU / Panel /
Crank motor</t>
  </si>
  <si>
    <t>For 1st successful start ramp time is &gt;100ms and before alternator detect delay&lt; 100ms</t>
  </si>
  <si>
    <t>OK (GCU should stops
increasing engine
run hours (valid)
when DG is stopped
using panel push
button &amp; gives LLOP
&amp; Fail to stop alarm</t>
  </si>
  <si>
    <t>OK (GCU stops
increasing engine
run hours (valid)
when DG is stopped
using panel push
button &amp; gives LLOP
&amp; Fail to stop alarm)</t>
  </si>
  <si>
    <t>Manual mode with GCU
key input / Panel push
button / starter motor
LLOP alarm disabled.</t>
  </si>
  <si>
    <t>Connect Mains connector to
genset voltage input connector
after sucessful start of DG with
normal working mode and before "Alt detect"
 delay time is lapsed. 
Stop DG by panel push button key.</t>
  </si>
  <si>
    <t>OK (GCU stops
increasing engine
run hours (valid)
when DG is stopped
using panel push
button will give Fail to stop alarm)</t>
  </si>
  <si>
    <t>OK (GCU 
increases engine
run hours (valid)
when DG is stopped
using panel push
button)</t>
  </si>
  <si>
    <t>Note: The expectation for the "Alt wave detect" logic to work properly, is to have the GCU ON while starting the genset</t>
  </si>
  <si>
    <t>Note2:
When GCU is ON: if the Engine starts by any means (GCU key or Panel button or direct cranking), GCU can sense that DG output voltage and frequency are rising gradually. GCU will treat this as "valid DG start", and so it will count "valid engine run-hours".
By contrast, if someone connects mains into DG output connector: then GCU can sense that voltage and frequency rose very quickly, so GCU will treat this as "cheating" and so it will count "invalid engine run-hours".
But suppose GCU is OFF and then someone starts the engine using panel button or direct cranking. This is not cheating. This is really engine running condition. After that he powers ON the GCU. Now GCU will not sense "gradual rise" of voltage and frequency. So GCU will think that this is cheating, and so it will count "invalid engine run-hours". This is not a bug in software. This is because of incorrect operation. Rule: never start the engine when GCU is OFF.</t>
  </si>
  <si>
    <t>16 of 24</t>
  </si>
  <si>
    <t xml:space="preserve">NOTE : </t>
  </si>
  <si>
    <t xml:space="preserve">Following test cases to be considered with BTS HEALTHY/UNHEALTHY &amp; contactor latched status YES/NO .While testing RUNNING status DG &amp; MAINS Healthy status  could be ignored unless other wise stated. </t>
  </si>
  <si>
    <t>Expected results</t>
  </si>
  <si>
    <t>Site battery run hour increment expected Yes/No</t>
  </si>
  <si>
    <t>Actual Observations/ Remark</t>
  </si>
  <si>
    <t>Auto</t>
  </si>
  <si>
    <r>
      <rPr>
        <sz val="10"/>
        <color rgb="FF000000"/>
        <rFont val="Arial"/>
        <family val="2"/>
      </rPr>
      <t xml:space="preserve">Keep DG in OFF state.Keep none of Genset and Mains contactor output latched (Make mains unhealthy) + apply </t>
    </r>
    <r>
      <rPr>
        <b/>
        <sz val="10"/>
        <color rgb="FF000000"/>
        <rFont val="Arial"/>
        <family val="2"/>
      </rPr>
      <t>BTS Voltage &gt;40v</t>
    </r>
    <r>
      <rPr>
        <sz val="10"/>
        <color rgb="FF000000"/>
        <rFont val="Arial"/>
        <family val="2"/>
      </rPr>
      <t xml:space="preserve">  (Set BTS healthy threshold is less than 40V) .</t>
    </r>
  </si>
  <si>
    <t>Run hours increases</t>
  </si>
  <si>
    <t>Initially no Genset and Mains contactor latched. Simulate genset failed to start  condition keeping the BTS and Mains unhealthy.
.Keep BTS unhealthy means  apply BTS &gt;30v  but less than set threshold. Here BTS healthy threshold is greather than 40v</t>
  </si>
  <si>
    <t>Manual</t>
  </si>
  <si>
    <r>
      <rPr>
        <sz val="10"/>
        <color rgb="FF000000"/>
        <rFont val="Arial"/>
        <family val="2"/>
      </rPr>
      <t>Feedback for Mains and Genset contactor are configured using DIgital Inputs and not latched (keep both inputs deactivated) +</t>
    </r>
    <r>
      <rPr>
        <b/>
        <sz val="10"/>
        <color rgb="FF000000"/>
        <rFont val="Arial"/>
        <family val="2"/>
      </rPr>
      <t xml:space="preserve"> Apply BTS voltage &gt; 40V</t>
    </r>
  </si>
  <si>
    <r>
      <rPr>
        <sz val="10"/>
        <color rgb="FF000000"/>
        <rFont val="Arial"/>
        <family val="2"/>
      </rPr>
      <t xml:space="preserve">First ensure that Feedback input for Mains and Genset contactor are not configured .Then apply healthy Mains or make DG running and latch any of contactor manually </t>
    </r>
    <r>
      <rPr>
        <b/>
        <sz val="10"/>
        <color rgb="FF000000"/>
        <rFont val="Arial"/>
        <family val="2"/>
      </rPr>
      <t>+ apply  BTS voltage &gt; 40V</t>
    </r>
  </si>
  <si>
    <t>Config Mode</t>
  </si>
  <si>
    <t>Put GCU in Config mode and then observe Site Battery run hours screen on GCU .GCU should not increase Site Battery run hours .</t>
  </si>
  <si>
    <t>Run hours does not increase</t>
  </si>
  <si>
    <t>Auto or manual mode</t>
  </si>
  <si>
    <r>
      <rPr>
        <sz val="10"/>
        <color rgb="FF000000"/>
        <rFont val="Arial"/>
        <family val="2"/>
      </rPr>
      <t xml:space="preserve">Put GCU in Auto or manual mode &amp; keep no contactor is latched and </t>
    </r>
    <r>
      <rPr>
        <b/>
        <sz val="10"/>
        <color rgb="FF000000"/>
        <rFont val="Arial"/>
        <family val="2"/>
      </rPr>
      <t>BTS voltage is &lt; 40  is applied</t>
    </r>
    <r>
      <rPr>
        <sz val="10"/>
        <color rgb="FF000000"/>
        <rFont val="Arial"/>
        <family val="2"/>
      </rPr>
      <t xml:space="preserve"> then Site Battery run hours should not increase.</t>
    </r>
  </si>
  <si>
    <t>17 of 24</t>
  </si>
  <si>
    <t>NOTE : FOR this GCU customer requested 'None parameter should be with editable access '.</t>
  </si>
  <si>
    <t>All parameters need to be tested considering the required changes.</t>
  </si>
  <si>
    <t>Actual result R1V20</t>
  </si>
  <si>
    <t>Actual result R1V22</t>
  </si>
  <si>
    <t>Menu</t>
  </si>
  <si>
    <t>Submenu</t>
  </si>
  <si>
    <t>PIN 1(5555)</t>
  </si>
  <si>
    <t>Pin 2 (0123)</t>
  </si>
  <si>
    <t>Pin 3(9876)</t>
  </si>
  <si>
    <t>Test result
Pin 1</t>
  </si>
  <si>
    <t>Access</t>
  </si>
  <si>
    <t>No Access</t>
  </si>
  <si>
    <t>Test Pass</t>
  </si>
  <si>
    <t>Not Tested in this build</t>
  </si>
  <si>
    <t>Display Contrast (%)</t>
  </si>
  <si>
    <t>MODBUS Map</t>
  </si>
  <si>
    <t>Night Restriction Mode</t>
  </si>
  <si>
    <t>Monitoring Delay(Sec)</t>
  </si>
  <si>
    <t>S1 Sensor Open ckt alarm</t>
  </si>
  <si>
    <t>Fail</t>
  </si>
  <si>
    <t>S2 Sensor Open ckt alarm</t>
  </si>
  <si>
    <t>Sensor Low Voltage (Volt)</t>
  </si>
  <si>
    <t>Digital Output J</t>
  </si>
  <si>
    <t>Digital Output K</t>
  </si>
  <si>
    <t>Digital Output L</t>
  </si>
  <si>
    <t>Digital Output M</t>
  </si>
  <si>
    <t>Digital Output N</t>
  </si>
  <si>
    <t>Digital Output O</t>
  </si>
  <si>
    <t>Digital Output P</t>
  </si>
  <si>
    <t>Number of Poles</t>
  </si>
  <si>
    <t>AC System</t>
  </si>
  <si>
    <t>Phase Reversal Action</t>
  </si>
  <si>
    <t>Over-current Action</t>
  </si>
  <si>
    <t>Fan Current High Action</t>
  </si>
  <si>
    <t>Fan Current Low Action</t>
  </si>
  <si>
    <t>Over-load Action</t>
  </si>
  <si>
    <t>Engine Speed Sense Source</t>
  </si>
  <si>
    <t>Monitoring Source</t>
  </si>
  <si>
    <t>Charging Alt Fail Action</t>
  </si>
  <si>
    <t>Chrg Alt Fail Threshold (volt)</t>
  </si>
  <si>
    <t>Chrg Alt Fail Delay (sec)</t>
  </si>
  <si>
    <t>Engine Temperature Limit (degC)</t>
  </si>
  <si>
    <t>Battery Monitoring By J1939</t>
  </si>
  <si>
    <t>ECU Communication Failure Action</t>
  </si>
  <si>
    <t>ECU Communication Failure Activation</t>
  </si>
  <si>
    <t>Canopy Temperature</t>
  </si>
  <si>
    <t>Alarm Action</t>
  </si>
  <si>
    <t>EGR Timer</t>
  </si>
  <si>
    <t>Timer Enable</t>
  </si>
  <si>
    <t>Warning Time</t>
  </si>
  <si>
    <t>Shutdown Time</t>
  </si>
  <si>
    <t>Heal Time</t>
  </si>
  <si>
    <t>Test Report For : SW-TEST REPORT-EXECUTABLE-GC211X SP2-RA6M2</t>
  </si>
  <si>
    <t>SW-TEST_REPORT-EXECUTABLE-GC211X- SP2-RA6M2</t>
  </si>
  <si>
    <t>18 of 24</t>
  </si>
  <si>
    <t>Charging Alternator Power Consumption</t>
  </si>
  <si>
    <t xml:space="preserve">Tested on- SW-Executable-GC2X-GC2115 RA6M2 (FWR0V11)   </t>
  </si>
  <si>
    <t xml:space="preserve">Power consumption : 1.24 watt. </t>
  </si>
  <si>
    <t>CA Power Consumption  - 2.9 Watt</t>
  </si>
  <si>
    <t xml:space="preserve">            Tested By- 		Upendra K</t>
  </si>
  <si>
    <t>Charging Alternator Power Consumption=2.99W ,Pass</t>
  </si>
  <si>
    <t xml:space="preserve">Upendra K </t>
  </si>
  <si>
    <t>RA6M2_R0_04</t>
  </si>
  <si>
    <t>SW-TEST CASES -EXECUTABLE-GC211X-R5-RA6M2</t>
  </si>
  <si>
    <t>Test Report For :SW-GC2X-GC2116-RA6M2</t>
  </si>
  <si>
    <t>SW-TEST_REPORT-GC2X-GC2116-RA6M2</t>
  </si>
  <si>
    <t>19 of 24</t>
  </si>
  <si>
    <t xml:space="preserve">CT Ratio </t>
  </si>
  <si>
    <t>CT calibration factor readings</t>
  </si>
  <si>
    <t>Applied current (A)</t>
  </si>
  <si>
    <t>set CT correction factor</t>
  </si>
  <si>
    <t>Current on Fluke measured</t>
  </si>
  <si>
    <t>Expected current on GCU</t>
  </si>
  <si>
    <t>Actual Currrent on GCU (R,Y,B)</t>
  </si>
  <si>
    <t>PASS/ FAIL</t>
  </si>
  <si>
    <t>8.9,8.9,9.0</t>
  </si>
  <si>
    <t>10.0,9.9,10.0</t>
  </si>
  <si>
    <t>10.9,10.9,10.9</t>
  </si>
  <si>
    <t>31.4,31.2,31.5</t>
  </si>
  <si>
    <t>34.9,34.8,35.0</t>
  </si>
  <si>
    <t>38.3,38.3,38.5</t>
  </si>
  <si>
    <t>20 of 24</t>
  </si>
  <si>
    <t>Set config</t>
  </si>
  <si>
    <t>Panel LED</t>
  </si>
  <si>
    <t>Actual Results</t>
  </si>
  <si>
    <t>Tested by (name of person)</t>
  </si>
  <si>
    <t>Site Battery</t>
  </si>
  <si>
    <t>Shelter Temp</t>
  </si>
  <si>
    <t>Mains Status</t>
  </si>
  <si>
    <t>DG</t>
  </si>
  <si>
    <t>Mains Contactor status</t>
  </si>
  <si>
    <t>DG Contactor status</t>
  </si>
  <si>
    <t>Mains LED</t>
  </si>
  <si>
    <t>DG LED</t>
  </si>
  <si>
    <t>healthy</t>
  </si>
  <si>
    <t>Healthy</t>
  </si>
  <si>
    <t>OFF</t>
  </si>
  <si>
    <t>Latched</t>
  </si>
  <si>
    <t>Unlatched</t>
  </si>
  <si>
    <t>ON</t>
  </si>
  <si>
    <t xml:space="preserve">As expected </t>
  </si>
  <si>
    <t>Unhealthy</t>
  </si>
  <si>
    <t>Phase recovery</t>
  </si>
  <si>
    <t>21 of 24</t>
  </si>
  <si>
    <t>Test Cases</t>
  </si>
  <si>
    <t>Sr.No</t>
  </si>
  <si>
    <t>Conditions</t>
  </si>
  <si>
    <t>Mains Contactor Action</t>
  </si>
  <si>
    <t>DG contactor Action</t>
  </si>
  <si>
    <t>Mains Healthy , Genset OFF</t>
  </si>
  <si>
    <t>Unlatch</t>
  </si>
  <si>
    <t>Mains Healthy , Genset ON</t>
  </si>
  <si>
    <t>Latch</t>
  </si>
  <si>
    <t>Mains Unhealthy, Genset ON</t>
  </si>
  <si>
    <t>Mains Unhealthy, Genset Fault</t>
  </si>
  <si>
    <t>Auto ---&gt; Manual</t>
  </si>
  <si>
    <t>Latch---&gt;Unlach</t>
  </si>
  <si>
    <t>Latch---&gt;Unlatch</t>
  </si>
  <si>
    <t>Manual ---&gt; Auto</t>
  </si>
  <si>
    <t>Unlatch---&gt;Latch</t>
  </si>
  <si>
    <t>Mains Healthy, Genset ON</t>
  </si>
  <si>
    <t>Unlatch----&gt;Latch</t>
  </si>
  <si>
    <t>Test</t>
  </si>
  <si>
    <t>Auto Cyclic</t>
  </si>
  <si>
    <t>Mains Unhealthy, Genset OFF during OFF time</t>
  </si>
  <si>
    <t>Rev # Rev Date</t>
  </si>
  <si>
    <t>22 of 24</t>
  </si>
  <si>
    <t>ECU 162</t>
  </si>
  <si>
    <t>Sr No</t>
  </si>
  <si>
    <t>FMI</t>
  </si>
  <si>
    <t>PCODE</t>
  </si>
  <si>
    <t>Actual result 
R0V3</t>
  </si>
  <si>
    <t>P2269</t>
  </si>
  <si>
    <t>Water in fuel detected</t>
  </si>
  <si>
    <t>Working as Expected</t>
  </si>
  <si>
    <t>P2169</t>
  </si>
  <si>
    <t>Error during sensor test-water in fuel</t>
  </si>
  <si>
    <t>P26DF</t>
  </si>
  <si>
    <t>P26E0</t>
  </si>
  <si>
    <t>Oil Press. Sensor Short to Battery</t>
  </si>
  <si>
    <t>P26E1</t>
  </si>
  <si>
    <t>Oil Press. Sensor Short to Ground</t>
  </si>
  <si>
    <t>P0108</t>
  </si>
  <si>
    <t>Boost pressure sensor voltage high</t>
  </si>
  <si>
    <t>P1111</t>
  </si>
  <si>
    <t>Boost pressure sensor voltage low</t>
  </si>
  <si>
    <t>P007D</t>
  </si>
  <si>
    <t>Boost temperature sensor voltage high</t>
  </si>
  <si>
    <t>P007C</t>
  </si>
  <si>
    <t>Boost temperature sensor voltage low</t>
  </si>
  <si>
    <t>P2227</t>
  </si>
  <si>
    <t>ECU internal Press. Sensor Above Normal</t>
  </si>
  <si>
    <t>P2230</t>
  </si>
  <si>
    <t>ECU internal Press. Sensor Below Normal</t>
  </si>
  <si>
    <t>P0118</t>
  </si>
  <si>
    <t>Coolant Temp Sesnor Votage High</t>
  </si>
  <si>
    <t>P0117</t>
  </si>
  <si>
    <t>Coolant Temp Sesnor Votage Low</t>
  </si>
  <si>
    <t>P018F</t>
  </si>
  <si>
    <t>PRV Open Max Count Limit Reached</t>
  </si>
  <si>
    <t>P0095</t>
  </si>
  <si>
    <t>PRV forced to open by pressure increase</t>
  </si>
  <si>
    <t>P0096</t>
  </si>
  <si>
    <t>PRV forced to open by pressure shock</t>
  </si>
  <si>
    <t>P0194</t>
  </si>
  <si>
    <t>Rail pressure limiting  valve opened</t>
  </si>
  <si>
    <t>P1110</t>
  </si>
  <si>
    <t>PRV reached max. allowed open time</t>
  </si>
  <si>
    <t>P0193</t>
  </si>
  <si>
    <t>Rail Press. Sensor Voltage above normal</t>
  </si>
  <si>
    <t>P0192</t>
  </si>
  <si>
    <t>Rail Press. Sensor Voltage Below normal</t>
  </si>
  <si>
    <t>P0561</t>
  </si>
  <si>
    <t>Battery Voltage Above Normal</t>
  </si>
  <si>
    <t>P0560</t>
  </si>
  <si>
    <t>Battery Voltage Below Normal</t>
  </si>
  <si>
    <t>P0219</t>
  </si>
  <si>
    <t>Engine overspeed detected</t>
  </si>
  <si>
    <t>P0087</t>
  </si>
  <si>
    <t>Rail Pressure Deviation Positive Side</t>
  </si>
  <si>
    <t>P0088</t>
  </si>
  <si>
    <t>Rail Pressure Deviation Negative Side</t>
  </si>
  <si>
    <t>P0089</t>
  </si>
  <si>
    <t>Maximum rail pressure limit exceeded</t>
  </si>
  <si>
    <t>P089C</t>
  </si>
  <si>
    <t>maximum rail press. In limp home mode</t>
  </si>
  <si>
    <t>P0344</t>
  </si>
  <si>
    <t>Camshaft sensor signal error</t>
  </si>
  <si>
    <t>P0340</t>
  </si>
  <si>
    <t>Camshaft sensor no signal error</t>
  </si>
  <si>
    <t>P0336</t>
  </si>
  <si>
    <t>Crankshaft sensor signal error</t>
  </si>
  <si>
    <t>P0335</t>
  </si>
  <si>
    <t>Crankshaft sensor no signal error</t>
  </si>
  <si>
    <t>P0201</t>
  </si>
  <si>
    <t>Open load error - 1st Cylinder injector</t>
  </si>
  <si>
    <t>P1201</t>
  </si>
  <si>
    <t>Short circuit for cylinder1 injector</t>
  </si>
  <si>
    <t>P0262</t>
  </si>
  <si>
    <t>Shrt ckt from high to low side-cyl 1</t>
  </si>
  <si>
    <t>P0205</t>
  </si>
  <si>
    <t>Open load error - 3rd Cylinder injector</t>
  </si>
  <si>
    <t>P1205</t>
  </si>
  <si>
    <t>Short circuit for cylinder 3 injector</t>
  </si>
  <si>
    <t>P0274</t>
  </si>
  <si>
    <t>Shrt ckt from high to low side-cyl 3</t>
  </si>
  <si>
    <t>P0204</t>
  </si>
  <si>
    <t>Open load error - 4th Cylinder injector</t>
  </si>
  <si>
    <t>P1204</t>
  </si>
  <si>
    <t>Short circuit for cylinder 4 injector</t>
  </si>
  <si>
    <t>P0271</t>
  </si>
  <si>
    <t>Shrt ckt from high to low side-cyl 4</t>
  </si>
  <si>
    <t>P0202</t>
  </si>
  <si>
    <t>Open load error - 2nd Cylinder injector</t>
  </si>
  <si>
    <t>P1202</t>
  </si>
  <si>
    <t>Short circuit for cylinder 2 injector</t>
  </si>
  <si>
    <t>P0265</t>
  </si>
  <si>
    <t>Shrt ckt from high to low side-cyl 2</t>
  </si>
  <si>
    <t>P0669</t>
  </si>
  <si>
    <t>ECU Temp. Above Normal</t>
  </si>
  <si>
    <t>P0668</t>
  </si>
  <si>
    <t>ECU Temp Below Normal</t>
  </si>
  <si>
    <t>P0697</t>
  </si>
  <si>
    <t>Voltage fault at sensor supply 3</t>
  </si>
  <si>
    <t>P0611</t>
  </si>
  <si>
    <t>DFC for status of drive limitation</t>
  </si>
  <si>
    <t>P1403</t>
  </si>
  <si>
    <t>Open load error for EGR valve powerstage</t>
  </si>
  <si>
    <t>P0408</t>
  </si>
  <si>
    <t>Over current error for EGR vlv H-bridge</t>
  </si>
  <si>
    <t>P0488</t>
  </si>
  <si>
    <t>Over temp. error for EGR vlv H-bridge</t>
  </si>
  <si>
    <t>P0490</t>
  </si>
  <si>
    <t>Motor pos. shrt ckt to battery for EGR</t>
  </si>
  <si>
    <t>P1489</t>
  </si>
  <si>
    <t>Motor pos. shrt ckt to ground for EGR</t>
  </si>
  <si>
    <t>P0409</t>
  </si>
  <si>
    <t>shrt ckt over load error for EGR vlv</t>
  </si>
  <si>
    <t>temp. dependent ovr current for EGR vlv</t>
  </si>
  <si>
    <t>P0403</t>
  </si>
  <si>
    <t>Under vltg error for EGR vlv H-bridge</t>
  </si>
  <si>
    <t>P042F</t>
  </si>
  <si>
    <t>EGR valve Jammed at closed position</t>
  </si>
  <si>
    <t>P042E</t>
  </si>
  <si>
    <t>EGR valve Jammed at open position</t>
  </si>
  <si>
    <t>P1406</t>
  </si>
  <si>
    <t>SRC high-sensor vltg for EGR vlv</t>
  </si>
  <si>
    <t>P1405</t>
  </si>
  <si>
    <t>SRC low-sensor vltg for EGR vlv</t>
  </si>
  <si>
    <t>P0563</t>
  </si>
  <si>
    <t>SRC high-battery voltage sensor</t>
  </si>
  <si>
    <t>P0562</t>
  </si>
  <si>
    <t>SRC low-battery voltage sensor</t>
  </si>
  <si>
    <t>P06B0</t>
  </si>
  <si>
    <t>Voltage fault at sensor supply 1</t>
  </si>
  <si>
    <t>P06B3</t>
  </si>
  <si>
    <t>Voltage fault at sensor supply 2</t>
  </si>
  <si>
    <t>P062B</t>
  </si>
  <si>
    <t>injector booster voltage too low</t>
  </si>
  <si>
    <t>P268C</t>
  </si>
  <si>
    <t>Injector 1 IQA missing</t>
  </si>
  <si>
    <t>P268D</t>
  </si>
  <si>
    <t>Injector 3 IQA missing</t>
  </si>
  <si>
    <t>P268E</t>
  </si>
  <si>
    <t>Injector 4 IQA missing</t>
  </si>
  <si>
    <t>P268F</t>
  </si>
  <si>
    <t>Injector 2 IQA missing</t>
  </si>
  <si>
    <t>P2BAC</t>
  </si>
  <si>
    <t>EGR based inducement in first level</t>
  </si>
  <si>
    <t>P2BA3</t>
  </si>
  <si>
    <t>EGR based inducement in final level</t>
  </si>
  <si>
    <t>P26E2</t>
  </si>
  <si>
    <t>EGR based inducement in warning stage</t>
  </si>
  <si>
    <t>P045D</t>
  </si>
  <si>
    <t>Motor neg. shrt ckt to battery for EGR</t>
  </si>
  <si>
    <t>P045C</t>
  </si>
  <si>
    <t>Motor neg. shrt ckt to ground for EGR</t>
  </si>
  <si>
    <t>P0251</t>
  </si>
  <si>
    <t>Fuel metering unit open load error</t>
  </si>
  <si>
    <t>P1620</t>
  </si>
  <si>
    <t>Over temp. of device of metering unit</t>
  </si>
  <si>
    <t>P0252</t>
  </si>
  <si>
    <t>Shrt ckt to positive of metering unit</t>
  </si>
  <si>
    <t>P0253</t>
  </si>
  <si>
    <t>Shrt ckt to ground of metering unit</t>
  </si>
  <si>
    <t>P2146</t>
  </si>
  <si>
    <t>Injector bank - short circuit</t>
  </si>
  <si>
    <t>P063B</t>
  </si>
  <si>
    <t>Injection cut-off monitoring error</t>
  </si>
  <si>
    <t>P062C</t>
  </si>
  <si>
    <t>Engine speed monitor error</t>
  </si>
  <si>
    <t>P1014</t>
  </si>
  <si>
    <t>Injector energizing time monitoring eror</t>
  </si>
  <si>
    <t>P061B</t>
  </si>
  <si>
    <t>Fault in energizing time comparison</t>
  </si>
  <si>
    <t>P1639</t>
  </si>
  <si>
    <t>ECU internal Error</t>
  </si>
  <si>
    <t>P1642</t>
  </si>
  <si>
    <t>P2641</t>
  </si>
  <si>
    <t>P2643</t>
  </si>
  <si>
    <t>P2645</t>
  </si>
  <si>
    <t>P2646</t>
  </si>
  <si>
    <t>P2647</t>
  </si>
  <si>
    <t>P2648</t>
  </si>
  <si>
    <t>P2640</t>
  </si>
  <si>
    <t>P2654</t>
  </si>
  <si>
    <t>P2650</t>
  </si>
  <si>
    <t>P2651</t>
  </si>
  <si>
    <t>P2652</t>
  </si>
  <si>
    <t>P2649</t>
  </si>
  <si>
    <t>P2655</t>
  </si>
  <si>
    <t>P2656</t>
  </si>
  <si>
    <t>P2657</t>
  </si>
  <si>
    <t>P2658</t>
  </si>
  <si>
    <t>P2659</t>
  </si>
  <si>
    <t>P2660</t>
  </si>
  <si>
    <t>P2661</t>
  </si>
  <si>
    <t>P2662</t>
  </si>
  <si>
    <t>P2663</t>
  </si>
  <si>
    <t>P2664</t>
  </si>
  <si>
    <t>P2665</t>
  </si>
  <si>
    <t>P2666</t>
  </si>
  <si>
    <t>P2667</t>
  </si>
  <si>
    <t>P2674</t>
  </si>
  <si>
    <t>P2668</t>
  </si>
  <si>
    <t>P2669</t>
  </si>
  <si>
    <t>P2670</t>
  </si>
  <si>
    <t>P2672</t>
  </si>
  <si>
    <t>P2673</t>
  </si>
  <si>
    <t>P2679</t>
  </si>
  <si>
    <t>P2675</t>
  </si>
  <si>
    <t>P2676</t>
  </si>
  <si>
    <t>P2677</t>
  </si>
  <si>
    <t>P0606</t>
  </si>
  <si>
    <t>ECU internal error</t>
  </si>
  <si>
    <t>P2678</t>
  </si>
  <si>
    <t>P0603</t>
  </si>
  <si>
    <t>P2680</t>
  </si>
  <si>
    <t>P064C</t>
  </si>
  <si>
    <t>P2681</t>
  </si>
  <si>
    <t>P065C</t>
  </si>
  <si>
    <t>P2682</t>
  </si>
  <si>
    <t>P066C</t>
  </si>
  <si>
    <t>P2671</t>
  </si>
  <si>
    <t>P067C</t>
  </si>
  <si>
    <t>P2684</t>
  </si>
  <si>
    <t>P068C</t>
  </si>
  <si>
    <t>P2685</t>
  </si>
  <si>
    <t>P305D</t>
  </si>
  <si>
    <t xml:space="preserve"> ECU irregular switch OFF error  </t>
  </si>
  <si>
    <t>P2686</t>
  </si>
  <si>
    <t>P2683</t>
  </si>
  <si>
    <t>P2690</t>
  </si>
  <si>
    <t>P2687</t>
  </si>
  <si>
    <t>P2688</t>
  </si>
  <si>
    <t>P2689</t>
  </si>
  <si>
    <t>P2691</t>
  </si>
  <si>
    <t>P2692</t>
  </si>
  <si>
    <t>P2693</t>
  </si>
  <si>
    <t>P2694</t>
  </si>
  <si>
    <t>P2699</t>
  </si>
  <si>
    <t>P160C</t>
  </si>
  <si>
    <t xml:space="preserve"> Error to report ABE active state  </t>
  </si>
  <si>
    <t>P161C</t>
  </si>
  <si>
    <t xml:space="preserve"> ECU internal Error  </t>
  </si>
  <si>
    <t>P162C</t>
  </si>
  <si>
    <t>P063C</t>
  </si>
  <si>
    <t>P0682</t>
  </si>
  <si>
    <t xml:space="preserve"> ECU main relay stuck error  </t>
  </si>
  <si>
    <t>Duplicate string .</t>
  </si>
  <si>
    <t>Fault code</t>
  </si>
  <si>
    <t>    P0659</t>
  </si>
  <si>
    <t>    P2671</t>
  </si>
  <si>
    <t>    P0658</t>
  </si>
  <si>
    <t>    P2670</t>
  </si>
  <si>
    <t>    P0563</t>
  </si>
  <si>
    <t>    P0562</t>
  </si>
  <si>
    <t>    P0560</t>
  </si>
  <si>
    <t>    P0115</t>
  </si>
  <si>
    <t>   P0115</t>
  </si>
  <si>
    <t>    P0118</t>
  </si>
  <si>
    <t>    P0117</t>
  </si>
  <si>
    <t>   P2B9C</t>
  </si>
  <si>
    <t>   PC113</t>
  </si>
  <si>
    <t>   PC11A</t>
  </si>
  <si>
    <t>   P206B</t>
  </si>
  <si>
    <t>    U0113</t>
  </si>
  <si>
    <t>   P0611</t>
  </si>
  <si>
    <t>    P0219</t>
  </si>
  <si>
    <t>    P0070</t>
  </si>
  <si>
    <t>    P0340</t>
  </si>
  <si>
    <t>    P0335</t>
  </si>
  <si>
    <t>    P0425</t>
  </si>
  <si>
    <t>    P242A</t>
  </si>
  <si>
    <t>    P2265</t>
  </si>
  <si>
    <t>    P2269</t>
  </si>
  <si>
    <t>    P2205</t>
  </si>
  <si>
    <t>    P220E</t>
  </si>
  <si>
    <t>   P220F</t>
  </si>
  <si>
    <t>   P2200</t>
  </si>
  <si>
    <t>   P22FE</t>
  </si>
  <si>
    <t>    P2200</t>
  </si>
  <si>
    <t>    P229F</t>
  </si>
  <si>
    <t>    P22A1</t>
  </si>
  <si>
    <t>    P22A0</t>
  </si>
  <si>
    <t>    P229E</t>
  </si>
  <si>
    <t>    P2208</t>
  </si>
  <si>
    <t>   P2214</t>
  </si>
  <si>
    <t>   P2201</t>
  </si>
  <si>
    <t>   P229E</t>
  </si>
  <si>
    <t>   P220B</t>
  </si>
  <si>
    <t>    P0540</t>
  </si>
  <si>
    <t>   P062B</t>
  </si>
  <si>
    <t>    P21CF</t>
  </si>
  <si>
    <t>    P0202</t>
  </si>
  <si>
    <t>    P0203</t>
  </si>
  <si>
    <t>    P0204</t>
  </si>
  <si>
    <t>    P21D0</t>
  </si>
  <si>
    <t>    P0206</t>
  </si>
  <si>
    <t>   P062D</t>
  </si>
  <si>
    <t>   P062E</t>
  </si>
  <si>
    <t>    P21DC</t>
  </si>
  <si>
    <t>    P21DF</t>
  </si>
  <si>
    <t>    P0268</t>
  </si>
  <si>
    <t>    P0277</t>
  </si>
  <si>
    <t>    P0265</t>
  </si>
  <si>
    <t>    P0271</t>
  </si>
  <si>
    <t>    P0262</t>
  </si>
  <si>
    <t>    P0264</t>
  </si>
  <si>
    <t>    P0267</t>
  </si>
  <si>
    <t>    P0270</t>
  </si>
  <si>
    <t>    P0276</t>
  </si>
  <si>
    <t>    P0110</t>
  </si>
  <si>
    <t>    P00A3</t>
  </si>
  <si>
    <t>    P00A2</t>
  </si>
  <si>
    <t>    P0251</t>
  </si>
  <si>
    <t>    P0254</t>
  </si>
  <si>
    <t>    P0253</t>
  </si>
  <si>
    <t>   P0251</t>
  </si>
  <si>
    <t>    P060B</t>
  </si>
  <si>
    <t>    P061C</t>
  </si>
  <si>
    <t>    P1001</t>
  </si>
  <si>
    <t>    P0190</t>
  </si>
  <si>
    <t>    P061B</t>
  </si>
  <si>
    <t>    P068A</t>
  </si>
  <si>
    <t>    P05CB</t>
  </si>
  <si>
    <t>    P1003</t>
  </si>
  <si>
    <t>    P1006</t>
  </si>
  <si>
    <t>    P1005</t>
  </si>
  <si>
    <t>    P1007</t>
  </si>
  <si>
    <t>    P1008</t>
  </si>
  <si>
    <t>    P1009</t>
  </si>
  <si>
    <t>    P1010</t>
  </si>
  <si>
    <t>    P1011</t>
  </si>
  <si>
    <t>    P1004</t>
  </si>
  <si>
    <t>    P1013</t>
  </si>
  <si>
    <t>    P1014</t>
  </si>
  <si>
    <t>    P1015</t>
  </si>
  <si>
    <t>    P1016</t>
  </si>
  <si>
    <t>    P1012</t>
  </si>
  <si>
    <t>    P1018</t>
  </si>
  <si>
    <t>    P1019</t>
  </si>
  <si>
    <t>    P1020</t>
  </si>
  <si>
    <t>    P1021</t>
  </si>
  <si>
    <t>    P1022</t>
  </si>
  <si>
    <t>    P1023</t>
  </si>
  <si>
    <t>    P1024</t>
  </si>
  <si>
    <t>    P1025</t>
  </si>
  <si>
    <t>    P1026</t>
  </si>
  <si>
    <t>    P1017</t>
  </si>
  <si>
    <t>    P1027</t>
  </si>
  <si>
    <t>    P1028</t>
  </si>
  <si>
    <t>    P1029</t>
  </si>
  <si>
    <t>    P1030</t>
  </si>
  <si>
    <t>    P1031</t>
  </si>
  <si>
    <t>    P1032</t>
  </si>
  <si>
    <t>    P1033</t>
  </si>
  <si>
    <t>    P1034</t>
  </si>
  <si>
    <t>    P1036</t>
  </si>
  <si>
    <t>    P1037</t>
  </si>
  <si>
    <t>    P1038</t>
  </si>
  <si>
    <t>    P1039</t>
  </si>
  <si>
    <t>    P1040</t>
  </si>
  <si>
    <t>    P1041</t>
  </si>
  <si>
    <t>    P1042</t>
  </si>
  <si>
    <t>    P1043</t>
  </si>
  <si>
    <t>    P1044</t>
  </si>
  <si>
    <t>    P1045</t>
  </si>
  <si>
    <t>    P1035</t>
  </si>
  <si>
    <t>    P1047</t>
  </si>
  <si>
    <t>    P1048</t>
  </si>
  <si>
    <t>    P1049</t>
  </si>
  <si>
    <t>    P1046</t>
  </si>
  <si>
    <t>    P1050</t>
  </si>
  <si>
    <t>    P1051</t>
  </si>
  <si>
    <t>    P1052</t>
  </si>
  <si>
    <t>    P1053</t>
  </si>
  <si>
    <t>    P1054</t>
  </si>
  <si>
    <t>    P1055</t>
  </si>
  <si>
    <t>    P1056</t>
  </si>
  <si>
    <t>    P1057</t>
  </si>
  <si>
    <t>    P1058</t>
  </si>
  <si>
    <t>    P060C</t>
  </si>
  <si>
    <t>    P0524</t>
  </si>
  <si>
    <t>    P0523</t>
  </si>
  <si>
    <t>    P0522</t>
  </si>
  <si>
    <t>    P055F</t>
  </si>
  <si>
    <t>    P0198</t>
  </si>
  <si>
    <t>    P0197</t>
  </si>
  <si>
    <t>    P0108</t>
  </si>
  <si>
    <t>    P0107</t>
  </si>
  <si>
    <t>    P023D</t>
  </si>
  <si>
    <t>   P0089</t>
  </si>
  <si>
    <t>   P1037</t>
  </si>
  <si>
    <t>    P0087</t>
  </si>
  <si>
    <t>    P0088</t>
  </si>
  <si>
    <t>   P0088</t>
  </si>
  <si>
    <t>   P0191</t>
  </si>
  <si>
    <t>    P0193</t>
  </si>
  <si>
    <t>    P0192</t>
  </si>
  <si>
    <t>    P0603</t>
  </si>
  <si>
    <t>    P1702</t>
  </si>
  <si>
    <t>    P1703</t>
  </si>
  <si>
    <t>    P1704</t>
  </si>
  <si>
    <t>    P1706</t>
  </si>
  <si>
    <t>    P1707</t>
  </si>
  <si>
    <t>    P249E</t>
  </si>
  <si>
    <t>    P056D</t>
  </si>
  <si>
    <t>    P2C79</t>
  </si>
  <si>
    <t>    P24FE</t>
  </si>
  <si>
    <t>   P20EE</t>
  </si>
  <si>
    <t>    P1561</t>
  </si>
  <si>
    <t>    P20A0</t>
  </si>
  <si>
    <t>   P3053</t>
  </si>
  <si>
    <t>    P3054</t>
  </si>
  <si>
    <t>    P20FE</t>
  </si>
  <si>
    <t>    P20E9</t>
  </si>
  <si>
    <t>    P1567</t>
  </si>
  <si>
    <t>    P20F4</t>
  </si>
  <si>
    <t>    P3000</t>
  </si>
  <si>
    <t>   P2043</t>
  </si>
  <si>
    <t>    P208E</t>
  </si>
  <si>
    <t>    P2047</t>
  </si>
  <si>
    <t>   P20F5</t>
  </si>
  <si>
    <t>   P20F4</t>
  </si>
  <si>
    <t>    P202E</t>
  </si>
  <si>
    <t>   P05EB</t>
  </si>
  <si>
    <t>    P207F</t>
  </si>
  <si>
    <t>   P205A</t>
  </si>
  <si>
    <t>    U010E</t>
  </si>
  <si>
    <t>    P06F0</t>
  </si>
  <si>
    <t>    P2062</t>
  </si>
  <si>
    <t>    P0475</t>
  </si>
  <si>
    <t>    P0641</t>
  </si>
  <si>
    <t>    P0651</t>
  </si>
  <si>
    <t>    P0615</t>
  </si>
  <si>
    <t>    P26E4</t>
  </si>
  <si>
    <t>   P26E4</t>
  </si>
  <si>
    <t>    P106B</t>
  </si>
  <si>
    <t>    P106C</t>
  </si>
  <si>
    <t>    P106D</t>
  </si>
  <si>
    <t>    P1074</t>
  </si>
  <si>
    <t>    P1075</t>
  </si>
  <si>
    <t>    P1076</t>
  </si>
  <si>
    <t>    P1077</t>
  </si>
  <si>
    <t>    P1078</t>
  </si>
  <si>
    <t>    P1079</t>
  </si>
  <si>
    <t>   P2530</t>
  </si>
  <si>
    <t>    P2100</t>
  </si>
  <si>
    <t>    P2101</t>
  </si>
  <si>
    <t>    P2103</t>
  </si>
  <si>
    <t>    P210D</t>
  </si>
  <si>
    <t>    P2102</t>
  </si>
  <si>
    <t>    P210C</t>
  </si>
  <si>
    <t>    P0638</t>
  </si>
  <si>
    <t>   P0638</t>
  </si>
  <si>
    <t>    P2112</t>
  </si>
  <si>
    <t>    P2115</t>
  </si>
  <si>
    <t>    P212D</t>
  </si>
  <si>
    <t>    P212C</t>
  </si>
  <si>
    <t>    P0428</t>
  </si>
  <si>
    <t>    P0427</t>
  </si>
  <si>
    <t>    P0438</t>
  </si>
  <si>
    <t>    P0437</t>
  </si>
  <si>
    <t>   P203F</t>
  </si>
  <si>
    <t>   P2047</t>
  </si>
  <si>
    <t>   P2049</t>
  </si>
  <si>
    <t>   P2048</t>
  </si>
  <si>
    <t>   P05EE</t>
  </si>
  <si>
    <t>    P208A</t>
  </si>
  <si>
    <t>    P05EE</t>
  </si>
  <si>
    <t>   P20A0</t>
  </si>
  <si>
    <t>   P206A</t>
  </si>
  <si>
    <t>    P206A</t>
  </si>
  <si>
    <t>   P203A</t>
  </si>
  <si>
    <t>    P025A</t>
  </si>
  <si>
    <t>   P025A</t>
  </si>
  <si>
    <t>    P205A</t>
  </si>
  <si>
    <t>    P10FF</t>
  </si>
  <si>
    <t>P0487</t>
  </si>
  <si>
    <t>P213A</t>
  </si>
  <si>
    <t>P2142</t>
  </si>
  <si>
    <t>P213D</t>
  </si>
  <si>
    <t>P2141</t>
  </si>
  <si>
    <t>P213C</t>
  </si>
  <si>
    <t>P213B</t>
  </si>
  <si>
    <t>P0406</t>
  </si>
  <si>
    <t>P0402</t>
  </si>
  <si>
    <t>P0405</t>
  </si>
  <si>
    <t>P0EC6</t>
  </si>
  <si>
    <t>P0EC8</t>
  </si>
  <si>
    <t>P0EC7</t>
  </si>
  <si>
    <t>P106A</t>
  </si>
  <si>
    <t>P1068</t>
  </si>
  <si>
    <t>P1069</t>
  </si>
  <si>
    <t>P1708</t>
  </si>
  <si>
    <t>P1709</t>
  </si>
  <si>
    <t>P0666</t>
  </si>
  <si>
    <t>P204F</t>
  </si>
  <si>
    <t>P05EE</t>
  </si>
  <si>
    <t>P208A</t>
  </si>
  <si>
    <t>P206A</t>
  </si>
  <si>
    <t>P203A</t>
  </si>
  <si>
    <t>P025A</t>
  </si>
  <si>
    <t>P20FA</t>
  </si>
  <si>
    <t>P20FB</t>
  </si>
  <si>
    <t>P20FD</t>
  </si>
  <si>
    <t>P20FC</t>
  </si>
  <si>
    <t>23of 24</t>
  </si>
  <si>
    <t>Current Sheet Status</t>
  </si>
  <si>
    <t>FOR Reference</t>
  </si>
  <si>
    <t>GC211x controller should be developed for M&amp;M for their CPCB4 gensets. The following modifications are required over and above the GC2115 R6.00 controller.</t>
  </si>
  <si>
    <t>Implementation of J1939 protocol</t>
  </si>
  <si>
    <t>added</t>
  </si>
  <si>
    <t>Addition of all CAN transmit list as per GC1114/5/6 controller here ECU162 CAN matrix, DTC codes etc.</t>
  </si>
  <si>
    <t>the engine types/screens/DTCs to be added to the CAN matrix in comments</t>
  </si>
  <si>
    <t>Yet to be updated /TBD</t>
  </si>
  <si>
    <t>Padmini EGR ECU implementation</t>
  </si>
  <si>
    <t>DTC codes to be shared over MODBUS as per KG640C</t>
  </si>
  <si>
    <t>Fuel Rate from CAN should be shared over a new MODBUS register.</t>
  </si>
  <si>
    <t>Update unbalanced Load calculation</t>
  </si>
  <si>
    <t>seperate sheet added</t>
  </si>
  <si>
    <t xml:space="preserve">Fuel relay ON timing </t>
  </si>
  <si>
    <t>THrough Smart Config following parameters not getting updated correctyly in GC2115R1 firmware R0V07</t>
  </si>
  <si>
    <t xml:space="preserve">Charge </t>
  </si>
  <si>
    <t>ECU engine Type</t>
  </si>
  <si>
    <t>GEn Singal to three phase selction</t>
  </si>
  <si>
    <t>NOTE : Display of CAN parameters on MODBUS pending /TBD</t>
  </si>
  <si>
    <t>24of 24</t>
  </si>
  <si>
    <t>Test Report Review Checklist</t>
  </si>
  <si>
    <t>Item to be checked</t>
  </si>
  <si>
    <t>Remark</t>
  </si>
  <si>
    <t>Actual Remark</t>
  </si>
  <si>
    <t>H/w used is specified?</t>
  </si>
  <si>
    <t>Yes/No</t>
  </si>
  <si>
    <t>Boot loader part number specified?</t>
  </si>
  <si>
    <t>Configuration files used are specified and attached?</t>
  </si>
  <si>
    <t>CFGZ files has been flashed while flashing firmware package .</t>
  </si>
  <si>
    <t>Test rig information (part no. etc.) is specified?</t>
  </si>
  <si>
    <t>Source code information fully specified?</t>
  </si>
  <si>
    <t>Test cases performed:</t>
  </si>
  <si>
    <t>All/Some</t>
  </si>
  <si>
    <t>Some</t>
  </si>
  <si>
    <t>If "some": reason for not performing all test cases is specified?</t>
  </si>
  <si>
    <t>Some other test cases perform in previous build</t>
  </si>
  <si>
    <t>Is the above reason approved by PL?</t>
  </si>
  <si>
    <t>Questions below are only for those test cases that were actually performed:</t>
  </si>
  <si>
    <t>All test cases passed fully?</t>
  </si>
  <si>
    <t>Name of tester and date of testing specified for all test cases?</t>
  </si>
  <si>
    <t>If some test cases didn't pass fully: can the software be still released?</t>
  </si>
  <si>
    <t>If "yes" above: is the justification specified?</t>
  </si>
  <si>
    <t>Is the justification approved by PL?</t>
  </si>
  <si>
    <t>Is the justification approved by concerned SYSE Lead Engineer?</t>
  </si>
  <si>
    <t>Is the justification acceptable to this reviewer?</t>
  </si>
  <si>
    <t>Any other comments?</t>
  </si>
  <si>
    <t>Test Report Reviewed By: Aditya Joshi
Date:24-Jun-2024</t>
  </si>
  <si>
    <t>Test Report Approved By: Mihir Bhalerao
Date:24-Jun-2024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</si>
</sst>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4009]#,##0.00;[Red]\-[$₹-4009]#,##0.00"/>
    <numFmt numFmtId="165" formatCode="0.0"/>
    <numFmt numFmtId="166" formatCode="d\ mmm\ yy"/>
    <numFmt numFmtId="167" formatCode="d\ mmm\ yyyy"/>
    <numFmt numFmtId="168" formatCode="0.000"/>
    <numFmt numFmtId="169" formatCode="[$-409]d\-mmm\-yyyy;@"/>
    <numFmt numFmtId="170" formatCode="[$-409]d\-mmm\-yy;@"/>
    <numFmt numFmtId="171" formatCode="[$-F800]dddd\,\ mmmm\ dd\,\ yyyy"/>
    <numFmt numFmtId="172" formatCode="[$-409]d/mmm/yyyy;@"/>
    <numFmt numFmtId="173" formatCode="[$-409]dd\-mmm\-yy;@"/>
    <numFmt numFmtId="174" formatCode="dd\-mmm\-yyyy"/>
    <numFmt numFmtId="175" formatCode="dd/mmm"/>
    <numFmt numFmtId="176" formatCode="mm/yy"/>
  </numFmts>
  <fonts count="93">
    <font>
      <sz val="11"/>
      <color rgb="FF000000"/>
      <name val="Calibri"/>
      <family val="2"/>
      <charset val="1"/>
    </font>
    <font>
      <b/>
      <i/>
      <sz val="16"/>
      <color rgb="FF000000"/>
      <name val="Calibri"/>
      <family val="2"/>
      <charset val="1"/>
    </font>
    <font>
      <b/>
      <i/>
      <u/>
      <sz val="11"/>
      <color rgb="FF000000"/>
      <name val="Calibri"/>
      <family val="2"/>
      <charset val="1"/>
    </font>
    <font>
      <b/>
      <sz val="11"/>
      <color rgb="FF000000"/>
      <name val="Calibri"/>
      <family val="2"/>
      <charset val="1"/>
    </font>
    <font>
      <b/>
      <sz val="11"/>
      <color rgb="FF000000"/>
      <name val="Arial"/>
      <family val="2"/>
      <charset val="1"/>
    </font>
    <font>
      <b/>
      <sz val="12"/>
      <color rgb="FF000000"/>
      <name val="Arial"/>
      <family val="2"/>
      <charset val="1"/>
    </font>
    <font>
      <b/>
      <sz val="10.5"/>
      <color rgb="FF000000"/>
      <name val="Arial"/>
      <family val="2"/>
      <charset val="1"/>
    </font>
    <font>
      <sz val="11"/>
      <color rgb="FF000000"/>
      <name val="Calibri"/>
      <family val="2"/>
    </font>
    <font>
      <b/>
      <sz val="10"/>
      <color rgb="FF000000"/>
      <name val="Arial"/>
      <family val="2"/>
      <charset val="1"/>
    </font>
    <font>
      <sz val="12"/>
      <color rgb="FF222222"/>
      <name val="Arial"/>
      <family val="2"/>
      <charset val="1"/>
    </font>
    <font>
      <sz val="11"/>
      <color rgb="FF000000"/>
      <name val="Arial"/>
      <family val="2"/>
      <charset val="1"/>
    </font>
    <font>
      <sz val="18"/>
      <color rgb="FF000000"/>
      <name val="Century Gothic"/>
      <family val="2"/>
      <charset val="1"/>
    </font>
    <font>
      <b/>
      <sz val="13"/>
      <color rgb="FF000000"/>
      <name val="Arial"/>
      <family val="2"/>
      <charset val="1"/>
    </font>
    <font>
      <sz val="10.5"/>
      <color rgb="FF000000"/>
      <name val="Arial1"/>
      <charset val="1"/>
    </font>
    <font>
      <sz val="10.5"/>
      <color rgb="FF000000"/>
      <name val="Calibri"/>
      <family val="2"/>
      <charset val="1"/>
    </font>
    <font>
      <sz val="10.5"/>
      <color rgb="FF000000"/>
      <name val="Arial"/>
      <family val="2"/>
      <charset val="1"/>
    </font>
    <font>
      <sz val="10.5"/>
      <color rgb="FF000000"/>
      <name val="Arial"/>
      <family val="2"/>
    </font>
    <font>
      <sz val="10"/>
      <color rgb="FF000000"/>
      <name val="Arial"/>
      <family val="2"/>
    </font>
    <font>
      <b/>
      <sz val="10"/>
      <color rgb="FF000000"/>
      <name val="Arial"/>
      <family val="2"/>
    </font>
    <font>
      <u/>
      <sz val="11"/>
      <color rgb="FF0563C1"/>
      <name val="Calibri"/>
      <family val="2"/>
      <charset val="1"/>
    </font>
    <font>
      <sz val="11"/>
      <color rgb="FF000000"/>
      <name val="Arial"/>
      <family val="2"/>
    </font>
    <font>
      <sz val="10"/>
      <color rgb="FF000000"/>
      <name val="Arial1"/>
      <charset val="1"/>
    </font>
    <font>
      <sz val="10"/>
      <color rgb="FF000000"/>
      <name val="Arial"/>
      <family val="2"/>
      <charset val="1"/>
    </font>
    <font>
      <sz val="10"/>
      <color rgb="FFFF0000"/>
      <name val="Arial"/>
      <family val="2"/>
      <charset val="1"/>
    </font>
    <font>
      <sz val="10"/>
      <color rgb="FF000000"/>
      <name val="Times New Roman"/>
      <family val="1"/>
    </font>
    <font>
      <sz val="11"/>
      <color rgb="FF000000"/>
      <name val="-Apple-System"/>
      <charset val="1"/>
    </font>
    <font>
      <b/>
      <sz val="10.5"/>
      <color rgb="FF000000"/>
      <name val="Arial"/>
      <family val="2"/>
    </font>
    <font>
      <b/>
      <sz val="20"/>
      <color rgb="FF000000"/>
      <name val="Baskerville Old Face"/>
      <family val="1"/>
      <charset val="1"/>
    </font>
    <font>
      <i/>
      <u/>
      <sz val="20"/>
      <color rgb="FF000000"/>
      <name val="Baskerville Old Face"/>
      <family val="1"/>
      <charset val="1"/>
    </font>
    <font>
      <sz val="20"/>
      <color rgb="FF000000"/>
      <name val="Baskerville Old Face"/>
      <family val="1"/>
      <charset val="1"/>
    </font>
    <font>
      <sz val="10"/>
      <color rgb="FF000000"/>
      <name val="Calibri"/>
      <family val="2"/>
      <charset val="1"/>
    </font>
    <font>
      <b/>
      <sz val="10.5"/>
      <color rgb="FF000000"/>
      <name val="Arial1"/>
      <charset val="1"/>
    </font>
    <font>
      <sz val="11"/>
      <color rgb="FF000000"/>
      <name val="Cambria"/>
      <family val="1"/>
      <charset val="1"/>
    </font>
    <font>
      <b/>
      <sz val="11"/>
      <color rgb="FF000000"/>
      <name val="Arial Black"/>
      <family val="2"/>
    </font>
    <font>
      <b/>
      <sz val="13"/>
      <color rgb="FF000000"/>
      <name val="Calibri"/>
      <family val="2"/>
      <charset val="1"/>
    </font>
    <font>
      <sz val="11"/>
      <color rgb="FF000000"/>
      <name val="Calibri"/>
      <family val="2"/>
      <charset val="1"/>
    </font>
    <font>
      <sz val="10"/>
      <color rgb="FF161616"/>
      <name val="Arial"/>
      <family val="2"/>
    </font>
    <font>
      <b/>
      <sz val="14"/>
      <color rgb="FF000000"/>
      <name val="Arial"/>
      <family val="2"/>
    </font>
    <font>
      <sz val="18"/>
      <color rgb="FF000000"/>
      <name val="Arial"/>
      <family val="2"/>
    </font>
    <font>
      <b/>
      <sz val="10"/>
      <color rgb="FF000000"/>
      <name val="Calibri"/>
      <family val="2"/>
      <charset val="1"/>
    </font>
    <font>
      <sz val="10"/>
      <color rgb="FF000000"/>
      <name val="Calibri"/>
      <family val="2"/>
    </font>
    <font>
      <b/>
      <sz val="11"/>
      <color rgb="FF000000"/>
      <name val="Arial"/>
      <family val="2"/>
    </font>
    <font>
      <sz val="12"/>
      <color rgb="FF000000"/>
      <name val="Arial"/>
      <family val="2"/>
    </font>
    <font>
      <b/>
      <sz val="11"/>
      <color rgb="FF000000"/>
      <name val="Calibri"/>
      <family val="2"/>
    </font>
    <font>
      <b/>
      <sz val="10"/>
      <color rgb="FF000000"/>
      <name val="Calibri"/>
      <family val="2"/>
    </font>
    <font>
      <b/>
      <sz val="9"/>
      <color rgb="FF000000"/>
      <name val="Calibri"/>
      <family val="2"/>
      <charset val="1"/>
    </font>
    <font>
      <b/>
      <sz val="9"/>
      <color rgb="FF000000"/>
      <name val="Arial"/>
      <family val="2"/>
    </font>
    <font>
      <b/>
      <sz val="10.5"/>
      <color theme="1"/>
      <name val="Arial"/>
      <family val="2"/>
      <charset val="1"/>
    </font>
    <font>
      <sz val="10.5"/>
      <color theme="1"/>
      <name val="Arial"/>
      <family val="2"/>
    </font>
    <font>
      <b/>
      <sz val="18"/>
      <color rgb="FF000000"/>
      <name val="Arial"/>
      <family val="2"/>
      <charset val="1"/>
    </font>
    <font>
      <b/>
      <sz val="13"/>
      <color rgb="FF000000"/>
      <name val="Arial"/>
      <family val="2"/>
    </font>
    <font>
      <b/>
      <i/>
      <sz val="11"/>
      <color rgb="FF000000"/>
      <name val="Calibri"/>
      <family val="2"/>
    </font>
    <font>
      <b/>
      <sz val="10"/>
      <color theme="1"/>
      <name val="Calibri"/>
      <family val="2"/>
    </font>
    <font>
      <sz val="12"/>
      <color theme="1"/>
      <name val="Calibri"/>
      <family val="2"/>
      <scheme val="minor"/>
    </font>
    <font>
      <sz val="12"/>
      <color rgb="FF000000"/>
      <name val="Calibri"/>
      <family val="2"/>
    </font>
    <font>
      <sz val="12"/>
      <color rgb="FF000000"/>
      <name val="Times New Roman"/>
      <family val="1"/>
      <charset val="1"/>
    </font>
    <font>
      <b/>
      <sz val="14"/>
      <color rgb="FF000000"/>
      <name val="Arial"/>
      <family val="2"/>
      <charset val="1"/>
    </font>
    <font>
      <u/>
      <sz val="10"/>
      <color rgb="FF0000EE"/>
      <name val="Liberation Sans"/>
      <family val="2"/>
    </font>
    <font>
      <b/>
      <sz val="14"/>
      <color rgb="FF000000"/>
      <name val="Calibri"/>
      <family val="2"/>
      <charset val="1"/>
    </font>
    <font>
      <sz val="18"/>
      <color rgb="FF000000"/>
      <name val="Century Gothic"/>
      <family val="2"/>
    </font>
    <font>
      <b/>
      <sz val="10"/>
      <color rgb="FF000000"/>
      <name val="Arial1"/>
      <charset val="1"/>
    </font>
    <font>
      <sz val="11"/>
      <color rgb="FF172B4D"/>
      <name val="-Apple-System"/>
      <charset val="1"/>
    </font>
    <font>
      <sz val="12"/>
      <color rgb="FF000000"/>
      <name val="Arial"/>
      <family val="2"/>
      <charset val="1"/>
    </font>
    <font>
      <sz val="12"/>
      <color rgb="FF000000"/>
      <name val="Calibri"/>
      <family val="2"/>
      <charset val="1"/>
    </font>
    <font>
      <b/>
      <sz val="8"/>
      <color rgb="FF000000"/>
      <name val="Arial"/>
      <family val="2"/>
    </font>
    <font>
      <b/>
      <i/>
      <sz val="8"/>
      <color rgb="FFEA4335"/>
      <name val="Arial"/>
      <family val="2"/>
    </font>
    <font>
      <sz val="10.5"/>
      <color rgb="FF000000"/>
      <name val="Arial"/>
    </font>
    <font>
      <sz val="11"/>
      <color rgb="FF000000"/>
      <name val="Arial"/>
    </font>
    <font>
      <b/>
      <sz val="10.5"/>
      <color rgb="FF000000"/>
      <name val="Arial"/>
    </font>
    <font>
      <sz val="11"/>
      <color rgb="FF000000"/>
      <name val="Calibri"/>
      <charset val="1"/>
    </font>
    <font>
      <b/>
      <sz val="11"/>
      <color rgb="FF000000"/>
      <name val="Calibri"/>
      <charset val="1"/>
    </font>
    <font>
      <sz val="10.5"/>
      <color rgb="FFFF0000"/>
      <name val="Arial"/>
    </font>
    <font>
      <sz val="10"/>
      <color rgb="FF000000"/>
      <name val="Arial"/>
    </font>
    <font>
      <u/>
      <sz val="11"/>
      <color theme="1"/>
      <name val="Calibri"/>
      <family val="2"/>
      <charset val="1"/>
    </font>
    <font>
      <sz val="10.5"/>
      <color theme="1"/>
      <name val="Arial"/>
      <family val="2"/>
      <charset val="1"/>
    </font>
    <font>
      <sz val="10.5"/>
      <color rgb="FF5B9BD5"/>
      <name val="Arial"/>
    </font>
    <font>
      <sz val="18"/>
      <color rgb="FF000000"/>
      <name val="Arial"/>
    </font>
    <font>
      <b/>
      <sz val="13"/>
      <color rgb="FF000000"/>
      <name val="Arial"/>
    </font>
    <font>
      <sz val="12"/>
      <color rgb="FF000000"/>
      <name val="Arial"/>
    </font>
    <font>
      <b/>
      <sz val="12"/>
      <color rgb="FF000000"/>
      <name val="Arial"/>
    </font>
    <font>
      <b/>
      <sz val="10"/>
      <color rgb="FF000000"/>
      <name val="Arial"/>
    </font>
    <font>
      <b/>
      <sz val="11"/>
      <color rgb="FF000000"/>
      <name val="Arial"/>
    </font>
    <font>
      <sz val="10.5"/>
      <color theme="1"/>
      <name val="Arial"/>
    </font>
    <font>
      <b/>
      <sz val="10.5"/>
      <color theme="1"/>
      <name val="Arial"/>
    </font>
    <font>
      <sz val="11"/>
      <color theme="1"/>
      <name val="Arial"/>
    </font>
    <font>
      <b/>
      <sz val="14"/>
      <color rgb="FF000000"/>
      <name val="Arial"/>
    </font>
    <font>
      <sz val="10"/>
      <color rgb="FF00000A"/>
      <name val="Arial"/>
    </font>
    <font>
      <b/>
      <sz val="8"/>
      <color theme="1"/>
      <name val="Arial"/>
      <family val="2"/>
    </font>
    <font>
      <sz val="14"/>
      <color rgb="FF000000"/>
      <name val="Arial"/>
    </font>
    <font>
      <sz val="18"/>
      <color rgb="FF000000"/>
      <name val="Calibri"/>
      <family val="2"/>
      <charset val="1"/>
    </font>
    <font>
      <sz val="11"/>
      <color rgb="FF000000"/>
      <name val="-Apple-System"/>
    </font>
    <font>
      <sz val="13"/>
      <color rgb="FF000000"/>
      <name val="Calibri"/>
      <family val="2"/>
      <charset val="1"/>
    </font>
    <font>
      <sz val="12"/>
      <color rgb="FF000000"/>
      <name val="Century Gothic"/>
      <family val="2"/>
      <charset val="1"/>
    </font>
  </fonts>
  <fills count="39">
    <fill>
      <patternFill patternType="none"/>
    </fill>
    <fill>
      <patternFill patternType="gray125"/>
    </fill>
    <fill>
      <patternFill patternType="solid">
        <fgColor rgb="FF92D050"/>
        <bgColor rgb="FFA9D08E"/>
      </patternFill>
    </fill>
    <fill>
      <patternFill patternType="solid">
        <fgColor rgb="FFFFFFFF"/>
        <bgColor rgb="FFF2F2F2"/>
      </patternFill>
    </fill>
    <fill>
      <patternFill patternType="solid">
        <fgColor rgb="FFFFFF00"/>
        <bgColor rgb="FFFFC000"/>
      </patternFill>
    </fill>
    <fill>
      <patternFill patternType="solid">
        <fgColor rgb="FFDDDDDD"/>
        <bgColor rgb="FFDBDBDB"/>
      </patternFill>
    </fill>
    <fill>
      <patternFill patternType="solid">
        <fgColor rgb="FFE7E6E6"/>
        <bgColor rgb="FFE6E6E6"/>
      </patternFill>
    </fill>
    <fill>
      <patternFill patternType="solid">
        <fgColor rgb="FF00B0F0"/>
        <bgColor rgb="FF33CCCC"/>
      </patternFill>
    </fill>
    <fill>
      <patternFill patternType="solid">
        <fgColor rgb="FFCCCCCC"/>
        <bgColor rgb="FFBFBFBF"/>
      </patternFill>
    </fill>
    <fill>
      <patternFill patternType="solid">
        <fgColor rgb="FFE6E6E6"/>
        <bgColor rgb="FFE7E6E6"/>
      </patternFill>
    </fill>
    <fill>
      <patternFill patternType="solid">
        <fgColor rgb="FFD9D9D9"/>
        <bgColor rgb="FFDBDBDB"/>
      </patternFill>
    </fill>
    <fill>
      <patternFill patternType="solid">
        <fgColor rgb="FFBFBFBF"/>
        <bgColor rgb="FFCCCCCC"/>
      </patternFill>
    </fill>
    <fill>
      <patternFill patternType="solid">
        <fgColor rgb="FFA6A6A6"/>
        <bgColor rgb="FFA5A5A5"/>
      </patternFill>
    </fill>
    <fill>
      <patternFill patternType="solid">
        <fgColor rgb="FFDBDBDB"/>
        <bgColor rgb="FFDDDDDD"/>
      </patternFill>
    </fill>
    <fill>
      <patternFill patternType="solid">
        <fgColor rgb="FFB2B2B2"/>
        <bgColor rgb="FFA6A6A6"/>
      </patternFill>
    </fill>
    <fill>
      <patternFill patternType="solid">
        <fgColor rgb="FFA5A5A5"/>
        <bgColor rgb="FFA6A6A6"/>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FF"/>
        <bgColor indexed="64"/>
      </patternFill>
    </fill>
    <fill>
      <patternFill patternType="solid">
        <fgColor theme="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D9D9D9"/>
        <bgColor rgb="FFE7E6E6"/>
      </patternFill>
    </fill>
    <fill>
      <patternFill patternType="solid">
        <fgColor rgb="FFE7E6E6"/>
        <bgColor rgb="FFD9D9D9"/>
      </patternFill>
    </fill>
    <fill>
      <patternFill patternType="solid">
        <fgColor rgb="FFFFFFFF"/>
        <bgColor rgb="FFE7E6E6"/>
      </patternFill>
    </fill>
    <fill>
      <patternFill patternType="solid">
        <fgColor rgb="FFFFFF00"/>
        <bgColor indexed="64"/>
      </patternFill>
    </fill>
    <fill>
      <patternFill patternType="solid">
        <fgColor theme="0" tint="-0.249977111117893"/>
        <bgColor indexed="64"/>
      </patternFill>
    </fill>
    <fill>
      <patternFill patternType="solid">
        <fgColor rgb="FFDDDDDD"/>
        <bgColor rgb="FFE6E6E6"/>
      </patternFill>
    </fill>
    <fill>
      <patternFill patternType="solid">
        <fgColor theme="0" tint="-4.9989318521683403E-2"/>
        <bgColor indexed="64"/>
      </patternFill>
    </fill>
    <fill>
      <patternFill patternType="solid">
        <fgColor rgb="FFFFFFFF"/>
        <bgColor rgb="FF000000"/>
      </patternFill>
    </fill>
    <fill>
      <patternFill patternType="solid">
        <fgColor theme="2" tint="-9.9978637043366805E-2"/>
        <bgColor indexed="64"/>
      </patternFill>
    </fill>
    <fill>
      <patternFill patternType="solid">
        <fgColor rgb="FFBFBFBF"/>
        <bgColor rgb="FFC0C0C0"/>
      </patternFill>
    </fill>
    <fill>
      <patternFill patternType="solid">
        <fgColor theme="3"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D9D9D9"/>
        <bgColor rgb="FFCCCCCC"/>
      </patternFill>
    </fill>
    <fill>
      <patternFill patternType="solid">
        <fgColor theme="5"/>
        <bgColor indexed="64"/>
      </patternFill>
    </fill>
  </fills>
  <borders count="7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B2B2B2"/>
      </right>
      <top/>
      <bottom style="thin">
        <color rgb="FFB2B2B2"/>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n">
        <color auto="1"/>
      </bottom>
      <diagonal/>
    </border>
    <border>
      <left style="thin">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rgb="FFBFBFBF"/>
      </left>
      <right style="thin">
        <color rgb="FFBFBFBF"/>
      </right>
      <top style="thin">
        <color rgb="FFBFBFBF"/>
      </top>
      <bottom style="thin">
        <color rgb="FFBFBFBF"/>
      </bottom>
      <diagonal/>
    </border>
    <border>
      <left/>
      <right/>
      <top style="thin">
        <color auto="1"/>
      </top>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auto="1"/>
      </left>
      <right/>
      <top style="thin">
        <color auto="1"/>
      </top>
      <bottom/>
      <diagonal/>
    </border>
    <border>
      <left style="thin">
        <color auto="1"/>
      </left>
      <right/>
      <top style="thin">
        <color auto="1"/>
      </top>
      <bottom style="medium">
        <color auto="1"/>
      </bottom>
      <diagonal/>
    </border>
    <border>
      <left style="thin">
        <color rgb="FFD9D9D9"/>
      </left>
      <right style="thin">
        <color rgb="FFD9D9D9"/>
      </right>
      <top style="thin">
        <color rgb="FFD9D9D9"/>
      </top>
      <bottom style="thin">
        <color rgb="FFD9D9D9"/>
      </bottom>
      <diagonal/>
    </border>
    <border>
      <left/>
      <right/>
      <top style="thin">
        <color rgb="FFD9D9D9"/>
      </top>
      <bottom/>
      <diagonal/>
    </border>
    <border>
      <left/>
      <right style="thin">
        <color rgb="FFD9D9D9"/>
      </right>
      <top style="thin">
        <color rgb="FFD9D9D9"/>
      </top>
      <bottom/>
      <diagonal/>
    </border>
    <border>
      <left/>
      <right style="thin">
        <color rgb="FFD9D9D9"/>
      </right>
      <top/>
      <bottom/>
      <diagonal/>
    </border>
    <border>
      <left/>
      <right/>
      <top/>
      <bottom style="thin">
        <color rgb="FFD9D9D9"/>
      </bottom>
      <diagonal/>
    </border>
    <border>
      <left/>
      <right style="thin">
        <color rgb="FFD9D9D9"/>
      </right>
      <top/>
      <bottom style="thin">
        <color rgb="FFD9D9D9"/>
      </bottom>
      <diagonal/>
    </border>
    <border>
      <left style="thin">
        <color rgb="FFCCCCCC"/>
      </left>
      <right style="thin">
        <color auto="1"/>
      </right>
      <top style="thin">
        <color auto="1"/>
      </top>
      <bottom style="thin">
        <color auto="1"/>
      </bottom>
      <diagonal/>
    </border>
    <border>
      <left style="thin">
        <color rgb="FFCCCCCC"/>
      </left>
      <right/>
      <top style="thin">
        <color auto="1"/>
      </top>
      <bottom style="thin">
        <color auto="1"/>
      </bottom>
      <diagonal/>
    </border>
    <border>
      <left style="thin">
        <color auto="1"/>
      </left>
      <right style="thin">
        <color auto="1"/>
      </right>
      <top style="thin">
        <color rgb="FFCCCCCC"/>
      </top>
      <bottom style="thin">
        <color auto="1"/>
      </bottom>
      <diagonal/>
    </border>
    <border>
      <left style="thin">
        <color rgb="FFCCCCCC"/>
      </left>
      <right style="thin">
        <color auto="1"/>
      </right>
      <top style="thin">
        <color rgb="FFCCCCCC"/>
      </top>
      <bottom style="thin">
        <color auto="1"/>
      </bottom>
      <diagonal/>
    </border>
    <border>
      <left style="thin">
        <color rgb="FFCCCCCC"/>
      </left>
      <right/>
      <top style="thin">
        <color rgb="FFCCCCCC"/>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CCCCCC"/>
      </top>
      <bottom style="thin">
        <color rgb="FF000000"/>
      </bottom>
      <diagonal/>
    </border>
    <border>
      <left style="thin">
        <color rgb="FF000000"/>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000000"/>
      </right>
      <top/>
      <bottom style="thin">
        <color rgb="FFCCCCCC"/>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auto="1"/>
      </left>
      <right/>
      <top style="thin">
        <color rgb="FF000000"/>
      </top>
      <bottom/>
      <diagonal/>
    </border>
    <border>
      <left/>
      <right style="thin">
        <color auto="1"/>
      </right>
      <top style="thin">
        <color auto="1"/>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CCCCCC"/>
      </right>
      <top style="thin">
        <color rgb="FFCCCCCC"/>
      </top>
      <bottom style="thin">
        <color rgb="FFCCCCCC"/>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top/>
      <bottom style="thick">
        <color indexed="64"/>
      </bottom>
      <diagonal/>
    </border>
    <border>
      <left style="thin">
        <color rgb="FF000000"/>
      </left>
      <right/>
      <top/>
      <bottom style="thin">
        <color auto="1"/>
      </bottom>
      <diagonal/>
    </border>
    <border>
      <left/>
      <right style="thin">
        <color auto="1"/>
      </right>
      <top/>
      <bottom/>
      <diagonal/>
    </border>
    <border>
      <left/>
      <right style="thin">
        <color rgb="FF000000"/>
      </right>
      <top/>
      <bottom style="thin">
        <color auto="1"/>
      </bottom>
      <diagonal/>
    </border>
  </borders>
  <cellStyleXfs count="11">
    <xf numFmtId="0" fontId="0" fillId="0" borderId="0"/>
    <xf numFmtId="0" fontId="19" fillId="0" borderId="0" applyBorder="0" applyProtection="0"/>
    <xf numFmtId="0" fontId="1" fillId="0" borderId="0">
      <alignment horizontal="center"/>
    </xf>
    <xf numFmtId="0" fontId="1" fillId="0" borderId="0">
      <alignment horizontal="center" textRotation="90"/>
    </xf>
    <xf numFmtId="0" fontId="35" fillId="0" borderId="0"/>
    <xf numFmtId="0" fontId="35" fillId="0" borderId="0"/>
    <xf numFmtId="0" fontId="2" fillId="0" borderId="0"/>
    <xf numFmtId="164" fontId="2" fillId="0" borderId="0"/>
    <xf numFmtId="0" fontId="10" fillId="0" borderId="0"/>
    <xf numFmtId="0" fontId="57" fillId="0" borderId="0"/>
    <xf numFmtId="0" fontId="17" fillId="0" borderId="0"/>
  </cellStyleXfs>
  <cellXfs count="916">
    <xf numFmtId="0" fontId="0" fillId="0" borderId="0" xfId="0"/>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xf>
    <xf numFmtId="0" fontId="0" fillId="0" borderId="1" xfId="0" applyBorder="1"/>
    <xf numFmtId="0" fontId="3" fillId="0" borderId="0" xfId="0" applyFont="1"/>
    <xf numFmtId="0" fontId="4" fillId="0" borderId="1" xfId="0" applyFont="1" applyBorder="1" applyAlignment="1">
      <alignment horizontal="center"/>
    </xf>
    <xf numFmtId="0" fontId="0" fillId="4" borderId="1" xfId="0" applyFill="1" applyBorder="1"/>
    <xf numFmtId="0" fontId="0" fillId="0" borderId="5" xfId="0" applyBorder="1"/>
    <xf numFmtId="0" fontId="0" fillId="0" borderId="0" xfId="0" applyAlignment="1">
      <alignment wrapText="1"/>
    </xf>
    <xf numFmtId="0" fontId="14" fillId="0" borderId="0" xfId="0" applyFont="1"/>
    <xf numFmtId="0" fontId="6" fillId="5" borderId="1" xfId="0" applyFont="1" applyFill="1" applyBorder="1" applyAlignment="1">
      <alignment horizontal="center" vertical="center" wrapText="1"/>
    </xf>
    <xf numFmtId="0" fontId="15" fillId="0" borderId="1" xfId="0" applyFont="1" applyBorder="1"/>
    <xf numFmtId="0" fontId="6" fillId="0" borderId="1" xfId="0" applyFont="1" applyBorder="1" applyAlignment="1">
      <alignment horizontal="center"/>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15" fillId="0" borderId="1" xfId="0" applyFont="1" applyBorder="1" applyAlignment="1">
      <alignment horizontal="left" vertical="top" wrapText="1"/>
    </xf>
    <xf numFmtId="0" fontId="6" fillId="0" borderId="1" xfId="0" applyFont="1" applyBorder="1" applyAlignment="1">
      <alignment horizontal="center" wrapText="1"/>
    </xf>
    <xf numFmtId="0" fontId="15" fillId="0" borderId="1" xfId="0" applyFont="1" applyBorder="1" applyAlignment="1">
      <alignment horizontal="center" vertical="center"/>
    </xf>
    <xf numFmtId="0" fontId="17" fillId="0" borderId="1" xfId="0" applyFont="1" applyBorder="1" applyAlignment="1">
      <alignment horizontal="left" vertical="center" wrapText="1"/>
    </xf>
    <xf numFmtId="0" fontId="6"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0" fillId="3" borderId="0" xfId="0" applyFill="1"/>
    <xf numFmtId="0" fontId="0" fillId="0" borderId="1" xfId="0" applyBorder="1" applyAlignment="1">
      <alignment horizontal="center" vertical="center"/>
    </xf>
    <xf numFmtId="0" fontId="6" fillId="0" borderId="1" xfId="0" applyFont="1" applyBorder="1"/>
    <xf numFmtId="0" fontId="15" fillId="0" borderId="9" xfId="0" applyFont="1" applyBorder="1" applyAlignment="1">
      <alignment horizontal="left" vertical="center" wrapText="1"/>
    </xf>
    <xf numFmtId="0" fontId="15" fillId="0" borderId="10" xfId="0" applyFont="1" applyBorder="1" applyAlignment="1">
      <alignment horizontal="left" vertical="center" wrapText="1"/>
    </xf>
    <xf numFmtId="0" fontId="18" fillId="8" borderId="1" xfId="0" applyFont="1" applyFill="1" applyBorder="1"/>
    <xf numFmtId="0" fontId="18" fillId="5" borderId="1" xfId="0" applyFont="1" applyFill="1" applyBorder="1"/>
    <xf numFmtId="0" fontId="17" fillId="0" borderId="1" xfId="0" applyFont="1" applyBorder="1"/>
    <xf numFmtId="0" fontId="24" fillId="0" borderId="1" xfId="0" applyFont="1" applyBorder="1" applyAlignment="1">
      <alignment wrapText="1"/>
    </xf>
    <xf numFmtId="0" fontId="17" fillId="4" borderId="1" xfId="0" applyFont="1" applyFill="1" applyBorder="1"/>
    <xf numFmtId="0" fontId="24" fillId="0" borderId="5" xfId="0" applyFont="1" applyBorder="1"/>
    <xf numFmtId="0" fontId="24" fillId="5" borderId="1" xfId="0" applyFont="1" applyFill="1" applyBorder="1" applyAlignment="1">
      <alignment wrapText="1"/>
    </xf>
    <xf numFmtId="0" fontId="25" fillId="0" borderId="0" xfId="0" applyFont="1" applyAlignment="1">
      <alignment horizontal="left"/>
    </xf>
    <xf numFmtId="0" fontId="10" fillId="0" borderId="0" xfId="0" applyFont="1"/>
    <xf numFmtId="0" fontId="6" fillId="0" borderId="0" xfId="0" applyFont="1" applyAlignment="1">
      <alignment horizontal="center"/>
    </xf>
    <xf numFmtId="0" fontId="15" fillId="0" borderId="0" xfId="0" applyFont="1"/>
    <xf numFmtId="0" fontId="0" fillId="0" borderId="2" xfId="0" applyBorder="1"/>
    <xf numFmtId="0" fontId="5" fillId="0" borderId="16" xfId="0" applyFont="1" applyBorder="1" applyAlignment="1">
      <alignment horizontal="center" vertical="center"/>
    </xf>
    <xf numFmtId="0" fontId="10" fillId="0" borderId="1" xfId="0" applyFont="1" applyBorder="1"/>
    <xf numFmtId="0" fontId="10" fillId="3" borderId="0" xfId="0" applyFont="1" applyFill="1"/>
    <xf numFmtId="0" fontId="15" fillId="0" borderId="10" xfId="0" applyFont="1" applyBorder="1" applyAlignment="1">
      <alignment horizontal="center" vertical="center" wrapText="1"/>
    </xf>
    <xf numFmtId="167" fontId="15" fillId="0" borderId="0" xfId="0" applyNumberFormat="1" applyFont="1" applyAlignment="1">
      <alignment horizontal="left"/>
    </xf>
    <xf numFmtId="0" fontId="6" fillId="3" borderId="1" xfId="0" applyFont="1" applyFill="1" applyBorder="1" applyAlignment="1">
      <alignment horizontal="center"/>
    </xf>
    <xf numFmtId="0" fontId="15" fillId="0" borderId="1" xfId="0" applyFont="1" applyBorder="1" applyAlignment="1">
      <alignment horizontal="center"/>
    </xf>
    <xf numFmtId="0" fontId="15" fillId="3" borderId="20" xfId="0" applyFont="1" applyFill="1" applyBorder="1"/>
    <xf numFmtId="0" fontId="15" fillId="0" borderId="20" xfId="0" applyFont="1" applyBorder="1" applyAlignment="1">
      <alignment horizontal="center" vertical="center"/>
    </xf>
    <xf numFmtId="0" fontId="15" fillId="0" borderId="0" xfId="0" applyFont="1" applyAlignment="1">
      <alignment horizontal="center" vertical="center"/>
    </xf>
    <xf numFmtId="0" fontId="15" fillId="3" borderId="0" xfId="0" applyFont="1" applyFill="1"/>
    <xf numFmtId="0" fontId="15" fillId="0" borderId="5" xfId="0" applyFont="1" applyBorder="1" applyAlignment="1">
      <alignment horizontal="center"/>
    </xf>
    <xf numFmtId="0" fontId="15" fillId="0" borderId="3" xfId="0" applyFont="1" applyBorder="1" applyAlignment="1">
      <alignment horizontal="center"/>
    </xf>
    <xf numFmtId="0" fontId="15" fillId="0" borderId="21" xfId="0" applyFont="1" applyBorder="1" applyAlignment="1">
      <alignment horizontal="center"/>
    </xf>
    <xf numFmtId="0" fontId="15" fillId="0" borderId="0" xfId="0" applyFont="1" applyAlignment="1">
      <alignment horizontal="center"/>
    </xf>
    <xf numFmtId="0" fontId="15" fillId="0" borderId="22" xfId="0" applyFont="1" applyBorder="1"/>
    <xf numFmtId="0" fontId="15" fillId="0" borderId="23" xfId="0" applyFont="1" applyBorder="1"/>
    <xf numFmtId="0" fontId="15" fillId="0" borderId="5" xfId="0" applyFont="1" applyBorder="1"/>
    <xf numFmtId="0" fontId="6" fillId="0" borderId="8" xfId="0" applyFont="1" applyBorder="1" applyAlignment="1">
      <alignment horizontal="center"/>
    </xf>
    <xf numFmtId="0" fontId="15" fillId="0" borderId="7" xfId="0" applyFont="1" applyBorder="1"/>
    <xf numFmtId="0" fontId="6" fillId="0" borderId="15" xfId="0" applyFont="1" applyBorder="1" applyAlignment="1">
      <alignment horizontal="center"/>
    </xf>
    <xf numFmtId="0" fontId="15" fillId="0" borderId="8" xfId="0" applyFont="1" applyBorder="1"/>
    <xf numFmtId="0" fontId="6" fillId="0" borderId="5" xfId="0" applyFont="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15" fillId="0" borderId="2" xfId="0" applyFont="1" applyBorder="1" applyAlignment="1">
      <alignment horizontal="center"/>
    </xf>
    <xf numFmtId="0" fontId="15" fillId="0" borderId="24" xfId="0" applyFont="1" applyBorder="1" applyAlignment="1">
      <alignment horizontal="center"/>
    </xf>
    <xf numFmtId="0" fontId="15" fillId="3" borderId="1" xfId="0" applyFont="1" applyFill="1" applyBorder="1" applyAlignment="1">
      <alignment horizontal="center"/>
    </xf>
    <xf numFmtId="0" fontId="6" fillId="4" borderId="9" xfId="0" applyFont="1" applyFill="1" applyBorder="1" applyAlignment="1">
      <alignment horizontal="center"/>
    </xf>
    <xf numFmtId="0" fontId="15" fillId="12" borderId="17" xfId="0" applyFont="1" applyFill="1" applyBorder="1" applyAlignment="1">
      <alignment horizontal="center" vertical="top" wrapText="1"/>
    </xf>
    <xf numFmtId="0" fontId="15" fillId="12" borderId="1" xfId="0" applyFont="1" applyFill="1" applyBorder="1" applyAlignment="1">
      <alignment horizontal="center" vertical="top" wrapText="1"/>
    </xf>
    <xf numFmtId="0" fontId="15" fillId="2" borderId="18" xfId="0" applyFont="1" applyFill="1" applyBorder="1" applyAlignment="1">
      <alignment horizontal="center" vertical="top"/>
    </xf>
    <xf numFmtId="0" fontId="15" fillId="2" borderId="19" xfId="0" applyFont="1" applyFill="1" applyBorder="1" applyAlignment="1">
      <alignment horizontal="center" vertical="top"/>
    </xf>
    <xf numFmtId="2" fontId="15" fillId="2" borderId="19" xfId="0" applyNumberFormat="1" applyFont="1" applyFill="1" applyBorder="1" applyAlignment="1">
      <alignment horizontal="center" vertical="top"/>
    </xf>
    <xf numFmtId="2" fontId="15" fillId="4" borderId="19" xfId="0" applyNumberFormat="1" applyFont="1" applyFill="1" applyBorder="1" applyAlignment="1">
      <alignment horizontal="center" vertical="top"/>
    </xf>
    <xf numFmtId="165" fontId="15" fillId="4" borderId="19" xfId="0" applyNumberFormat="1" applyFont="1" applyFill="1" applyBorder="1" applyAlignment="1">
      <alignment horizontal="center" vertical="top"/>
    </xf>
    <xf numFmtId="0" fontId="0" fillId="0" borderId="5" xfId="0" applyBorder="1" applyAlignment="1">
      <alignment horizontal="center"/>
    </xf>
    <xf numFmtId="165" fontId="0" fillId="0" borderId="5" xfId="0" applyNumberFormat="1" applyBorder="1" applyAlignment="1">
      <alignment horizontal="center"/>
    </xf>
    <xf numFmtId="168" fontId="0" fillId="13" borderId="5" xfId="0" applyNumberFormat="1" applyFill="1" applyBorder="1" applyAlignment="1">
      <alignment horizontal="center"/>
    </xf>
    <xf numFmtId="168" fontId="0" fillId="13" borderId="5" xfId="0" applyNumberFormat="1" applyFill="1" applyBorder="1"/>
    <xf numFmtId="165" fontId="0" fillId="13" borderId="7" xfId="0" applyNumberFormat="1" applyFill="1" applyBorder="1" applyAlignment="1">
      <alignment horizontal="center"/>
    </xf>
    <xf numFmtId="166" fontId="0" fillId="0" borderId="1" xfId="0" applyNumberFormat="1" applyBorder="1"/>
    <xf numFmtId="168" fontId="0" fillId="13" borderId="1" xfId="0" applyNumberFormat="1" applyFill="1" applyBorder="1"/>
    <xf numFmtId="168" fontId="0" fillId="3" borderId="5" xfId="0" applyNumberForma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20" fillId="0" borderId="0" xfId="0" applyFont="1"/>
    <xf numFmtId="0" fontId="10" fillId="0" borderId="0" xfId="0" applyFont="1" applyAlignment="1">
      <alignment horizontal="center"/>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22" fillId="0" borderId="1" xfId="0" applyFont="1" applyBorder="1" applyAlignment="1">
      <alignment horizontal="center" vertical="center" wrapText="1"/>
    </xf>
    <xf numFmtId="166" fontId="10" fillId="0" borderId="1" xfId="0" applyNumberFormat="1" applyFont="1" applyBorder="1" applyAlignment="1">
      <alignment horizontal="center" vertical="center" wrapText="1"/>
    </xf>
    <xf numFmtId="0" fontId="10" fillId="0" borderId="1" xfId="0" applyFont="1" applyBorder="1" applyAlignment="1">
      <alignment horizontal="center"/>
    </xf>
    <xf numFmtId="0" fontId="10" fillId="3" borderId="10" xfId="0" applyFont="1" applyFill="1" applyBorder="1"/>
    <xf numFmtId="0" fontId="10" fillId="3" borderId="1" xfId="0" applyFont="1" applyFill="1" applyBorder="1"/>
    <xf numFmtId="0" fontId="10" fillId="0" borderId="2" xfId="0" applyFont="1" applyBorder="1" applyAlignment="1">
      <alignment horizontal="center"/>
    </xf>
    <xf numFmtId="0" fontId="10" fillId="0" borderId="1" xfId="0" applyFont="1" applyBorder="1" applyAlignment="1">
      <alignment horizontal="center" vertical="center"/>
    </xf>
    <xf numFmtId="0" fontId="32" fillId="0" borderId="0" xfId="0" applyFont="1" applyAlignment="1">
      <alignment horizontal="center" wrapText="1"/>
    </xf>
    <xf numFmtId="0" fontId="32" fillId="0" borderId="0" xfId="0" applyFont="1" applyAlignment="1">
      <alignment horizontal="left" wrapText="1"/>
    </xf>
    <xf numFmtId="0" fontId="33" fillId="0" borderId="0" xfId="0" applyFont="1" applyAlignment="1">
      <alignment horizontal="center" vertical="center"/>
    </xf>
    <xf numFmtId="0" fontId="0" fillId="0" borderId="0" xfId="0" applyAlignment="1">
      <alignment horizontal="left" vertical="center"/>
    </xf>
    <xf numFmtId="0" fontId="18" fillId="14" borderId="1" xfId="0" applyFont="1" applyFill="1" applyBorder="1" applyAlignment="1">
      <alignment horizontal="left" vertical="center" wrapText="1" readingOrder="1"/>
    </xf>
    <xf numFmtId="0" fontId="18" fillId="14" borderId="32" xfId="0" applyFont="1" applyFill="1" applyBorder="1" applyAlignment="1">
      <alignment horizontal="left" vertical="center" wrapText="1" readingOrder="1"/>
    </xf>
    <xf numFmtId="0" fontId="18" fillId="14" borderId="33" xfId="0" applyFont="1" applyFill="1" applyBorder="1" applyAlignment="1">
      <alignment horizontal="left" vertical="center" wrapText="1" readingOrder="1"/>
    </xf>
    <xf numFmtId="0" fontId="8" fillId="15" borderId="1" xfId="0" applyFont="1" applyFill="1" applyBorder="1" applyAlignment="1">
      <alignment horizontal="left" vertical="center" wrapText="1"/>
    </xf>
    <xf numFmtId="166" fontId="8" fillId="15" borderId="1" xfId="0" applyNumberFormat="1" applyFont="1" applyFill="1" applyBorder="1" applyAlignment="1">
      <alignment horizontal="left" vertical="center" wrapText="1"/>
    </xf>
    <xf numFmtId="0" fontId="17" fillId="0" borderId="34" xfId="0" applyFont="1" applyBorder="1" applyAlignment="1">
      <alignment horizontal="left" vertical="center" wrapText="1" readingOrder="1"/>
    </xf>
    <xf numFmtId="0" fontId="17" fillId="0" borderId="35" xfId="0" applyFont="1" applyBorder="1" applyAlignment="1">
      <alignment horizontal="left" vertical="center" wrapText="1" readingOrder="1"/>
    </xf>
    <xf numFmtId="0" fontId="17" fillId="0" borderId="36" xfId="0" applyFont="1" applyBorder="1" applyAlignment="1">
      <alignment horizontal="left" vertical="center" wrapText="1" readingOrder="1"/>
    </xf>
    <xf numFmtId="166" fontId="0" fillId="0" borderId="1" xfId="0" applyNumberFormat="1" applyBorder="1" applyAlignment="1">
      <alignment horizontal="left" vertical="center"/>
    </xf>
    <xf numFmtId="0" fontId="17" fillId="0" borderId="34" xfId="0" applyFont="1" applyBorder="1" applyAlignment="1">
      <alignment horizontal="left" vertical="center" readingOrder="1"/>
    </xf>
    <xf numFmtId="0" fontId="17" fillId="0" borderId="35" xfId="0" applyFont="1" applyBorder="1" applyAlignment="1">
      <alignment horizontal="left" vertical="center" readingOrder="1"/>
    </xf>
    <xf numFmtId="0" fontId="17" fillId="3" borderId="35" xfId="0" applyFont="1" applyFill="1" applyBorder="1" applyAlignment="1">
      <alignment horizontal="left" vertical="center" wrapText="1" readingOrder="1"/>
    </xf>
    <xf numFmtId="0" fontId="17" fillId="3" borderId="36" xfId="0" applyFont="1" applyFill="1" applyBorder="1" applyAlignment="1">
      <alignment horizontal="left" vertical="center" wrapText="1" readingOrder="1"/>
    </xf>
    <xf numFmtId="0" fontId="0" fillId="8" borderId="1" xfId="0" applyFill="1" applyBorder="1" applyAlignment="1">
      <alignment horizontal="center" vertical="center" wrapText="1"/>
    </xf>
    <xf numFmtId="0" fontId="21" fillId="0" borderId="0" xfId="0" applyFont="1" applyAlignment="1">
      <alignment horizontal="center" vertical="center" wrapText="1"/>
    </xf>
    <xf numFmtId="0" fontId="10" fillId="0" borderId="21" xfId="0" applyFont="1" applyBorder="1"/>
    <xf numFmtId="0" fontId="10" fillId="0" borderId="16" xfId="0" applyFont="1" applyBorder="1"/>
    <xf numFmtId="0" fontId="12" fillId="0" borderId="1" xfId="0" applyFont="1" applyBorder="1" applyAlignment="1">
      <alignment horizontal="center" vertical="center" wrapText="1"/>
    </xf>
    <xf numFmtId="0" fontId="15" fillId="0" borderId="39" xfId="0" applyFont="1" applyBorder="1" applyAlignment="1">
      <alignment horizontal="center" vertical="center" wrapText="1"/>
    </xf>
    <xf numFmtId="0" fontId="0" fillId="0" borderId="39" xfId="0" applyBorder="1" applyAlignment="1">
      <alignment horizontal="center" vertical="center"/>
    </xf>
    <xf numFmtId="0" fontId="14" fillId="0" borderId="39" xfId="0" applyFont="1" applyBorder="1" applyAlignment="1">
      <alignment horizontal="center" vertical="center"/>
    </xf>
    <xf numFmtId="0" fontId="6" fillId="18" borderId="3" xfId="0" applyFont="1" applyFill="1" applyBorder="1" applyAlignment="1">
      <alignment horizontal="center"/>
    </xf>
    <xf numFmtId="0" fontId="6" fillId="18" borderId="24" xfId="0" applyFont="1" applyFill="1" applyBorder="1"/>
    <xf numFmtId="0" fontId="4" fillId="0" borderId="0" xfId="0" applyFont="1"/>
    <xf numFmtId="0" fontId="22" fillId="0" borderId="1" xfId="0" applyFont="1" applyBorder="1" applyAlignment="1">
      <alignment horizontal="left" vertical="center" wrapText="1"/>
    </xf>
    <xf numFmtId="0" fontId="8" fillId="18" borderId="39" xfId="0" applyFont="1" applyFill="1" applyBorder="1" applyAlignment="1">
      <alignment vertical="center" wrapText="1"/>
    </xf>
    <xf numFmtId="0" fontId="39" fillId="18" borderId="39" xfId="0" applyFont="1" applyFill="1" applyBorder="1" applyAlignment="1">
      <alignment vertical="center"/>
    </xf>
    <xf numFmtId="169" fontId="14" fillId="0" borderId="39" xfId="0" applyNumberFormat="1" applyFont="1" applyBorder="1" applyAlignment="1">
      <alignment horizontal="center" vertical="center"/>
    </xf>
    <xf numFmtId="0" fontId="15" fillId="3" borderId="1" xfId="0" applyFont="1" applyFill="1" applyBorder="1" applyAlignment="1">
      <alignment horizontal="left" vertical="center" wrapText="1"/>
    </xf>
    <xf numFmtId="0" fontId="15" fillId="0" borderId="1" xfId="0" applyFont="1" applyBorder="1" applyAlignment="1">
      <alignment vertical="center" wrapText="1"/>
    </xf>
    <xf numFmtId="0" fontId="15" fillId="0" borderId="1" xfId="0" applyFont="1" applyBorder="1" applyAlignment="1">
      <alignment horizontal="left" vertical="center"/>
    </xf>
    <xf numFmtId="0" fontId="17" fillId="4" borderId="1" xfId="0" applyFont="1" applyFill="1" applyBorder="1" applyAlignment="1">
      <alignment horizontal="left" vertical="center" wrapText="1"/>
    </xf>
    <xf numFmtId="0" fontId="17" fillId="0" borderId="1" xfId="0" applyFont="1" applyBorder="1" applyAlignment="1">
      <alignment horizontal="left" vertical="center"/>
    </xf>
    <xf numFmtId="0" fontId="0" fillId="0" borderId="0" xfId="0" applyAlignment="1">
      <alignment horizontal="left" vertical="center" wrapText="1"/>
    </xf>
    <xf numFmtId="0" fontId="6" fillId="9"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169" fontId="10" fillId="0" borderId="0" xfId="0" applyNumberFormat="1" applyFont="1"/>
    <xf numFmtId="169" fontId="6" fillId="9" borderId="1" xfId="0" applyNumberFormat="1" applyFont="1" applyFill="1" applyBorder="1" applyAlignment="1">
      <alignment horizontal="left" vertical="center" wrapText="1"/>
    </xf>
    <xf numFmtId="0" fontId="0" fillId="0" borderId="1" xfId="0" applyBorder="1" applyAlignment="1">
      <alignment horizontal="left" vertical="center" wrapText="1"/>
    </xf>
    <xf numFmtId="0" fontId="17" fillId="0" borderId="0" xfId="0" applyFont="1" applyAlignment="1">
      <alignment horizontal="left" vertical="center" readingOrder="1"/>
    </xf>
    <xf numFmtId="20" fontId="0" fillId="0" borderId="1" xfId="0" applyNumberFormat="1" applyBorder="1" applyAlignment="1">
      <alignment horizontal="left" vertical="center" wrapText="1"/>
    </xf>
    <xf numFmtId="0" fontId="0" fillId="0" borderId="5" xfId="0" applyBorder="1" applyAlignment="1">
      <alignment horizontal="left" vertical="center" wrapText="1"/>
    </xf>
    <xf numFmtId="170" fontId="0" fillId="0" borderId="0" xfId="0" applyNumberFormat="1"/>
    <xf numFmtId="0" fontId="0" fillId="21" borderId="0" xfId="0" applyFill="1"/>
    <xf numFmtId="0" fontId="0" fillId="21" borderId="54" xfId="0" applyFill="1" applyBorder="1" applyAlignment="1">
      <alignment horizontal="left" vertical="top" indent="2"/>
    </xf>
    <xf numFmtId="0" fontId="0" fillId="21" borderId="63" xfId="0" applyFill="1" applyBorder="1"/>
    <xf numFmtId="0" fontId="0" fillId="0" borderId="39" xfId="0" applyBorder="1"/>
    <xf numFmtId="0" fontId="0" fillId="21" borderId="39" xfId="0" applyFill="1" applyBorder="1"/>
    <xf numFmtId="0" fontId="17" fillId="0" borderId="1" xfId="0" applyFont="1" applyBorder="1" applyAlignment="1">
      <alignment horizontal="left" vertical="center" readingOrder="1"/>
    </xf>
    <xf numFmtId="0" fontId="17" fillId="0" borderId="5" xfId="0" applyFont="1" applyBorder="1" applyAlignment="1">
      <alignment horizontal="left" vertical="center" readingOrder="1"/>
    </xf>
    <xf numFmtId="0" fontId="17" fillId="0" borderId="2" xfId="0" applyFont="1" applyBorder="1" applyAlignment="1">
      <alignment horizontal="left" vertical="center" readingOrder="1"/>
    </xf>
    <xf numFmtId="0" fontId="17" fillId="0" borderId="0" xfId="0" applyFont="1" applyAlignment="1">
      <alignment horizontal="left" vertical="center"/>
    </xf>
    <xf numFmtId="20" fontId="17" fillId="0" borderId="1" xfId="0" applyNumberFormat="1" applyFont="1" applyBorder="1" applyAlignment="1">
      <alignment horizontal="left" vertical="center" readingOrder="1"/>
    </xf>
    <xf numFmtId="0" fontId="17" fillId="0" borderId="3" xfId="0" applyFont="1" applyBorder="1" applyAlignment="1">
      <alignment horizontal="left" vertical="center" readingOrder="1"/>
    </xf>
    <xf numFmtId="0" fontId="17" fillId="25" borderId="1" xfId="0" applyFont="1" applyFill="1" applyBorder="1" applyAlignment="1">
      <alignment horizontal="left" vertical="center" readingOrder="1"/>
    </xf>
    <xf numFmtId="0" fontId="17" fillId="24" borderId="1" xfId="0" applyFont="1" applyFill="1" applyBorder="1" applyAlignment="1">
      <alignment horizontal="left" vertical="center" readingOrder="1"/>
    </xf>
    <xf numFmtId="0" fontId="17" fillId="0" borderId="10" xfId="0" applyFont="1" applyBorder="1" applyAlignment="1">
      <alignment horizontal="left" vertical="center" readingOrder="1"/>
    </xf>
    <xf numFmtId="0" fontId="17" fillId="26" borderId="1" xfId="0" applyFont="1" applyFill="1" applyBorder="1" applyAlignment="1">
      <alignment horizontal="left" vertical="center" readingOrder="1"/>
    </xf>
    <xf numFmtId="0" fontId="17" fillId="0" borderId="1" xfId="0" applyFont="1" applyBorder="1" applyAlignment="1">
      <alignment horizontal="left" vertical="center" wrapText="1" readingOrder="1"/>
    </xf>
    <xf numFmtId="0" fontId="30" fillId="0" borderId="0" xfId="0" applyFont="1"/>
    <xf numFmtId="0" fontId="18" fillId="24" borderId="3" xfId="0" applyFont="1" applyFill="1" applyBorder="1" applyAlignment="1">
      <alignment horizontal="left" vertical="center" readingOrder="1"/>
    </xf>
    <xf numFmtId="0" fontId="18" fillId="24" borderId="3" xfId="0" applyFont="1" applyFill="1" applyBorder="1" applyAlignment="1">
      <alignment horizontal="left" vertical="center" wrapText="1"/>
    </xf>
    <xf numFmtId="0" fontId="30" fillId="0" borderId="1" xfId="0" applyFont="1" applyBorder="1" applyAlignment="1">
      <alignment horizontal="left" vertical="center"/>
    </xf>
    <xf numFmtId="0" fontId="3" fillId="0" borderId="21" xfId="0" applyFont="1" applyBorder="1" applyAlignment="1">
      <alignment horizontal="center"/>
    </xf>
    <xf numFmtId="0" fontId="0" fillId="21" borderId="39" xfId="0" applyFill="1" applyBorder="1" applyAlignment="1">
      <alignment horizontal="center"/>
    </xf>
    <xf numFmtId="0" fontId="0" fillId="18" borderId="39" xfId="0" applyFill="1" applyBorder="1"/>
    <xf numFmtId="0" fontId="0" fillId="18" borderId="39" xfId="0" applyFill="1" applyBorder="1" applyAlignment="1">
      <alignment horizontal="center"/>
    </xf>
    <xf numFmtId="0" fontId="45" fillId="0" borderId="0" xfId="0" applyFont="1" applyAlignment="1">
      <alignment horizontal="center" vertical="center"/>
    </xf>
    <xf numFmtId="0" fontId="46" fillId="28" borderId="39" xfId="0" applyFont="1" applyFill="1" applyBorder="1" applyAlignment="1">
      <alignment horizontal="center" vertical="center" readingOrder="1"/>
    </xf>
    <xf numFmtId="0" fontId="46" fillId="28" borderId="39" xfId="0" applyFont="1" applyFill="1" applyBorder="1" applyAlignment="1">
      <alignment horizontal="center" vertical="center" wrapText="1"/>
    </xf>
    <xf numFmtId="0" fontId="45" fillId="28" borderId="39" xfId="0" applyFont="1" applyFill="1" applyBorder="1" applyAlignment="1">
      <alignment horizontal="center" vertical="center"/>
    </xf>
    <xf numFmtId="0" fontId="6" fillId="9" borderId="39" xfId="0" applyFont="1" applyFill="1" applyBorder="1" applyAlignment="1">
      <alignment horizontal="center" vertical="center"/>
    </xf>
    <xf numFmtId="0" fontId="26" fillId="10" borderId="39" xfId="0" applyFont="1" applyFill="1" applyBorder="1" applyAlignment="1">
      <alignment horizontal="center" vertical="center" wrapText="1"/>
    </xf>
    <xf numFmtId="0" fontId="6" fillId="10" borderId="39" xfId="0" applyFont="1" applyFill="1" applyBorder="1" applyAlignment="1">
      <alignment horizontal="center" vertical="center" wrapText="1"/>
    </xf>
    <xf numFmtId="0" fontId="26" fillId="10" borderId="39" xfId="0" applyFont="1" applyFill="1" applyBorder="1" applyAlignment="1">
      <alignment horizontal="center" vertical="center"/>
    </xf>
    <xf numFmtId="0" fontId="6" fillId="9" borderId="39" xfId="0" applyFont="1" applyFill="1" applyBorder="1" applyAlignment="1">
      <alignment horizontal="center" vertical="center" wrapText="1"/>
    </xf>
    <xf numFmtId="49" fontId="15" fillId="0" borderId="39" xfId="0" applyNumberFormat="1" applyFont="1" applyBorder="1" applyAlignment="1">
      <alignment horizontal="center" vertical="center"/>
    </xf>
    <xf numFmtId="0" fontId="15" fillId="0" borderId="39" xfId="0" applyFont="1" applyBorder="1" applyAlignment="1">
      <alignment horizontal="center" vertical="center"/>
    </xf>
    <xf numFmtId="169" fontId="0" fillId="0" borderId="39" xfId="0" applyNumberFormat="1" applyBorder="1" applyAlignment="1">
      <alignment horizontal="center" vertical="center"/>
    </xf>
    <xf numFmtId="0" fontId="3" fillId="11" borderId="1" xfId="0" applyFont="1" applyFill="1" applyBorder="1" applyAlignment="1">
      <alignment horizontal="left" vertical="center" wrapText="1"/>
    </xf>
    <xf numFmtId="166" fontId="4" fillId="11" borderId="1" xfId="0" applyNumberFormat="1" applyFont="1" applyFill="1" applyBorder="1" applyAlignment="1">
      <alignment horizontal="left" vertical="center" wrapText="1"/>
    </xf>
    <xf numFmtId="0" fontId="8" fillId="11" borderId="1" xfId="0" applyFont="1" applyFill="1" applyBorder="1" applyAlignment="1">
      <alignment horizontal="left" vertical="center" wrapText="1"/>
    </xf>
    <xf numFmtId="0" fontId="10" fillId="0" borderId="1" xfId="0" applyFont="1" applyBorder="1" applyAlignment="1">
      <alignment horizontal="left" vertical="center"/>
    </xf>
    <xf numFmtId="0" fontId="15" fillId="0" borderId="5" xfId="0" applyFont="1" applyBorder="1" applyAlignment="1">
      <alignment horizontal="center" vertical="center" wrapText="1"/>
    </xf>
    <xf numFmtId="0" fontId="0" fillId="0" borderId="0" xfId="0" applyAlignment="1">
      <alignment horizontal="left" vertical="top" indent="2"/>
    </xf>
    <xf numFmtId="0" fontId="0" fillId="0" borderId="54" xfId="0" applyBorder="1" applyAlignment="1">
      <alignment horizontal="center" vertical="center"/>
    </xf>
    <xf numFmtId="0" fontId="15" fillId="0" borderId="0" xfId="0" applyFont="1" applyAlignment="1">
      <alignment horizontal="left" vertical="center"/>
    </xf>
    <xf numFmtId="0" fontId="16" fillId="0" borderId="1" xfId="0" applyFont="1" applyBorder="1" applyAlignment="1">
      <alignment horizontal="center" vertical="center" wrapText="1"/>
    </xf>
    <xf numFmtId="0" fontId="0" fillId="0" borderId="0" xfId="0" applyAlignment="1">
      <alignment horizontal="center" vertical="center" wrapText="1"/>
    </xf>
    <xf numFmtId="0" fontId="15" fillId="0" borderId="9" xfId="4" applyFont="1" applyBorder="1" applyAlignment="1">
      <alignment horizontal="center" vertical="center" wrapText="1"/>
    </xf>
    <xf numFmtId="0" fontId="17" fillId="4" borderId="1" xfId="0" applyFont="1" applyFill="1" applyBorder="1" applyAlignment="1">
      <alignment horizontal="center" vertical="center" wrapText="1"/>
    </xf>
    <xf numFmtId="0" fontId="15" fillId="0" borderId="12" xfId="0" applyFont="1" applyBorder="1" applyAlignment="1">
      <alignment horizontal="center" vertical="center" wrapText="1"/>
    </xf>
    <xf numFmtId="0" fontId="22" fillId="0" borderId="0" xfId="0" applyFont="1" applyAlignment="1">
      <alignment horizontal="center" vertical="center" wrapText="1"/>
    </xf>
    <xf numFmtId="0" fontId="15" fillId="21" borderId="1" xfId="0" applyFont="1" applyFill="1" applyBorder="1" applyAlignment="1">
      <alignment horizontal="center" vertical="center"/>
    </xf>
    <xf numFmtId="0" fontId="15" fillId="21" borderId="1" xfId="0" applyFont="1" applyFill="1" applyBorder="1" applyAlignment="1">
      <alignment horizontal="center" vertical="center" wrapText="1"/>
    </xf>
    <xf numFmtId="0" fontId="15" fillId="0" borderId="1" xfId="0" applyFont="1" applyBorder="1" applyAlignment="1">
      <alignment horizontal="left"/>
    </xf>
    <xf numFmtId="0" fontId="16" fillId="0" borderId="1" xfId="0" applyFont="1" applyBorder="1" applyAlignment="1">
      <alignment horizontal="left" wrapText="1"/>
    </xf>
    <xf numFmtId="0" fontId="15" fillId="27" borderId="1" xfId="0" applyFont="1" applyFill="1" applyBorder="1" applyAlignment="1">
      <alignment horizontal="center" vertical="center" wrapText="1"/>
    </xf>
    <xf numFmtId="0" fontId="17" fillId="27" borderId="1" xfId="0" applyFont="1" applyFill="1" applyBorder="1" applyAlignment="1">
      <alignment horizontal="center" vertical="center" wrapText="1"/>
    </xf>
    <xf numFmtId="0" fontId="16" fillId="27"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0" fillId="22" borderId="0" xfId="0" applyFill="1" applyAlignment="1">
      <alignment wrapText="1"/>
    </xf>
    <xf numFmtId="169" fontId="15" fillId="0" borderId="1" xfId="0" applyNumberFormat="1" applyFont="1" applyBorder="1" applyAlignment="1">
      <alignment horizontal="center" vertical="center"/>
    </xf>
    <xf numFmtId="0" fontId="4" fillId="0" borderId="1" xfId="0" applyFont="1" applyBorder="1" applyAlignment="1">
      <alignment horizontal="center" vertical="center"/>
    </xf>
    <xf numFmtId="0" fontId="17" fillId="21" borderId="35" xfId="0" applyFont="1" applyFill="1" applyBorder="1" applyAlignment="1">
      <alignment horizontal="left" vertical="center" wrapText="1" readingOrder="1"/>
    </xf>
    <xf numFmtId="0" fontId="17" fillId="21" borderId="35" xfId="0" applyFont="1" applyFill="1" applyBorder="1" applyAlignment="1">
      <alignment horizontal="left" vertical="center" readingOrder="1"/>
    </xf>
    <xf numFmtId="0" fontId="10" fillId="0" borderId="10" xfId="0" applyFont="1" applyBorder="1"/>
    <xf numFmtId="0" fontId="4" fillId="0" borderId="5" xfId="0"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0" fillId="30" borderId="0" xfId="0" applyFill="1"/>
    <xf numFmtId="0" fontId="0" fillId="21" borderId="0" xfId="0" applyFill="1" applyAlignment="1">
      <alignment horizontal="center" vertical="center" wrapText="1"/>
    </xf>
    <xf numFmtId="0" fontId="0" fillId="21" borderId="16" xfId="0" applyFill="1" applyBorder="1" applyAlignment="1">
      <alignment horizontal="center" vertical="center" wrapText="1"/>
    </xf>
    <xf numFmtId="0" fontId="30" fillId="21" borderId="16" xfId="0" applyFont="1" applyFill="1" applyBorder="1" applyAlignment="1">
      <alignment horizontal="center" vertical="center" wrapText="1"/>
    </xf>
    <xf numFmtId="0" fontId="15" fillId="21" borderId="0" xfId="0" applyFont="1" applyFill="1" applyAlignment="1">
      <alignment horizontal="center" vertical="center" wrapText="1"/>
    </xf>
    <xf numFmtId="0" fontId="0" fillId="21" borderId="54" xfId="0" applyFill="1" applyBorder="1"/>
    <xf numFmtId="0" fontId="0" fillId="21" borderId="54" xfId="0" applyFill="1" applyBorder="1" applyAlignment="1">
      <alignment horizontal="center"/>
    </xf>
    <xf numFmtId="0" fontId="0" fillId="21" borderId="1" xfId="0" applyFill="1" applyBorder="1"/>
    <xf numFmtId="0" fontId="0" fillId="21" borderId="1" xfId="0" applyFill="1" applyBorder="1" applyAlignment="1">
      <alignment horizontal="center"/>
    </xf>
    <xf numFmtId="0" fontId="0" fillId="0" borderId="1" xfId="0" applyBorder="1" applyAlignment="1">
      <alignment horizontal="center" vertical="top" wrapText="1"/>
    </xf>
    <xf numFmtId="0" fontId="53" fillId="0" borderId="1" xfId="0" applyFont="1" applyBorder="1"/>
    <xf numFmtId="0" fontId="0" fillId="27" borderId="1" xfId="0" applyFill="1" applyBorder="1" applyAlignment="1">
      <alignment horizontal="center" vertical="top" wrapText="1"/>
    </xf>
    <xf numFmtId="172" fontId="0" fillId="0" borderId="1" xfId="0" applyNumberFormat="1" applyBorder="1" applyAlignment="1">
      <alignment horizontal="center" vertical="center"/>
    </xf>
    <xf numFmtId="0" fontId="52" fillId="0" borderId="52" xfId="0" applyFont="1" applyBorder="1" applyAlignment="1">
      <alignment horizontal="center" vertical="center"/>
    </xf>
    <xf numFmtId="0" fontId="0" fillId="27" borderId="1" xfId="0" applyFill="1" applyBorder="1" applyAlignment="1">
      <alignment horizontal="center" vertical="center"/>
    </xf>
    <xf numFmtId="0" fontId="18" fillId="5" borderId="2" xfId="0" applyFont="1" applyFill="1" applyBorder="1" applyAlignment="1">
      <alignment horizontal="left"/>
    </xf>
    <xf numFmtId="0" fontId="17" fillId="0" borderId="2" xfId="0" applyFont="1" applyBorder="1" applyAlignment="1">
      <alignment horizontal="left"/>
    </xf>
    <xf numFmtId="0" fontId="24" fillId="0" borderId="2" xfId="0" applyFont="1" applyBorder="1" applyAlignment="1">
      <alignment horizontal="left" wrapText="1"/>
    </xf>
    <xf numFmtId="16" fontId="17" fillId="0" borderId="2" xfId="0" applyNumberFormat="1" applyFont="1" applyBorder="1" applyAlignment="1">
      <alignment horizontal="left"/>
    </xf>
    <xf numFmtId="0" fontId="0" fillId="27" borderId="1" xfId="0" applyFill="1" applyBorder="1"/>
    <xf numFmtId="0" fontId="0" fillId="18" borderId="0" xfId="0" applyFill="1"/>
    <xf numFmtId="0" fontId="0" fillId="18" borderId="0" xfId="0" applyFill="1" applyAlignment="1">
      <alignment horizontal="left"/>
    </xf>
    <xf numFmtId="0" fontId="0" fillId="18" borderId="1" xfId="0" applyFill="1" applyBorder="1"/>
    <xf numFmtId="169" fontId="46" fillId="28" borderId="39" xfId="0" applyNumberFormat="1" applyFont="1" applyFill="1" applyBorder="1" applyAlignment="1">
      <alignment horizontal="center" vertical="center" wrapText="1"/>
    </xf>
    <xf numFmtId="169" fontId="0" fillId="18" borderId="39" xfId="0" applyNumberFormat="1" applyFill="1" applyBorder="1"/>
    <xf numFmtId="169" fontId="0" fillId="21" borderId="39" xfId="0" applyNumberFormat="1" applyFill="1" applyBorder="1"/>
    <xf numFmtId="169" fontId="0" fillId="0" borderId="0" xfId="0" applyNumberFormat="1"/>
    <xf numFmtId="169" fontId="15" fillId="0" borderId="9" xfId="0" applyNumberFormat="1" applyFont="1" applyBorder="1" applyAlignment="1">
      <alignment horizontal="left" vertical="center" wrapText="1"/>
    </xf>
    <xf numFmtId="169" fontId="15" fillId="0" borderId="10" xfId="0" applyNumberFormat="1" applyFont="1" applyBorder="1" applyAlignment="1">
      <alignment horizontal="left" vertical="center" wrapText="1"/>
    </xf>
    <xf numFmtId="169" fontId="0" fillId="0" borderId="1" xfId="0" applyNumberFormat="1" applyBorder="1" applyAlignment="1">
      <alignment horizontal="center" vertical="center"/>
    </xf>
    <xf numFmtId="169" fontId="0" fillId="27" borderId="1" xfId="0" applyNumberFormat="1" applyFill="1" applyBorder="1" applyAlignment="1">
      <alignment horizontal="center" vertical="center"/>
    </xf>
    <xf numFmtId="169" fontId="0" fillId="27" borderId="1" xfId="0" applyNumberFormat="1" applyFill="1" applyBorder="1"/>
    <xf numFmtId="169" fontId="0" fillId="18" borderId="1" xfId="0" applyNumberFormat="1" applyFill="1" applyBorder="1"/>
    <xf numFmtId="0" fontId="10" fillId="0" borderId="39" xfId="8" applyBorder="1" applyAlignment="1">
      <alignment horizontal="center" vertical="center" wrapText="1"/>
    </xf>
    <xf numFmtId="0" fontId="8" fillId="18" borderId="39" xfId="8" applyFont="1" applyFill="1" applyBorder="1" applyAlignment="1">
      <alignment horizontal="center" vertical="center" wrapText="1"/>
    </xf>
    <xf numFmtId="0" fontId="10" fillId="18" borderId="39" xfId="8" applyFill="1" applyBorder="1" applyAlignment="1">
      <alignment horizontal="center" vertical="center"/>
    </xf>
    <xf numFmtId="0" fontId="15" fillId="3" borderId="1" xfId="0" applyFont="1" applyFill="1" applyBorder="1" applyAlignment="1">
      <alignment horizontal="center" vertical="center" wrapText="1"/>
    </xf>
    <xf numFmtId="0" fontId="0" fillId="0" borderId="26" xfId="0" applyBorder="1" applyAlignment="1">
      <alignment wrapText="1"/>
    </xf>
    <xf numFmtId="0" fontId="0" fillId="0" borderId="39" xfId="0" applyBorder="1" applyAlignment="1">
      <alignment horizontal="center" vertical="center" wrapText="1"/>
    </xf>
    <xf numFmtId="0" fontId="6" fillId="11" borderId="1" xfId="0" applyFont="1" applyFill="1" applyBorder="1" applyAlignment="1">
      <alignment horizontal="center" vertical="center"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10" xfId="0"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0" xfId="0" applyFill="1" applyAlignment="1">
      <alignment horizontal="center" vertical="center"/>
    </xf>
    <xf numFmtId="0" fontId="0" fillId="0" borderId="29" xfId="0" applyBorder="1" applyAlignment="1">
      <alignment horizontal="center" vertical="center"/>
    </xf>
    <xf numFmtId="0" fontId="15" fillId="3" borderId="1" xfId="0" applyFont="1"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5" fillId="34" borderId="1" xfId="0" applyFont="1" applyFill="1" applyBorder="1" applyAlignment="1">
      <alignment horizontal="center" vertical="center" wrapText="1"/>
    </xf>
    <xf numFmtId="0" fontId="15" fillId="3" borderId="1" xfId="0" applyFont="1" applyFill="1" applyBorder="1" applyAlignment="1">
      <alignment vertical="center" wrapText="1"/>
    </xf>
    <xf numFmtId="0" fontId="20" fillId="0" borderId="0" xfId="0" applyFont="1" applyAlignment="1">
      <alignment wrapText="1"/>
    </xf>
    <xf numFmtId="0" fontId="20" fillId="0" borderId="0" xfId="0" applyFont="1" applyAlignment="1">
      <alignment vertical="center" wrapText="1"/>
    </xf>
    <xf numFmtId="0" fontId="15" fillId="23" borderId="1" xfId="0" applyFont="1" applyFill="1" applyBorder="1" applyAlignment="1">
      <alignment horizontal="center" vertical="center" wrapText="1"/>
    </xf>
    <xf numFmtId="0" fontId="15" fillId="22" borderId="1"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0" fillId="0" borderId="54" xfId="0" applyBorder="1" applyAlignment="1">
      <alignment horizontal="center" vertical="center" wrapText="1"/>
    </xf>
    <xf numFmtId="169" fontId="0" fillId="0" borderId="54" xfId="0" applyNumberFormat="1" applyBorder="1" applyAlignment="1">
      <alignment horizontal="center" vertical="center"/>
    </xf>
    <xf numFmtId="0" fontId="61" fillId="0" borderId="0" xfId="0" applyFont="1"/>
    <xf numFmtId="0" fontId="61" fillId="19" borderId="0" xfId="0" applyFont="1" applyFill="1"/>
    <xf numFmtId="0" fontId="61" fillId="35" borderId="0" xfId="0" applyFont="1" applyFill="1"/>
    <xf numFmtId="0" fontId="0" fillId="35" borderId="0" xfId="0" applyFill="1" applyAlignment="1">
      <alignment horizontal="center" vertical="center"/>
    </xf>
    <xf numFmtId="0" fontId="15" fillId="35" borderId="0" xfId="0" applyFont="1" applyFill="1"/>
    <xf numFmtId="0" fontId="3" fillId="35" borderId="0" xfId="0" applyFont="1" applyFill="1"/>
    <xf numFmtId="0" fontId="0" fillId="0" borderId="1" xfId="0"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6" fillId="21"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17" borderId="1" xfId="0" applyFill="1" applyBorder="1"/>
    <xf numFmtId="0" fontId="0" fillId="36" borderId="1" xfId="0" applyFill="1" applyBorder="1"/>
    <xf numFmtId="0" fontId="0" fillId="16" borderId="1" xfId="0" applyFill="1" applyBorder="1"/>
    <xf numFmtId="0" fontId="16" fillId="0" borderId="2" xfId="0" applyFont="1" applyBorder="1" applyAlignment="1">
      <alignment horizontal="left"/>
    </xf>
    <xf numFmtId="0" fontId="20" fillId="0" borderId="39" xfId="0" applyFont="1" applyBorder="1" applyAlignment="1">
      <alignment horizontal="left"/>
    </xf>
    <xf numFmtId="15" fontId="20" fillId="0" borderId="39" xfId="0" applyNumberFormat="1" applyFont="1" applyBorder="1" applyAlignment="1">
      <alignment horizontal="left"/>
    </xf>
    <xf numFmtId="0" fontId="17" fillId="21" borderId="1" xfId="0" applyFont="1" applyFill="1" applyBorder="1" applyAlignment="1">
      <alignment horizontal="center" vertical="center" wrapText="1"/>
    </xf>
    <xf numFmtId="0" fontId="16" fillId="21" borderId="0" xfId="0" applyFont="1" applyFill="1" applyAlignment="1">
      <alignment horizontal="center" vertical="center" wrapText="1"/>
    </xf>
    <xf numFmtId="0" fontId="26" fillId="18" borderId="39" xfId="8" applyFont="1" applyFill="1" applyBorder="1" applyAlignment="1">
      <alignment horizontal="center" vertical="center"/>
    </xf>
    <xf numFmtId="0" fontId="26" fillId="18" borderId="39" xfId="8" applyFont="1" applyFill="1" applyBorder="1" applyAlignment="1">
      <alignment horizontal="center" vertical="center" wrapText="1"/>
    </xf>
    <xf numFmtId="15" fontId="26" fillId="18" borderId="39" xfId="8" applyNumberFormat="1" applyFont="1" applyFill="1" applyBorder="1" applyAlignment="1">
      <alignment horizontal="center" vertical="center" wrapText="1"/>
    </xf>
    <xf numFmtId="0" fontId="16" fillId="0" borderId="39" xfId="0" applyFont="1" applyBorder="1" applyAlignment="1">
      <alignment horizontal="center" vertical="center"/>
    </xf>
    <xf numFmtId="0" fontId="16" fillId="0" borderId="39" xfId="0" applyFont="1" applyBorder="1" applyAlignment="1">
      <alignment horizontal="center" vertical="center" wrapText="1"/>
    </xf>
    <xf numFmtId="0" fontId="41" fillId="18" borderId="39" xfId="0" applyFont="1" applyFill="1" applyBorder="1" applyAlignment="1">
      <alignment horizontal="center" vertical="center"/>
    </xf>
    <xf numFmtId="0" fontId="41" fillId="18" borderId="39" xfId="0" applyFont="1" applyFill="1" applyBorder="1" applyAlignment="1">
      <alignment horizontal="center" vertical="center" wrapText="1"/>
    </xf>
    <xf numFmtId="0" fontId="26" fillId="18" borderId="39" xfId="0" applyFont="1" applyFill="1" applyBorder="1" applyAlignment="1">
      <alignment horizontal="center" vertical="center" wrapText="1"/>
    </xf>
    <xf numFmtId="0" fontId="26" fillId="18" borderId="39" xfId="0" applyFont="1" applyFill="1" applyBorder="1" applyAlignment="1">
      <alignment horizontal="center" vertical="center"/>
    </xf>
    <xf numFmtId="169" fontId="26" fillId="18" borderId="39"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0" fontId="18" fillId="11" borderId="16" xfId="0" applyFont="1" applyFill="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left" vertical="center"/>
    </xf>
    <xf numFmtId="0" fontId="26" fillId="18" borderId="3" xfId="0" applyFont="1" applyFill="1" applyBorder="1" applyAlignment="1">
      <alignment horizontal="center"/>
    </xf>
    <xf numFmtId="0" fontId="18" fillId="18" borderId="39" xfId="0" applyFont="1" applyFill="1" applyBorder="1" applyAlignment="1">
      <alignment vertical="center"/>
    </xf>
    <xf numFmtId="0" fontId="18" fillId="18" borderId="39" xfId="0" applyFont="1" applyFill="1" applyBorder="1" applyAlignment="1">
      <alignment vertical="center" wrapText="1"/>
    </xf>
    <xf numFmtId="0" fontId="16" fillId="0" borderId="54" xfId="0" applyFont="1" applyBorder="1" applyAlignment="1">
      <alignment horizontal="center" vertical="center" wrapText="1"/>
    </xf>
    <xf numFmtId="0" fontId="41" fillId="0" borderId="39" xfId="0" applyFont="1" applyBorder="1" applyAlignment="1">
      <alignment vertical="center"/>
    </xf>
    <xf numFmtId="0" fontId="41" fillId="0" borderId="1" xfId="0" applyFont="1" applyBorder="1" applyAlignment="1">
      <alignment horizontal="center" vertical="center" wrapText="1"/>
    </xf>
    <xf numFmtId="174" fontId="0" fillId="0" borderId="1" xfId="0" applyNumberFormat="1" applyBorder="1"/>
    <xf numFmtId="0" fontId="66" fillId="0" borderId="1" xfId="0" applyFont="1" applyBorder="1" applyAlignment="1">
      <alignment horizontal="center" vertical="center" wrapText="1"/>
    </xf>
    <xf numFmtId="166" fontId="66" fillId="0" borderId="1" xfId="0" applyNumberFormat="1" applyFont="1" applyBorder="1" applyAlignment="1">
      <alignment horizontal="center" vertical="center" wrapText="1"/>
    </xf>
    <xf numFmtId="169" fontId="66" fillId="0" borderId="1" xfId="0" applyNumberFormat="1" applyFont="1" applyBorder="1" applyAlignment="1">
      <alignment horizontal="center" vertical="center" wrapText="1"/>
    </xf>
    <xf numFmtId="0" fontId="16" fillId="21" borderId="1" xfId="0" applyFont="1" applyFill="1" applyBorder="1" applyAlignment="1">
      <alignment horizontal="center" vertical="center" wrapText="1"/>
    </xf>
    <xf numFmtId="0" fontId="47" fillId="0" borderId="1" xfId="0" applyFont="1" applyBorder="1" applyAlignment="1">
      <alignment horizontal="center" vertical="center" wrapText="1"/>
    </xf>
    <xf numFmtId="0" fontId="6" fillId="0" borderId="2" xfId="0" applyFont="1" applyBorder="1" applyAlignment="1">
      <alignment horizontal="center" vertical="center" wrapText="1"/>
    </xf>
    <xf numFmtId="0" fontId="26" fillId="0" borderId="1" xfId="0" applyFont="1" applyBorder="1" applyAlignment="1">
      <alignment horizontal="center" vertical="center" wrapText="1"/>
    </xf>
    <xf numFmtId="0" fontId="6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14" fillId="0" borderId="0" xfId="0" applyFont="1" applyAlignment="1">
      <alignment horizontal="center" vertical="center" wrapText="1"/>
    </xf>
    <xf numFmtId="0" fontId="15" fillId="3" borderId="1" xfId="4" applyFont="1" applyFill="1" applyBorder="1" applyAlignment="1">
      <alignment horizontal="center" vertical="center" wrapText="1"/>
    </xf>
    <xf numFmtId="0" fontId="15" fillId="0" borderId="0" xfId="0" applyFont="1" applyAlignment="1">
      <alignment horizontal="center" vertical="center" wrapText="1"/>
    </xf>
    <xf numFmtId="0" fontId="15" fillId="0" borderId="7" xfId="4" applyFont="1" applyBorder="1" applyAlignment="1">
      <alignment horizontal="center" vertical="center" wrapText="1"/>
    </xf>
    <xf numFmtId="0" fontId="15" fillId="0" borderId="8" xfId="4" applyFont="1" applyBorder="1" applyAlignment="1">
      <alignment horizontal="center" vertical="center" wrapText="1"/>
    </xf>
    <xf numFmtId="0" fontId="15" fillId="0" borderId="2" xfId="4" applyFont="1" applyBorder="1" applyAlignment="1">
      <alignment horizontal="center" vertical="center" wrapText="1"/>
    </xf>
    <xf numFmtId="0" fontId="6" fillId="3"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0" applyFont="1" applyBorder="1" applyAlignment="1">
      <alignment horizontal="center" vertical="center" wrapText="1"/>
    </xf>
    <xf numFmtId="0" fontId="16" fillId="0" borderId="0" xfId="0" applyFont="1" applyAlignment="1">
      <alignment horizontal="center" vertical="center" wrapText="1"/>
    </xf>
    <xf numFmtId="0" fontId="19" fillId="0" borderId="0" xfId="1" applyBorder="1" applyAlignment="1" applyProtection="1">
      <alignment horizontal="center" vertical="center" wrapText="1"/>
    </xf>
    <xf numFmtId="0" fontId="66" fillId="0" borderId="39" xfId="0" applyFont="1" applyBorder="1" applyAlignment="1">
      <alignment horizontal="center" vertical="center" wrapText="1"/>
    </xf>
    <xf numFmtId="0" fontId="8" fillId="0" borderId="1" xfId="0" applyFont="1" applyBorder="1" applyAlignment="1" applyProtection="1">
      <alignment horizontal="center" vertical="center" wrapText="1"/>
      <protection locked="0"/>
    </xf>
    <xf numFmtId="0" fontId="22" fillId="0" borderId="1" xfId="0" applyFont="1" applyBorder="1" applyAlignment="1" applyProtection="1">
      <alignment horizontal="center" vertical="center" wrapText="1"/>
      <protection locked="0"/>
    </xf>
    <xf numFmtId="0" fontId="19" fillId="0" borderId="0" xfId="1" applyAlignment="1">
      <alignment horizontal="center" vertical="center" wrapText="1"/>
    </xf>
    <xf numFmtId="0" fontId="13" fillId="0" borderId="0" xfId="0" applyFont="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1" xfId="5" applyFont="1" applyBorder="1" applyAlignment="1">
      <alignment horizontal="center" vertical="center" wrapText="1"/>
    </xf>
    <xf numFmtId="0" fontId="15" fillId="7" borderId="1" xfId="0" applyFont="1" applyFill="1" applyBorder="1" applyAlignment="1">
      <alignment horizontal="center" vertical="center" wrapText="1"/>
    </xf>
    <xf numFmtId="0" fontId="22" fillId="0" borderId="14" xfId="0" applyFont="1" applyBorder="1" applyAlignment="1">
      <alignment horizontal="center" vertical="center" wrapText="1"/>
    </xf>
    <xf numFmtId="0" fontId="22" fillId="7" borderId="1" xfId="0" applyFont="1" applyFill="1" applyBorder="1" applyAlignment="1">
      <alignment horizontal="center" vertical="center" wrapText="1"/>
    </xf>
    <xf numFmtId="0" fontId="3" fillId="0" borderId="0" xfId="0" applyFont="1" applyAlignment="1">
      <alignment horizontal="center" vertical="center" wrapText="1"/>
    </xf>
    <xf numFmtId="0" fontId="17" fillId="0" borderId="0" xfId="0" applyFont="1" applyAlignment="1">
      <alignment horizontal="center" vertical="center" wrapText="1"/>
    </xf>
    <xf numFmtId="0" fontId="14" fillId="3" borderId="0" xfId="0" applyFont="1" applyFill="1" applyAlignment="1">
      <alignment horizontal="center" vertical="center" wrapText="1"/>
    </xf>
    <xf numFmtId="0" fontId="0" fillId="3" borderId="0" xfId="0" applyFill="1" applyAlignment="1">
      <alignment horizontal="center" vertical="center" wrapText="1"/>
    </xf>
    <xf numFmtId="0" fontId="67" fillId="0" borderId="39" xfId="0" applyFont="1" applyBorder="1" applyAlignment="1">
      <alignment horizontal="center" vertical="center" wrapText="1"/>
    </xf>
    <xf numFmtId="169" fontId="67" fillId="0" borderId="39" xfId="0" applyNumberFormat="1" applyFont="1" applyBorder="1" applyAlignment="1">
      <alignment horizontal="center" vertical="center" wrapText="1"/>
    </xf>
    <xf numFmtId="0" fontId="16" fillId="0" borderId="5"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0" fillId="0" borderId="13" xfId="0" applyBorder="1" applyAlignment="1">
      <alignment horizontal="center" vertical="center" wrapText="1"/>
    </xf>
    <xf numFmtId="0" fontId="6" fillId="7"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8" fillId="0" borderId="0" xfId="0" applyFont="1" applyAlignment="1">
      <alignment horizontal="center" vertical="center" wrapText="1"/>
    </xf>
    <xf numFmtId="165" fontId="22" fillId="0" borderId="1"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10" fillId="0" borderId="39" xfId="8" applyBorder="1" applyAlignment="1">
      <alignment horizontal="center" vertical="center"/>
    </xf>
    <xf numFmtId="0" fontId="60" fillId="0" borderId="10" xfId="8" applyFont="1" applyBorder="1" applyAlignment="1">
      <alignment horizontal="center" vertical="center" wrapText="1"/>
    </xf>
    <xf numFmtId="0" fontId="13" fillId="0" borderId="10" xfId="8" applyFont="1" applyBorder="1" applyAlignment="1">
      <alignment horizontal="center" vertical="center" wrapText="1"/>
    </xf>
    <xf numFmtId="0" fontId="10" fillId="0" borderId="0" xfId="8" applyAlignment="1">
      <alignment horizontal="center" vertical="center"/>
    </xf>
    <xf numFmtId="0" fontId="22" fillId="0" borderId="1" xfId="8" applyFont="1" applyBorder="1" applyAlignment="1">
      <alignment horizontal="center" vertical="center" wrapText="1"/>
    </xf>
    <xf numFmtId="0" fontId="15" fillId="0" borderId="1" xfId="8" applyFont="1" applyBorder="1" applyAlignment="1">
      <alignment horizontal="center" vertical="center" wrapText="1"/>
    </xf>
    <xf numFmtId="0" fontId="10" fillId="0" borderId="52" xfId="8" applyBorder="1" applyAlignment="1">
      <alignment horizontal="center" vertical="center"/>
    </xf>
    <xf numFmtId="0" fontId="10" fillId="0" borderId="57" xfId="8" applyBorder="1" applyAlignment="1">
      <alignment horizontal="center" vertical="center"/>
    </xf>
    <xf numFmtId="0" fontId="10" fillId="32" borderId="39" xfId="8" applyFill="1" applyBorder="1" applyAlignment="1">
      <alignment horizontal="center" vertical="center"/>
    </xf>
    <xf numFmtId="0" fontId="26" fillId="29" borderId="54" xfId="8" applyFont="1" applyFill="1" applyBorder="1" applyAlignment="1">
      <alignment horizontal="center" vertical="center"/>
    </xf>
    <xf numFmtId="0" fontId="8" fillId="33" borderId="39" xfId="8" applyFont="1" applyFill="1" applyBorder="1" applyAlignment="1">
      <alignment horizontal="center" vertical="center" wrapText="1"/>
    </xf>
    <xf numFmtId="0" fontId="26" fillId="29" borderId="54" xfId="8" applyFont="1" applyFill="1" applyBorder="1" applyAlignment="1">
      <alignment horizontal="center" vertical="center" wrapText="1"/>
    </xf>
    <xf numFmtId="15" fontId="26" fillId="29" borderId="54" xfId="8" applyNumberFormat="1" applyFont="1" applyFill="1" applyBorder="1" applyAlignment="1">
      <alignment horizontal="center" vertical="center" wrapText="1"/>
    </xf>
    <xf numFmtId="15" fontId="10" fillId="0" borderId="39" xfId="8" applyNumberFormat="1" applyBorder="1" applyAlignment="1">
      <alignment horizontal="center" vertical="center"/>
    </xf>
    <xf numFmtId="0" fontId="10" fillId="0" borderId="58" xfId="8" applyBorder="1" applyAlignment="1">
      <alignment horizontal="center" vertical="center"/>
    </xf>
    <xf numFmtId="0" fontId="20" fillId="0" borderId="0" xfId="8" applyFont="1" applyAlignment="1">
      <alignment horizontal="center" vertical="center"/>
    </xf>
    <xf numFmtId="0" fontId="10" fillId="22" borderId="0" xfId="8" applyFill="1" applyAlignment="1">
      <alignment horizontal="center" vertical="center"/>
    </xf>
    <xf numFmtId="0" fontId="26" fillId="29" borderId="39" xfId="8" applyFont="1" applyFill="1" applyBorder="1" applyAlignment="1">
      <alignment horizontal="center" vertical="center" wrapText="1"/>
    </xf>
    <xf numFmtId="0" fontId="43" fillId="0" borderId="39" xfId="8" applyFont="1" applyBorder="1" applyAlignment="1">
      <alignment horizontal="center" vertical="center"/>
    </xf>
    <xf numFmtId="0" fontId="10" fillId="0" borderId="53" xfId="8" applyBorder="1" applyAlignment="1">
      <alignment horizontal="center" vertical="center"/>
    </xf>
    <xf numFmtId="0" fontId="10" fillId="0" borderId="40" xfId="8" applyBorder="1" applyAlignment="1">
      <alignment horizontal="center" vertical="center"/>
    </xf>
    <xf numFmtId="0" fontId="10" fillId="0" borderId="54" xfId="8" applyBorder="1" applyAlignment="1">
      <alignment horizontal="center" vertical="center"/>
    </xf>
    <xf numFmtId="0" fontId="10" fillId="0" borderId="0" xfId="8" applyAlignment="1">
      <alignment horizontal="center" vertical="center" wrapText="1"/>
    </xf>
    <xf numFmtId="0" fontId="3" fillId="0" borderId="74" xfId="8" applyFont="1" applyBorder="1" applyAlignment="1">
      <alignment horizontal="center" vertical="center"/>
    </xf>
    <xf numFmtId="0" fontId="3" fillId="0" borderId="73" xfId="8" applyFont="1" applyBorder="1" applyAlignment="1">
      <alignment horizontal="center" vertical="center"/>
    </xf>
    <xf numFmtId="0" fontId="3" fillId="0" borderId="72" xfId="8" applyFont="1" applyBorder="1" applyAlignment="1">
      <alignment horizontal="center" vertical="center"/>
    </xf>
    <xf numFmtId="0" fontId="3" fillId="0" borderId="71" xfId="8" applyFont="1" applyBorder="1" applyAlignment="1">
      <alignment horizontal="center" vertical="center"/>
    </xf>
    <xf numFmtId="0" fontId="9" fillId="0" borderId="71" xfId="8" applyFont="1" applyBorder="1" applyAlignment="1">
      <alignment horizontal="center" vertical="center"/>
    </xf>
    <xf numFmtId="0" fontId="6" fillId="0" borderId="71" xfId="8" applyFont="1" applyBorder="1" applyAlignment="1">
      <alignment horizontal="center" vertical="center"/>
    </xf>
    <xf numFmtId="0" fontId="55" fillId="0" borderId="71" xfId="8" applyFont="1" applyBorder="1" applyAlignment="1">
      <alignment horizontal="center" vertical="center"/>
    </xf>
    <xf numFmtId="0" fontId="19" fillId="0" borderId="0" xfId="1" applyAlignment="1">
      <alignment horizontal="center" vertical="center"/>
    </xf>
    <xf numFmtId="0" fontId="18" fillId="18" borderId="39" xfId="0" applyFont="1" applyFill="1" applyBorder="1" applyAlignment="1">
      <alignment horizontal="left" vertical="center" wrapText="1"/>
    </xf>
    <xf numFmtId="0" fontId="30" fillId="0" borderId="39" xfId="0" applyFont="1" applyBorder="1"/>
    <xf numFmtId="0" fontId="18" fillId="24" borderId="24" xfId="0" applyFont="1" applyFill="1" applyBorder="1" applyAlignment="1">
      <alignment horizontal="left" vertical="center" wrapText="1"/>
    </xf>
    <xf numFmtId="0" fontId="17" fillId="0" borderId="7" xfId="0" applyFont="1" applyBorder="1" applyAlignment="1">
      <alignment horizontal="left" vertical="center" readingOrder="1"/>
    </xf>
    <xf numFmtId="0" fontId="17" fillId="0" borderId="24" xfId="0" applyFont="1" applyBorder="1" applyAlignment="1">
      <alignment horizontal="left" vertical="center" readingOrder="1"/>
    </xf>
    <xf numFmtId="0" fontId="17" fillId="0" borderId="2" xfId="0" applyFont="1" applyBorder="1" applyAlignment="1">
      <alignment horizontal="left" vertical="center"/>
    </xf>
    <xf numFmtId="0" fontId="0" fillId="0" borderId="2" xfId="0" applyBorder="1" applyAlignment="1">
      <alignment horizontal="left" vertical="center"/>
    </xf>
    <xf numFmtId="0" fontId="17" fillId="0" borderId="2" xfId="0" applyFont="1" applyBorder="1" applyAlignment="1">
      <alignment horizontal="left" vertical="center" wrapText="1" readingOrder="1"/>
    </xf>
    <xf numFmtId="0" fontId="6" fillId="5" borderId="39" xfId="0" applyFont="1" applyFill="1" applyBorder="1" applyAlignment="1">
      <alignment horizontal="center" vertical="center" wrapText="1"/>
    </xf>
    <xf numFmtId="166" fontId="6" fillId="5" borderId="39" xfId="0" applyNumberFormat="1" applyFont="1" applyFill="1" applyBorder="1" applyAlignment="1">
      <alignment horizontal="center" vertical="center" wrapText="1"/>
    </xf>
    <xf numFmtId="0" fontId="0" fillId="0" borderId="39" xfId="0" applyBorder="1" applyAlignment="1">
      <alignment wrapText="1"/>
    </xf>
    <xf numFmtId="0" fontId="3" fillId="0" borderId="39" xfId="0" applyFont="1" applyBorder="1" applyAlignment="1">
      <alignment horizontal="center" vertical="center"/>
    </xf>
    <xf numFmtId="0" fontId="69" fillId="0" borderId="39" xfId="0" applyFont="1" applyBorder="1" applyAlignment="1">
      <alignment wrapText="1"/>
    </xf>
    <xf numFmtId="0" fontId="70" fillId="0" borderId="39" xfId="0" applyFont="1" applyBorder="1"/>
    <xf numFmtId="0" fontId="15" fillId="17" borderId="1" xfId="0" applyFont="1" applyFill="1" applyBorder="1" applyAlignment="1">
      <alignment horizontal="center" vertical="center" wrapText="1"/>
    </xf>
    <xf numFmtId="0" fontId="17" fillId="4" borderId="39" xfId="0" applyFont="1" applyFill="1" applyBorder="1" applyAlignment="1">
      <alignment horizontal="center" vertical="center" wrapText="1"/>
    </xf>
    <xf numFmtId="166" fontId="15" fillId="0" borderId="0" xfId="0" applyNumberFormat="1" applyFont="1" applyAlignment="1">
      <alignment horizontal="center" vertical="center" wrapText="1"/>
    </xf>
    <xf numFmtId="166" fontId="16" fillId="0" borderId="0" xfId="0" applyNumberFormat="1" applyFont="1" applyAlignment="1">
      <alignment horizontal="center" vertical="center" wrapText="1"/>
    </xf>
    <xf numFmtId="0" fontId="66" fillId="0" borderId="2" xfId="0" applyFont="1" applyBorder="1" applyAlignment="1">
      <alignment horizontal="center" vertical="center" wrapText="1"/>
    </xf>
    <xf numFmtId="0" fontId="66" fillId="0" borderId="9" xfId="0" applyFont="1" applyBorder="1" applyAlignment="1">
      <alignment horizontal="center" vertical="center"/>
    </xf>
    <xf numFmtId="0" fontId="67" fillId="0" borderId="39" xfId="0" applyFont="1" applyBorder="1" applyAlignment="1">
      <alignment horizontal="center" vertical="center"/>
    </xf>
    <xf numFmtId="169" fontId="67" fillId="0" borderId="39" xfId="0" applyNumberFormat="1" applyFont="1" applyBorder="1" applyAlignment="1">
      <alignment horizontal="center" vertical="center"/>
    </xf>
    <xf numFmtId="0" fontId="16" fillId="0" borderId="1" xfId="0" applyFont="1" applyBorder="1" applyAlignment="1">
      <alignment horizontal="left" vertical="center" wrapText="1"/>
    </xf>
    <xf numFmtId="0" fontId="15" fillId="5" borderId="1" xfId="4" applyFont="1" applyFill="1" applyBorder="1" applyAlignment="1">
      <alignment horizontal="left" vertical="center" wrapText="1"/>
    </xf>
    <xf numFmtId="0" fontId="66" fillId="17" borderId="1" xfId="0" applyFont="1" applyFill="1" applyBorder="1" applyAlignment="1">
      <alignment horizontal="center" vertical="center" wrapText="1"/>
    </xf>
    <xf numFmtId="0" fontId="16" fillId="0" borderId="0" xfId="0" applyFont="1"/>
    <xf numFmtId="0" fontId="15" fillId="0" borderId="24" xfId="0" applyFont="1" applyBorder="1" applyAlignment="1">
      <alignment horizontal="center" vertical="center" wrapText="1"/>
    </xf>
    <xf numFmtId="0" fontId="17" fillId="4" borderId="52" xfId="0" applyFont="1" applyFill="1" applyBorder="1" applyAlignment="1">
      <alignment horizontal="center" vertical="center" wrapText="1"/>
    </xf>
    <xf numFmtId="0" fontId="66" fillId="21" borderId="1" xfId="0" applyFont="1" applyFill="1" applyBorder="1" applyAlignment="1">
      <alignment horizontal="center" vertical="center" wrapText="1"/>
    </xf>
    <xf numFmtId="0" fontId="17" fillId="21" borderId="4" xfId="0" applyFont="1" applyFill="1" applyBorder="1" applyAlignment="1">
      <alignment horizontal="center" vertical="center" wrapText="1"/>
    </xf>
    <xf numFmtId="0" fontId="67" fillId="0" borderId="1" xfId="0" applyFont="1" applyBorder="1" applyAlignment="1">
      <alignment horizontal="center"/>
    </xf>
    <xf numFmtId="15" fontId="67" fillId="0" borderId="1" xfId="0" applyNumberFormat="1" applyFont="1" applyBorder="1" applyAlignment="1">
      <alignment horizontal="center"/>
    </xf>
    <xf numFmtId="0" fontId="67" fillId="0" borderId="0" xfId="0" applyFont="1" applyAlignment="1">
      <alignment horizontal="center" vertical="center" wrapText="1"/>
    </xf>
    <xf numFmtId="166" fontId="67" fillId="0" borderId="0" xfId="0" applyNumberFormat="1" applyFont="1" applyAlignment="1">
      <alignment horizontal="center" vertical="center" wrapText="1"/>
    </xf>
    <xf numFmtId="0" fontId="66" fillId="6" borderId="1" xfId="0" applyFont="1" applyFill="1" applyBorder="1" applyAlignment="1">
      <alignment horizontal="center" vertical="center" wrapText="1"/>
    </xf>
    <xf numFmtId="0" fontId="66" fillId="0" borderId="9" xfId="4" applyFont="1" applyBorder="1" applyAlignment="1">
      <alignment horizontal="center" vertical="center" wrapText="1"/>
    </xf>
    <xf numFmtId="0" fontId="66" fillId="0" borderId="10" xfId="4" applyFont="1" applyBorder="1" applyAlignment="1">
      <alignment horizontal="center" vertical="center" wrapText="1"/>
    </xf>
    <xf numFmtId="0" fontId="68" fillId="5" borderId="1" xfId="0" applyFont="1" applyFill="1" applyBorder="1" applyAlignment="1">
      <alignment horizontal="center" vertical="center" wrapText="1"/>
    </xf>
    <xf numFmtId="166" fontId="68" fillId="5" borderId="1" xfId="0" applyNumberFormat="1" applyFont="1" applyFill="1" applyBorder="1" applyAlignment="1">
      <alignment horizontal="center" vertical="center" wrapText="1"/>
    </xf>
    <xf numFmtId="0" fontId="66" fillId="0" borderId="10" xfId="0" applyFont="1" applyBorder="1" applyAlignment="1">
      <alignment horizontal="center" vertical="center" wrapText="1"/>
    </xf>
    <xf numFmtId="166" fontId="66" fillId="0" borderId="3" xfId="0" applyNumberFormat="1" applyFont="1" applyBorder="1" applyAlignment="1">
      <alignment horizontal="center" vertical="center" wrapText="1"/>
    </xf>
    <xf numFmtId="166" fontId="66" fillId="0" borderId="39" xfId="0" applyNumberFormat="1" applyFont="1" applyBorder="1" applyAlignment="1">
      <alignment horizontal="center" vertical="center" wrapText="1"/>
    </xf>
    <xf numFmtId="166" fontId="66" fillId="21" borderId="1" xfId="0" applyNumberFormat="1" applyFont="1" applyFill="1" applyBorder="1" applyAlignment="1">
      <alignment horizontal="center" vertical="center" wrapText="1"/>
    </xf>
    <xf numFmtId="0" fontId="66" fillId="0" borderId="5" xfId="0" applyFont="1" applyBorder="1" applyAlignment="1">
      <alignment horizontal="center" vertical="center" wrapText="1"/>
    </xf>
    <xf numFmtId="166" fontId="66" fillId="0" borderId="5" xfId="0" applyNumberFormat="1" applyFont="1" applyBorder="1" applyAlignment="1">
      <alignment horizontal="center" vertical="center" wrapText="1"/>
    </xf>
    <xf numFmtId="14" fontId="66" fillId="0" borderId="1" xfId="0" applyNumberFormat="1" applyFont="1" applyBorder="1" applyAlignment="1">
      <alignment horizontal="center" vertical="center" wrapText="1"/>
    </xf>
    <xf numFmtId="0" fontId="71" fillId="21" borderId="1" xfId="0" applyFont="1" applyFill="1" applyBorder="1" applyAlignment="1">
      <alignment horizontal="center" vertical="center" wrapText="1"/>
    </xf>
    <xf numFmtId="171" fontId="66" fillId="0" borderId="1" xfId="0" applyNumberFormat="1" applyFont="1" applyBorder="1" applyAlignment="1">
      <alignment horizontal="center" vertical="center" wrapText="1"/>
    </xf>
    <xf numFmtId="0" fontId="66" fillId="0" borderId="12" xfId="0" applyFont="1" applyBorder="1" applyAlignment="1">
      <alignment horizontal="center" vertical="center" wrapText="1"/>
    </xf>
    <xf numFmtId="166" fontId="66" fillId="0" borderId="12" xfId="0" applyNumberFormat="1" applyFont="1" applyBorder="1" applyAlignment="1">
      <alignment horizontal="center" vertical="center" wrapText="1"/>
    </xf>
    <xf numFmtId="0" fontId="72" fillId="0" borderId="1" xfId="0" applyFont="1" applyBorder="1" applyAlignment="1">
      <alignment horizontal="center" vertical="center" wrapText="1"/>
    </xf>
    <xf numFmtId="166" fontId="72" fillId="0" borderId="1" xfId="0" applyNumberFormat="1" applyFont="1" applyBorder="1" applyAlignment="1">
      <alignment horizontal="center" vertical="center" wrapText="1"/>
    </xf>
    <xf numFmtId="0" fontId="72" fillId="0" borderId="0" xfId="0" applyFont="1" applyAlignment="1">
      <alignment horizontal="center" vertical="center" wrapText="1"/>
    </xf>
    <xf numFmtId="166" fontId="72" fillId="0" borderId="0" xfId="0" applyNumberFormat="1" applyFont="1" applyAlignment="1">
      <alignment horizontal="center" vertical="center" wrapText="1"/>
    </xf>
    <xf numFmtId="0" fontId="66" fillId="0" borderId="1" xfId="0" applyFont="1" applyBorder="1" applyAlignment="1">
      <alignment horizontal="left" vertical="center" wrapText="1"/>
    </xf>
    <xf numFmtId="0" fontId="66" fillId="0" borderId="53" xfId="0" applyFont="1" applyBorder="1" applyAlignment="1">
      <alignment horizontal="center" vertical="center" wrapText="1"/>
    </xf>
    <xf numFmtId="169" fontId="66" fillId="0" borderId="39" xfId="0" applyNumberFormat="1" applyFont="1" applyBorder="1" applyAlignment="1">
      <alignment horizontal="center" vertical="center" wrapText="1"/>
    </xf>
    <xf numFmtId="169" fontId="66" fillId="0" borderId="5" xfId="0" applyNumberFormat="1" applyFont="1" applyBorder="1" applyAlignment="1">
      <alignment horizontal="center" vertical="center" wrapText="1"/>
    </xf>
    <xf numFmtId="0" fontId="10" fillId="0" borderId="0" xfId="0" applyFont="1" applyAlignment="1">
      <alignment horizontal="left" vertical="center"/>
    </xf>
    <xf numFmtId="0" fontId="66" fillId="0" borderId="39" xfId="0" applyFont="1" applyBorder="1" applyAlignment="1">
      <alignment horizontal="left" vertical="center" wrapText="1"/>
    </xf>
    <xf numFmtId="0" fontId="86" fillId="0" borderId="39" xfId="0" applyFont="1" applyBorder="1" applyAlignment="1">
      <alignment vertical="center" readingOrder="1"/>
    </xf>
    <xf numFmtId="0" fontId="43" fillId="0" borderId="39" xfId="8" applyFont="1" applyBorder="1" applyAlignment="1">
      <alignment horizontal="center" vertical="center" wrapText="1"/>
    </xf>
    <xf numFmtId="0" fontId="10" fillId="0" borderId="39" xfId="8" applyBorder="1" applyAlignment="1">
      <alignment horizontal="left" vertical="center" wrapText="1"/>
    </xf>
    <xf numFmtId="0" fontId="10" fillId="21" borderId="39" xfId="8" applyFill="1" applyBorder="1" applyAlignment="1">
      <alignment horizontal="left" vertical="center" wrapText="1"/>
    </xf>
    <xf numFmtId="0" fontId="7" fillId="0" borderId="39" xfId="8" applyFont="1" applyBorder="1" applyAlignment="1">
      <alignment horizontal="left" vertical="center" wrapText="1"/>
    </xf>
    <xf numFmtId="0" fontId="10" fillId="0" borderId="62" xfId="8" applyBorder="1" applyAlignment="1">
      <alignment horizontal="left" vertical="center" wrapText="1"/>
    </xf>
    <xf numFmtId="0" fontId="10" fillId="0" borderId="54" xfId="8" applyBorder="1" applyAlignment="1">
      <alignment horizontal="left" vertical="center"/>
    </xf>
    <xf numFmtId="0" fontId="15" fillId="0" borderId="66" xfId="0" applyFont="1" applyBorder="1" applyAlignment="1">
      <alignment horizontal="left" vertical="center" wrapText="1"/>
    </xf>
    <xf numFmtId="0" fontId="24" fillId="27" borderId="1" xfId="0" applyFont="1" applyFill="1" applyBorder="1" applyAlignment="1">
      <alignment wrapText="1"/>
    </xf>
    <xf numFmtId="0" fontId="17" fillId="27" borderId="1" xfId="0" applyFont="1" applyFill="1" applyBorder="1"/>
    <xf numFmtId="0" fontId="17" fillId="27" borderId="2" xfId="0" applyFont="1" applyFill="1" applyBorder="1" applyAlignment="1">
      <alignment horizontal="left"/>
    </xf>
    <xf numFmtId="0" fontId="15" fillId="21" borderId="3" xfId="0" applyFont="1" applyFill="1" applyBorder="1" applyAlignment="1">
      <alignment horizontal="center" vertical="center" wrapText="1"/>
    </xf>
    <xf numFmtId="0" fontId="15" fillId="21" borderId="5" xfId="0" applyFont="1" applyFill="1" applyBorder="1" applyAlignment="1">
      <alignment horizontal="center" vertical="center" wrapText="1"/>
    </xf>
    <xf numFmtId="172" fontId="0" fillId="27" borderId="1" xfId="0" applyNumberFormat="1" applyFill="1" applyBorder="1" applyAlignment="1">
      <alignment horizontal="center" vertical="center"/>
    </xf>
    <xf numFmtId="0" fontId="52" fillId="0" borderId="0" xfId="0" applyFont="1" applyAlignment="1">
      <alignment horizontal="left"/>
    </xf>
    <xf numFmtId="0" fontId="52" fillId="0" borderId="62" xfId="0" applyFont="1" applyBorder="1" applyAlignment="1">
      <alignment horizontal="center" vertical="center"/>
    </xf>
    <xf numFmtId="0" fontId="0" fillId="0" borderId="3" xfId="0" applyBorder="1" applyAlignment="1">
      <alignment horizontal="center" vertical="top" wrapText="1"/>
    </xf>
    <xf numFmtId="0" fontId="53" fillId="0" borderId="3" xfId="0" applyFont="1" applyBorder="1"/>
    <xf numFmtId="0" fontId="0" fillId="0" borderId="3" xfId="0" applyBorder="1" applyAlignment="1">
      <alignment horizontal="center" vertical="center"/>
    </xf>
    <xf numFmtId="172" fontId="0" fillId="0" borderId="3" xfId="0" applyNumberFormat="1" applyBorder="1" applyAlignment="1">
      <alignment horizontal="center" vertical="center"/>
    </xf>
    <xf numFmtId="0" fontId="52" fillId="0" borderId="39" xfId="0" applyFont="1" applyBorder="1" applyAlignment="1">
      <alignment horizontal="center" vertical="center"/>
    </xf>
    <xf numFmtId="0" fontId="0" fillId="0" borderId="39" xfId="0" applyBorder="1" applyAlignment="1">
      <alignment horizontal="center" vertical="top" wrapText="1"/>
    </xf>
    <xf numFmtId="0" fontId="53" fillId="0" borderId="39" xfId="0" applyFont="1" applyBorder="1"/>
    <xf numFmtId="172" fontId="0" fillId="0" borderId="39" xfId="0" applyNumberFormat="1" applyBorder="1" applyAlignment="1">
      <alignment horizontal="center" vertical="center"/>
    </xf>
    <xf numFmtId="0" fontId="20" fillId="21" borderId="0" xfId="0" applyFont="1" applyFill="1" applyAlignment="1">
      <alignment horizontal="center" vertical="center" wrapText="1"/>
    </xf>
    <xf numFmtId="0" fontId="87" fillId="32" borderId="3" xfId="10" applyFont="1" applyFill="1" applyBorder="1" applyAlignment="1">
      <alignment horizontal="center" vertical="center" wrapText="1"/>
    </xf>
    <xf numFmtId="0" fontId="87" fillId="32" borderId="39" xfId="10" applyFont="1" applyFill="1" applyBorder="1" applyAlignment="1">
      <alignment horizontal="center" vertical="center" wrapText="1"/>
    </xf>
    <xf numFmtId="0" fontId="87" fillId="32" borderId="52" xfId="10" applyFont="1" applyFill="1" applyBorder="1" applyAlignment="1">
      <alignment horizontal="center" vertical="center" wrapText="1"/>
    </xf>
    <xf numFmtId="0" fontId="17" fillId="0" borderId="0" xfId="10" applyAlignment="1">
      <alignment horizontal="center" vertical="center" wrapText="1"/>
    </xf>
    <xf numFmtId="0" fontId="87" fillId="32" borderId="1" xfId="10" applyFont="1" applyFill="1" applyBorder="1" applyAlignment="1">
      <alignment horizontal="center" vertical="center" wrapText="1"/>
    </xf>
    <xf numFmtId="0" fontId="64" fillId="0" borderId="1" xfId="10" applyFont="1" applyBorder="1" applyAlignment="1">
      <alignment horizontal="center" vertical="center" wrapText="1"/>
    </xf>
    <xf numFmtId="0" fontId="64" fillId="0" borderId="2" xfId="10" applyFont="1" applyBorder="1" applyAlignment="1">
      <alignment horizontal="center" vertical="center" wrapText="1"/>
    </xf>
    <xf numFmtId="0" fontId="17" fillId="0" borderId="39" xfId="10" applyBorder="1" applyAlignment="1">
      <alignment horizontal="center" vertical="center" wrapText="1"/>
    </xf>
    <xf numFmtId="175" fontId="64" fillId="0" borderId="1" xfId="10" applyNumberFormat="1" applyFont="1" applyBorder="1" applyAlignment="1">
      <alignment horizontal="center" vertical="center" wrapText="1"/>
    </xf>
    <xf numFmtId="176" fontId="64" fillId="0" borderId="1" xfId="10" applyNumberFormat="1" applyFont="1" applyBorder="1" applyAlignment="1">
      <alignment horizontal="center" vertical="center" wrapText="1"/>
    </xf>
    <xf numFmtId="0" fontId="65" fillId="0" borderId="2" xfId="10" applyFont="1" applyBorder="1" applyAlignment="1">
      <alignment horizontal="center" vertical="center" wrapText="1"/>
    </xf>
    <xf numFmtId="0" fontId="65" fillId="0" borderId="24" xfId="10" applyFont="1" applyBorder="1" applyAlignment="1">
      <alignment horizontal="center" vertical="center" wrapText="1"/>
    </xf>
    <xf numFmtId="0" fontId="17" fillId="21" borderId="39" xfId="10" applyFill="1" applyBorder="1" applyAlignment="1">
      <alignment horizontal="center" vertical="center" wrapText="1"/>
    </xf>
    <xf numFmtId="0" fontId="17" fillId="21" borderId="0" xfId="10" applyFill="1" applyAlignment="1">
      <alignment horizontal="center" vertical="center" wrapText="1"/>
    </xf>
    <xf numFmtId="0" fontId="64" fillId="0" borderId="3" xfId="10" applyFont="1" applyBorder="1" applyAlignment="1">
      <alignment horizontal="center" vertical="center" wrapText="1"/>
    </xf>
    <xf numFmtId="0" fontId="17" fillId="0" borderId="52" xfId="10" applyBorder="1" applyAlignment="1">
      <alignment horizontal="center" vertical="center" wrapText="1"/>
    </xf>
    <xf numFmtId="0" fontId="17" fillId="0" borderId="58" xfId="10" applyBorder="1" applyAlignment="1">
      <alignment horizontal="center" vertical="center" wrapText="1"/>
    </xf>
    <xf numFmtId="0" fontId="17" fillId="0" borderId="40" xfId="10" applyBorder="1" applyAlignment="1">
      <alignment horizontal="center" vertical="center" wrapText="1"/>
    </xf>
    <xf numFmtId="14" fontId="17" fillId="0" borderId="39" xfId="10" applyNumberFormat="1" applyBorder="1" applyAlignment="1">
      <alignment horizontal="center" vertical="center" wrapText="1"/>
    </xf>
    <xf numFmtId="0" fontId="87" fillId="32" borderId="24" xfId="10" applyFont="1" applyFill="1" applyBorder="1" applyAlignment="1">
      <alignment horizontal="center" vertical="center" wrapText="1"/>
    </xf>
    <xf numFmtId="0" fontId="17" fillId="18" borderId="39" xfId="10" applyFill="1" applyBorder="1" applyAlignment="1">
      <alignment horizontal="center" vertical="center" wrapText="1"/>
    </xf>
    <xf numFmtId="0" fontId="17" fillId="18" borderId="52" xfId="10" applyFill="1" applyBorder="1" applyAlignment="1">
      <alignment horizontal="center" vertical="center" wrapText="1"/>
    </xf>
    <xf numFmtId="14" fontId="17" fillId="18" borderId="39" xfId="10" applyNumberFormat="1" applyFill="1" applyBorder="1" applyAlignment="1">
      <alignment horizontal="center" vertical="center" wrapText="1"/>
    </xf>
    <xf numFmtId="0" fontId="87" fillId="32" borderId="62" xfId="10" applyFont="1" applyFill="1" applyBorder="1" applyAlignment="1">
      <alignment horizontal="center" vertical="center" wrapText="1"/>
    </xf>
    <xf numFmtId="14" fontId="17" fillId="0" borderId="40" xfId="10" applyNumberFormat="1" applyBorder="1" applyAlignment="1">
      <alignment horizontal="center" vertical="center" wrapText="1"/>
    </xf>
    <xf numFmtId="0" fontId="66" fillId="0" borderId="0" xfId="0" applyFont="1"/>
    <xf numFmtId="0" fontId="0" fillId="21" borderId="0" xfId="0" applyFill="1" applyAlignment="1">
      <alignment horizontal="center" vertical="center"/>
    </xf>
    <xf numFmtId="0" fontId="0" fillId="21" borderId="29" xfId="0" applyFill="1" applyBorder="1" applyAlignment="1">
      <alignment horizontal="center" vertical="center"/>
    </xf>
    <xf numFmtId="0" fontId="15" fillId="22" borderId="1" xfId="0" applyFont="1" applyFill="1" applyBorder="1" applyAlignment="1">
      <alignment horizontal="center" vertical="center"/>
    </xf>
    <xf numFmtId="0" fontId="0" fillId="22" borderId="39" xfId="0" applyFill="1" applyBorder="1" applyAlignment="1">
      <alignment horizontal="center" vertical="center"/>
    </xf>
    <xf numFmtId="169" fontId="0" fillId="22" borderId="39" xfId="0" applyNumberFormat="1" applyFill="1" applyBorder="1" applyAlignment="1">
      <alignment horizontal="center" vertical="center"/>
    </xf>
    <xf numFmtId="169" fontId="0" fillId="0" borderId="39" xfId="0" applyNumberFormat="1" applyBorder="1"/>
    <xf numFmtId="0" fontId="89" fillId="38" borderId="0" xfId="0" applyFont="1" applyFill="1" applyAlignment="1">
      <alignment horizontal="center" vertical="center" wrapText="1"/>
    </xf>
    <xf numFmtId="0" fontId="90" fillId="0" borderId="0" xfId="0" applyFont="1" applyAlignment="1">
      <alignment horizontal="left"/>
    </xf>
    <xf numFmtId="0" fontId="41" fillId="0" borderId="3" xfId="0" applyFont="1" applyBorder="1" applyAlignment="1">
      <alignment horizontal="center" vertical="center" wrapText="1"/>
    </xf>
    <xf numFmtId="0" fontId="20" fillId="0" borderId="3" xfId="0" applyFont="1" applyBorder="1" applyAlignment="1">
      <alignment horizontal="center" vertical="center" wrapText="1"/>
    </xf>
    <xf numFmtId="173" fontId="20" fillId="0" borderId="24" xfId="0" applyNumberFormat="1" applyFont="1" applyBorder="1" applyAlignment="1">
      <alignment horizontal="center" vertical="center" wrapText="1"/>
    </xf>
    <xf numFmtId="0" fontId="37" fillId="18" borderId="54" xfId="0" applyFont="1" applyFill="1" applyBorder="1" applyAlignment="1">
      <alignment horizontal="center" vertical="center" wrapText="1"/>
    </xf>
    <xf numFmtId="0" fontId="37" fillId="18" borderId="3" xfId="0" applyFont="1" applyFill="1" applyBorder="1" applyAlignment="1">
      <alignment horizontal="center" vertical="center" wrapText="1"/>
    </xf>
    <xf numFmtId="173" fontId="37" fillId="18" borderId="54"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17" fillId="0" borderId="39" xfId="0" applyFont="1" applyBorder="1" applyAlignment="1">
      <alignment horizontal="center" vertical="center" wrapText="1" readingOrder="1"/>
    </xf>
    <xf numFmtId="20" fontId="0" fillId="0" borderId="1" xfId="0" applyNumberFormat="1" applyBorder="1" applyAlignment="1">
      <alignment horizontal="center" vertical="center" wrapText="1"/>
    </xf>
    <xf numFmtId="0" fontId="18" fillId="0" borderId="43" xfId="0" applyFont="1" applyBorder="1" applyAlignment="1">
      <alignment horizontal="center" vertical="center" wrapText="1" readingOrder="1"/>
    </xf>
    <xf numFmtId="0" fontId="18" fillId="0" borderId="55" xfId="0" applyFont="1" applyBorder="1" applyAlignment="1">
      <alignment horizontal="center" vertical="center" wrapText="1" readingOrder="1"/>
    </xf>
    <xf numFmtId="0" fontId="37" fillId="18" borderId="54" xfId="0" applyFont="1" applyFill="1" applyBorder="1" applyAlignment="1">
      <alignment horizontal="center" vertical="center" wrapText="1" readingOrder="1"/>
    </xf>
    <xf numFmtId="0" fontId="17" fillId="0" borderId="47" xfId="0" applyFont="1" applyBorder="1" applyAlignment="1">
      <alignment horizontal="center" vertical="center" wrapText="1" readingOrder="1"/>
    </xf>
    <xf numFmtId="0" fontId="17" fillId="0" borderId="48" xfId="0" applyFont="1" applyBorder="1" applyAlignment="1">
      <alignment horizontal="center" vertical="center" wrapText="1" readingOrder="1"/>
    </xf>
    <xf numFmtId="0" fontId="40" fillId="0" borderId="49" xfId="0" applyFont="1" applyBorder="1" applyAlignment="1">
      <alignment horizontal="center" vertical="center" wrapText="1" readingOrder="1"/>
    </xf>
    <xf numFmtId="173" fontId="15" fillId="0" borderId="1" xfId="0" applyNumberFormat="1" applyFont="1" applyBorder="1" applyAlignment="1">
      <alignment horizontal="center" vertical="center" wrapText="1"/>
    </xf>
    <xf numFmtId="171" fontId="15" fillId="0" borderId="0" xfId="0" applyNumberFormat="1" applyFont="1" applyAlignment="1">
      <alignment horizontal="center" vertical="center" wrapText="1"/>
    </xf>
    <xf numFmtId="0" fontId="17" fillId="0" borderId="70" xfId="0" applyFont="1" applyBorder="1" applyAlignment="1">
      <alignment horizontal="center" vertical="center" wrapText="1" readingOrder="1"/>
    </xf>
    <xf numFmtId="0" fontId="17" fillId="0" borderId="37" xfId="0" applyFont="1" applyBorder="1" applyAlignment="1">
      <alignment horizontal="center" vertical="center" wrapText="1" readingOrder="1"/>
    </xf>
    <xf numFmtId="0" fontId="40" fillId="0" borderId="42" xfId="0" applyFont="1" applyBorder="1" applyAlignment="1">
      <alignment horizontal="center" vertical="center" wrapText="1" readingOrder="1"/>
    </xf>
    <xf numFmtId="0" fontId="17" fillId="0" borderId="40" xfId="0" applyFont="1" applyBorder="1" applyAlignment="1">
      <alignment horizontal="center" vertical="center" wrapText="1" readingOrder="1"/>
    </xf>
    <xf numFmtId="0" fontId="17" fillId="0" borderId="41" xfId="0" applyFont="1" applyBorder="1" applyAlignment="1">
      <alignment horizontal="center" vertical="center" wrapText="1" readingOrder="1"/>
    </xf>
    <xf numFmtId="0" fontId="17" fillId="0" borderId="52" xfId="0" applyFont="1" applyBorder="1" applyAlignment="1">
      <alignment horizontal="center" vertical="center" wrapText="1" readingOrder="1"/>
    </xf>
    <xf numFmtId="0" fontId="17" fillId="0" borderId="53" xfId="0" applyFont="1" applyBorder="1" applyAlignment="1">
      <alignment horizontal="center" vertical="center" wrapText="1" readingOrder="1"/>
    </xf>
    <xf numFmtId="0" fontId="0" fillId="0" borderId="58" xfId="0" applyBorder="1" applyAlignment="1">
      <alignment horizontal="center" vertical="center" wrapText="1"/>
    </xf>
    <xf numFmtId="173" fontId="0" fillId="0" borderId="1" xfId="0" applyNumberFormat="1" applyBorder="1" applyAlignment="1">
      <alignment horizontal="center" vertical="center" wrapText="1"/>
    </xf>
    <xf numFmtId="0" fontId="0" fillId="0" borderId="40" xfId="0" applyBorder="1" applyAlignment="1">
      <alignment horizontal="center" vertical="center" wrapText="1"/>
    </xf>
    <xf numFmtId="173" fontId="0" fillId="0" borderId="40" xfId="0" applyNumberFormat="1" applyBorder="1" applyAlignment="1">
      <alignment horizontal="center" vertical="center" wrapText="1"/>
    </xf>
    <xf numFmtId="165" fontId="17" fillId="0" borderId="39" xfId="0" applyNumberFormat="1" applyFont="1" applyBorder="1" applyAlignment="1">
      <alignment horizontal="center" vertical="center" wrapText="1" readingOrder="1"/>
    </xf>
    <xf numFmtId="0" fontId="17" fillId="0" borderId="61" xfId="0" applyFont="1" applyBorder="1" applyAlignment="1">
      <alignment horizontal="center" vertical="center" wrapText="1" readingOrder="1"/>
    </xf>
    <xf numFmtId="0" fontId="15" fillId="21" borderId="10" xfId="0" applyFont="1" applyFill="1" applyBorder="1" applyAlignment="1">
      <alignment horizontal="center" vertical="center" wrapText="1"/>
    </xf>
    <xf numFmtId="20" fontId="17" fillId="0" borderId="39" xfId="0" applyNumberFormat="1" applyFont="1" applyBorder="1" applyAlignment="1">
      <alignment horizontal="center" vertical="center" wrapText="1" readingOrder="1"/>
    </xf>
    <xf numFmtId="0" fontId="17" fillId="0" borderId="54" xfId="0" applyFont="1" applyBorder="1" applyAlignment="1">
      <alignment horizontal="center" vertical="center" wrapText="1" readingOrder="1"/>
    </xf>
    <xf numFmtId="0" fontId="17" fillId="0" borderId="42" xfId="0" applyFont="1" applyBorder="1" applyAlignment="1">
      <alignment horizontal="center" vertical="center" wrapText="1" readingOrder="1"/>
    </xf>
    <xf numFmtId="0" fontId="17" fillId="0" borderId="39" xfId="0" applyFont="1" applyBorder="1" applyAlignment="1">
      <alignment horizontal="center" vertical="center" wrapText="1"/>
    </xf>
    <xf numFmtId="0" fontId="17" fillId="0" borderId="43" xfId="0" applyFont="1" applyBorder="1" applyAlignment="1">
      <alignment horizontal="center" vertical="center" wrapText="1" readingOrder="1"/>
    </xf>
    <xf numFmtId="0" fontId="17" fillId="0" borderId="62" xfId="0" applyFont="1" applyBorder="1" applyAlignment="1">
      <alignment horizontal="center" vertical="center" wrapText="1" readingOrder="1"/>
    </xf>
    <xf numFmtId="0" fontId="17" fillId="0" borderId="44" xfId="0" applyFont="1" applyBorder="1" applyAlignment="1">
      <alignment horizontal="center" vertical="center" wrapText="1" readingOrder="1"/>
    </xf>
    <xf numFmtId="0" fontId="18" fillId="0" borderId="37" xfId="0" applyFont="1" applyBorder="1" applyAlignment="1">
      <alignment horizontal="center" vertical="center" wrapText="1" readingOrder="1"/>
    </xf>
    <xf numFmtId="17" fontId="18" fillId="0" borderId="45" xfId="0" applyNumberFormat="1" applyFont="1" applyBorder="1" applyAlignment="1">
      <alignment horizontal="center" vertical="center" wrapText="1" readingOrder="1"/>
    </xf>
    <xf numFmtId="0" fontId="17" fillId="20" borderId="39" xfId="0" applyFont="1" applyFill="1" applyBorder="1" applyAlignment="1">
      <alignment horizontal="center" vertical="center" wrapText="1" readingOrder="1"/>
    </xf>
    <xf numFmtId="0" fontId="17" fillId="0" borderId="38" xfId="0" applyFont="1" applyBorder="1" applyAlignment="1">
      <alignment horizontal="center" vertical="center" wrapText="1" readingOrder="1"/>
    </xf>
    <xf numFmtId="17" fontId="18" fillId="0" borderId="56" xfId="0" applyNumberFormat="1" applyFont="1" applyBorder="1" applyAlignment="1">
      <alignment horizontal="center" vertical="center" wrapText="1" readingOrder="1"/>
    </xf>
    <xf numFmtId="0" fontId="17" fillId="0" borderId="45" xfId="0" applyFont="1" applyBorder="1" applyAlignment="1">
      <alignment horizontal="center" vertical="center" wrapText="1" readingOrder="1"/>
    </xf>
    <xf numFmtId="0" fontId="15" fillId="21" borderId="66" xfId="0" applyFont="1" applyFill="1" applyBorder="1" applyAlignment="1">
      <alignment horizontal="center" vertical="center" wrapText="1"/>
    </xf>
    <xf numFmtId="0" fontId="17" fillId="0" borderId="55" xfId="0" applyFont="1" applyBorder="1" applyAlignment="1">
      <alignment horizontal="center" vertical="center" wrapText="1" readingOrder="1"/>
    </xf>
    <xf numFmtId="0" fontId="17" fillId="0" borderId="46" xfId="0" applyFont="1" applyBorder="1" applyAlignment="1">
      <alignment horizontal="center" vertical="center" wrapText="1" readingOrder="1"/>
    </xf>
    <xf numFmtId="0" fontId="17" fillId="18" borderId="39" xfId="0" applyFont="1" applyFill="1" applyBorder="1" applyAlignment="1">
      <alignment horizontal="center" vertical="center" wrapText="1" readingOrder="1"/>
    </xf>
    <xf numFmtId="0" fontId="17" fillId="0" borderId="0" xfId="0" applyFont="1" applyAlignment="1">
      <alignment horizontal="center" vertical="center" wrapText="1" readingOrder="1"/>
    </xf>
    <xf numFmtId="173" fontId="0" fillId="0" borderId="39" xfId="0" applyNumberFormat="1" applyBorder="1" applyAlignment="1">
      <alignment horizontal="center" vertical="center" wrapText="1"/>
    </xf>
    <xf numFmtId="0" fontId="17" fillId="19" borderId="39" xfId="0" applyFont="1" applyFill="1" applyBorder="1" applyAlignment="1">
      <alignment horizontal="center" vertical="center" wrapText="1" readingOrder="1"/>
    </xf>
    <xf numFmtId="168" fontId="17" fillId="0" borderId="39" xfId="0" applyNumberFormat="1" applyFont="1" applyBorder="1" applyAlignment="1">
      <alignment horizontal="center" vertical="center" wrapText="1" readingOrder="1"/>
    </xf>
    <xf numFmtId="0" fontId="40" fillId="0" borderId="39" xfId="0" applyFont="1" applyBorder="1" applyAlignment="1">
      <alignment horizontal="center" vertical="center" wrapText="1" readingOrder="1"/>
    </xf>
    <xf numFmtId="0" fontId="40" fillId="0" borderId="52" xfId="0" applyFont="1" applyBorder="1" applyAlignment="1">
      <alignment horizontal="center" vertical="center" wrapText="1" readingOrder="1"/>
    </xf>
    <xf numFmtId="0" fontId="17" fillId="0" borderId="50" xfId="0" applyFont="1" applyBorder="1" applyAlignment="1">
      <alignment horizontal="center" vertical="center" wrapText="1" readingOrder="1"/>
    </xf>
    <xf numFmtId="0" fontId="40" fillId="0" borderId="51" xfId="0" applyFont="1" applyBorder="1" applyAlignment="1">
      <alignment horizontal="center" vertical="center" wrapText="1" readingOrder="1"/>
    </xf>
    <xf numFmtId="173" fontId="0" fillId="0" borderId="0" xfId="0" applyNumberFormat="1" applyAlignment="1">
      <alignment horizontal="center" vertical="center" wrapText="1"/>
    </xf>
    <xf numFmtId="0" fontId="34" fillId="0" borderId="0" xfId="0" applyFont="1" applyAlignment="1">
      <alignment vertical="center" wrapText="1"/>
    </xf>
    <xf numFmtId="0" fontId="66" fillId="0" borderId="9" xfId="0" applyFont="1" applyBorder="1" applyAlignment="1">
      <alignment horizontal="left" vertical="center" wrapText="1"/>
    </xf>
    <xf numFmtId="0" fontId="79" fillId="32" borderId="40" xfId="0" applyFont="1" applyFill="1" applyBorder="1"/>
    <xf numFmtId="173" fontId="15" fillId="0" borderId="39" xfId="0" applyNumberFormat="1" applyFont="1" applyBorder="1" applyAlignment="1">
      <alignment horizontal="center" vertical="center" wrapText="1"/>
    </xf>
    <xf numFmtId="173" fontId="15" fillId="0" borderId="3" xfId="0" applyNumberFormat="1" applyFont="1" applyBorder="1" applyAlignment="1">
      <alignment horizontal="center" vertical="center" wrapText="1"/>
    </xf>
    <xf numFmtId="173" fontId="15" fillId="0" borderId="5" xfId="0" applyNumberFormat="1" applyFont="1" applyBorder="1" applyAlignment="1">
      <alignment horizontal="center" vertical="center" wrapText="1"/>
    </xf>
    <xf numFmtId="0" fontId="15" fillId="21" borderId="39" xfId="0" applyFont="1" applyFill="1" applyBorder="1" applyAlignment="1">
      <alignment horizontal="center" vertical="center" wrapText="1"/>
    </xf>
    <xf numFmtId="169" fontId="10" fillId="0" borderId="1" xfId="0" applyNumberFormat="1" applyFont="1" applyBorder="1" applyAlignment="1">
      <alignment horizontal="left" vertical="center"/>
    </xf>
    <xf numFmtId="169" fontId="67" fillId="0" borderId="1" xfId="0" applyNumberFormat="1" applyFont="1" applyBorder="1" applyAlignment="1">
      <alignment horizontal="left" vertical="center"/>
    </xf>
    <xf numFmtId="0" fontId="15" fillId="0" borderId="39" xfId="0" applyFont="1" applyBorder="1" applyAlignment="1">
      <alignment horizontal="left" vertical="center" wrapText="1"/>
    </xf>
    <xf numFmtId="0" fontId="0" fillId="8" borderId="2" xfId="0" applyFill="1" applyBorder="1" applyAlignment="1">
      <alignment horizontal="center" vertical="center" wrapText="1"/>
    </xf>
    <xf numFmtId="0" fontId="15" fillId="27" borderId="2" xfId="0" applyFont="1" applyFill="1" applyBorder="1" applyAlignment="1">
      <alignment horizontal="center" vertical="center" wrapText="1"/>
    </xf>
    <xf numFmtId="0" fontId="72" fillId="21" borderId="1" xfId="0" applyFont="1" applyFill="1" applyBorder="1" applyAlignment="1">
      <alignment horizontal="center" vertical="center" wrapText="1"/>
    </xf>
    <xf numFmtId="0" fontId="67" fillId="0" borderId="52" xfId="8" applyFont="1" applyBorder="1" applyAlignment="1">
      <alignment horizontal="center" vertical="center"/>
    </xf>
    <xf numFmtId="0" fontId="67" fillId="0" borderId="58" xfId="8" applyFont="1" applyBorder="1" applyAlignment="1">
      <alignment horizontal="center" vertical="center"/>
    </xf>
    <xf numFmtId="0" fontId="67" fillId="0" borderId="0" xfId="8" applyFont="1" applyAlignment="1">
      <alignment horizontal="center" vertical="center"/>
    </xf>
    <xf numFmtId="0" fontId="3" fillId="0" borderId="39" xfId="0" applyFont="1" applyBorder="1" applyAlignment="1">
      <alignment horizontal="center"/>
    </xf>
    <xf numFmtId="0" fontId="0" fillId="0" borderId="39" xfId="0" applyBorder="1" applyAlignment="1">
      <alignment horizontal="center"/>
    </xf>
    <xf numFmtId="0" fontId="0" fillId="0" borderId="39" xfId="0" applyBorder="1" applyAlignment="1">
      <alignment horizontal="left" vertical="center"/>
    </xf>
    <xf numFmtId="15" fontId="0" fillId="0" borderId="39" xfId="0" applyNumberFormat="1" applyBorder="1" applyAlignment="1">
      <alignment horizontal="left" vertical="center"/>
    </xf>
    <xf numFmtId="0" fontId="76" fillId="0" borderId="39" xfId="0" applyFont="1" applyBorder="1" applyAlignment="1">
      <alignment horizontal="center" vertical="center" wrapText="1"/>
    </xf>
    <xf numFmtId="0" fontId="77" fillId="0" borderId="39" xfId="0" applyFont="1" applyBorder="1" applyAlignment="1">
      <alignment horizontal="center" vertical="center" wrapText="1"/>
    </xf>
    <xf numFmtId="0" fontId="66" fillId="0" borderId="39" xfId="0" applyFont="1" applyBorder="1" applyAlignment="1">
      <alignment horizontal="center" vertical="center"/>
    </xf>
    <xf numFmtId="0" fontId="78" fillId="0" borderId="39" xfId="0" applyFont="1" applyBorder="1" applyAlignment="1">
      <alignment horizontal="center" vertical="center" wrapText="1"/>
    </xf>
    <xf numFmtId="0" fontId="79" fillId="23" borderId="39" xfId="0" applyFont="1" applyFill="1" applyBorder="1" applyAlignment="1">
      <alignment horizontal="center" vertical="center" wrapText="1"/>
    </xf>
    <xf numFmtId="0" fontId="78" fillId="21" borderId="39" xfId="0" applyFont="1" applyFill="1" applyBorder="1" applyAlignment="1">
      <alignment horizontal="center" vertical="center" wrapText="1"/>
    </xf>
    <xf numFmtId="0" fontId="79" fillId="20" borderId="39" xfId="0" applyFont="1" applyFill="1" applyBorder="1" applyAlignment="1">
      <alignment horizontal="center" vertical="center" wrapText="1"/>
    </xf>
    <xf numFmtId="0" fontId="79" fillId="21" borderId="39" xfId="0" applyFont="1" applyFill="1" applyBorder="1" applyAlignment="1">
      <alignment horizontal="center" vertical="center" wrapText="1"/>
    </xf>
    <xf numFmtId="0" fontId="79" fillId="0" borderId="39" xfId="0" applyFont="1" applyBorder="1" applyAlignment="1">
      <alignment horizontal="center" vertical="center" wrapText="1"/>
    </xf>
    <xf numFmtId="0" fontId="78" fillId="0" borderId="39" xfId="0" applyFont="1" applyBorder="1" applyAlignment="1">
      <alignment horizontal="center" vertical="center"/>
    </xf>
    <xf numFmtId="0" fontId="80" fillId="21" borderId="39" xfId="0" applyFont="1" applyFill="1" applyBorder="1" applyAlignment="1">
      <alignment horizontal="center" vertical="center" wrapText="1"/>
    </xf>
    <xf numFmtId="49" fontId="81" fillId="21" borderId="39" xfId="0" applyNumberFormat="1" applyFont="1" applyFill="1" applyBorder="1" applyAlignment="1">
      <alignment horizontal="center" vertical="center" wrapText="1"/>
    </xf>
    <xf numFmtId="0" fontId="81" fillId="21" borderId="39" xfId="0" applyFont="1" applyFill="1" applyBorder="1" applyAlignment="1">
      <alignment horizontal="center" vertical="center" wrapText="1"/>
    </xf>
    <xf numFmtId="0" fontId="81" fillId="21" borderId="39" xfId="0" applyFont="1" applyFill="1" applyBorder="1" applyAlignment="1">
      <alignment horizontal="center" vertical="center"/>
    </xf>
    <xf numFmtId="0" fontId="66" fillId="21" borderId="39" xfId="0" applyFont="1" applyFill="1" applyBorder="1" applyAlignment="1">
      <alignment horizontal="center" vertical="center"/>
    </xf>
    <xf numFmtId="0" fontId="67" fillId="21" borderId="39" xfId="0" applyFont="1" applyFill="1" applyBorder="1" applyAlignment="1">
      <alignment horizontal="center" vertical="center"/>
    </xf>
    <xf numFmtId="15" fontId="67" fillId="21" borderId="39" xfId="0" applyNumberFormat="1" applyFont="1" applyFill="1" applyBorder="1" applyAlignment="1">
      <alignment horizontal="center" vertical="center"/>
    </xf>
    <xf numFmtId="0" fontId="67" fillId="21" borderId="39" xfId="0" applyFont="1" applyFill="1" applyBorder="1" applyAlignment="1">
      <alignment horizontal="center" vertical="center" wrapText="1"/>
    </xf>
    <xf numFmtId="0" fontId="72" fillId="21" borderId="39" xfId="0" applyFont="1" applyFill="1" applyBorder="1" applyAlignment="1">
      <alignment horizontal="center" vertical="center"/>
    </xf>
    <xf numFmtId="0" fontId="67" fillId="21" borderId="39" xfId="1" applyFont="1" applyFill="1" applyBorder="1" applyAlignment="1">
      <alignment horizontal="center" vertical="center" wrapText="1"/>
    </xf>
    <xf numFmtId="169" fontId="67" fillId="21" borderId="39" xfId="0" applyNumberFormat="1" applyFont="1" applyFill="1" applyBorder="1" applyAlignment="1">
      <alignment horizontal="center" vertical="center"/>
    </xf>
    <xf numFmtId="0" fontId="82" fillId="21" borderId="39" xfId="0" applyFont="1" applyFill="1" applyBorder="1" applyAlignment="1">
      <alignment horizontal="center" vertical="center"/>
    </xf>
    <xf numFmtId="49" fontId="81" fillId="18" borderId="39" xfId="0" applyNumberFormat="1" applyFont="1" applyFill="1" applyBorder="1" applyAlignment="1">
      <alignment horizontal="center" vertical="center" wrapText="1"/>
    </xf>
    <xf numFmtId="0" fontId="81" fillId="18" borderId="39" xfId="0" applyFont="1" applyFill="1" applyBorder="1" applyAlignment="1">
      <alignment horizontal="center" vertical="center" wrapText="1"/>
    </xf>
    <xf numFmtId="0" fontId="80" fillId="18" borderId="39" xfId="0" applyFont="1" applyFill="1" applyBorder="1" applyAlignment="1">
      <alignment horizontal="center" vertical="center" wrapText="1"/>
    </xf>
    <xf numFmtId="0" fontId="84" fillId="21" borderId="39" xfId="0" applyFont="1" applyFill="1" applyBorder="1" applyAlignment="1">
      <alignment horizontal="center" vertical="center"/>
    </xf>
    <xf numFmtId="167" fontId="15" fillId="0" borderId="0" xfId="0" applyNumberFormat="1" applyFont="1" applyAlignment="1">
      <alignment horizontal="center" vertical="center"/>
    </xf>
    <xf numFmtId="167" fontId="62" fillId="0" borderId="0" xfId="0" applyNumberFormat="1" applyFont="1" applyAlignment="1">
      <alignment horizontal="center" vertical="center"/>
    </xf>
    <xf numFmtId="0" fontId="63" fillId="0" borderId="0" xfId="0" applyFont="1" applyAlignment="1">
      <alignment horizontal="center" vertical="center"/>
    </xf>
    <xf numFmtId="0" fontId="78" fillId="21" borderId="39" xfId="0" applyFont="1" applyFill="1" applyBorder="1" applyAlignment="1">
      <alignment horizontal="center" vertical="center"/>
    </xf>
    <xf numFmtId="167" fontId="62" fillId="21" borderId="0" xfId="0" applyNumberFormat="1" applyFont="1" applyFill="1" applyAlignment="1">
      <alignment horizontal="center" vertical="center"/>
    </xf>
    <xf numFmtId="0" fontId="63" fillId="21" borderId="0" xfId="0" applyFont="1" applyFill="1" applyAlignment="1">
      <alignment horizontal="center" vertical="center"/>
    </xf>
    <xf numFmtId="0" fontId="67" fillId="31" borderId="39" xfId="0" applyFont="1" applyFill="1" applyBorder="1" applyAlignment="1">
      <alignment horizontal="center" vertical="center"/>
    </xf>
    <xf numFmtId="15" fontId="67" fillId="31" borderId="39" xfId="0" applyNumberFormat="1" applyFont="1" applyFill="1" applyBorder="1" applyAlignment="1">
      <alignment horizontal="center" vertical="center"/>
    </xf>
    <xf numFmtId="0" fontId="3" fillId="0" borderId="0" xfId="0" applyFont="1" applyAlignment="1">
      <alignment horizontal="center" vertical="center"/>
    </xf>
    <xf numFmtId="0" fontId="84" fillId="21" borderId="39" xfId="0" applyFont="1" applyFill="1" applyBorder="1" applyAlignment="1">
      <alignment horizontal="center" vertical="center" wrapText="1"/>
    </xf>
    <xf numFmtId="0" fontId="66" fillId="23" borderId="39" xfId="0" applyFont="1" applyFill="1" applyBorder="1" applyAlignment="1">
      <alignment horizontal="center" vertical="center"/>
    </xf>
    <xf numFmtId="0" fontId="67" fillId="23" borderId="39" xfId="0" applyFont="1" applyFill="1" applyBorder="1" applyAlignment="1">
      <alignment horizontal="center" vertical="center"/>
    </xf>
    <xf numFmtId="0" fontId="67" fillId="23" borderId="39" xfId="0" applyFont="1" applyFill="1" applyBorder="1" applyAlignment="1">
      <alignment horizontal="center" vertical="center" wrapText="1"/>
    </xf>
    <xf numFmtId="0" fontId="92" fillId="23" borderId="0" xfId="0" applyFont="1" applyFill="1" applyAlignment="1">
      <alignment horizontal="center" vertical="center" wrapText="1"/>
    </xf>
    <xf numFmtId="0" fontId="0" fillId="23" borderId="0" xfId="0" applyFill="1"/>
    <xf numFmtId="0" fontId="80" fillId="5" borderId="2" xfId="0" applyFont="1" applyFill="1" applyBorder="1" applyAlignment="1">
      <alignment horizontal="left"/>
    </xf>
    <xf numFmtId="0" fontId="67" fillId="0" borderId="0" xfId="0" applyFont="1" applyAlignment="1">
      <alignment horizontal="center" vertical="center"/>
    </xf>
    <xf numFmtId="0" fontId="83" fillId="21" borderId="40" xfId="0" applyFont="1" applyFill="1" applyBorder="1" applyAlignment="1">
      <alignment horizontal="center" vertical="center"/>
    </xf>
    <xf numFmtId="0" fontId="67" fillId="0" borderId="40" xfId="0" applyFont="1" applyBorder="1" applyAlignment="1">
      <alignment horizontal="center" vertical="center"/>
    </xf>
    <xf numFmtId="0" fontId="66" fillId="21" borderId="54" xfId="0" applyFont="1" applyFill="1" applyBorder="1" applyAlignment="1">
      <alignment horizontal="center" vertical="center"/>
    </xf>
    <xf numFmtId="0" fontId="72" fillId="21" borderId="54" xfId="0" applyFont="1" applyFill="1" applyBorder="1" applyAlignment="1">
      <alignment horizontal="center" vertical="center"/>
    </xf>
    <xf numFmtId="0" fontId="67" fillId="21" borderId="54" xfId="0" applyFont="1" applyFill="1" applyBorder="1" applyAlignment="1">
      <alignment horizontal="center" vertical="center"/>
    </xf>
    <xf numFmtId="0" fontId="81" fillId="0" borderId="0" xfId="0" applyFont="1" applyAlignment="1">
      <alignment horizontal="center" vertical="center"/>
    </xf>
    <xf numFmtId="0" fontId="67" fillId="0" borderId="58" xfId="0" applyFont="1" applyBorder="1" applyAlignment="1">
      <alignment horizontal="center" vertical="center"/>
    </xf>
    <xf numFmtId="0" fontId="67" fillId="21" borderId="52" xfId="0" applyFont="1" applyFill="1" applyBorder="1" applyAlignment="1">
      <alignment horizontal="center" vertical="center"/>
    </xf>
    <xf numFmtId="0" fontId="81" fillId="18" borderId="52" xfId="0" applyFont="1" applyFill="1" applyBorder="1" applyAlignment="1">
      <alignment horizontal="center" vertical="center"/>
    </xf>
    <xf numFmtId="0" fontId="67" fillId="21" borderId="62" xfId="0" applyFont="1" applyFill="1" applyBorder="1" applyAlignment="1">
      <alignment horizontal="center" vertical="center"/>
    </xf>
    <xf numFmtId="0" fontId="84" fillId="21" borderId="54" xfId="0" applyFont="1" applyFill="1" applyBorder="1" applyAlignment="1">
      <alignment horizontal="center" vertical="center"/>
    </xf>
    <xf numFmtId="15" fontId="67" fillId="21" borderId="54" xfId="0" applyNumberFormat="1" applyFont="1" applyFill="1" applyBorder="1" applyAlignment="1">
      <alignment horizontal="center" vertical="center"/>
    </xf>
    <xf numFmtId="0" fontId="17" fillId="0" borderId="54" xfId="0" applyFont="1" applyBorder="1" applyAlignment="1">
      <alignment horizontal="center" vertical="center" wrapText="1"/>
    </xf>
    <xf numFmtId="0" fontId="15" fillId="21" borderId="39" xfId="0" applyFont="1" applyFill="1" applyBorder="1" applyAlignment="1">
      <alignment horizontal="left" vertical="center" wrapText="1"/>
    </xf>
    <xf numFmtId="0" fontId="0" fillId="21" borderId="40" xfId="0" applyFill="1" applyBorder="1" applyAlignment="1">
      <alignment horizontal="left" vertical="top" indent="2"/>
    </xf>
    <xf numFmtId="0" fontId="0" fillId="21" borderId="59" xfId="0" applyFill="1" applyBorder="1"/>
    <xf numFmtId="0" fontId="0" fillId="0" borderId="58" xfId="0" applyBorder="1"/>
    <xf numFmtId="0" fontId="0" fillId="0" borderId="60" xfId="0" applyBorder="1"/>
    <xf numFmtId="0" fontId="13" fillId="0" borderId="0" xfId="0" applyFont="1" applyAlignment="1">
      <alignment horizontal="left" vertical="center" wrapText="1"/>
    </xf>
    <xf numFmtId="0" fontId="91" fillId="0" borderId="2" xfId="0" applyFont="1" applyBorder="1" applyAlignment="1">
      <alignment horizontal="left" vertical="center" wrapText="1"/>
    </xf>
    <xf numFmtId="0" fontId="91" fillId="0" borderId="0" xfId="0" applyFont="1" applyAlignment="1">
      <alignment vertical="center" wrapText="1"/>
    </xf>
    <xf numFmtId="170" fontId="0" fillId="0" borderId="39" xfId="0" applyNumberFormat="1" applyBorder="1"/>
    <xf numFmtId="0" fontId="0" fillId="8" borderId="39" xfId="0" applyFill="1" applyBorder="1" applyAlignment="1">
      <alignment horizontal="center" vertical="center" wrapText="1"/>
    </xf>
    <xf numFmtId="170" fontId="0" fillId="8" borderId="39" xfId="0" applyNumberForma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172" fontId="0" fillId="0" borderId="5" xfId="0" applyNumberFormat="1" applyBorder="1" applyAlignment="1">
      <alignment horizontal="center" vertical="center"/>
    </xf>
    <xf numFmtId="0" fontId="66" fillId="0" borderId="9" xfId="0" applyFont="1" applyBorder="1" applyAlignment="1">
      <alignment horizontal="center" vertical="center" wrapText="1"/>
    </xf>
    <xf numFmtId="0" fontId="66" fillId="0" borderId="0" xfId="0" applyFont="1" applyAlignment="1">
      <alignment horizontal="center" vertical="center" wrapText="1"/>
    </xf>
    <xf numFmtId="0" fontId="15" fillId="3" borderId="1" xfId="4" applyFont="1" applyFill="1" applyBorder="1" applyAlignment="1">
      <alignment horizontal="left" vertical="center" wrapText="1"/>
    </xf>
    <xf numFmtId="0" fontId="19" fillId="0" borderId="50" xfId="1" applyBorder="1" applyAlignment="1">
      <alignment horizontal="center" vertical="center" wrapText="1"/>
    </xf>
    <xf numFmtId="0" fontId="15" fillId="5"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horizontal="left" vertical="center" wrapText="1"/>
    </xf>
    <xf numFmtId="0" fontId="15" fillId="3" borderId="1" xfId="0" applyFont="1" applyFill="1" applyBorder="1" applyAlignment="1">
      <alignment horizontal="left" vertical="center" wrapText="1"/>
    </xf>
    <xf numFmtId="0" fontId="73" fillId="0" borderId="1" xfId="1" applyFont="1" applyBorder="1" applyAlignment="1">
      <alignment vertical="center"/>
    </xf>
    <xf numFmtId="0" fontId="15" fillId="3" borderId="1" xfId="4" applyFont="1" applyFill="1" applyBorder="1" applyAlignment="1">
      <alignment horizontal="left" vertical="center" wrapText="1"/>
    </xf>
    <xf numFmtId="0" fontId="26" fillId="18" borderId="9" xfId="0" applyFont="1" applyFill="1" applyBorder="1" applyAlignment="1">
      <alignment horizontal="center" vertical="center" wrapText="1"/>
    </xf>
    <xf numFmtId="0" fontId="26" fillId="18" borderId="10" xfId="0" applyFont="1" applyFill="1" applyBorder="1" applyAlignment="1">
      <alignment horizontal="center" vertical="center" wrapText="1"/>
    </xf>
    <xf numFmtId="0" fontId="15" fillId="5" borderId="2" xfId="4" applyFont="1" applyFill="1" applyBorder="1" applyAlignment="1">
      <alignment horizontal="center" vertical="center" wrapText="1"/>
    </xf>
    <xf numFmtId="0" fontId="15" fillId="5" borderId="10" xfId="4" applyFont="1" applyFill="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0" fillId="0" borderId="1" xfId="0" applyBorder="1" applyAlignment="1">
      <alignment horizontal="center" vertical="center" wrapText="1"/>
    </xf>
    <xf numFmtId="0" fontId="6" fillId="0" borderId="1" xfId="0" applyFont="1" applyBorder="1" applyAlignment="1">
      <alignment horizontal="left" vertical="center" wrapText="1"/>
    </xf>
    <xf numFmtId="0" fontId="54" fillId="21" borderId="0" xfId="0" applyFont="1" applyFill="1" applyAlignment="1">
      <alignment horizontal="center" vertical="center" wrapText="1"/>
    </xf>
    <xf numFmtId="0" fontId="14" fillId="21" borderId="0" xfId="0" applyFont="1" applyFill="1" applyAlignment="1">
      <alignment horizontal="center" vertical="center" wrapText="1"/>
    </xf>
    <xf numFmtId="0" fontId="16" fillId="21" borderId="0" xfId="0" applyFont="1" applyFill="1" applyAlignment="1">
      <alignment horizontal="center" vertical="center" wrapText="1"/>
    </xf>
    <xf numFmtId="0" fontId="15" fillId="6"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66" fillId="0" borderId="1" xfId="0" applyFont="1" applyBorder="1" applyAlignment="1">
      <alignment horizontal="center" vertical="center" wrapText="1"/>
    </xf>
    <xf numFmtId="0" fontId="15" fillId="5" borderId="1" xfId="4" applyFont="1" applyFill="1" applyBorder="1" applyAlignment="1">
      <alignment horizontal="left" vertical="center" wrapText="1"/>
    </xf>
    <xf numFmtId="0" fontId="0" fillId="0" borderId="39" xfId="0" applyBorder="1" applyAlignment="1">
      <alignment horizontal="left" vertical="center"/>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1" xfId="0" applyFont="1" applyBorder="1" applyAlignment="1">
      <alignment horizontal="left" vertical="center" wrapText="1"/>
    </xf>
    <xf numFmtId="0" fontId="15" fillId="0" borderId="3" xfId="0" applyFont="1" applyBorder="1" applyAlignment="1">
      <alignment horizontal="left" vertical="center" wrapText="1"/>
    </xf>
    <xf numFmtId="0" fontId="59" fillId="0" borderId="1" xfId="8" applyFont="1" applyBorder="1" applyAlignment="1">
      <alignment horizontal="center" vertical="center" wrapText="1"/>
    </xf>
    <xf numFmtId="0" fontId="22" fillId="0" borderId="2" xfId="8" applyFont="1" applyBorder="1" applyAlignment="1">
      <alignment horizontal="left" vertical="center"/>
    </xf>
    <xf numFmtId="0" fontId="22" fillId="0" borderId="10" xfId="8" applyFont="1" applyBorder="1" applyAlignment="1">
      <alignment horizontal="left" vertical="center"/>
    </xf>
    <xf numFmtId="0" fontId="12" fillId="0" borderId="16" xfId="0" applyFont="1" applyBorder="1" applyAlignment="1">
      <alignment horizontal="center" vertical="center" wrapText="1"/>
    </xf>
    <xf numFmtId="0" fontId="12" fillId="0" borderId="0" xfId="0" applyFont="1" applyAlignment="1">
      <alignment horizontal="center" vertical="center" wrapText="1"/>
    </xf>
    <xf numFmtId="0" fontId="58" fillId="32" borderId="0" xfId="8" applyFont="1" applyFill="1" applyAlignment="1">
      <alignment horizontal="center" vertical="center"/>
    </xf>
    <xf numFmtId="0" fontId="10" fillId="0" borderId="39" xfId="8" applyBorder="1" applyAlignment="1">
      <alignment horizontal="center" vertical="center"/>
    </xf>
    <xf numFmtId="0" fontId="10" fillId="0" borderId="52" xfId="8" applyBorder="1" applyAlignment="1">
      <alignment horizontal="center" vertical="center"/>
    </xf>
    <xf numFmtId="0" fontId="10" fillId="0" borderId="57" xfId="8" applyBorder="1" applyAlignment="1">
      <alignment horizontal="center" vertical="center"/>
    </xf>
    <xf numFmtId="0" fontId="10" fillId="0" borderId="63" xfId="8" applyBorder="1" applyAlignment="1">
      <alignment horizontal="center" vertical="center"/>
    </xf>
    <xf numFmtId="0" fontId="10" fillId="0" borderId="0" xfId="8" applyAlignment="1">
      <alignment horizontal="center" vertical="center"/>
    </xf>
    <xf numFmtId="0" fontId="57" fillId="0" borderId="0" xfId="9" applyAlignment="1">
      <alignment horizontal="center" vertical="center"/>
    </xf>
    <xf numFmtId="0" fontId="10" fillId="30" borderId="52" xfId="8" applyFill="1" applyBorder="1" applyAlignment="1">
      <alignment horizontal="center" vertical="center"/>
    </xf>
    <xf numFmtId="0" fontId="10" fillId="30" borderId="57" xfId="8" applyFill="1" applyBorder="1" applyAlignment="1">
      <alignment horizontal="center" vertical="center"/>
    </xf>
    <xf numFmtId="0" fontId="26" fillId="29" borderId="39" xfId="8" applyFont="1" applyFill="1" applyBorder="1" applyAlignment="1">
      <alignment horizontal="center" vertical="center" wrapText="1"/>
    </xf>
    <xf numFmtId="0" fontId="10" fillId="0" borderId="39" xfId="8" applyBorder="1" applyAlignment="1">
      <alignment horizontal="center" vertical="center" wrapText="1"/>
    </xf>
    <xf numFmtId="0" fontId="10" fillId="0" borderId="52" xfId="8" applyBorder="1" applyAlignment="1">
      <alignment horizontal="center" vertical="center" wrapText="1"/>
    </xf>
    <xf numFmtId="0" fontId="10" fillId="21" borderId="39" xfId="8" applyFill="1" applyBorder="1" applyAlignment="1">
      <alignment horizontal="center" vertical="center" wrapText="1"/>
    </xf>
    <xf numFmtId="0" fontId="7" fillId="0" borderId="39" xfId="8" applyFont="1" applyBorder="1" applyAlignment="1">
      <alignment horizontal="center" vertical="center" wrapText="1"/>
    </xf>
    <xf numFmtId="0" fontId="10" fillId="0" borderId="62" xfId="8" applyBorder="1" applyAlignment="1">
      <alignment horizontal="center" vertical="center" wrapText="1"/>
    </xf>
    <xf numFmtId="0" fontId="10" fillId="0" borderId="63" xfId="8" applyBorder="1" applyAlignment="1">
      <alignment horizontal="center" vertical="center" wrapText="1"/>
    </xf>
    <xf numFmtId="0" fontId="10" fillId="0" borderId="64" xfId="8" applyBorder="1" applyAlignment="1">
      <alignment horizontal="center" vertical="center" wrapText="1"/>
    </xf>
    <xf numFmtId="0" fontId="10" fillId="0" borderId="54" xfId="8" applyBorder="1" applyAlignment="1">
      <alignment horizontal="center" vertical="center"/>
    </xf>
    <xf numFmtId="0" fontId="20" fillId="0" borderId="39" xfId="8" applyFont="1" applyBorder="1" applyAlignment="1">
      <alignment horizontal="center" vertical="center" wrapText="1"/>
    </xf>
    <xf numFmtId="0" fontId="19" fillId="0" borderId="50" xfId="1" applyBorder="1" applyAlignment="1">
      <alignment horizontal="center" vertical="center"/>
    </xf>
    <xf numFmtId="0" fontId="56" fillId="30" borderId="0" xfId="8" applyFont="1" applyFill="1" applyAlignment="1">
      <alignment horizontal="center" vertical="center"/>
    </xf>
    <xf numFmtId="0" fontId="56" fillId="30" borderId="75" xfId="8" applyFont="1" applyFill="1" applyBorder="1" applyAlignment="1">
      <alignment horizontal="center" vertical="center"/>
    </xf>
    <xf numFmtId="0" fontId="5" fillId="18" borderId="52" xfId="8" applyFont="1" applyFill="1" applyBorder="1" applyAlignment="1">
      <alignment horizontal="center" vertical="center"/>
    </xf>
    <xf numFmtId="0" fontId="5" fillId="18" borderId="53" xfId="8" applyFont="1" applyFill="1" applyBorder="1" applyAlignment="1">
      <alignment horizontal="center" vertical="center"/>
    </xf>
    <xf numFmtId="0" fontId="66" fillId="21" borderId="39" xfId="0" applyFont="1" applyFill="1" applyBorder="1" applyAlignment="1">
      <alignment horizontal="center" vertical="center"/>
    </xf>
    <xf numFmtId="0" fontId="66" fillId="0" borderId="39" xfId="0" applyFont="1" applyBorder="1" applyAlignment="1">
      <alignment horizontal="left" vertical="center" wrapText="1"/>
    </xf>
    <xf numFmtId="0" fontId="76" fillId="0" borderId="39" xfId="0" applyFont="1" applyBorder="1" applyAlignment="1">
      <alignment horizontal="center" vertical="center" wrapText="1"/>
    </xf>
    <xf numFmtId="0" fontId="79" fillId="0" borderId="39" xfId="0" applyFont="1" applyBorder="1" applyAlignment="1">
      <alignment horizontal="center" vertical="center" wrapText="1"/>
    </xf>
    <xf numFmtId="0" fontId="77" fillId="0" borderId="62" xfId="0" applyFont="1" applyBorder="1" applyAlignment="1">
      <alignment horizontal="center" vertical="center" wrapText="1"/>
    </xf>
    <xf numFmtId="0" fontId="77" fillId="0" borderId="63" xfId="0" applyFont="1" applyBorder="1" applyAlignment="1">
      <alignment horizontal="center" vertical="center" wrapText="1"/>
    </xf>
    <xf numFmtId="0" fontId="77" fillId="0" borderId="64" xfId="0" applyFont="1" applyBorder="1" applyAlignment="1">
      <alignment horizontal="center" vertical="center" wrapText="1"/>
    </xf>
    <xf numFmtId="0" fontId="77" fillId="0" borderId="50" xfId="0" applyFont="1" applyBorder="1" applyAlignment="1">
      <alignment horizontal="center" vertical="center" wrapText="1"/>
    </xf>
    <xf numFmtId="0" fontId="77" fillId="0" borderId="0" xfId="0" applyFont="1" applyAlignment="1">
      <alignment horizontal="center" vertical="center" wrapText="1"/>
    </xf>
    <xf numFmtId="0" fontId="77" fillId="0" borderId="51" xfId="0" applyFont="1" applyBorder="1" applyAlignment="1">
      <alignment horizontal="center" vertical="center" wrapText="1"/>
    </xf>
    <xf numFmtId="0" fontId="77" fillId="0" borderId="58" xfId="0" applyFont="1" applyBorder="1" applyAlignment="1">
      <alignment horizontal="center" vertical="center" wrapText="1"/>
    </xf>
    <xf numFmtId="0" fontId="77" fillId="0" borderId="59" xfId="0" applyFont="1" applyBorder="1" applyAlignment="1">
      <alignment horizontal="center" vertical="center" wrapText="1"/>
    </xf>
    <xf numFmtId="0" fontId="77" fillId="0" borderId="60" xfId="0" applyFont="1" applyBorder="1" applyAlignment="1">
      <alignment horizontal="center" vertical="center" wrapText="1"/>
    </xf>
    <xf numFmtId="0" fontId="72" fillId="21" borderId="39" xfId="0" applyFont="1" applyFill="1" applyBorder="1" applyAlignment="1">
      <alignment horizontal="center" vertical="center" wrapText="1"/>
    </xf>
    <xf numFmtId="0" fontId="85" fillId="0" borderId="0" xfId="0" applyFont="1" applyAlignment="1">
      <alignment horizontal="center" vertical="center"/>
    </xf>
    <xf numFmtId="0" fontId="68" fillId="32" borderId="39" xfId="0" applyFont="1" applyFill="1" applyBorder="1" applyAlignment="1">
      <alignment horizontal="center" vertical="center"/>
    </xf>
    <xf numFmtId="0" fontId="19" fillId="21" borderId="0" xfId="1" applyFill="1" applyBorder="1" applyAlignment="1">
      <alignment horizontal="center" vertical="center" wrapText="1"/>
    </xf>
    <xf numFmtId="0" fontId="72" fillId="21" borderId="39" xfId="0" applyFont="1" applyFill="1" applyBorder="1" applyAlignment="1">
      <alignment horizontal="center" vertical="center"/>
    </xf>
    <xf numFmtId="0" fontId="72" fillId="21" borderId="54" xfId="0" applyFont="1" applyFill="1" applyBorder="1" applyAlignment="1">
      <alignment horizontal="center" vertical="center"/>
    </xf>
    <xf numFmtId="0" fontId="66" fillId="21" borderId="54" xfId="0" applyFont="1" applyFill="1" applyBorder="1" applyAlignment="1">
      <alignment horizontal="center" vertical="center"/>
    </xf>
    <xf numFmtId="0" fontId="67" fillId="0" borderId="39" xfId="0" applyFont="1" applyBorder="1" applyAlignment="1">
      <alignment horizontal="center" vertical="center"/>
    </xf>
    <xf numFmtId="0" fontId="76" fillId="0" borderId="39" xfId="0" applyFont="1" applyBorder="1" applyAlignment="1">
      <alignment horizontal="left" vertical="center" wrapText="1"/>
    </xf>
    <xf numFmtId="0" fontId="83" fillId="32" borderId="54" xfId="0" applyFont="1" applyFill="1" applyBorder="1" applyAlignment="1">
      <alignment horizontal="center" vertical="center" wrapText="1"/>
    </xf>
    <xf numFmtId="0" fontId="83" fillId="32" borderId="40" xfId="0" applyFont="1" applyFill="1" applyBorder="1" applyAlignment="1">
      <alignment horizontal="center" vertical="center" wrapText="1"/>
    </xf>
    <xf numFmtId="166" fontId="83" fillId="32" borderId="54" xfId="0" applyNumberFormat="1" applyFont="1" applyFill="1" applyBorder="1" applyAlignment="1">
      <alignment horizontal="center" vertical="center" wrapText="1"/>
    </xf>
    <xf numFmtId="166" fontId="83" fillId="32" borderId="40" xfId="0" applyNumberFormat="1" applyFont="1" applyFill="1" applyBorder="1" applyAlignment="1">
      <alignment horizontal="center" vertical="center" wrapText="1"/>
    </xf>
    <xf numFmtId="0" fontId="64" fillId="37" borderId="1" xfId="10" applyFont="1" applyFill="1" applyBorder="1" applyAlignment="1">
      <alignment horizontal="center" vertical="center" wrapText="1"/>
    </xf>
    <xf numFmtId="0" fontId="64" fillId="37" borderId="2" xfId="10" applyFont="1" applyFill="1" applyBorder="1" applyAlignment="1">
      <alignment horizontal="center" vertical="center" wrapText="1"/>
    </xf>
    <xf numFmtId="0" fontId="64" fillId="0" borderId="1" xfId="10" applyFont="1" applyBorder="1" applyAlignment="1">
      <alignment horizontal="center" vertical="center" wrapText="1"/>
    </xf>
    <xf numFmtId="0" fontId="64" fillId="0" borderId="2" xfId="10" applyFont="1" applyBorder="1" applyAlignment="1">
      <alignment horizontal="center" vertical="center" wrapText="1"/>
    </xf>
    <xf numFmtId="0" fontId="87" fillId="32" borderId="77" xfId="10" applyFont="1" applyFill="1" applyBorder="1" applyAlignment="1">
      <alignment horizontal="center" vertical="center" wrapText="1"/>
    </xf>
    <xf numFmtId="0" fontId="87" fillId="32" borderId="8" xfId="10" applyFont="1" applyFill="1" applyBorder="1" applyAlignment="1">
      <alignment horizontal="center" vertical="center" wrapText="1"/>
    </xf>
    <xf numFmtId="0" fontId="87" fillId="32" borderId="3" xfId="10" applyFont="1" applyFill="1" applyBorder="1" applyAlignment="1">
      <alignment horizontal="center" vertical="center" wrapText="1"/>
    </xf>
    <xf numFmtId="0" fontId="87" fillId="32" borderId="5" xfId="10" applyFont="1" applyFill="1" applyBorder="1" applyAlignment="1">
      <alignment horizontal="center" vertical="center" wrapText="1"/>
    </xf>
    <xf numFmtId="0" fontId="87" fillId="32" borderId="24" xfId="10" applyFont="1" applyFill="1" applyBorder="1" applyAlignment="1">
      <alignment horizontal="center" vertical="center" wrapText="1"/>
    </xf>
    <xf numFmtId="0" fontId="87" fillId="32" borderId="7" xfId="10" applyFont="1" applyFill="1" applyBorder="1" applyAlignment="1">
      <alignment horizontal="center" vertical="center" wrapText="1"/>
    </xf>
    <xf numFmtId="0" fontId="17" fillId="18" borderId="50" xfId="0" applyFont="1" applyFill="1" applyBorder="1" applyAlignment="1">
      <alignment horizontal="center" vertical="center" wrapText="1" readingOrder="1"/>
    </xf>
    <xf numFmtId="0" fontId="17" fillId="18" borderId="0" xfId="0" applyFont="1" applyFill="1" applyAlignment="1">
      <alignment horizontal="center" vertical="center" wrapText="1" readingOrder="1"/>
    </xf>
    <xf numFmtId="0" fontId="17" fillId="18" borderId="77" xfId="0" applyFont="1" applyFill="1" applyBorder="1" applyAlignment="1">
      <alignment horizontal="center" vertical="center" wrapText="1" readingOrder="1"/>
    </xf>
    <xf numFmtId="0" fontId="77" fillId="0" borderId="76" xfId="0" applyFont="1" applyBorder="1" applyAlignment="1">
      <alignment horizontal="center" vertical="center" wrapText="1"/>
    </xf>
    <xf numFmtId="0" fontId="77" fillId="0" borderId="15" xfId="0" applyFont="1" applyBorder="1" applyAlignment="1">
      <alignment horizontal="center" vertical="center" wrapText="1"/>
    </xf>
    <xf numFmtId="0" fontId="77" fillId="0" borderId="78" xfId="0" applyFont="1" applyBorder="1" applyAlignment="1">
      <alignment horizontal="center" vertical="center" wrapText="1"/>
    </xf>
    <xf numFmtId="0" fontId="17" fillId="20" borderId="52" xfId="0" applyFont="1" applyFill="1" applyBorder="1" applyAlignment="1">
      <alignment horizontal="center" vertical="center" wrapText="1" readingOrder="1"/>
    </xf>
    <xf numFmtId="0" fontId="17" fillId="20" borderId="57" xfId="0" applyFont="1" applyFill="1" applyBorder="1" applyAlignment="1">
      <alignment horizontal="center" vertical="center" wrapText="1" readingOrder="1"/>
    </xf>
    <xf numFmtId="0" fontId="17" fillId="20" borderId="53" xfId="0" applyFont="1" applyFill="1" applyBorder="1" applyAlignment="1">
      <alignment horizontal="center" vertical="center" wrapText="1" readingOrder="1"/>
    </xf>
    <xf numFmtId="0" fontId="17" fillId="18" borderId="52" xfId="0" applyFont="1" applyFill="1" applyBorder="1" applyAlignment="1">
      <alignment horizontal="center" vertical="center" wrapText="1" readingOrder="1"/>
    </xf>
    <xf numFmtId="0" fontId="17" fillId="18" borderId="57" xfId="0" applyFont="1" applyFill="1" applyBorder="1" applyAlignment="1">
      <alignment horizontal="center" vertical="center" wrapText="1" readingOrder="1"/>
    </xf>
    <xf numFmtId="0" fontId="17" fillId="18" borderId="53" xfId="0" applyFont="1" applyFill="1" applyBorder="1" applyAlignment="1">
      <alignment horizontal="center" vertical="center" wrapText="1" readingOrder="1"/>
    </xf>
    <xf numFmtId="0" fontId="17" fillId="20" borderId="62" xfId="0" applyFont="1" applyFill="1" applyBorder="1" applyAlignment="1">
      <alignment horizontal="center" vertical="center" wrapText="1" readingOrder="1"/>
    </xf>
    <xf numFmtId="0" fontId="17" fillId="20" borderId="58" xfId="0" applyFont="1" applyFill="1" applyBorder="1" applyAlignment="1">
      <alignment horizontal="center" vertical="center" wrapText="1" readingOrder="1"/>
    </xf>
    <xf numFmtId="0" fontId="17" fillId="20" borderId="59" xfId="0" applyFont="1" applyFill="1" applyBorder="1" applyAlignment="1">
      <alignment horizontal="center" vertical="center" wrapText="1" readingOrder="1"/>
    </xf>
    <xf numFmtId="0" fontId="17" fillId="20" borderId="60" xfId="0" applyFont="1" applyFill="1" applyBorder="1" applyAlignment="1">
      <alignment horizontal="center" vertical="center" wrapText="1" readingOrder="1"/>
    </xf>
    <xf numFmtId="0" fontId="17" fillId="20" borderId="64" xfId="0" applyFont="1" applyFill="1" applyBorder="1" applyAlignment="1">
      <alignment horizontal="center" vertical="center" wrapText="1" readingOrder="1"/>
    </xf>
    <xf numFmtId="0" fontId="37" fillId="20" borderId="54" xfId="0" applyFont="1" applyFill="1" applyBorder="1" applyAlignment="1">
      <alignment horizontal="center" vertical="center" wrapText="1" readingOrder="1"/>
    </xf>
    <xf numFmtId="0" fontId="42" fillId="20" borderId="39" xfId="0" applyFont="1" applyFill="1" applyBorder="1" applyAlignment="1">
      <alignment horizontal="center" vertical="center" wrapText="1" readingOrder="1"/>
    </xf>
    <xf numFmtId="0" fontId="42" fillId="20" borderId="54" xfId="0" applyFont="1" applyFill="1" applyBorder="1" applyAlignment="1">
      <alignment horizontal="center" vertical="center" wrapText="1" readingOrder="1"/>
    </xf>
    <xf numFmtId="0" fontId="42" fillId="20" borderId="58" xfId="0" applyFont="1" applyFill="1" applyBorder="1" applyAlignment="1">
      <alignment horizontal="center" vertical="center" wrapText="1" readingOrder="1"/>
    </xf>
    <xf numFmtId="0" fontId="42" fillId="20" borderId="59" xfId="0" applyFont="1" applyFill="1" applyBorder="1" applyAlignment="1">
      <alignment horizontal="center" vertical="center" wrapText="1" readingOrder="1"/>
    </xf>
    <xf numFmtId="0" fontId="42" fillId="20" borderId="60" xfId="0" applyFont="1" applyFill="1" applyBorder="1" applyAlignment="1">
      <alignment horizontal="center" vertical="center" wrapText="1" readingOrder="1"/>
    </xf>
    <xf numFmtId="0" fontId="17" fillId="20" borderId="39" xfId="0" applyFont="1" applyFill="1" applyBorder="1" applyAlignment="1">
      <alignment horizontal="center" vertical="center" wrapText="1" readingOrder="1"/>
    </xf>
    <xf numFmtId="0" fontId="17" fillId="20" borderId="40" xfId="0" applyFont="1" applyFill="1" applyBorder="1" applyAlignment="1">
      <alignment horizontal="center" vertical="center" wrapText="1" readingOrder="1"/>
    </xf>
    <xf numFmtId="0" fontId="17" fillId="18" borderId="63" xfId="0" applyFont="1" applyFill="1" applyBorder="1" applyAlignment="1">
      <alignment horizontal="center" vertical="center" wrapText="1" readingOrder="1"/>
    </xf>
    <xf numFmtId="0" fontId="17" fillId="18" borderId="64" xfId="0" applyFont="1" applyFill="1" applyBorder="1" applyAlignment="1">
      <alignment horizontal="center" vertical="center" wrapText="1" readingOrder="1"/>
    </xf>
    <xf numFmtId="0" fontId="92" fillId="23" borderId="39" xfId="0" applyFont="1" applyFill="1" applyBorder="1" applyAlignment="1">
      <alignment horizontal="center" vertical="center" wrapText="1"/>
    </xf>
    <xf numFmtId="0" fontId="11" fillId="0" borderId="24" xfId="0" applyFont="1" applyBorder="1" applyAlignment="1">
      <alignment horizontal="center" vertical="center" wrapText="1"/>
    </xf>
    <xf numFmtId="0" fontId="3" fillId="0" borderId="0" xfId="0" applyFont="1" applyAlignment="1">
      <alignment horizontal="center"/>
    </xf>
    <xf numFmtId="0" fontId="17" fillId="25" borderId="2" xfId="0" applyFont="1" applyFill="1" applyBorder="1" applyAlignment="1">
      <alignment horizontal="left" vertical="center" readingOrder="1"/>
    </xf>
    <xf numFmtId="0" fontId="17" fillId="25" borderId="24" xfId="0" applyFont="1" applyFill="1" applyBorder="1" applyAlignment="1">
      <alignment horizontal="left" vertical="center" readingOrder="1"/>
    </xf>
    <xf numFmtId="0" fontId="17" fillId="25" borderId="7" xfId="0" applyFont="1" applyFill="1" applyBorder="1" applyAlignment="1">
      <alignment horizontal="left" vertical="center" readingOrder="1"/>
    </xf>
    <xf numFmtId="0" fontId="17" fillId="24" borderId="2" xfId="0" applyFont="1" applyFill="1" applyBorder="1" applyAlignment="1">
      <alignment horizontal="left" vertical="center" readingOrder="1"/>
    </xf>
    <xf numFmtId="0" fontId="17" fillId="25" borderId="1" xfId="0" applyFont="1" applyFill="1" applyBorder="1" applyAlignment="1">
      <alignment horizontal="left" vertical="center" readingOrder="1"/>
    </xf>
    <xf numFmtId="0" fontId="44" fillId="0" borderId="15" xfId="0" applyFont="1" applyBorder="1" applyAlignment="1">
      <alignment horizontal="center"/>
    </xf>
    <xf numFmtId="0" fontId="18" fillId="25" borderId="3" xfId="0" applyFont="1" applyFill="1" applyBorder="1" applyAlignment="1">
      <alignment horizontal="left" vertical="center" readingOrder="1"/>
    </xf>
    <xf numFmtId="0" fontId="18" fillId="25" borderId="24" xfId="0" applyFont="1" applyFill="1" applyBorder="1" applyAlignment="1">
      <alignment horizontal="left" vertical="center" readingOrder="1"/>
    </xf>
    <xf numFmtId="0" fontId="42" fillId="25" borderId="7" xfId="0" applyFont="1" applyFill="1" applyBorder="1" applyAlignment="1">
      <alignment horizontal="left" vertical="center" readingOrder="1"/>
    </xf>
    <xf numFmtId="0" fontId="3" fillId="0" borderId="39" xfId="0" applyFont="1" applyBorder="1" applyAlignment="1">
      <alignment horizontal="center" vertical="center"/>
    </xf>
    <xf numFmtId="0" fontId="0" fillId="0" borderId="59" xfId="0" applyBorder="1" applyAlignment="1">
      <alignment horizontal="left" wrapText="1"/>
    </xf>
    <xf numFmtId="0" fontId="0" fillId="0" borderId="59" xfId="0" applyBorder="1" applyAlignment="1">
      <alignment horizontal="left"/>
    </xf>
    <xf numFmtId="0" fontId="0" fillId="0" borderId="0" xfId="0" applyAlignment="1">
      <alignment horizontal="left" wrapText="1"/>
    </xf>
    <xf numFmtId="0" fontId="3" fillId="20" borderId="21" xfId="0" applyFont="1" applyFill="1" applyBorder="1" applyAlignment="1">
      <alignment horizontal="center"/>
    </xf>
    <xf numFmtId="0" fontId="89" fillId="38" borderId="0" xfId="0" applyFont="1" applyFill="1" applyAlignment="1">
      <alignment horizontal="left" vertical="center" wrapText="1"/>
    </xf>
    <xf numFmtId="0" fontId="0" fillId="0" borderId="0" xfId="0" applyAlignment="1">
      <alignment horizontal="center" wrapText="1"/>
    </xf>
    <xf numFmtId="0" fontId="24" fillId="8" borderId="1" xfId="0" applyFont="1" applyFill="1" applyBorder="1" applyAlignment="1">
      <alignment wrapText="1"/>
    </xf>
    <xf numFmtId="0" fontId="18" fillId="5" borderId="2" xfId="0" applyFont="1" applyFill="1" applyBorder="1" applyAlignment="1">
      <alignment horizontal="left"/>
    </xf>
    <xf numFmtId="0" fontId="6" fillId="5" borderId="1" xfId="0" applyFont="1" applyFill="1" applyBorder="1" applyAlignment="1">
      <alignment horizontal="center" vertical="center" wrapText="1"/>
    </xf>
    <xf numFmtId="169" fontId="6" fillId="5" borderId="1" xfId="0" applyNumberFormat="1" applyFont="1" applyFill="1" applyBorder="1" applyAlignment="1">
      <alignment horizontal="center" vertical="center" wrapText="1"/>
    </xf>
    <xf numFmtId="0" fontId="24" fillId="0" borderId="1" xfId="0" applyFont="1" applyBorder="1" applyAlignment="1">
      <alignment wrapText="1"/>
    </xf>
    <xf numFmtId="0" fontId="15" fillId="0" borderId="1" xfId="0" applyFont="1" applyBorder="1" applyAlignment="1">
      <alignment vertical="center" wrapText="1"/>
    </xf>
    <xf numFmtId="0" fontId="49" fillId="9" borderId="39" xfId="0" applyFont="1" applyFill="1" applyBorder="1" applyAlignment="1">
      <alignment horizontal="center" vertical="center"/>
    </xf>
    <xf numFmtId="0" fontId="21" fillId="0" borderId="0" xfId="0" applyFont="1" applyAlignment="1">
      <alignment horizontal="left" vertical="center" wrapText="1"/>
    </xf>
    <xf numFmtId="0" fontId="6" fillId="11" borderId="1" xfId="0" applyFont="1" applyFill="1" applyBorder="1" applyAlignment="1">
      <alignment horizontal="center"/>
    </xf>
    <xf numFmtId="0" fontId="88" fillId="27" borderId="0" xfId="0" applyFont="1" applyFill="1" applyAlignment="1">
      <alignment horizontal="center" vertical="center"/>
    </xf>
    <xf numFmtId="0" fontId="66" fillId="27" borderId="0" xfId="0" applyFont="1" applyFill="1" applyAlignment="1">
      <alignment horizontal="center" vertical="center"/>
    </xf>
    <xf numFmtId="0" fontId="6" fillId="11" borderId="2" xfId="0" applyFont="1" applyFill="1" applyBorder="1" applyAlignment="1">
      <alignment horizontal="center"/>
    </xf>
    <xf numFmtId="0" fontId="11" fillId="0" borderId="3" xfId="0" applyFont="1" applyBorder="1" applyAlignment="1">
      <alignment horizontal="center" vertical="center" wrapText="1"/>
    </xf>
    <xf numFmtId="0" fontId="27" fillId="0" borderId="0" xfId="0" applyFont="1" applyAlignment="1">
      <alignment horizontal="center" wrapText="1"/>
    </xf>
    <xf numFmtId="0" fontId="6" fillId="4" borderId="1" xfId="0" applyFont="1" applyFill="1" applyBorder="1" applyAlignment="1">
      <alignment horizontal="center"/>
    </xf>
    <xf numFmtId="0" fontId="15" fillId="12" borderId="17" xfId="0" applyFont="1" applyFill="1" applyBorder="1" applyAlignment="1">
      <alignment horizontal="center" vertical="top" wrapText="1"/>
    </xf>
    <xf numFmtId="0" fontId="15" fillId="12" borderId="1" xfId="0" applyFont="1" applyFill="1" applyBorder="1" applyAlignment="1">
      <alignment horizontal="center" vertical="top" wrapText="1"/>
    </xf>
    <xf numFmtId="0" fontId="15" fillId="12" borderId="19" xfId="0" applyFont="1" applyFill="1" applyBorder="1" applyAlignment="1">
      <alignment horizontal="center" vertical="top" wrapText="1"/>
    </xf>
    <xf numFmtId="0" fontId="15" fillId="12" borderId="25" xfId="0" applyFont="1" applyFill="1" applyBorder="1" applyAlignment="1">
      <alignment horizontal="center" vertical="top" wrapText="1"/>
    </xf>
    <xf numFmtId="0" fontId="0" fillId="27" borderId="67" xfId="0" applyFill="1" applyBorder="1" applyAlignment="1">
      <alignment horizontal="center"/>
    </xf>
    <xf numFmtId="0" fontId="0" fillId="27" borderId="68" xfId="0" applyFill="1" applyBorder="1" applyAlignment="1">
      <alignment horizontal="center"/>
    </xf>
    <xf numFmtId="0" fontId="0" fillId="27" borderId="69" xfId="0" applyFill="1" applyBorder="1" applyAlignment="1">
      <alignment horizontal="center"/>
    </xf>
    <xf numFmtId="0" fontId="15" fillId="12" borderId="3" xfId="0" applyFont="1" applyFill="1" applyBorder="1" applyAlignment="1">
      <alignment horizontal="center" vertical="top" wrapText="1"/>
    </xf>
    <xf numFmtId="0" fontId="15" fillId="12" borderId="24" xfId="0" applyFont="1" applyFill="1" applyBorder="1" applyAlignment="1">
      <alignment horizontal="center" vertical="top" wrapText="1"/>
    </xf>
    <xf numFmtId="0" fontId="15" fillId="12" borderId="3" xfId="0" applyFont="1" applyFill="1" applyBorder="1" applyAlignment="1">
      <alignment horizontal="center"/>
    </xf>
    <xf numFmtId="0" fontId="15" fillId="12" borderId="16" xfId="0" applyFont="1" applyFill="1" applyBorder="1" applyAlignment="1">
      <alignment horizontal="center"/>
    </xf>
    <xf numFmtId="0" fontId="4" fillId="0" borderId="1" xfId="0" applyFont="1" applyBorder="1" applyAlignment="1">
      <alignment horizontal="center"/>
    </xf>
    <xf numFmtId="0" fontId="15" fillId="3" borderId="1" xfId="0" applyFont="1" applyFill="1" applyBorder="1" applyAlignment="1">
      <alignment horizontal="center" vertical="center" wrapText="1"/>
    </xf>
    <xf numFmtId="0" fontId="15" fillId="21" borderId="3" xfId="0" applyFont="1" applyFill="1" applyBorder="1" applyAlignment="1">
      <alignment horizontal="center" vertical="center" wrapText="1"/>
    </xf>
    <xf numFmtId="0" fontId="15" fillId="21" borderId="5"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5" fillId="22" borderId="1" xfId="0" applyFont="1" applyFill="1" applyBorder="1" applyAlignment="1">
      <alignment horizontal="center" vertical="center" wrapText="1"/>
    </xf>
    <xf numFmtId="0" fontId="63" fillId="38" borderId="21" xfId="0" applyFont="1" applyFill="1" applyBorder="1" applyAlignment="1">
      <alignment horizontal="center" vertical="center" wrapText="1"/>
    </xf>
    <xf numFmtId="0" fontId="63" fillId="38" borderId="0" xfId="0" applyFont="1" applyFill="1" applyAlignment="1">
      <alignment horizontal="center" vertical="center" wrapText="1"/>
    </xf>
    <xf numFmtId="0" fontId="15" fillId="0" borderId="39" xfId="0" applyFont="1" applyBorder="1" applyAlignment="1">
      <alignment horizontal="left" vertical="center" wrapText="1"/>
    </xf>
    <xf numFmtId="0" fontId="4" fillId="0" borderId="0" xfId="0" applyFont="1" applyAlignment="1">
      <alignment horizontal="center" vertical="center"/>
    </xf>
    <xf numFmtId="0" fontId="15" fillId="0" borderId="2" xfId="0" applyFont="1" applyBorder="1" applyAlignment="1">
      <alignment horizontal="left" vertical="center" wrapText="1"/>
    </xf>
    <xf numFmtId="0" fontId="0" fillId="30" borderId="0" xfId="0" applyFill="1" applyAlignment="1">
      <alignment horizontal="center"/>
    </xf>
    <xf numFmtId="0" fontId="11" fillId="0" borderId="39" xfId="0" applyFont="1" applyBorder="1" applyAlignment="1">
      <alignment horizontal="center" vertical="center" wrapText="1"/>
    </xf>
    <xf numFmtId="0" fontId="0" fillId="0" borderId="76" xfId="0" applyBorder="1" applyAlignment="1">
      <alignment horizontal="center"/>
    </xf>
    <xf numFmtId="0" fontId="0" fillId="0" borderId="15" xfId="0" applyBorder="1" applyAlignment="1">
      <alignment horizontal="center"/>
    </xf>
    <xf numFmtId="0" fontId="12" fillId="0" borderId="39" xfId="0" applyFont="1" applyBorder="1" applyAlignment="1">
      <alignment horizontal="center" vertical="center" wrapText="1"/>
    </xf>
    <xf numFmtId="0" fontId="15" fillId="0" borderId="21" xfId="0" applyFont="1" applyBorder="1" applyAlignment="1">
      <alignment horizontal="center"/>
    </xf>
    <xf numFmtId="0" fontId="15" fillId="0" borderId="0" xfId="0" applyFont="1" applyAlignment="1">
      <alignment horizontal="center"/>
    </xf>
    <xf numFmtId="0" fontId="6" fillId="0" borderId="1" xfId="0" applyFont="1" applyBorder="1" applyAlignment="1">
      <alignment horizontal="center"/>
    </xf>
    <xf numFmtId="0" fontId="6" fillId="0" borderId="10" xfId="0" applyFont="1" applyBorder="1" applyAlignment="1">
      <alignment horizontal="center"/>
    </xf>
    <xf numFmtId="0" fontId="31" fillId="3" borderId="1" xfId="0" applyFont="1" applyFill="1" applyBorder="1" applyAlignment="1">
      <alignment horizontal="center" vertical="center" wrapText="1"/>
    </xf>
    <xf numFmtId="0" fontId="37" fillId="21" borderId="39" xfId="0" applyFont="1" applyFill="1" applyBorder="1" applyAlignment="1">
      <alignment horizontal="center" vertical="center" wrapText="1"/>
    </xf>
    <xf numFmtId="0" fontId="37" fillId="21" borderId="40" xfId="0" applyFont="1" applyFill="1" applyBorder="1" applyAlignment="1">
      <alignment horizontal="center" vertical="center" wrapText="1"/>
    </xf>
    <xf numFmtId="0" fontId="26" fillId="18" borderId="39" xfId="0" applyFont="1" applyFill="1" applyBorder="1" applyAlignment="1">
      <alignment horizontal="center"/>
    </xf>
    <xf numFmtId="0" fontId="38" fillId="0" borderId="1" xfId="0" applyFont="1" applyBorder="1" applyAlignment="1">
      <alignment horizontal="center" vertical="center" wrapText="1"/>
    </xf>
    <xf numFmtId="0" fontId="22"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0" fillId="0" borderId="1" xfId="0" applyBorder="1" applyAlignment="1">
      <alignment horizontal="center" vertical="center"/>
    </xf>
    <xf numFmtId="0" fontId="10" fillId="0" borderId="1" xfId="0" applyFont="1" applyBorder="1" applyAlignment="1">
      <alignment horizontal="center"/>
    </xf>
    <xf numFmtId="0" fontId="4" fillId="0" borderId="16" xfId="0" applyFont="1" applyBorder="1" applyAlignment="1">
      <alignment horizontal="center" vertical="center"/>
    </xf>
    <xf numFmtId="0" fontId="41" fillId="0" borderId="65" xfId="0" applyFont="1" applyBorder="1" applyAlignment="1">
      <alignment horizontal="center" vertical="center"/>
    </xf>
    <xf numFmtId="0" fontId="41" fillId="0" borderId="7" xfId="0" applyFont="1" applyBorder="1" applyAlignment="1">
      <alignment horizontal="center" vertical="center"/>
    </xf>
    <xf numFmtId="0" fontId="41" fillId="0" borderId="66" xfId="0" applyFont="1" applyBorder="1" applyAlignment="1">
      <alignment horizontal="center" vertical="center" wrapText="1"/>
    </xf>
    <xf numFmtId="0" fontId="41" fillId="0" borderId="8" xfId="0" applyFont="1" applyBorder="1" applyAlignment="1">
      <alignment horizontal="center" vertical="center" wrapText="1"/>
    </xf>
    <xf numFmtId="0" fontId="41" fillId="3" borderId="3" xfId="0" applyFont="1" applyFill="1" applyBorder="1" applyAlignment="1">
      <alignment horizontal="center" wrapText="1"/>
    </xf>
    <xf numFmtId="0" fontId="41" fillId="3" borderId="5" xfId="0" applyFont="1" applyFill="1" applyBorder="1" applyAlignment="1">
      <alignment horizontal="center" wrapText="1"/>
    </xf>
    <xf numFmtId="0" fontId="50" fillId="0" borderId="1" xfId="0" applyFont="1" applyBorder="1" applyAlignment="1">
      <alignment horizontal="center" vertical="center" wrapText="1"/>
    </xf>
    <xf numFmtId="0" fontId="17" fillId="0" borderId="1" xfId="0" applyFont="1" applyBorder="1" applyAlignment="1">
      <alignment horizontal="left" vertical="center" wrapText="1"/>
    </xf>
    <xf numFmtId="0" fontId="34" fillId="0" borderId="1" xfId="0" applyFont="1" applyBorder="1" applyAlignment="1">
      <alignment horizontal="center" vertical="center" wrapText="1"/>
    </xf>
    <xf numFmtId="0" fontId="0" fillId="8" borderId="2" xfId="0" applyFill="1" applyBorder="1" applyAlignment="1">
      <alignment horizontal="center" vertical="center" wrapText="1"/>
    </xf>
    <xf numFmtId="0" fontId="0" fillId="8" borderId="9" xfId="0" applyFill="1" applyBorder="1" applyAlignment="1">
      <alignment horizontal="center" vertical="center" wrapText="1"/>
    </xf>
    <xf numFmtId="0" fontId="0" fillId="8" borderId="10" xfId="0" applyFill="1" applyBorder="1" applyAlignment="1">
      <alignment horizontal="center" vertical="center" wrapText="1"/>
    </xf>
    <xf numFmtId="0" fontId="13" fillId="0" borderId="39" xfId="0" applyFont="1" applyBorder="1" applyAlignment="1">
      <alignment horizontal="left" vertical="center" wrapText="1"/>
    </xf>
    <xf numFmtId="0" fontId="34" fillId="0" borderId="24" xfId="0" applyFont="1" applyBorder="1" applyAlignment="1">
      <alignment horizontal="center" vertical="center" wrapText="1"/>
    </xf>
    <xf numFmtId="0" fontId="34" fillId="0" borderId="21" xfId="0" applyFont="1" applyBorder="1" applyAlignment="1">
      <alignment horizontal="center" vertical="center" wrapText="1"/>
    </xf>
    <xf numFmtId="0" fontId="34" fillId="0" borderId="66" xfId="0" applyFont="1" applyBorder="1" applyAlignment="1">
      <alignment horizontal="center" vertical="center" wrapText="1"/>
    </xf>
    <xf numFmtId="0" fontId="34" fillId="0" borderId="16" xfId="0" applyFont="1" applyBorder="1" applyAlignment="1">
      <alignment horizontal="center" vertical="center" wrapText="1"/>
    </xf>
    <xf numFmtId="0" fontId="34" fillId="0" borderId="0" xfId="0" applyFont="1" applyAlignment="1">
      <alignment horizontal="center" vertical="center" wrapText="1"/>
    </xf>
    <xf numFmtId="0" fontId="34" fillId="0" borderId="77" xfId="0" applyFont="1" applyBorder="1" applyAlignment="1">
      <alignment horizontal="center" vertical="center" wrapText="1"/>
    </xf>
    <xf numFmtId="0" fontId="34" fillId="0" borderId="7" xfId="0" applyFont="1" applyBorder="1" applyAlignment="1">
      <alignment horizontal="center" vertical="center" wrapText="1"/>
    </xf>
    <xf numFmtId="0" fontId="34" fillId="0" borderId="15" xfId="0" applyFont="1" applyBorder="1" applyAlignment="1">
      <alignment horizontal="center" vertical="center" wrapText="1"/>
    </xf>
    <xf numFmtId="0" fontId="34" fillId="0" borderId="8" xfId="0" applyFont="1" applyBorder="1" applyAlignment="1">
      <alignment horizontal="center" vertical="center" wrapText="1"/>
    </xf>
    <xf numFmtId="0" fontId="91" fillId="0" borderId="39" xfId="0" applyFont="1" applyBorder="1" applyAlignment="1">
      <alignment horizontal="left" vertical="center" wrapText="1"/>
    </xf>
    <xf numFmtId="0" fontId="79" fillId="32" borderId="40" xfId="0" applyFont="1" applyFill="1" applyBorder="1" applyAlignment="1">
      <alignment horizontal="center" vertical="center"/>
    </xf>
    <xf numFmtId="0" fontId="81" fillId="32" borderId="39" xfId="0" applyFont="1" applyFill="1" applyBorder="1" applyAlignment="1">
      <alignment horizontal="center"/>
    </xf>
    <xf numFmtId="0" fontId="0" fillId="0" borderId="39" xfId="0" applyBorder="1" applyAlignment="1">
      <alignment horizontal="left" vertical="center" wrapText="1"/>
    </xf>
    <xf numFmtId="0" fontId="34" fillId="0" borderId="39" xfId="0" applyFont="1" applyBorder="1" applyAlignment="1">
      <alignment horizontal="center" vertical="center" wrapText="1"/>
    </xf>
    <xf numFmtId="0" fontId="0" fillId="0" borderId="52" xfId="0" applyBorder="1" applyAlignment="1">
      <alignment horizontal="left" vertical="center" wrapText="1"/>
    </xf>
    <xf numFmtId="0" fontId="0" fillId="0" borderId="53" xfId="0" applyBorder="1" applyAlignment="1">
      <alignment horizontal="left" vertical="center" wrapText="1"/>
    </xf>
    <xf numFmtId="0" fontId="16" fillId="0" borderId="2" xfId="0" applyFont="1" applyBorder="1" applyAlignment="1">
      <alignment horizontal="left" vertical="center" wrapText="1"/>
    </xf>
    <xf numFmtId="0" fontId="16" fillId="0" borderId="10" xfId="0" applyFont="1" applyBorder="1" applyAlignment="1">
      <alignment horizontal="center" vertical="center" wrapText="1"/>
    </xf>
    <xf numFmtId="0" fontId="15" fillId="5" borderId="2" xfId="4" applyFont="1" applyFill="1" applyBorder="1" applyAlignment="1">
      <alignment horizontal="left" vertical="center" wrapText="1"/>
    </xf>
    <xf numFmtId="0" fontId="15" fillId="5" borderId="9" xfId="4" applyFont="1" applyFill="1" applyBorder="1" applyAlignment="1">
      <alignment horizontal="left" vertical="center" wrapText="1"/>
    </xf>
    <xf numFmtId="0" fontId="15" fillId="5" borderId="10" xfId="4" applyFont="1" applyFill="1" applyBorder="1" applyAlignment="1">
      <alignment horizontal="left" vertical="center" wrapText="1"/>
    </xf>
    <xf numFmtId="0" fontId="74" fillId="23" borderId="1" xfId="4" applyFont="1" applyFill="1" applyBorder="1" applyAlignment="1">
      <alignment vertical="center" wrapText="1"/>
    </xf>
    <xf numFmtId="0" fontId="73" fillId="0" borderId="1" xfId="1" applyFont="1" applyBorder="1" applyAlignment="1"/>
    <xf numFmtId="11" fontId="74" fillId="23" borderId="1" xfId="4" applyNumberFormat="1" applyFont="1" applyFill="1" applyBorder="1" applyAlignment="1">
      <alignment vertical="center" wrapText="1"/>
    </xf>
    <xf numFmtId="0" fontId="0" fillId="0" borderId="0" xfId="0" applyAlignment="1">
      <alignment vertical="center" wrapText="1"/>
    </xf>
    <xf numFmtId="0" fontId="16" fillId="0" borderId="2" xfId="0" applyFont="1" applyBorder="1" applyAlignment="1">
      <alignment horizontal="center" vertical="center" wrapText="1"/>
    </xf>
    <xf numFmtId="0" fontId="26" fillId="18" borderId="15"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26" fillId="18" borderId="16" xfId="0" applyFont="1" applyFill="1" applyBorder="1" applyAlignment="1">
      <alignment horizontal="center" vertical="center" wrapText="1"/>
    </xf>
    <xf numFmtId="0" fontId="79" fillId="23" borderId="39" xfId="0" applyFont="1" applyFill="1" applyBorder="1" applyAlignment="1">
      <alignment horizontal="left" vertical="center" wrapText="1"/>
    </xf>
    <xf numFmtId="0" fontId="15" fillId="21" borderId="1" xfId="4" applyFont="1" applyFill="1" applyBorder="1" applyAlignment="1">
      <alignment vertical="center" wrapText="1"/>
    </xf>
    <xf numFmtId="0" fontId="19" fillId="0" borderId="1" xfId="1" applyBorder="1" applyAlignment="1"/>
    <xf numFmtId="0" fontId="19" fillId="0" borderId="16" xfId="1" applyBorder="1" applyAlignment="1"/>
    <xf numFmtId="0" fontId="19" fillId="0" borderId="0" xfId="1" applyBorder="1" applyAlignment="1"/>
    <xf numFmtId="0" fontId="19" fillId="0" borderId="21" xfId="1" applyBorder="1" applyAlignment="1"/>
    <xf numFmtId="0" fontId="18" fillId="8" borderId="1" xfId="0" applyFont="1" applyFill="1" applyBorder="1" applyAlignment="1"/>
    <xf numFmtId="0" fontId="17" fillId="0" borderId="1" xfId="0" applyFont="1" applyBorder="1" applyAlignment="1"/>
    <xf numFmtId="0" fontId="17" fillId="0" borderId="3" xfId="0" applyFont="1" applyBorder="1" applyAlignment="1"/>
    <xf numFmtId="0" fontId="24" fillId="0" borderId="5" xfId="0" applyFont="1" applyBorder="1" applyAlignment="1"/>
    <xf numFmtId="0" fontId="17" fillId="4" borderId="1" xfId="0" applyFont="1" applyFill="1" applyBorder="1" applyAlignment="1"/>
    <xf numFmtId="0" fontId="4" fillId="0" borderId="0" xfId="0" applyFont="1" applyAlignment="1"/>
    <xf numFmtId="0" fontId="15" fillId="0" borderId="0" xfId="0" applyFont="1" applyAlignment="1"/>
  </cellXfs>
  <cellStyles count="11">
    <cellStyle name="Heading 1" xfId="3" xr:uid="{00000000-0005-0000-0000-000007000000}"/>
    <cellStyle name="Heading 3" xfId="2" xr:uid="{00000000-0005-0000-0000-000006000000}"/>
    <cellStyle name="Hyperlink" xfId="1" builtinId="8"/>
    <cellStyle name="Hyperlink 2" xfId="9" xr:uid="{095B9145-C65B-414F-B04D-7CBF283DA17E}"/>
    <cellStyle name="Normal" xfId="0" builtinId="0"/>
    <cellStyle name="Normal 2" xfId="4" xr:uid="{00000000-0005-0000-0000-000008000000}"/>
    <cellStyle name="Normal 3" xfId="5" xr:uid="{00000000-0005-0000-0000-000009000000}"/>
    <cellStyle name="Normal 4" xfId="8" xr:uid="{B8BAAA0D-B17A-4DCC-9C88-A60FCD641D74}"/>
    <cellStyle name="Normal 5" xfId="10" xr:uid="{75A02888-0AB3-4839-B87B-E5D4F8930804}"/>
    <cellStyle name="Result 4" xfId="6" xr:uid="{00000000-0005-0000-0000-00000A000000}"/>
    <cellStyle name="Result2" xfId="7"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0AD47"/>
      <rgbColor rgb="FFA6A6A6"/>
      <rgbColor rgb="FF993366"/>
      <rgbColor rgb="FFF2F2F2"/>
      <rgbColor rgb="FFE6E6E6"/>
      <rgbColor rgb="FF660066"/>
      <rgbColor rgb="FFDBDBDB"/>
      <rgbColor rgb="FF0563C1"/>
      <rgbColor rgb="FFCCCCCC"/>
      <rgbColor rgb="FF000080"/>
      <rgbColor rgb="FFFF00FF"/>
      <rgbColor rgb="FFDDDDDD"/>
      <rgbColor rgb="FF00FFFF"/>
      <rgbColor rgb="FF800080"/>
      <rgbColor rgb="FF800000"/>
      <rgbColor rgb="FF008080"/>
      <rgbColor rgb="FF0000FF"/>
      <rgbColor rgb="FF00B0F0"/>
      <rgbColor rgb="FFE7E6E6"/>
      <rgbColor rgb="FFC5E0B4"/>
      <rgbColor rgb="FFFBE4D5"/>
      <rgbColor rgb="FFA9D08E"/>
      <rgbColor rgb="FFD9D9D9"/>
      <rgbColor rgb="FFB2B2B2"/>
      <rgbColor rgb="FFF7CAAC"/>
      <rgbColor rgb="FF3366FF"/>
      <rgbColor rgb="FF33CCCC"/>
      <rgbColor rgb="FF92D050"/>
      <rgbColor rgb="FFFFC000"/>
      <rgbColor rgb="FFFF9900"/>
      <rgbColor rgb="FFED7D31"/>
      <rgbColor rgb="FF666699"/>
      <rgbColor rgb="FFA5A5A5"/>
      <rgbColor rgb="FF003366"/>
      <rgbColor rgb="FF00B050"/>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52525"/>
      <color rgb="FF8C1B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06/relationships/rdRichValueStructure" Target="richData/rdrichvaluestructure.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microsoft.com/office/2022/10/relationships/richValueRel" Target="richData/richValueRel.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oneCellAnchor>
    <xdr:from>
      <xdr:col>1</xdr:col>
      <xdr:colOff>9525</xdr:colOff>
      <xdr:row>12</xdr:row>
      <xdr:rowOff>0</xdr:rowOff>
    </xdr:from>
    <xdr:ext cx="16792575" cy="6924675"/>
    <xdr:pic>
      <xdr:nvPicPr>
        <xdr:cNvPr id="2" name="Picture 1">
          <a:extLst>
            <a:ext uri="{FF2B5EF4-FFF2-40B4-BE49-F238E27FC236}">
              <a16:creationId xmlns:a16="http://schemas.microsoft.com/office/drawing/2014/main" id="{A0FB1166-CF8B-42BA-9CDA-422837947039}"/>
            </a:ext>
            <a:ext uri="{147F2762-F138-4A5C-976F-8EAC2B608ADB}">
              <a16:predDERef xmlns:a16="http://schemas.microsoft.com/office/drawing/2014/main" pred="{C6ABD602-9AD0-D0A8-B5C4-A517875AF9DA}"/>
            </a:ext>
          </a:extLst>
        </xdr:cNvPr>
        <xdr:cNvPicPr>
          <a:picLocks noChangeAspect="1"/>
        </xdr:cNvPicPr>
      </xdr:nvPicPr>
      <xdr:blipFill>
        <a:blip xmlns:r="http://schemas.openxmlformats.org/officeDocument/2006/relationships" r:embed="rId1"/>
        <a:stretch>
          <a:fillRect/>
        </a:stretch>
      </xdr:blipFill>
      <xdr:spPr>
        <a:xfrm>
          <a:off x="333375" y="2647950"/>
          <a:ext cx="16792575" cy="6924675"/>
        </a:xfrm>
        <a:prstGeom prst="rect">
          <a:avLst/>
        </a:prstGeom>
      </xdr:spPr>
    </xdr:pic>
    <xdr:clientData/>
  </xdr:oneCellAnchor>
  <xdr:oneCellAnchor>
    <xdr:from>
      <xdr:col>3</xdr:col>
      <xdr:colOff>0</xdr:colOff>
      <xdr:row>51</xdr:row>
      <xdr:rowOff>0</xdr:rowOff>
    </xdr:from>
    <xdr:ext cx="3124200" cy="1057275"/>
    <xdr:pic>
      <xdr:nvPicPr>
        <xdr:cNvPr id="3" name="Picture 2">
          <a:extLst>
            <a:ext uri="{FF2B5EF4-FFF2-40B4-BE49-F238E27FC236}">
              <a16:creationId xmlns:a16="http://schemas.microsoft.com/office/drawing/2014/main" id="{C915DE23-4D09-434E-9ADB-52B6947E45AB}"/>
            </a:ext>
            <a:ext uri="{147F2762-F138-4A5C-976F-8EAC2B608ADB}">
              <a16:predDERef xmlns:a16="http://schemas.microsoft.com/office/drawing/2014/main" pred="{00000000-0008-0000-0300-000003000000}"/>
            </a:ext>
          </a:extLst>
        </xdr:cNvPr>
        <xdr:cNvPicPr>
          <a:picLocks noChangeAspect="1"/>
        </xdr:cNvPicPr>
      </xdr:nvPicPr>
      <xdr:blipFill>
        <a:blip xmlns:r="http://schemas.openxmlformats.org/officeDocument/2006/relationships" r:embed="rId2"/>
        <a:stretch>
          <a:fillRect/>
        </a:stretch>
      </xdr:blipFill>
      <xdr:spPr>
        <a:xfrm>
          <a:off x="2057400" y="9772650"/>
          <a:ext cx="3124200" cy="1057275"/>
        </a:xfrm>
        <a:prstGeom prst="rect">
          <a:avLst/>
        </a:prstGeom>
      </xdr:spPr>
    </xdr:pic>
    <xdr:clientData/>
  </xdr:oneCellAnchor>
  <xdr:oneCellAnchor>
    <xdr:from>
      <xdr:col>4</xdr:col>
      <xdr:colOff>0</xdr:colOff>
      <xdr:row>51</xdr:row>
      <xdr:rowOff>0</xdr:rowOff>
    </xdr:from>
    <xdr:ext cx="2962275" cy="1924050"/>
    <xdr:pic>
      <xdr:nvPicPr>
        <xdr:cNvPr id="21" name="Picture 3">
          <a:extLst>
            <a:ext uri="{FF2B5EF4-FFF2-40B4-BE49-F238E27FC236}">
              <a16:creationId xmlns:a16="http://schemas.microsoft.com/office/drawing/2014/main" id="{34F2EC7B-B67E-425B-99C2-9C27EE2126D0}"/>
            </a:ext>
            <a:ext uri="{147F2762-F138-4A5C-976F-8EAC2B608ADB}">
              <a16:predDERef xmlns:a16="http://schemas.microsoft.com/office/drawing/2014/main" pred="{C915DE23-4D09-434E-9ADB-52B6947E45AB}"/>
            </a:ext>
          </a:extLst>
        </xdr:cNvPr>
        <xdr:cNvPicPr>
          <a:picLocks noChangeAspect="1"/>
        </xdr:cNvPicPr>
      </xdr:nvPicPr>
      <xdr:blipFill>
        <a:blip xmlns:r="http://schemas.openxmlformats.org/officeDocument/2006/relationships" r:embed="rId3"/>
        <a:stretch>
          <a:fillRect/>
        </a:stretch>
      </xdr:blipFill>
      <xdr:spPr>
        <a:xfrm>
          <a:off x="2743200" y="9772650"/>
          <a:ext cx="2962275" cy="1924050"/>
        </a:xfrm>
        <a:prstGeom prst="rect">
          <a:avLst/>
        </a:prstGeom>
      </xdr:spPr>
    </xdr:pic>
    <xdr:clientData/>
  </xdr:oneCellAnchor>
  <xdr:oneCellAnchor>
    <xdr:from>
      <xdr:col>3</xdr:col>
      <xdr:colOff>0</xdr:colOff>
      <xdr:row>53</xdr:row>
      <xdr:rowOff>0</xdr:rowOff>
    </xdr:from>
    <xdr:ext cx="3228975" cy="981075"/>
    <xdr:pic>
      <xdr:nvPicPr>
        <xdr:cNvPr id="5" name="Picture 4">
          <a:extLst>
            <a:ext uri="{FF2B5EF4-FFF2-40B4-BE49-F238E27FC236}">
              <a16:creationId xmlns:a16="http://schemas.microsoft.com/office/drawing/2014/main" id="{83FF2D6A-321F-44FD-90C6-D8B5FA71B1A9}"/>
            </a:ext>
            <a:ext uri="{147F2762-F138-4A5C-976F-8EAC2B608ADB}">
              <a16:predDERef xmlns:a16="http://schemas.microsoft.com/office/drawing/2014/main" pred="{CDA02CD4-AD93-77DF-0724-202712F52CA5}"/>
            </a:ext>
          </a:extLst>
        </xdr:cNvPr>
        <xdr:cNvPicPr>
          <a:picLocks noChangeAspect="1"/>
        </xdr:cNvPicPr>
      </xdr:nvPicPr>
      <xdr:blipFill>
        <a:blip xmlns:r="http://schemas.openxmlformats.org/officeDocument/2006/relationships" r:embed="rId4"/>
        <a:stretch>
          <a:fillRect/>
        </a:stretch>
      </xdr:blipFill>
      <xdr:spPr>
        <a:xfrm>
          <a:off x="2057400" y="10134600"/>
          <a:ext cx="3228975" cy="981075"/>
        </a:xfrm>
        <a:prstGeom prst="rect">
          <a:avLst/>
        </a:prstGeom>
      </xdr:spPr>
    </xdr:pic>
    <xdr:clientData/>
  </xdr:oneCellAnchor>
  <xdr:oneCellAnchor>
    <xdr:from>
      <xdr:col>4</xdr:col>
      <xdr:colOff>0</xdr:colOff>
      <xdr:row>53</xdr:row>
      <xdr:rowOff>0</xdr:rowOff>
    </xdr:from>
    <xdr:ext cx="2971800" cy="1971675"/>
    <xdr:pic>
      <xdr:nvPicPr>
        <xdr:cNvPr id="6" name="Picture 5">
          <a:extLst>
            <a:ext uri="{FF2B5EF4-FFF2-40B4-BE49-F238E27FC236}">
              <a16:creationId xmlns:a16="http://schemas.microsoft.com/office/drawing/2014/main" id="{D6DDC80D-D83A-494A-97A2-D0B483C9A398}"/>
            </a:ext>
            <a:ext uri="{147F2762-F138-4A5C-976F-8EAC2B608ADB}">
              <a16:predDERef xmlns:a16="http://schemas.microsoft.com/office/drawing/2014/main" pred="{C3125D5F-038F-07F7-82DF-28AB53D57131}"/>
            </a:ext>
          </a:extLst>
        </xdr:cNvPr>
        <xdr:cNvPicPr>
          <a:picLocks noChangeAspect="1"/>
        </xdr:cNvPicPr>
      </xdr:nvPicPr>
      <xdr:blipFill>
        <a:blip xmlns:r="http://schemas.openxmlformats.org/officeDocument/2006/relationships" r:embed="rId5"/>
        <a:stretch>
          <a:fillRect/>
        </a:stretch>
      </xdr:blipFill>
      <xdr:spPr>
        <a:xfrm>
          <a:off x="2743200" y="10134600"/>
          <a:ext cx="2971800" cy="1971675"/>
        </a:xfrm>
        <a:prstGeom prst="rect">
          <a:avLst/>
        </a:prstGeom>
      </xdr:spPr>
    </xdr:pic>
    <xdr:clientData/>
  </xdr:oneCellAnchor>
  <xdr:oneCellAnchor>
    <xdr:from>
      <xdr:col>3</xdr:col>
      <xdr:colOff>0</xdr:colOff>
      <xdr:row>55</xdr:row>
      <xdr:rowOff>0</xdr:rowOff>
    </xdr:from>
    <xdr:ext cx="2990850" cy="1076325"/>
    <xdr:pic>
      <xdr:nvPicPr>
        <xdr:cNvPr id="7" name="Picture 6">
          <a:extLst>
            <a:ext uri="{FF2B5EF4-FFF2-40B4-BE49-F238E27FC236}">
              <a16:creationId xmlns:a16="http://schemas.microsoft.com/office/drawing/2014/main" id="{027AB3FB-36D0-4D41-98BE-778B0D687D7D}"/>
            </a:ext>
            <a:ext uri="{147F2762-F138-4A5C-976F-8EAC2B608ADB}">
              <a16:predDERef xmlns:a16="http://schemas.microsoft.com/office/drawing/2014/main" pred="{8A36534A-6691-11AD-0484-342559F53545}"/>
            </a:ext>
          </a:extLst>
        </xdr:cNvPr>
        <xdr:cNvPicPr>
          <a:picLocks noChangeAspect="1"/>
        </xdr:cNvPicPr>
      </xdr:nvPicPr>
      <xdr:blipFill>
        <a:blip xmlns:r="http://schemas.openxmlformats.org/officeDocument/2006/relationships" r:embed="rId6"/>
        <a:stretch>
          <a:fillRect/>
        </a:stretch>
      </xdr:blipFill>
      <xdr:spPr>
        <a:xfrm>
          <a:off x="2057400" y="10496550"/>
          <a:ext cx="2990850" cy="1076325"/>
        </a:xfrm>
        <a:prstGeom prst="rect">
          <a:avLst/>
        </a:prstGeom>
      </xdr:spPr>
    </xdr:pic>
    <xdr:clientData/>
  </xdr:oneCellAnchor>
  <xdr:oneCellAnchor>
    <xdr:from>
      <xdr:col>4</xdr:col>
      <xdr:colOff>0</xdr:colOff>
      <xdr:row>55</xdr:row>
      <xdr:rowOff>0</xdr:rowOff>
    </xdr:from>
    <xdr:ext cx="3038475" cy="1838325"/>
    <xdr:pic>
      <xdr:nvPicPr>
        <xdr:cNvPr id="8" name="Picture 7">
          <a:extLst>
            <a:ext uri="{FF2B5EF4-FFF2-40B4-BE49-F238E27FC236}">
              <a16:creationId xmlns:a16="http://schemas.microsoft.com/office/drawing/2014/main" id="{4E7BE3F3-507A-4794-97E9-C37F1D4879C3}"/>
            </a:ext>
            <a:ext uri="{147F2762-F138-4A5C-976F-8EAC2B608ADB}">
              <a16:predDERef xmlns:a16="http://schemas.microsoft.com/office/drawing/2014/main" pred="{6CB1FD6C-FC40-D83A-9BF3-33EAC599B42A}"/>
            </a:ext>
          </a:extLst>
        </xdr:cNvPr>
        <xdr:cNvPicPr>
          <a:picLocks noChangeAspect="1"/>
        </xdr:cNvPicPr>
      </xdr:nvPicPr>
      <xdr:blipFill>
        <a:blip xmlns:r="http://schemas.openxmlformats.org/officeDocument/2006/relationships" r:embed="rId7"/>
        <a:stretch>
          <a:fillRect/>
        </a:stretch>
      </xdr:blipFill>
      <xdr:spPr>
        <a:xfrm>
          <a:off x="2743200" y="10496550"/>
          <a:ext cx="3038475" cy="1838325"/>
        </a:xfrm>
        <a:prstGeom prst="rect">
          <a:avLst/>
        </a:prstGeom>
      </xdr:spPr>
    </xdr:pic>
    <xdr:clientData/>
  </xdr:oneCellAnchor>
  <xdr:oneCellAnchor>
    <xdr:from>
      <xdr:col>3</xdr:col>
      <xdr:colOff>0</xdr:colOff>
      <xdr:row>57</xdr:row>
      <xdr:rowOff>0</xdr:rowOff>
    </xdr:from>
    <xdr:ext cx="3095625" cy="1000125"/>
    <xdr:pic>
      <xdr:nvPicPr>
        <xdr:cNvPr id="9" name="Picture 8">
          <a:extLst>
            <a:ext uri="{FF2B5EF4-FFF2-40B4-BE49-F238E27FC236}">
              <a16:creationId xmlns:a16="http://schemas.microsoft.com/office/drawing/2014/main" id="{8CE0502D-0340-46D8-B8FB-BC5F2C24F786}"/>
            </a:ext>
            <a:ext uri="{147F2762-F138-4A5C-976F-8EAC2B608ADB}">
              <a16:predDERef xmlns:a16="http://schemas.microsoft.com/office/drawing/2014/main" pred="{D02D5B10-2AA1-A455-5039-26D3D1F33479}"/>
            </a:ext>
          </a:extLst>
        </xdr:cNvPr>
        <xdr:cNvPicPr>
          <a:picLocks noChangeAspect="1"/>
        </xdr:cNvPicPr>
      </xdr:nvPicPr>
      <xdr:blipFill>
        <a:blip xmlns:r="http://schemas.openxmlformats.org/officeDocument/2006/relationships" r:embed="rId8"/>
        <a:stretch>
          <a:fillRect/>
        </a:stretch>
      </xdr:blipFill>
      <xdr:spPr>
        <a:xfrm>
          <a:off x="2057400" y="10858500"/>
          <a:ext cx="3095625" cy="1000125"/>
        </a:xfrm>
        <a:prstGeom prst="rect">
          <a:avLst/>
        </a:prstGeom>
      </xdr:spPr>
    </xdr:pic>
    <xdr:clientData/>
  </xdr:oneCellAnchor>
  <xdr:oneCellAnchor>
    <xdr:from>
      <xdr:col>4</xdr:col>
      <xdr:colOff>0</xdr:colOff>
      <xdr:row>57</xdr:row>
      <xdr:rowOff>0</xdr:rowOff>
    </xdr:from>
    <xdr:ext cx="2990850" cy="1847850"/>
    <xdr:pic>
      <xdr:nvPicPr>
        <xdr:cNvPr id="10" name="Picture 9">
          <a:extLst>
            <a:ext uri="{FF2B5EF4-FFF2-40B4-BE49-F238E27FC236}">
              <a16:creationId xmlns:a16="http://schemas.microsoft.com/office/drawing/2014/main" id="{5ECA7D16-B82D-4CA2-9D02-32AB41C1935B}"/>
            </a:ext>
            <a:ext uri="{147F2762-F138-4A5C-976F-8EAC2B608ADB}">
              <a16:predDERef xmlns:a16="http://schemas.microsoft.com/office/drawing/2014/main" pred="{13D03BA8-735A-211F-14E0-38686AD35B4D}"/>
            </a:ext>
          </a:extLst>
        </xdr:cNvPr>
        <xdr:cNvPicPr>
          <a:picLocks noChangeAspect="1"/>
        </xdr:cNvPicPr>
      </xdr:nvPicPr>
      <xdr:blipFill>
        <a:blip xmlns:r="http://schemas.openxmlformats.org/officeDocument/2006/relationships" r:embed="rId9"/>
        <a:stretch>
          <a:fillRect/>
        </a:stretch>
      </xdr:blipFill>
      <xdr:spPr>
        <a:xfrm>
          <a:off x="2743200" y="10858500"/>
          <a:ext cx="2990850" cy="1847850"/>
        </a:xfrm>
        <a:prstGeom prst="rect">
          <a:avLst/>
        </a:prstGeom>
      </xdr:spPr>
    </xdr:pic>
    <xdr:clientData/>
  </xdr:oneCellAnchor>
  <xdr:oneCellAnchor>
    <xdr:from>
      <xdr:col>3</xdr:col>
      <xdr:colOff>0</xdr:colOff>
      <xdr:row>59</xdr:row>
      <xdr:rowOff>0</xdr:rowOff>
    </xdr:from>
    <xdr:ext cx="3009900" cy="1057275"/>
    <xdr:pic>
      <xdr:nvPicPr>
        <xdr:cNvPr id="11" name="Picture 10">
          <a:extLst>
            <a:ext uri="{FF2B5EF4-FFF2-40B4-BE49-F238E27FC236}">
              <a16:creationId xmlns:a16="http://schemas.microsoft.com/office/drawing/2014/main" id="{9CB602BB-9306-4B19-B498-8D4613E546A5}"/>
            </a:ext>
            <a:ext uri="{147F2762-F138-4A5C-976F-8EAC2B608ADB}">
              <a16:predDERef xmlns:a16="http://schemas.microsoft.com/office/drawing/2014/main" pred="{3E8E4DED-6962-682E-8132-A239C367CA11}"/>
            </a:ext>
          </a:extLst>
        </xdr:cNvPr>
        <xdr:cNvPicPr>
          <a:picLocks noChangeAspect="1"/>
        </xdr:cNvPicPr>
      </xdr:nvPicPr>
      <xdr:blipFill>
        <a:blip xmlns:r="http://schemas.openxmlformats.org/officeDocument/2006/relationships" r:embed="rId10"/>
        <a:stretch>
          <a:fillRect/>
        </a:stretch>
      </xdr:blipFill>
      <xdr:spPr>
        <a:xfrm>
          <a:off x="2057400" y="11220450"/>
          <a:ext cx="3009900" cy="1057275"/>
        </a:xfrm>
        <a:prstGeom prst="rect">
          <a:avLst/>
        </a:prstGeom>
      </xdr:spPr>
    </xdr:pic>
    <xdr:clientData/>
  </xdr:oneCellAnchor>
  <xdr:oneCellAnchor>
    <xdr:from>
      <xdr:col>4</xdr:col>
      <xdr:colOff>0</xdr:colOff>
      <xdr:row>59</xdr:row>
      <xdr:rowOff>9525</xdr:rowOff>
    </xdr:from>
    <xdr:ext cx="3000375" cy="1857375"/>
    <xdr:pic>
      <xdr:nvPicPr>
        <xdr:cNvPr id="12" name="Picture 11">
          <a:extLst>
            <a:ext uri="{FF2B5EF4-FFF2-40B4-BE49-F238E27FC236}">
              <a16:creationId xmlns:a16="http://schemas.microsoft.com/office/drawing/2014/main" id="{18476374-26D0-4FFB-B85B-DCFEE2D37E93}"/>
            </a:ext>
            <a:ext uri="{147F2762-F138-4A5C-976F-8EAC2B608ADB}">
              <a16:predDERef xmlns:a16="http://schemas.microsoft.com/office/drawing/2014/main" pred="{CB72D61C-2B2B-B972-B952-7BE210553A6C}"/>
            </a:ext>
          </a:extLst>
        </xdr:cNvPr>
        <xdr:cNvPicPr>
          <a:picLocks noChangeAspect="1"/>
        </xdr:cNvPicPr>
      </xdr:nvPicPr>
      <xdr:blipFill>
        <a:blip xmlns:r="http://schemas.openxmlformats.org/officeDocument/2006/relationships" r:embed="rId11"/>
        <a:stretch>
          <a:fillRect/>
        </a:stretch>
      </xdr:blipFill>
      <xdr:spPr>
        <a:xfrm>
          <a:off x="2743200" y="11229975"/>
          <a:ext cx="3000375" cy="1857375"/>
        </a:xfrm>
        <a:prstGeom prst="rect">
          <a:avLst/>
        </a:prstGeom>
      </xdr:spPr>
    </xdr:pic>
    <xdr:clientData/>
  </xdr:oneCellAnchor>
  <xdr:oneCellAnchor>
    <xdr:from>
      <xdr:col>3</xdr:col>
      <xdr:colOff>0</xdr:colOff>
      <xdr:row>61</xdr:row>
      <xdr:rowOff>0</xdr:rowOff>
    </xdr:from>
    <xdr:ext cx="3705225" cy="1038225"/>
    <xdr:pic>
      <xdr:nvPicPr>
        <xdr:cNvPr id="13" name="Picture 12">
          <a:extLst>
            <a:ext uri="{FF2B5EF4-FFF2-40B4-BE49-F238E27FC236}">
              <a16:creationId xmlns:a16="http://schemas.microsoft.com/office/drawing/2014/main" id="{FA7A9F02-B8B7-45B4-BFA1-CC6E910A8095}"/>
            </a:ext>
            <a:ext uri="{147F2762-F138-4A5C-976F-8EAC2B608ADB}">
              <a16:predDERef xmlns:a16="http://schemas.microsoft.com/office/drawing/2014/main" pred="{14DAC89D-EB2F-5068-C1DB-BAFDC4E36E29}"/>
            </a:ext>
          </a:extLst>
        </xdr:cNvPr>
        <xdr:cNvPicPr>
          <a:picLocks noChangeAspect="1"/>
        </xdr:cNvPicPr>
      </xdr:nvPicPr>
      <xdr:blipFill>
        <a:blip xmlns:r="http://schemas.openxmlformats.org/officeDocument/2006/relationships" r:embed="rId12"/>
        <a:stretch>
          <a:fillRect/>
        </a:stretch>
      </xdr:blipFill>
      <xdr:spPr>
        <a:xfrm>
          <a:off x="2057400" y="11582400"/>
          <a:ext cx="3705225" cy="1038225"/>
        </a:xfrm>
        <a:prstGeom prst="rect">
          <a:avLst/>
        </a:prstGeom>
      </xdr:spPr>
    </xdr:pic>
    <xdr:clientData/>
  </xdr:oneCellAnchor>
  <xdr:oneCellAnchor>
    <xdr:from>
      <xdr:col>4</xdr:col>
      <xdr:colOff>0</xdr:colOff>
      <xdr:row>61</xdr:row>
      <xdr:rowOff>9525</xdr:rowOff>
    </xdr:from>
    <xdr:ext cx="2943225" cy="1885950"/>
    <xdr:pic>
      <xdr:nvPicPr>
        <xdr:cNvPr id="14" name="Picture 13">
          <a:extLst>
            <a:ext uri="{FF2B5EF4-FFF2-40B4-BE49-F238E27FC236}">
              <a16:creationId xmlns:a16="http://schemas.microsoft.com/office/drawing/2014/main" id="{186947A4-EA6E-48EC-80B8-1EF9EB5924CB}"/>
            </a:ext>
            <a:ext uri="{147F2762-F138-4A5C-976F-8EAC2B608ADB}">
              <a16:predDERef xmlns:a16="http://schemas.microsoft.com/office/drawing/2014/main" pred="{A3354E9F-7B4B-0D6A-5205-152042840056}"/>
            </a:ext>
          </a:extLst>
        </xdr:cNvPr>
        <xdr:cNvPicPr>
          <a:picLocks noChangeAspect="1"/>
        </xdr:cNvPicPr>
      </xdr:nvPicPr>
      <xdr:blipFill>
        <a:blip xmlns:r="http://schemas.openxmlformats.org/officeDocument/2006/relationships" r:embed="rId13"/>
        <a:stretch>
          <a:fillRect/>
        </a:stretch>
      </xdr:blipFill>
      <xdr:spPr>
        <a:xfrm>
          <a:off x="2743200" y="11591925"/>
          <a:ext cx="2943225" cy="1885950"/>
        </a:xfrm>
        <a:prstGeom prst="rect">
          <a:avLst/>
        </a:prstGeom>
      </xdr:spPr>
    </xdr:pic>
    <xdr:clientData/>
  </xdr:oneCellAnchor>
  <xdr:oneCellAnchor>
    <xdr:from>
      <xdr:col>3</xdr:col>
      <xdr:colOff>285750</xdr:colOff>
      <xdr:row>63</xdr:row>
      <xdr:rowOff>514350</xdr:rowOff>
    </xdr:from>
    <xdr:ext cx="3724275" cy="1057275"/>
    <xdr:pic>
      <xdr:nvPicPr>
        <xdr:cNvPr id="22" name="Picture 14">
          <a:extLst>
            <a:ext uri="{FF2B5EF4-FFF2-40B4-BE49-F238E27FC236}">
              <a16:creationId xmlns:a16="http://schemas.microsoft.com/office/drawing/2014/main" id="{14D992C4-9C42-4B62-8B8E-D9EFC8D2E7C2}"/>
            </a:ext>
            <a:ext uri="{147F2762-F138-4A5C-976F-8EAC2B608ADB}">
              <a16:predDERef xmlns:a16="http://schemas.microsoft.com/office/drawing/2014/main" pred="{186947A4-EA6E-48EC-80B8-1EF9EB5924CB}"/>
            </a:ext>
          </a:extLst>
        </xdr:cNvPr>
        <xdr:cNvPicPr>
          <a:picLocks noChangeAspect="1"/>
        </xdr:cNvPicPr>
      </xdr:nvPicPr>
      <xdr:blipFill>
        <a:blip xmlns:r="http://schemas.openxmlformats.org/officeDocument/2006/relationships" r:embed="rId14"/>
        <a:stretch>
          <a:fillRect/>
        </a:stretch>
      </xdr:blipFill>
      <xdr:spPr>
        <a:xfrm>
          <a:off x="6153150" y="40909875"/>
          <a:ext cx="3724275" cy="1057275"/>
        </a:xfrm>
        <a:prstGeom prst="rect">
          <a:avLst/>
        </a:prstGeom>
      </xdr:spPr>
    </xdr:pic>
    <xdr:clientData/>
  </xdr:oneCellAnchor>
  <xdr:oneCellAnchor>
    <xdr:from>
      <xdr:col>4</xdr:col>
      <xdr:colOff>19050</xdr:colOff>
      <xdr:row>62</xdr:row>
      <xdr:rowOff>466725</xdr:rowOff>
    </xdr:from>
    <xdr:ext cx="3019425" cy="1838325"/>
    <xdr:pic>
      <xdr:nvPicPr>
        <xdr:cNvPr id="16" name="Picture 15">
          <a:extLst>
            <a:ext uri="{FF2B5EF4-FFF2-40B4-BE49-F238E27FC236}">
              <a16:creationId xmlns:a16="http://schemas.microsoft.com/office/drawing/2014/main" id="{0B6E325A-645F-4154-9B65-F8E1F9685CFD}"/>
            </a:ext>
            <a:ext uri="{147F2762-F138-4A5C-976F-8EAC2B608ADB}">
              <a16:predDERef xmlns:a16="http://schemas.microsoft.com/office/drawing/2014/main" pred="{14D992C4-9C42-4B62-8B8E-D9EFC8D2E7C2}"/>
            </a:ext>
          </a:extLst>
        </xdr:cNvPr>
        <xdr:cNvPicPr>
          <a:picLocks noChangeAspect="1"/>
        </xdr:cNvPicPr>
      </xdr:nvPicPr>
      <xdr:blipFill>
        <a:blip xmlns:r="http://schemas.openxmlformats.org/officeDocument/2006/relationships" r:embed="rId15"/>
        <a:stretch>
          <a:fillRect/>
        </a:stretch>
      </xdr:blipFill>
      <xdr:spPr>
        <a:xfrm>
          <a:off x="10058400" y="38738175"/>
          <a:ext cx="3019425" cy="1838325"/>
        </a:xfrm>
        <a:prstGeom prst="rect">
          <a:avLst/>
        </a:prstGeom>
      </xdr:spPr>
    </xdr:pic>
    <xdr:clientData/>
  </xdr:oneCellAnchor>
  <xdr:oneCellAnchor>
    <xdr:from>
      <xdr:col>3</xdr:col>
      <xdr:colOff>19050</xdr:colOff>
      <xdr:row>65</xdr:row>
      <xdr:rowOff>495300</xdr:rowOff>
    </xdr:from>
    <xdr:ext cx="4086225" cy="990600"/>
    <xdr:pic>
      <xdr:nvPicPr>
        <xdr:cNvPr id="25" name="Picture 16">
          <a:extLst>
            <a:ext uri="{FF2B5EF4-FFF2-40B4-BE49-F238E27FC236}">
              <a16:creationId xmlns:a16="http://schemas.microsoft.com/office/drawing/2014/main" id="{BF6031E9-8F70-4B89-AD91-8B1DF0B136A2}"/>
            </a:ext>
            <a:ext uri="{147F2762-F138-4A5C-976F-8EAC2B608ADB}">
              <a16:predDERef xmlns:a16="http://schemas.microsoft.com/office/drawing/2014/main" pred="{0B6E325A-645F-4154-9B65-F8E1F9685CFD}"/>
            </a:ext>
          </a:extLst>
        </xdr:cNvPr>
        <xdr:cNvPicPr>
          <a:picLocks noChangeAspect="1"/>
        </xdr:cNvPicPr>
      </xdr:nvPicPr>
      <xdr:blipFill>
        <a:blip xmlns:r="http://schemas.openxmlformats.org/officeDocument/2006/relationships" r:embed="rId16"/>
        <a:stretch>
          <a:fillRect/>
        </a:stretch>
      </xdr:blipFill>
      <xdr:spPr>
        <a:xfrm>
          <a:off x="5886450" y="43195875"/>
          <a:ext cx="4086225" cy="990600"/>
        </a:xfrm>
        <a:prstGeom prst="rect">
          <a:avLst/>
        </a:prstGeom>
      </xdr:spPr>
    </xdr:pic>
    <xdr:clientData/>
  </xdr:oneCellAnchor>
  <xdr:oneCellAnchor>
    <xdr:from>
      <xdr:col>4</xdr:col>
      <xdr:colOff>85725</xdr:colOff>
      <xdr:row>65</xdr:row>
      <xdr:rowOff>142875</xdr:rowOff>
    </xdr:from>
    <xdr:ext cx="2943225" cy="1590675"/>
    <xdr:pic>
      <xdr:nvPicPr>
        <xdr:cNvPr id="18" name="Picture 17">
          <a:extLst>
            <a:ext uri="{FF2B5EF4-FFF2-40B4-BE49-F238E27FC236}">
              <a16:creationId xmlns:a16="http://schemas.microsoft.com/office/drawing/2014/main" id="{5000E409-1484-4197-B8CA-E63FBD95AC49}"/>
            </a:ext>
            <a:ext uri="{147F2762-F138-4A5C-976F-8EAC2B608ADB}">
              <a16:predDERef xmlns:a16="http://schemas.microsoft.com/office/drawing/2014/main" pred="{BF6031E9-8F70-4B89-AD91-8B1DF0B136A2}"/>
            </a:ext>
          </a:extLst>
        </xdr:cNvPr>
        <xdr:cNvPicPr>
          <a:picLocks noChangeAspect="1"/>
        </xdr:cNvPicPr>
      </xdr:nvPicPr>
      <xdr:blipFill>
        <a:blip xmlns:r="http://schemas.openxmlformats.org/officeDocument/2006/relationships" r:embed="rId17"/>
        <a:stretch>
          <a:fillRect/>
        </a:stretch>
      </xdr:blipFill>
      <xdr:spPr>
        <a:xfrm>
          <a:off x="10125075" y="41281350"/>
          <a:ext cx="2943225" cy="1590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19050</xdr:colOff>
      <xdr:row>11</xdr:row>
      <xdr:rowOff>0</xdr:rowOff>
    </xdr:from>
    <xdr:to>
      <xdr:col>4</xdr:col>
      <xdr:colOff>2981325</xdr:colOff>
      <xdr:row>12</xdr:row>
      <xdr:rowOff>19050</xdr:rowOff>
    </xdr:to>
    <xdr:pic>
      <xdr:nvPicPr>
        <xdr:cNvPr id="2" name="Picture 1">
          <a:extLst>
            <a:ext uri="{FF2B5EF4-FFF2-40B4-BE49-F238E27FC236}">
              <a16:creationId xmlns:a16="http://schemas.microsoft.com/office/drawing/2014/main" id="{3B8EFAC6-F4DB-21A9-87D8-AD88D757C38F}"/>
            </a:ext>
          </a:extLst>
        </xdr:cNvPr>
        <xdr:cNvPicPr>
          <a:picLocks noChangeAspect="1"/>
        </xdr:cNvPicPr>
      </xdr:nvPicPr>
      <xdr:blipFill>
        <a:blip xmlns:r="http://schemas.openxmlformats.org/officeDocument/2006/relationships" r:embed="rId1"/>
        <a:stretch>
          <a:fillRect/>
        </a:stretch>
      </xdr:blipFill>
      <xdr:spPr>
        <a:xfrm>
          <a:off x="9534525" y="4591050"/>
          <a:ext cx="2962275" cy="409575"/>
        </a:xfrm>
        <a:prstGeom prst="rect">
          <a:avLst/>
        </a:prstGeom>
      </xdr:spPr>
    </xdr:pic>
    <xdr:clientData/>
  </xdr:twoCellAnchor>
  <xdr:twoCellAnchor editAs="oneCell">
    <xdr:from>
      <xdr:col>3</xdr:col>
      <xdr:colOff>6819900</xdr:colOff>
      <xdr:row>8</xdr:row>
      <xdr:rowOff>504825</xdr:rowOff>
    </xdr:from>
    <xdr:to>
      <xdr:col>4</xdr:col>
      <xdr:colOff>2952750</xdr:colOff>
      <xdr:row>9</xdr:row>
      <xdr:rowOff>352425</xdr:rowOff>
    </xdr:to>
    <xdr:pic>
      <xdr:nvPicPr>
        <xdr:cNvPr id="3" name="Picture 2">
          <a:extLst>
            <a:ext uri="{FF2B5EF4-FFF2-40B4-BE49-F238E27FC236}">
              <a16:creationId xmlns:a16="http://schemas.microsoft.com/office/drawing/2014/main" id="{7BC5B9F0-5BD3-D600-2BDB-D1C8749C94ED}"/>
            </a:ext>
            <a:ext uri="{147F2762-F138-4A5C-976F-8EAC2B608ADB}">
              <a16:predDERef xmlns:a16="http://schemas.microsoft.com/office/drawing/2014/main" pred="{3B8EFAC6-F4DB-21A9-87D8-AD88D757C38F}"/>
            </a:ext>
          </a:extLst>
        </xdr:cNvPr>
        <xdr:cNvPicPr>
          <a:picLocks noChangeAspect="1"/>
        </xdr:cNvPicPr>
      </xdr:nvPicPr>
      <xdr:blipFill>
        <a:blip xmlns:r="http://schemas.openxmlformats.org/officeDocument/2006/relationships" r:embed="rId2"/>
        <a:stretch>
          <a:fillRect/>
        </a:stretch>
      </xdr:blipFill>
      <xdr:spPr>
        <a:xfrm>
          <a:off x="9496425" y="3800475"/>
          <a:ext cx="2971800" cy="361950"/>
        </a:xfrm>
        <a:prstGeom prst="rect">
          <a:avLst/>
        </a:prstGeom>
      </xdr:spPr>
    </xdr:pic>
    <xdr:clientData/>
  </xdr:twoCellAnchor>
  <xdr:twoCellAnchor editAs="oneCell">
    <xdr:from>
      <xdr:col>3</xdr:col>
      <xdr:colOff>6810375</xdr:colOff>
      <xdr:row>12</xdr:row>
      <xdr:rowOff>142875</xdr:rowOff>
    </xdr:from>
    <xdr:to>
      <xdr:col>5</xdr:col>
      <xdr:colOff>123825</xdr:colOff>
      <xdr:row>18</xdr:row>
      <xdr:rowOff>47625</xdr:rowOff>
    </xdr:to>
    <xdr:pic>
      <xdr:nvPicPr>
        <xdr:cNvPr id="4" name="Picture 3">
          <a:extLst>
            <a:ext uri="{FF2B5EF4-FFF2-40B4-BE49-F238E27FC236}">
              <a16:creationId xmlns:a16="http://schemas.microsoft.com/office/drawing/2014/main" id="{C5909D02-B2B2-41BF-65B5-D63BE83495FD}"/>
            </a:ext>
            <a:ext uri="{147F2762-F138-4A5C-976F-8EAC2B608ADB}">
              <a16:predDERef xmlns:a16="http://schemas.microsoft.com/office/drawing/2014/main" pred="{7BC5B9F0-5BD3-D600-2BDB-D1C8749C94ED}"/>
            </a:ext>
          </a:extLst>
        </xdr:cNvPr>
        <xdr:cNvPicPr>
          <a:picLocks noChangeAspect="1"/>
        </xdr:cNvPicPr>
      </xdr:nvPicPr>
      <xdr:blipFill>
        <a:blip xmlns:r="http://schemas.openxmlformats.org/officeDocument/2006/relationships" r:embed="rId3"/>
        <a:stretch>
          <a:fillRect/>
        </a:stretch>
      </xdr:blipFill>
      <xdr:spPr>
        <a:xfrm>
          <a:off x="9486900" y="5124450"/>
          <a:ext cx="3152775" cy="104775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bitbucket.org/sedemac/gc2111_renesas/branch/gc2115_renesas_mnm" TargetMode="External"/><Relationship Id="rId7" Type="http://schemas.openxmlformats.org/officeDocument/2006/relationships/hyperlink" Target="https://bitbucket.org/sedemac/workspace/projects/SW_GC2X_NEW" TargetMode="External"/><Relationship Id="rId2" Type="http://schemas.openxmlformats.org/officeDocument/2006/relationships/hyperlink" Target="https://bitbucket.org/sedemac/gc2111_renesas" TargetMode="External"/><Relationship Id="rId1" Type="http://schemas.openxmlformats.org/officeDocument/2006/relationships/hyperlink" Target="https://bitbucket.org/sedemac/gc2111_renesas/commits/36c97b6073ffcbdd465bebe4464ac58024a3fb65" TargetMode="External"/><Relationship Id="rId6" Type="http://schemas.openxmlformats.org/officeDocument/2006/relationships/hyperlink" Target="https://bitbucket.org/sedemac/mnm_gc2115" TargetMode="External"/><Relationship Id="rId5" Type="http://schemas.openxmlformats.org/officeDocument/2006/relationships/hyperlink" Target="https://bitbucket.org/sedemac/mnm_gc2115/commits/7aac40d0db327f63e08f02f8ac605c15cf65b65c" TargetMode="External"/><Relationship Id="rId4" Type="http://schemas.openxmlformats.org/officeDocument/2006/relationships/hyperlink" Target="https://bitbucket.org/sedemac/gc2111_renesas/branch/gc2115_renesas_mn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sedemac.sharepoint.com/:x:/s/ProductLineGCU/EdrWJtBvETFBpwMqU1Vg7asBfLi5O4Zn34jHBRh8fENPLA?e=I2Uc0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edemac.sharepoint.com/:u:/s/ProductLineGCU-GCUandB12ProductDevelopment/EfauwSylSIxEhD-vsYLe1soBUweo3cWsMfEy_bKEePghzg?e=LEZ90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s://sedemac.sharepoint.com/:x:/s/ProductLineGCU-GCUandB12ProductDevelopment/EezT3z2vzR9Eo3vAqr8r0P8BZxRetU67BfPMkjeLQ-HW7g?e=hPH2kS"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724"/>
  <sheetViews>
    <sheetView tabSelected="1" topLeftCell="A28" zoomScale="70" zoomScaleNormal="97" workbookViewId="0">
      <selection activeCell="C30" sqref="C30"/>
    </sheetView>
  </sheetViews>
  <sheetFormatPr defaultColWidth="8.7109375" defaultRowHeight="15"/>
  <cols>
    <col min="1" max="1" width="3.7109375" style="191" customWidth="1"/>
    <col min="2" max="2" width="6.85546875" style="191" customWidth="1"/>
    <col min="3" max="3" width="60" style="191" customWidth="1"/>
    <col min="4" max="4" width="31.28515625" style="347" customWidth="1"/>
    <col min="5" max="5" width="19.5703125" style="363" customWidth="1"/>
    <col min="6" max="6" width="81.28515625" style="191" customWidth="1"/>
    <col min="7" max="7" width="20.5703125" style="191" customWidth="1"/>
    <col min="8" max="8" width="20.7109375" style="191" customWidth="1"/>
    <col min="9" max="9" width="19.42578125" style="191" customWidth="1"/>
    <col min="10" max="12" width="19" style="191" customWidth="1"/>
    <col min="13" max="13" width="10.85546875" style="427" customWidth="1"/>
    <col min="14" max="14" width="11.28515625" style="427" customWidth="1"/>
    <col min="15" max="15" width="48.85546875" style="428" customWidth="1"/>
    <col min="16" max="16" width="15.28515625" style="191" customWidth="1"/>
    <col min="17" max="16384" width="8.7109375" style="191"/>
  </cols>
  <sheetData>
    <row r="1" spans="1:23" ht="42.75" customHeight="1">
      <c r="A1" s="676" t="s">
        <v>0</v>
      </c>
      <c r="B1" s="676"/>
      <c r="C1" s="677" t="s">
        <v>1</v>
      </c>
      <c r="D1" s="677"/>
      <c r="E1" s="677"/>
      <c r="F1" s="677"/>
      <c r="G1" s="677"/>
      <c r="H1" s="677"/>
      <c r="I1" s="677"/>
      <c r="J1" s="677"/>
      <c r="K1" s="677"/>
      <c r="L1" s="677"/>
      <c r="M1" s="677"/>
      <c r="N1" s="449" t="s">
        <v>2</v>
      </c>
      <c r="O1" s="449" t="s">
        <v>3</v>
      </c>
    </row>
    <row r="2" spans="1:23" ht="25.5" customHeight="1">
      <c r="A2" s="676"/>
      <c r="B2" s="676"/>
      <c r="C2" s="677"/>
      <c r="D2" s="677"/>
      <c r="E2" s="677"/>
      <c r="F2" s="677"/>
      <c r="G2" s="677"/>
      <c r="H2" s="677"/>
      <c r="I2" s="677"/>
      <c r="J2" s="677"/>
      <c r="K2" s="677"/>
      <c r="L2" s="677"/>
      <c r="M2" s="677"/>
      <c r="N2" s="449" t="s">
        <v>4</v>
      </c>
      <c r="O2" s="455" t="s">
        <v>5</v>
      </c>
    </row>
    <row r="3" spans="1:23" ht="13.5" customHeight="1">
      <c r="A3" s="676"/>
      <c r="B3" s="676"/>
      <c r="C3" s="677"/>
      <c r="D3" s="677"/>
      <c r="E3" s="677"/>
      <c r="F3" s="677"/>
      <c r="G3" s="677"/>
      <c r="H3" s="677"/>
      <c r="I3" s="677"/>
      <c r="J3" s="677"/>
      <c r="K3" s="677"/>
      <c r="L3" s="677"/>
      <c r="M3" s="677"/>
      <c r="N3" s="449" t="s">
        <v>6</v>
      </c>
      <c r="O3" s="449" t="s">
        <v>7</v>
      </c>
    </row>
    <row r="4" spans="1:23">
      <c r="A4" s="678"/>
      <c r="B4" s="678"/>
      <c r="C4" s="678"/>
      <c r="D4" s="678"/>
      <c r="E4" s="678"/>
      <c r="F4" s="678"/>
      <c r="G4" s="678"/>
      <c r="H4" s="678"/>
      <c r="I4" s="678"/>
      <c r="J4" s="678"/>
      <c r="K4" s="678"/>
      <c r="L4" s="678"/>
      <c r="M4" s="678"/>
      <c r="N4" s="678"/>
      <c r="O4" s="678"/>
    </row>
    <row r="5" spans="1:23" ht="13.5" customHeight="1">
      <c r="A5" s="679" t="s">
        <v>8</v>
      </c>
      <c r="B5" s="679"/>
      <c r="C5" s="679"/>
      <c r="D5" s="679"/>
      <c r="E5" s="679"/>
      <c r="F5" s="679"/>
      <c r="G5" s="679"/>
      <c r="H5" s="679"/>
      <c r="I5" s="679"/>
      <c r="J5" s="679"/>
      <c r="K5" s="679"/>
      <c r="L5" s="679"/>
      <c r="M5" s="679"/>
      <c r="N5" s="679"/>
      <c r="O5" s="679"/>
      <c r="P5" s="323"/>
      <c r="Q5" s="323"/>
      <c r="R5" s="323"/>
      <c r="S5" s="323"/>
      <c r="T5" s="323"/>
      <c r="U5" s="323"/>
      <c r="V5" s="323"/>
      <c r="W5" s="323"/>
    </row>
    <row r="6" spans="1:23" ht="13.5" customHeight="1">
      <c r="A6" s="666" t="s">
        <v>9</v>
      </c>
      <c r="B6" s="666"/>
      <c r="C6" s="666"/>
      <c r="D6" s="667" t="s">
        <v>10</v>
      </c>
      <c r="E6" s="667"/>
      <c r="F6" s="667"/>
      <c r="G6" s="667"/>
      <c r="H6" s="667"/>
      <c r="I6" s="667"/>
      <c r="J6" s="667"/>
      <c r="K6" s="667"/>
      <c r="L6" s="667"/>
      <c r="M6" s="667"/>
      <c r="N6" s="667"/>
      <c r="O6" s="667"/>
      <c r="P6" s="323"/>
      <c r="Q6" s="323"/>
      <c r="R6" s="323"/>
      <c r="S6" s="323"/>
      <c r="T6" s="323"/>
      <c r="U6" s="323"/>
      <c r="V6" s="323"/>
      <c r="W6" s="323"/>
    </row>
    <row r="7" spans="1:23" ht="13.5" customHeight="1">
      <c r="A7" s="666" t="s">
        <v>11</v>
      </c>
      <c r="B7" s="666"/>
      <c r="C7" s="666"/>
      <c r="D7" s="668" t="s">
        <v>12</v>
      </c>
      <c r="E7" s="668"/>
      <c r="F7" s="668"/>
      <c r="G7" s="668"/>
      <c r="H7" s="668"/>
      <c r="I7" s="668"/>
      <c r="J7" s="668"/>
      <c r="K7" s="668"/>
      <c r="L7" s="668"/>
      <c r="M7" s="668"/>
      <c r="N7" s="668"/>
      <c r="O7" s="668"/>
      <c r="P7" s="323"/>
      <c r="Q7" s="323"/>
      <c r="R7" s="323"/>
      <c r="S7" s="323"/>
      <c r="T7" s="323"/>
      <c r="U7" s="323"/>
      <c r="V7" s="323"/>
      <c r="W7" s="323"/>
    </row>
    <row r="8" spans="1:23" ht="13.5" customHeight="1">
      <c r="A8" s="666" t="s">
        <v>13</v>
      </c>
      <c r="B8" s="666"/>
      <c r="C8" s="666"/>
      <c r="D8" s="669" t="s">
        <v>14</v>
      </c>
      <c r="E8" s="669"/>
      <c r="F8" s="669"/>
      <c r="G8" s="669"/>
      <c r="H8" s="669"/>
      <c r="I8" s="669"/>
      <c r="J8" s="669"/>
      <c r="K8" s="669"/>
      <c r="L8" s="669"/>
      <c r="M8" s="669"/>
      <c r="N8" s="669"/>
      <c r="O8" s="669"/>
      <c r="P8" s="323"/>
      <c r="Q8" s="323"/>
      <c r="R8" s="323"/>
      <c r="S8" s="323"/>
      <c r="T8" s="323"/>
      <c r="U8" s="323"/>
      <c r="V8" s="323"/>
      <c r="W8" s="323"/>
    </row>
    <row r="9" spans="1:23" ht="13.5" customHeight="1">
      <c r="A9" s="666" t="s">
        <v>15</v>
      </c>
      <c r="B9" s="666"/>
      <c r="C9" s="666"/>
      <c r="D9" s="669" t="s">
        <v>16</v>
      </c>
      <c r="E9" s="669"/>
      <c r="F9" s="669"/>
      <c r="G9" s="669"/>
      <c r="H9" s="669"/>
      <c r="I9" s="669"/>
      <c r="J9" s="669"/>
      <c r="K9" s="669"/>
      <c r="L9" s="669"/>
      <c r="M9" s="669"/>
      <c r="N9" s="669"/>
      <c r="O9" s="669"/>
      <c r="P9" s="323"/>
      <c r="Q9" s="323"/>
      <c r="R9" s="323"/>
      <c r="S9" s="323"/>
      <c r="T9" s="323"/>
      <c r="U9" s="323"/>
      <c r="V9" s="323"/>
      <c r="W9" s="323"/>
    </row>
    <row r="10" spans="1:23" ht="13.5" customHeight="1">
      <c r="A10" s="666" t="s">
        <v>17</v>
      </c>
      <c r="B10" s="666"/>
      <c r="C10" s="666"/>
      <c r="D10" s="667" t="s">
        <v>18</v>
      </c>
      <c r="E10" s="667"/>
      <c r="F10" s="667"/>
      <c r="G10" s="667"/>
      <c r="H10" s="667"/>
      <c r="I10" s="667"/>
      <c r="J10" s="667"/>
      <c r="K10" s="667"/>
      <c r="L10" s="667"/>
      <c r="M10" s="667"/>
      <c r="N10" s="667"/>
      <c r="O10" s="667"/>
      <c r="P10" s="323"/>
      <c r="Q10" s="323"/>
      <c r="R10" s="323"/>
      <c r="S10" s="323"/>
      <c r="T10" s="323"/>
      <c r="U10" s="323"/>
      <c r="V10" s="323"/>
      <c r="W10" s="323"/>
    </row>
    <row r="11" spans="1:23" ht="13.5" customHeight="1">
      <c r="A11" s="666" t="s">
        <v>19</v>
      </c>
      <c r="B11" s="666"/>
      <c r="C11" s="666"/>
      <c r="D11" s="667" t="s">
        <v>20</v>
      </c>
      <c r="E11" s="667"/>
      <c r="F11" s="667"/>
      <c r="G11" s="667"/>
      <c r="H11" s="667"/>
      <c r="I11" s="667"/>
      <c r="J11" s="667"/>
      <c r="K11" s="667"/>
      <c r="L11" s="667"/>
      <c r="M11" s="667"/>
      <c r="N11" s="667"/>
      <c r="O11" s="667"/>
      <c r="P11" s="323"/>
      <c r="Q11" s="323"/>
      <c r="R11" s="323"/>
      <c r="S11" s="323"/>
      <c r="T11" s="323"/>
      <c r="U11" s="323"/>
      <c r="V11" s="323"/>
      <c r="W11" s="323"/>
    </row>
    <row r="12" spans="1:23" ht="13.5" customHeight="1">
      <c r="A12" s="666" t="s">
        <v>21</v>
      </c>
      <c r="B12" s="666"/>
      <c r="C12" s="666"/>
      <c r="D12" s="667" t="s">
        <v>22</v>
      </c>
      <c r="E12" s="667"/>
      <c r="F12" s="667"/>
      <c r="G12" s="667"/>
      <c r="H12" s="667"/>
      <c r="I12" s="667"/>
      <c r="J12" s="667"/>
      <c r="K12" s="667"/>
      <c r="L12" s="667"/>
      <c r="M12" s="667"/>
      <c r="N12" s="667"/>
      <c r="O12" s="667"/>
      <c r="P12" s="323"/>
      <c r="Q12" s="323"/>
      <c r="R12" s="323"/>
      <c r="S12" s="323"/>
      <c r="T12" s="323"/>
      <c r="U12" s="323"/>
      <c r="V12" s="323"/>
      <c r="W12" s="323"/>
    </row>
    <row r="13" spans="1:23" ht="13.5" customHeight="1">
      <c r="A13" s="666" t="s">
        <v>23</v>
      </c>
      <c r="B13" s="666"/>
      <c r="C13" s="666"/>
      <c r="D13" s="667" t="s">
        <v>22</v>
      </c>
      <c r="E13" s="667"/>
      <c r="F13" s="667"/>
      <c r="G13" s="667"/>
      <c r="H13" s="667"/>
      <c r="I13" s="667"/>
      <c r="J13" s="667"/>
      <c r="K13" s="667"/>
      <c r="L13" s="667"/>
      <c r="M13" s="667"/>
      <c r="N13" s="667"/>
      <c r="O13" s="667"/>
      <c r="P13" s="323"/>
      <c r="Q13" s="323"/>
      <c r="R13" s="323"/>
      <c r="S13" s="323"/>
      <c r="T13" s="323"/>
      <c r="U13" s="323"/>
      <c r="V13" s="323"/>
      <c r="W13" s="323"/>
    </row>
    <row r="14" spans="1:23" ht="14.25" customHeight="1">
      <c r="A14" s="686" t="s">
        <v>24</v>
      </c>
      <c r="B14" s="686"/>
      <c r="C14" s="418" t="s">
        <v>25</v>
      </c>
      <c r="D14" s="904" t="s">
        <v>26</v>
      </c>
      <c r="E14" s="904"/>
      <c r="F14" s="904"/>
      <c r="G14" s="904"/>
      <c r="H14" s="904"/>
      <c r="I14" s="904"/>
      <c r="J14" s="904"/>
      <c r="K14" s="904"/>
      <c r="L14" s="904"/>
      <c r="M14" s="904"/>
      <c r="N14" s="904"/>
      <c r="O14" s="904"/>
      <c r="P14" s="323"/>
      <c r="Q14" s="323"/>
      <c r="R14" s="323"/>
      <c r="S14" s="323"/>
      <c r="T14" s="323"/>
      <c r="U14" s="323"/>
      <c r="V14" s="323"/>
      <c r="W14" s="323"/>
    </row>
    <row r="15" spans="1:23" ht="15" customHeight="1">
      <c r="A15" s="686"/>
      <c r="B15" s="686"/>
      <c r="C15" s="418" t="s">
        <v>27</v>
      </c>
      <c r="D15" s="670" t="s">
        <v>28</v>
      </c>
      <c r="E15" s="894"/>
      <c r="F15" s="894"/>
      <c r="G15" s="894"/>
      <c r="H15" s="894"/>
      <c r="I15" s="894"/>
      <c r="J15" s="894"/>
      <c r="K15" s="894"/>
      <c r="L15" s="894"/>
      <c r="M15" s="894"/>
      <c r="N15" s="894"/>
      <c r="O15" s="894"/>
      <c r="P15" s="323"/>
      <c r="Q15" s="323"/>
      <c r="R15" s="323"/>
      <c r="S15" s="323"/>
      <c r="T15" s="323"/>
      <c r="U15" s="323"/>
      <c r="V15" s="323"/>
      <c r="W15" s="323"/>
    </row>
    <row r="16" spans="1:23" ht="15" customHeight="1">
      <c r="A16" s="686"/>
      <c r="B16" s="686"/>
      <c r="C16" s="418" t="s">
        <v>29</v>
      </c>
      <c r="D16" s="895" t="s">
        <v>30</v>
      </c>
      <c r="E16" s="894"/>
      <c r="F16" s="894"/>
      <c r="G16" s="894"/>
      <c r="H16" s="894"/>
      <c r="I16" s="894"/>
      <c r="J16" s="894"/>
      <c r="K16" s="894"/>
      <c r="L16" s="894"/>
      <c r="M16" s="894"/>
      <c r="N16" s="894"/>
      <c r="O16" s="894"/>
      <c r="P16" s="323"/>
      <c r="Q16" s="323"/>
      <c r="R16" s="323"/>
      <c r="S16" s="323"/>
      <c r="T16" s="323"/>
      <c r="U16" s="323"/>
      <c r="V16" s="323"/>
      <c r="W16" s="323"/>
    </row>
    <row r="17" spans="1:23" ht="28.5" customHeight="1">
      <c r="A17" s="686"/>
      <c r="B17" s="686"/>
      <c r="C17" s="418" t="s">
        <v>31</v>
      </c>
      <c r="D17" s="670" t="s">
        <v>32</v>
      </c>
      <c r="E17" s="896"/>
      <c r="F17" s="896"/>
      <c r="G17" s="896"/>
      <c r="H17" s="896"/>
      <c r="I17" s="896"/>
      <c r="J17" s="896"/>
      <c r="K17" s="896"/>
      <c r="L17" s="896"/>
      <c r="M17" s="896"/>
      <c r="N17" s="896"/>
      <c r="O17" s="896"/>
      <c r="P17" s="323"/>
      <c r="Q17" s="323"/>
      <c r="R17" s="323"/>
      <c r="S17" s="323"/>
      <c r="T17" s="323"/>
      <c r="U17" s="323"/>
      <c r="V17" s="323"/>
      <c r="W17" s="323"/>
    </row>
    <row r="18" spans="1:23" ht="15" customHeight="1">
      <c r="A18" s="686"/>
      <c r="B18" s="686"/>
      <c r="C18" s="418" t="s">
        <v>33</v>
      </c>
      <c r="D18" s="897" t="s">
        <v>22</v>
      </c>
      <c r="E18" s="897"/>
      <c r="F18" s="897"/>
      <c r="G18" s="897"/>
      <c r="H18" s="897"/>
      <c r="I18" s="897"/>
      <c r="J18" s="897"/>
      <c r="K18" s="897"/>
      <c r="L18" s="897"/>
      <c r="M18" s="897"/>
      <c r="N18" s="897"/>
      <c r="O18" s="897"/>
      <c r="P18" s="323"/>
      <c r="Q18" s="323"/>
      <c r="R18" s="323"/>
      <c r="S18" s="323"/>
      <c r="T18" s="323"/>
      <c r="U18" s="323"/>
      <c r="V18" s="323"/>
      <c r="W18" s="323"/>
    </row>
    <row r="19" spans="1:23" ht="15" customHeight="1">
      <c r="A19" s="686" t="s">
        <v>24</v>
      </c>
      <c r="B19" s="686"/>
      <c r="C19" s="418" t="s">
        <v>25</v>
      </c>
      <c r="D19" s="895" t="s">
        <v>34</v>
      </c>
      <c r="E19" s="894"/>
      <c r="F19" s="894"/>
      <c r="G19" s="894"/>
      <c r="H19" s="894"/>
      <c r="I19" s="894"/>
      <c r="J19" s="894"/>
      <c r="K19" s="894"/>
      <c r="L19" s="894"/>
      <c r="M19" s="894"/>
      <c r="N19" s="894"/>
      <c r="O19" s="894"/>
      <c r="P19" s="323"/>
      <c r="Q19" s="323"/>
      <c r="R19" s="323"/>
      <c r="S19" s="323"/>
      <c r="T19" s="323"/>
      <c r="U19" s="323"/>
      <c r="V19" s="323"/>
      <c r="W19" s="323"/>
    </row>
    <row r="20" spans="1:23" ht="15" customHeight="1">
      <c r="A20" s="686"/>
      <c r="B20" s="686"/>
      <c r="C20" s="418" t="s">
        <v>27</v>
      </c>
      <c r="D20" s="895" t="s">
        <v>35</v>
      </c>
      <c r="E20" s="894"/>
      <c r="F20" s="894"/>
      <c r="G20" s="894"/>
      <c r="H20" s="894"/>
      <c r="I20" s="894"/>
      <c r="J20" s="894"/>
      <c r="K20" s="894"/>
      <c r="L20" s="894"/>
      <c r="M20" s="894"/>
      <c r="N20" s="894"/>
      <c r="O20" s="894"/>
      <c r="P20" s="323"/>
      <c r="Q20" s="323"/>
      <c r="R20" s="323"/>
      <c r="S20" s="323"/>
      <c r="T20" s="323"/>
      <c r="U20" s="323"/>
      <c r="V20" s="323"/>
      <c r="W20" s="323"/>
    </row>
    <row r="21" spans="1:23" ht="15" customHeight="1">
      <c r="A21" s="686"/>
      <c r="B21" s="686"/>
      <c r="C21" s="418" t="s">
        <v>29</v>
      </c>
      <c r="D21" s="895" t="s">
        <v>36</v>
      </c>
      <c r="E21" s="894"/>
      <c r="F21" s="894"/>
      <c r="G21" s="894"/>
      <c r="H21" s="894"/>
      <c r="I21" s="894"/>
      <c r="J21" s="894"/>
      <c r="K21" s="894"/>
      <c r="L21" s="894"/>
      <c r="M21" s="894"/>
      <c r="N21" s="894"/>
      <c r="O21" s="894"/>
      <c r="P21" s="323"/>
      <c r="Q21" s="323"/>
      <c r="R21" s="323"/>
      <c r="S21" s="323"/>
      <c r="T21" s="323"/>
      <c r="U21" s="323"/>
      <c r="V21" s="323"/>
      <c r="W21" s="323"/>
    </row>
    <row r="22" spans="1:23" s="325" customFormat="1" ht="18.75" customHeight="1">
      <c r="A22" s="686"/>
      <c r="B22" s="686"/>
      <c r="C22" s="418" t="s">
        <v>37</v>
      </c>
      <c r="D22" s="895" t="s">
        <v>38</v>
      </c>
      <c r="E22" s="896"/>
      <c r="F22" s="896"/>
      <c r="G22" s="896"/>
      <c r="H22" s="896"/>
      <c r="I22" s="896"/>
      <c r="J22" s="896"/>
      <c r="K22" s="896"/>
      <c r="L22" s="896"/>
      <c r="M22" s="896"/>
      <c r="N22" s="896"/>
      <c r="O22" s="896"/>
    </row>
    <row r="23" spans="1:23">
      <c r="A23" s="686"/>
      <c r="B23" s="686"/>
      <c r="C23" s="418" t="s">
        <v>33</v>
      </c>
      <c r="D23" s="897" t="s">
        <v>22</v>
      </c>
      <c r="E23" s="897"/>
      <c r="F23" s="897"/>
      <c r="G23" s="897"/>
      <c r="H23" s="897"/>
      <c r="I23" s="897"/>
      <c r="J23" s="897"/>
      <c r="K23" s="897"/>
      <c r="L23" s="897"/>
      <c r="M23" s="897"/>
      <c r="N23" s="897"/>
      <c r="O23" s="897"/>
      <c r="P23" s="323"/>
      <c r="Q23" s="323"/>
      <c r="R23" s="323"/>
      <c r="S23" s="323"/>
      <c r="T23" s="323"/>
      <c r="U23" s="323"/>
      <c r="V23" s="323"/>
      <c r="W23" s="323"/>
    </row>
    <row r="24" spans="1:23" s="340" customFormat="1" ht="31.5" customHeight="1">
      <c r="A24" s="418"/>
      <c r="B24" s="418"/>
      <c r="C24" s="418"/>
      <c r="D24" s="905"/>
      <c r="E24" s="671"/>
      <c r="F24" s="671"/>
      <c r="G24" s="671"/>
      <c r="H24" s="671"/>
      <c r="I24" s="671"/>
      <c r="J24" s="671"/>
      <c r="K24" s="671"/>
      <c r="L24" s="671"/>
      <c r="M24" s="671"/>
      <c r="N24" s="671"/>
      <c r="O24" s="671"/>
      <c r="P24" s="325"/>
    </row>
    <row r="25" spans="1:23">
      <c r="A25" s="674"/>
      <c r="B25" s="675"/>
      <c r="C25" s="891" t="s">
        <v>39</v>
      </c>
      <c r="D25" s="892"/>
      <c r="E25" s="892"/>
      <c r="F25" s="892"/>
      <c r="G25" s="892"/>
      <c r="H25" s="892"/>
      <c r="I25" s="892"/>
      <c r="J25" s="892"/>
      <c r="K25" s="892"/>
      <c r="L25" s="892"/>
      <c r="M25" s="892"/>
      <c r="N25" s="892"/>
      <c r="O25" s="893"/>
      <c r="P25" s="325"/>
      <c r="Q25" s="323"/>
      <c r="R25" s="323"/>
      <c r="S25" s="323"/>
      <c r="T25" s="323"/>
      <c r="U25" s="323"/>
      <c r="V25" s="323"/>
      <c r="W25" s="323"/>
    </row>
    <row r="26" spans="1:23">
      <c r="A26" s="418"/>
      <c r="B26" s="418"/>
      <c r="C26" s="418"/>
      <c r="D26" s="664"/>
      <c r="E26" s="664"/>
      <c r="F26" s="664"/>
      <c r="G26" s="664"/>
      <c r="H26" s="664"/>
      <c r="I26" s="664"/>
      <c r="J26" s="664"/>
      <c r="K26" s="664"/>
      <c r="L26" s="664"/>
      <c r="M26" s="664"/>
      <c r="N26" s="664"/>
      <c r="O26" s="664"/>
      <c r="P26" s="325"/>
      <c r="Q26" s="323"/>
      <c r="R26" s="323"/>
      <c r="S26" s="323"/>
      <c r="T26" s="323"/>
      <c r="U26" s="323"/>
      <c r="V26" s="323"/>
      <c r="W26" s="323"/>
    </row>
    <row r="27" spans="1:23" ht="70.5" customHeight="1">
      <c r="A27" s="683" t="s">
        <v>40</v>
      </c>
      <c r="B27" s="683"/>
      <c r="C27" s="683"/>
      <c r="D27" s="684" t="s">
        <v>41</v>
      </c>
      <c r="E27" s="684"/>
      <c r="F27" s="684"/>
      <c r="G27" s="684"/>
      <c r="H27" s="684"/>
      <c r="I27" s="1"/>
      <c r="J27" s="1"/>
      <c r="K27" s="1"/>
      <c r="L27" s="1"/>
      <c r="M27" s="429" t="s">
        <v>42</v>
      </c>
      <c r="N27" s="685"/>
      <c r="O27" s="685"/>
      <c r="P27" s="325"/>
      <c r="Q27" s="323"/>
      <c r="R27" s="323"/>
      <c r="S27" s="323"/>
      <c r="T27" s="323"/>
      <c r="U27" s="323"/>
      <c r="V27" s="323"/>
      <c r="W27" s="323"/>
    </row>
    <row r="28" spans="1:23" ht="70.5" customHeight="1">
      <c r="A28" s="326"/>
      <c r="B28" s="327"/>
      <c r="C28" s="324"/>
      <c r="D28" s="328"/>
      <c r="E28" s="192"/>
      <c r="F28" s="192"/>
      <c r="G28" s="192"/>
      <c r="H28" s="192"/>
      <c r="I28" s="192"/>
      <c r="J28" s="192"/>
      <c r="K28" s="192"/>
      <c r="L28" s="192"/>
      <c r="M28" s="430"/>
      <c r="N28" s="430"/>
      <c r="O28" s="431"/>
      <c r="P28" s="325"/>
      <c r="Q28" s="323"/>
      <c r="R28" s="323"/>
      <c r="S28" s="323"/>
      <c r="T28" s="323"/>
      <c r="U28" s="323"/>
      <c r="V28" s="323"/>
      <c r="W28" s="323"/>
    </row>
    <row r="29" spans="1:23" ht="54.75" customHeight="1">
      <c r="A29" s="13" t="s">
        <v>43</v>
      </c>
      <c r="B29" s="13" t="s">
        <v>44</v>
      </c>
      <c r="C29" s="13" t="s">
        <v>45</v>
      </c>
      <c r="D29" s="13" t="s">
        <v>46</v>
      </c>
      <c r="E29" s="13" t="s">
        <v>47</v>
      </c>
      <c r="F29" s="13" t="s">
        <v>48</v>
      </c>
      <c r="G29" s="13" t="s">
        <v>49</v>
      </c>
      <c r="H29" s="13" t="s">
        <v>50</v>
      </c>
      <c r="I29" s="13" t="s">
        <v>51</v>
      </c>
      <c r="J29" s="13" t="s">
        <v>52</v>
      </c>
      <c r="K29" s="13" t="s">
        <v>53</v>
      </c>
      <c r="L29" s="13" t="s">
        <v>54</v>
      </c>
      <c r="M29" s="432" t="s">
        <v>55</v>
      </c>
      <c r="N29" s="432" t="s">
        <v>56</v>
      </c>
      <c r="O29" s="433" t="s">
        <v>57</v>
      </c>
      <c r="P29" s="291"/>
      <c r="Q29" s="323"/>
      <c r="R29" s="323"/>
      <c r="S29" s="323"/>
      <c r="T29" s="323"/>
      <c r="U29" s="323"/>
      <c r="V29" s="323"/>
      <c r="W29" s="323"/>
    </row>
    <row r="30" spans="1:23" ht="60.75" customHeight="1">
      <c r="A30" s="1"/>
      <c r="B30" s="1"/>
      <c r="C30" s="1"/>
      <c r="D30" s="22"/>
      <c r="E30" s="22"/>
      <c r="F30" s="1"/>
      <c r="G30" s="1"/>
      <c r="H30" s="1"/>
      <c r="I30" s="1"/>
      <c r="J30" s="332"/>
      <c r="K30" s="332"/>
      <c r="L30" s="332"/>
      <c r="M30" s="313"/>
      <c r="N30" s="313"/>
      <c r="O30" s="314"/>
      <c r="P30" s="325"/>
      <c r="Q30" s="323"/>
      <c r="R30" s="323"/>
      <c r="S30" s="323"/>
      <c r="T30" s="323"/>
      <c r="U30" s="323"/>
      <c r="V30" s="323"/>
      <c r="W30" s="323"/>
    </row>
    <row r="31" spans="1:23" ht="60.75" customHeight="1">
      <c r="A31" s="22">
        <v>1</v>
      </c>
      <c r="B31" s="22" t="s">
        <v>58</v>
      </c>
      <c r="C31" s="22" t="s">
        <v>59</v>
      </c>
      <c r="D31" s="22"/>
      <c r="E31" s="22"/>
      <c r="F31" s="1"/>
      <c r="G31" s="332"/>
      <c r="H31" s="1"/>
      <c r="I31" s="333"/>
      <c r="J31" s="121"/>
      <c r="K31" s="121"/>
      <c r="L31" s="121"/>
      <c r="M31" s="434"/>
      <c r="N31" s="313"/>
      <c r="O31" s="314"/>
      <c r="P31" s="325"/>
      <c r="Q31" s="323"/>
      <c r="R31" s="323"/>
      <c r="S31" s="323"/>
      <c r="T31" s="323"/>
      <c r="U31" s="323"/>
      <c r="V31" s="323"/>
      <c r="W31" s="323"/>
    </row>
    <row r="32" spans="1:23" ht="81" customHeight="1">
      <c r="A32" s="22"/>
      <c r="B32" s="22"/>
      <c r="C32" s="1" t="s">
        <v>60</v>
      </c>
      <c r="D32" s="22" t="s">
        <v>61</v>
      </c>
      <c r="E32" s="22" t="s">
        <v>62</v>
      </c>
      <c r="F32" s="333" t="s">
        <v>63</v>
      </c>
      <c r="G32" s="251"/>
      <c r="H32" s="890" t="s">
        <v>64</v>
      </c>
      <c r="I32" s="898" t="s">
        <v>64</v>
      </c>
      <c r="J32" s="121" t="s">
        <v>65</v>
      </c>
      <c r="K32" s="251"/>
      <c r="L32" s="251"/>
      <c r="M32" s="434" t="s">
        <v>66</v>
      </c>
      <c r="N32" s="313" t="s">
        <v>67</v>
      </c>
      <c r="O32" s="315">
        <v>45355</v>
      </c>
      <c r="P32" s="325"/>
      <c r="Q32" s="323"/>
      <c r="R32" s="323"/>
      <c r="S32" s="323"/>
      <c r="T32" s="323"/>
      <c r="U32" s="323"/>
      <c r="V32" s="323"/>
      <c r="W32" s="323"/>
    </row>
    <row r="33" spans="1:23" ht="60.75" customHeight="1">
      <c r="A33" s="22"/>
      <c r="B33" s="22"/>
      <c r="C33" s="1" t="s">
        <v>68</v>
      </c>
      <c r="D33" s="22"/>
      <c r="E33" s="22"/>
      <c r="F33" s="333"/>
      <c r="G33" s="251"/>
      <c r="H33" s="890" t="s">
        <v>64</v>
      </c>
      <c r="I33" s="898" t="s">
        <v>64</v>
      </c>
      <c r="J33" s="121" t="s">
        <v>65</v>
      </c>
      <c r="K33" s="251"/>
      <c r="L33" s="251"/>
      <c r="M33" s="434" t="s">
        <v>66</v>
      </c>
      <c r="N33" s="313" t="s">
        <v>67</v>
      </c>
      <c r="O33" s="315">
        <v>45355</v>
      </c>
      <c r="P33" s="325"/>
      <c r="Q33" s="323"/>
      <c r="R33" s="323"/>
      <c r="S33" s="323"/>
      <c r="T33" s="323"/>
      <c r="U33" s="323"/>
      <c r="V33" s="323"/>
      <c r="W33" s="323"/>
    </row>
    <row r="34" spans="1:23" ht="96" customHeight="1">
      <c r="A34" s="22"/>
      <c r="B34" s="22"/>
      <c r="C34" s="417" t="s">
        <v>69</v>
      </c>
      <c r="D34" s="22"/>
      <c r="E34" s="22" t="s">
        <v>62</v>
      </c>
      <c r="F34" s="889" t="s">
        <v>70</v>
      </c>
      <c r="G34" s="251"/>
      <c r="H34" s="890" t="s">
        <v>64</v>
      </c>
      <c r="I34" s="898" t="s">
        <v>64</v>
      </c>
      <c r="J34" s="121" t="s">
        <v>65</v>
      </c>
      <c r="K34" s="251"/>
      <c r="L34" s="251"/>
      <c r="M34" s="434" t="s">
        <v>66</v>
      </c>
      <c r="N34" s="313" t="s">
        <v>71</v>
      </c>
      <c r="O34" s="440">
        <v>45467</v>
      </c>
      <c r="P34" s="325"/>
      <c r="Q34" s="323"/>
      <c r="R34" s="323"/>
      <c r="S34" s="323"/>
      <c r="T34" s="323"/>
      <c r="U34" s="323"/>
      <c r="V34" s="323"/>
      <c r="W34" s="323"/>
    </row>
    <row r="35" spans="1:23" ht="27">
      <c r="A35" s="1"/>
      <c r="B35" s="1"/>
      <c r="C35" s="1" t="s">
        <v>72</v>
      </c>
      <c r="D35" s="22" t="s">
        <v>73</v>
      </c>
      <c r="E35" s="22" t="s">
        <v>74</v>
      </c>
      <c r="F35" s="1" t="s">
        <v>75</v>
      </c>
      <c r="H35" s="190" t="s">
        <v>64</v>
      </c>
      <c r="I35" s="898" t="s">
        <v>64</v>
      </c>
      <c r="J35" s="336" t="s">
        <v>65</v>
      </c>
      <c r="K35" s="251"/>
      <c r="L35" s="296"/>
      <c r="M35" s="434" t="s">
        <v>66</v>
      </c>
      <c r="N35" s="313" t="s">
        <v>67</v>
      </c>
      <c r="O35" s="315">
        <v>45355</v>
      </c>
      <c r="P35" s="325"/>
      <c r="Q35" s="323"/>
      <c r="R35" s="323"/>
      <c r="S35" s="323"/>
      <c r="T35" s="323"/>
      <c r="U35" s="323"/>
      <c r="V35" s="323"/>
      <c r="W35" s="323"/>
    </row>
    <row r="36" spans="1:23" ht="53.25" customHeight="1">
      <c r="A36" s="1"/>
      <c r="B36" s="1"/>
      <c r="C36" s="22" t="s">
        <v>76</v>
      </c>
      <c r="D36" s="347" t="s">
        <v>77</v>
      </c>
      <c r="E36" s="22"/>
      <c r="F36" s="1"/>
      <c r="G36" s="1"/>
      <c r="H36" s="190"/>
      <c r="I36" s="900"/>
      <c r="J36" s="901"/>
      <c r="K36" s="902" t="s">
        <v>78</v>
      </c>
      <c r="L36" s="899"/>
      <c r="M36" s="672"/>
      <c r="N36" s="672"/>
      <c r="O36" s="673"/>
      <c r="P36" s="325"/>
      <c r="Q36" s="323"/>
      <c r="R36" s="323"/>
      <c r="S36" s="323"/>
      <c r="T36" s="323"/>
      <c r="U36" s="323"/>
      <c r="V36" s="323"/>
      <c r="W36" s="323"/>
    </row>
    <row r="37" spans="1:23" ht="80.25" customHeight="1">
      <c r="A37" s="1"/>
      <c r="B37" s="1"/>
      <c r="C37" s="1" t="s">
        <v>79</v>
      </c>
      <c r="D37" s="22" t="s">
        <v>80</v>
      </c>
      <c r="E37" s="22"/>
      <c r="F37" s="449" t="s">
        <v>81</v>
      </c>
      <c r="G37" s="1"/>
      <c r="H37" s="898"/>
      <c r="I37" s="296"/>
      <c r="J37" s="296"/>
      <c r="K37" s="251"/>
      <c r="L37" s="44" t="s">
        <v>82</v>
      </c>
      <c r="M37" s="313" t="s">
        <v>66</v>
      </c>
      <c r="N37" s="313" t="s">
        <v>67</v>
      </c>
      <c r="O37" s="315">
        <v>45469</v>
      </c>
      <c r="P37" s="325"/>
      <c r="Q37" s="323"/>
      <c r="R37" s="323"/>
      <c r="S37" s="323"/>
      <c r="T37" s="323"/>
      <c r="U37" s="323"/>
      <c r="V37" s="323"/>
      <c r="W37" s="323"/>
    </row>
    <row r="38" spans="1:23" ht="80.25" customHeight="1">
      <c r="A38" s="1"/>
      <c r="B38" s="1"/>
      <c r="C38" s="1"/>
      <c r="D38" s="22" t="s">
        <v>83</v>
      </c>
      <c r="E38" s="22"/>
      <c r="F38" s="313" t="s">
        <v>84</v>
      </c>
      <c r="G38" s="1"/>
      <c r="H38" s="898"/>
      <c r="I38" s="296"/>
      <c r="J38" s="296"/>
      <c r="K38" s="251"/>
      <c r="L38" s="44" t="s">
        <v>65</v>
      </c>
      <c r="M38" s="313" t="s">
        <v>66</v>
      </c>
      <c r="N38" s="313" t="s">
        <v>67</v>
      </c>
      <c r="O38" s="315">
        <v>45469</v>
      </c>
      <c r="P38" s="325"/>
      <c r="Q38" s="323"/>
      <c r="R38" s="323"/>
      <c r="S38" s="323"/>
      <c r="T38" s="323"/>
      <c r="U38" s="323"/>
      <c r="V38" s="323"/>
      <c r="W38" s="323"/>
    </row>
    <row r="39" spans="1:23" ht="89.25" customHeight="1">
      <c r="A39" s="1"/>
      <c r="B39" s="1"/>
      <c r="C39" s="1"/>
      <c r="D39" s="22" t="s">
        <v>85</v>
      </c>
      <c r="E39" s="22" t="s">
        <v>86</v>
      </c>
      <c r="F39" s="313" t="s">
        <v>87</v>
      </c>
      <c r="G39" s="1"/>
      <c r="H39" s="898"/>
      <c r="I39" s="296"/>
      <c r="J39" s="296"/>
      <c r="K39" s="251"/>
      <c r="L39" s="44" t="s">
        <v>65</v>
      </c>
      <c r="M39" s="313" t="s">
        <v>66</v>
      </c>
      <c r="N39" s="313" t="s">
        <v>67</v>
      </c>
      <c r="O39" s="315">
        <v>45469</v>
      </c>
      <c r="P39" s="325"/>
      <c r="Q39" s="323"/>
      <c r="R39" s="323"/>
      <c r="S39" s="323"/>
      <c r="T39" s="323"/>
      <c r="U39" s="323"/>
      <c r="V39" s="323"/>
      <c r="W39" s="323"/>
    </row>
    <row r="40" spans="1:23" ht="80.25" customHeight="1">
      <c r="A40" s="22">
        <v>2</v>
      </c>
      <c r="B40" s="22" t="s">
        <v>88</v>
      </c>
      <c r="C40" s="22" t="s">
        <v>89</v>
      </c>
      <c r="D40" s="22"/>
      <c r="E40" s="22"/>
      <c r="F40" s="1"/>
      <c r="G40" s="1"/>
      <c r="H40" s="898"/>
      <c r="I40" s="296"/>
      <c r="J40" s="296"/>
      <c r="K40" s="296"/>
      <c r="L40" s="890"/>
      <c r="M40" s="313"/>
      <c r="N40" s="313"/>
      <c r="O40" s="314"/>
      <c r="P40" s="325"/>
      <c r="Q40" s="323"/>
      <c r="R40" s="323"/>
      <c r="S40" s="323"/>
      <c r="T40" s="323"/>
      <c r="U40" s="323"/>
      <c r="V40" s="323"/>
      <c r="W40" s="323"/>
    </row>
    <row r="41" spans="1:23" ht="27">
      <c r="A41" s="1"/>
      <c r="B41" s="1"/>
      <c r="C41" s="1" t="s">
        <v>90</v>
      </c>
      <c r="D41" s="22" t="s">
        <v>89</v>
      </c>
      <c r="E41" s="22" t="s">
        <v>74</v>
      </c>
      <c r="F41" s="1" t="s">
        <v>91</v>
      </c>
      <c r="G41" s="1" t="s">
        <v>65</v>
      </c>
      <c r="H41" s="190" t="s">
        <v>64</v>
      </c>
      <c r="I41" s="353" t="s">
        <v>64</v>
      </c>
      <c r="J41" s="353" t="s">
        <v>64</v>
      </c>
      <c r="K41" s="353"/>
      <c r="L41" s="190"/>
      <c r="M41" s="313" t="s">
        <v>66</v>
      </c>
      <c r="N41" s="313" t="s">
        <v>67</v>
      </c>
      <c r="O41" s="315">
        <v>45355</v>
      </c>
      <c r="P41" s="325"/>
      <c r="Q41" s="323"/>
      <c r="R41" s="323"/>
      <c r="S41" s="323"/>
      <c r="T41" s="323"/>
      <c r="U41" s="323"/>
      <c r="V41" s="323"/>
      <c r="W41" s="323"/>
    </row>
    <row r="42" spans="1:23" ht="124.5" customHeight="1">
      <c r="A42" s="1"/>
      <c r="B42" s="1"/>
      <c r="C42" s="1" t="s">
        <v>92</v>
      </c>
      <c r="D42" s="22"/>
      <c r="E42" s="22" t="s">
        <v>74</v>
      </c>
      <c r="F42" s="1" t="s">
        <v>93</v>
      </c>
      <c r="G42" s="1" t="s">
        <v>65</v>
      </c>
      <c r="H42" s="190" t="s">
        <v>64</v>
      </c>
      <c r="I42" s="190" t="s">
        <v>64</v>
      </c>
      <c r="J42" s="190" t="s">
        <v>64</v>
      </c>
      <c r="K42" s="190"/>
      <c r="L42" s="190"/>
      <c r="M42" s="313" t="s">
        <v>66</v>
      </c>
      <c r="N42" s="313" t="s">
        <v>67</v>
      </c>
      <c r="O42" s="315">
        <v>45355</v>
      </c>
      <c r="P42" s="325"/>
      <c r="Q42" s="323"/>
      <c r="R42" s="323"/>
      <c r="S42" s="323"/>
      <c r="T42" s="323"/>
      <c r="U42" s="323"/>
      <c r="V42" s="323"/>
      <c r="W42" s="323"/>
    </row>
    <row r="43" spans="1:23" ht="79.5" customHeight="1">
      <c r="A43" s="1"/>
      <c r="B43" s="1"/>
      <c r="C43" s="1" t="s">
        <v>94</v>
      </c>
      <c r="D43" s="22" t="s">
        <v>95</v>
      </c>
      <c r="E43" s="22"/>
      <c r="F43" s="1" t="s">
        <v>96</v>
      </c>
      <c r="G43" s="1" t="s">
        <v>65</v>
      </c>
      <c r="H43" s="190" t="s">
        <v>64</v>
      </c>
      <c r="I43" s="190" t="s">
        <v>64</v>
      </c>
      <c r="J43" s="190" t="s">
        <v>64</v>
      </c>
      <c r="K43" s="190"/>
      <c r="L43" s="190"/>
      <c r="M43" s="313" t="s">
        <v>66</v>
      </c>
      <c r="N43" s="313" t="s">
        <v>67</v>
      </c>
      <c r="O43" s="315">
        <v>45355</v>
      </c>
      <c r="P43" s="325"/>
      <c r="Q43" s="323"/>
      <c r="R43" s="323"/>
      <c r="S43" s="323"/>
      <c r="T43" s="323"/>
      <c r="U43" s="323"/>
      <c r="V43" s="323"/>
      <c r="W43" s="323"/>
    </row>
    <row r="44" spans="1:23" ht="46.5" customHeight="1">
      <c r="A44" s="1"/>
      <c r="B44" s="1"/>
      <c r="C44" s="22" t="s">
        <v>97</v>
      </c>
      <c r="D44" s="22"/>
      <c r="E44" s="22"/>
      <c r="F44" s="1"/>
      <c r="G44" s="1"/>
      <c r="H44" s="190"/>
      <c r="I44" s="190"/>
      <c r="J44" s="190"/>
      <c r="K44" s="190"/>
      <c r="L44" s="190"/>
      <c r="M44" s="313"/>
      <c r="N44" s="313"/>
      <c r="O44" s="314"/>
      <c r="P44" s="325"/>
      <c r="Q44" s="323"/>
      <c r="R44" s="323"/>
      <c r="S44" s="323"/>
      <c r="T44" s="323"/>
      <c r="U44" s="323"/>
      <c r="V44" s="323"/>
      <c r="W44" s="323"/>
    </row>
    <row r="45" spans="1:23" ht="48.75" customHeight="1">
      <c r="A45" s="1"/>
      <c r="B45" s="1"/>
      <c r="C45" s="1" t="s">
        <v>98</v>
      </c>
      <c r="D45" s="22"/>
      <c r="E45" s="22"/>
      <c r="F45" s="1" t="s">
        <v>99</v>
      </c>
      <c r="G45" s="313" t="s">
        <v>64</v>
      </c>
      <c r="H45" s="313" t="s">
        <v>64</v>
      </c>
      <c r="I45" s="190" t="s">
        <v>100</v>
      </c>
      <c r="J45" s="190" t="s">
        <v>64</v>
      </c>
      <c r="K45" s="190"/>
      <c r="L45" s="190"/>
      <c r="M45" s="313" t="s">
        <v>101</v>
      </c>
      <c r="N45" s="313" t="s">
        <v>102</v>
      </c>
      <c r="O45" s="315">
        <v>45463</v>
      </c>
      <c r="P45" s="325"/>
      <c r="Q45" s="323"/>
      <c r="R45" s="323"/>
      <c r="S45" s="323"/>
      <c r="T45" s="323"/>
      <c r="U45" s="323"/>
      <c r="V45" s="323"/>
      <c r="W45" s="323"/>
    </row>
    <row r="46" spans="1:23" ht="51" customHeight="1">
      <c r="A46" s="1"/>
      <c r="B46" s="1"/>
      <c r="C46" s="1"/>
      <c r="D46" s="22"/>
      <c r="E46" s="22"/>
      <c r="F46" s="1"/>
      <c r="G46" s="1"/>
      <c r="H46" s="1"/>
      <c r="I46" s="332"/>
      <c r="J46" s="332"/>
      <c r="K46" s="332"/>
      <c r="L46" s="332"/>
      <c r="M46" s="313"/>
      <c r="N46" s="313"/>
      <c r="O46" s="314"/>
      <c r="P46" s="325"/>
      <c r="Q46" s="323"/>
      <c r="R46" s="323"/>
      <c r="S46" s="323"/>
      <c r="T46" s="323"/>
      <c r="U46" s="323"/>
      <c r="V46" s="323"/>
      <c r="W46" s="323"/>
    </row>
    <row r="47" spans="1:23" ht="46.5" customHeight="1">
      <c r="A47" s="22">
        <v>3</v>
      </c>
      <c r="B47" s="22" t="s">
        <v>103</v>
      </c>
      <c r="C47" s="22" t="s">
        <v>104</v>
      </c>
      <c r="D47" s="22"/>
      <c r="E47" s="22"/>
      <c r="F47" s="1"/>
      <c r="G47" s="1"/>
      <c r="H47" s="421"/>
      <c r="I47" s="121"/>
      <c r="J47" s="121"/>
      <c r="K47" s="325"/>
      <c r="L47" s="325"/>
      <c r="M47" s="434"/>
      <c r="N47" s="313"/>
      <c r="O47" s="314"/>
      <c r="P47" s="325"/>
      <c r="Q47" s="323"/>
      <c r="R47" s="323"/>
      <c r="S47" s="323"/>
      <c r="T47" s="323"/>
      <c r="U47" s="323"/>
      <c r="V47" s="323"/>
      <c r="W47" s="323"/>
    </row>
    <row r="48" spans="1:23" ht="54">
      <c r="A48" s="1"/>
      <c r="B48" s="1"/>
      <c r="C48" s="1" t="s">
        <v>105</v>
      </c>
      <c r="D48" s="22" t="s">
        <v>106</v>
      </c>
      <c r="E48" s="22"/>
      <c r="F48" s="1" t="s">
        <v>107</v>
      </c>
      <c r="G48" s="413" t="s">
        <v>108</v>
      </c>
      <c r="H48" s="313" t="s">
        <v>64</v>
      </c>
      <c r="I48" s="313" t="s">
        <v>64</v>
      </c>
      <c r="J48" s="313" t="s">
        <v>64</v>
      </c>
      <c r="K48" s="313"/>
      <c r="L48" s="313"/>
      <c r="M48" s="425" t="s">
        <v>109</v>
      </c>
      <c r="N48" s="425" t="s">
        <v>110</v>
      </c>
      <c r="O48" s="426">
        <v>45355</v>
      </c>
      <c r="P48" s="325"/>
      <c r="Q48" s="323"/>
      <c r="R48" s="323"/>
      <c r="S48" s="323"/>
      <c r="T48" s="323"/>
      <c r="U48" s="323"/>
      <c r="V48" s="323"/>
      <c r="W48" s="323"/>
    </row>
    <row r="49" spans="1:23" ht="27">
      <c r="A49" s="1"/>
      <c r="B49" s="1"/>
      <c r="C49" s="1" t="s">
        <v>111</v>
      </c>
      <c r="D49" s="22"/>
      <c r="E49" s="22"/>
      <c r="F49" s="1" t="s">
        <v>112</v>
      </c>
      <c r="G49" s="583"/>
      <c r="H49" s="422"/>
      <c r="I49" s="410"/>
      <c r="J49" s="410"/>
      <c r="K49" s="410"/>
      <c r="L49" s="410"/>
      <c r="M49" s="410"/>
      <c r="N49" s="410"/>
      <c r="O49" s="410"/>
      <c r="P49" s="325"/>
      <c r="Q49" s="323"/>
      <c r="R49" s="323"/>
      <c r="S49" s="323"/>
      <c r="T49" s="323"/>
      <c r="U49" s="323"/>
      <c r="V49" s="323"/>
      <c r="W49" s="323"/>
    </row>
    <row r="50" spans="1:23" ht="91.5" customHeight="1">
      <c r="A50" s="1"/>
      <c r="B50" s="1"/>
      <c r="C50" s="1" t="s">
        <v>113</v>
      </c>
      <c r="D50" s="22"/>
      <c r="E50" s="22"/>
      <c r="F50" s="1" t="s">
        <v>114</v>
      </c>
      <c r="G50" s="413" t="s">
        <v>108</v>
      </c>
      <c r="H50" s="313" t="s">
        <v>64</v>
      </c>
      <c r="I50" s="313" t="s">
        <v>64</v>
      </c>
      <c r="J50" s="313" t="s">
        <v>64</v>
      </c>
      <c r="K50" s="313"/>
      <c r="L50" s="313"/>
      <c r="M50" s="425" t="s">
        <v>109</v>
      </c>
      <c r="N50" s="415" t="s">
        <v>115</v>
      </c>
      <c r="O50" s="416">
        <v>45357</v>
      </c>
      <c r="P50" s="325"/>
      <c r="Q50" s="323"/>
      <c r="R50" s="323"/>
      <c r="S50" s="323"/>
      <c r="T50" s="323"/>
      <c r="U50" s="323"/>
      <c r="V50" s="323"/>
      <c r="W50" s="323"/>
    </row>
    <row r="51" spans="1:23" ht="93.75" customHeight="1">
      <c r="A51" s="1"/>
      <c r="B51" s="1"/>
      <c r="C51" s="1" t="s">
        <v>116</v>
      </c>
      <c r="D51" s="22"/>
      <c r="E51" s="22"/>
      <c r="F51" s="1" t="s">
        <v>114</v>
      </c>
      <c r="G51" s="413" t="s">
        <v>108</v>
      </c>
      <c r="H51" s="313" t="s">
        <v>64</v>
      </c>
      <c r="I51" s="313" t="s">
        <v>64</v>
      </c>
      <c r="J51" s="313" t="s">
        <v>64</v>
      </c>
      <c r="K51" s="313"/>
      <c r="L51" s="313"/>
      <c r="M51" s="425" t="s">
        <v>109</v>
      </c>
      <c r="N51" s="415" t="s">
        <v>115</v>
      </c>
      <c r="O51" s="416">
        <v>45357</v>
      </c>
      <c r="P51" s="325"/>
      <c r="Q51" s="323"/>
      <c r="R51" s="323"/>
      <c r="S51" s="323"/>
      <c r="T51" s="323"/>
      <c r="U51" s="323"/>
      <c r="V51" s="323"/>
      <c r="W51" s="323"/>
    </row>
    <row r="52" spans="1:23" ht="103.5" customHeight="1">
      <c r="A52" s="1"/>
      <c r="B52" s="1"/>
      <c r="C52" s="1" t="s">
        <v>117</v>
      </c>
      <c r="D52" s="22"/>
      <c r="E52" s="22"/>
      <c r="F52" s="1" t="s">
        <v>114</v>
      </c>
      <c r="G52" s="413" t="s">
        <v>108</v>
      </c>
      <c r="H52" s="313" t="s">
        <v>64</v>
      </c>
      <c r="I52" s="313" t="s">
        <v>64</v>
      </c>
      <c r="J52" s="313" t="s">
        <v>64</v>
      </c>
      <c r="K52" s="313"/>
      <c r="L52" s="313"/>
      <c r="M52" s="425" t="s">
        <v>109</v>
      </c>
      <c r="N52" s="415" t="s">
        <v>115</v>
      </c>
      <c r="O52" s="416">
        <v>45357</v>
      </c>
      <c r="P52" s="325"/>
      <c r="Q52" s="323"/>
      <c r="R52" s="323"/>
      <c r="S52" s="323"/>
      <c r="T52" s="323"/>
      <c r="U52" s="323"/>
      <c r="V52" s="323"/>
      <c r="W52" s="323"/>
    </row>
    <row r="53" spans="1:23" ht="67.5" customHeight="1">
      <c r="A53" s="1"/>
      <c r="B53" s="1"/>
      <c r="C53" s="1"/>
      <c r="D53" s="22"/>
      <c r="E53" s="22"/>
      <c r="F53" s="1"/>
      <c r="G53" s="1"/>
      <c r="H53" s="186"/>
      <c r="I53" s="186"/>
      <c r="J53" s="186"/>
      <c r="K53" s="186"/>
      <c r="L53" s="186"/>
      <c r="M53" s="313"/>
      <c r="N53" s="313"/>
      <c r="O53" s="314"/>
      <c r="P53" s="325"/>
      <c r="Q53" s="323"/>
      <c r="R53" s="323"/>
      <c r="S53" s="323"/>
      <c r="T53" s="323"/>
      <c r="U53" s="323"/>
      <c r="V53" s="323"/>
      <c r="W53" s="323"/>
    </row>
    <row r="54" spans="1:23" ht="136.5" customHeight="1">
      <c r="A54" s="22">
        <v>4</v>
      </c>
      <c r="B54" s="22" t="s">
        <v>118</v>
      </c>
      <c r="C54" s="329" t="s">
        <v>119</v>
      </c>
      <c r="D54" s="22" t="s">
        <v>120</v>
      </c>
      <c r="E54" s="22"/>
      <c r="F54" s="1"/>
      <c r="G54" s="1"/>
      <c r="H54" s="1"/>
      <c r="I54" s="1"/>
      <c r="J54" s="1"/>
      <c r="K54" s="1"/>
      <c r="L54" s="1"/>
      <c r="M54" s="313"/>
      <c r="N54" s="313"/>
      <c r="O54" s="314"/>
      <c r="P54" s="325"/>
      <c r="Q54" s="323"/>
      <c r="R54" s="323"/>
      <c r="S54" s="323"/>
      <c r="T54" s="323"/>
      <c r="U54" s="323"/>
      <c r="V54" s="323"/>
      <c r="W54" s="323"/>
    </row>
    <row r="55" spans="1:23" ht="102" customHeight="1">
      <c r="A55" s="1"/>
      <c r="B55" s="1"/>
      <c r="C55" s="249" t="s">
        <v>121</v>
      </c>
      <c r="D55" s="22" t="s">
        <v>122</v>
      </c>
      <c r="E55" s="22"/>
      <c r="F55" s="1" t="s">
        <v>123</v>
      </c>
      <c r="G55" s="200"/>
      <c r="H55" s="200"/>
      <c r="I55" s="200"/>
      <c r="J55" s="200"/>
      <c r="K55" s="200"/>
      <c r="L55" s="200"/>
      <c r="M55" s="200"/>
      <c r="N55" s="200"/>
      <c r="O55" s="200"/>
      <c r="P55" s="325"/>
      <c r="Q55" s="323"/>
      <c r="R55" s="323"/>
      <c r="S55" s="323"/>
      <c r="T55" s="323"/>
      <c r="U55" s="323"/>
      <c r="V55" s="323"/>
      <c r="W55" s="323"/>
    </row>
    <row r="56" spans="1:23" ht="72" customHeight="1">
      <c r="A56" s="1"/>
      <c r="B56" s="1"/>
      <c r="C56" s="249" t="s">
        <v>124</v>
      </c>
      <c r="D56" s="22" t="s">
        <v>125</v>
      </c>
      <c r="E56" s="22"/>
      <c r="F56" s="1" t="s">
        <v>126</v>
      </c>
      <c r="G56" s="200"/>
      <c r="H56" s="200"/>
      <c r="I56" s="200"/>
      <c r="J56" s="200"/>
      <c r="K56" s="200"/>
      <c r="L56" s="200"/>
      <c r="M56" s="200"/>
      <c r="N56" s="200"/>
      <c r="O56" s="200"/>
      <c r="P56" s="325"/>
      <c r="Q56" s="323"/>
      <c r="R56" s="323"/>
      <c r="S56" s="323"/>
      <c r="T56" s="323"/>
      <c r="U56" s="323"/>
      <c r="V56" s="323"/>
      <c r="W56" s="323"/>
    </row>
    <row r="57" spans="1:23" ht="43.5" customHeight="1">
      <c r="A57" s="1"/>
      <c r="B57" s="1"/>
      <c r="C57" s="249" t="s">
        <v>127</v>
      </c>
      <c r="D57" s="22" t="s">
        <v>128</v>
      </c>
      <c r="E57" s="22"/>
      <c r="F57" s="1" t="s">
        <v>129</v>
      </c>
      <c r="G57" s="200"/>
      <c r="H57" s="200"/>
      <c r="I57" s="200"/>
      <c r="J57" s="200"/>
      <c r="K57" s="200"/>
      <c r="L57" s="200"/>
      <c r="M57" s="200"/>
      <c r="N57" s="200"/>
      <c r="O57" s="200"/>
      <c r="P57" s="325"/>
      <c r="Q57" s="323"/>
      <c r="R57" s="323"/>
      <c r="S57" s="323"/>
      <c r="T57" s="323"/>
      <c r="U57" s="323"/>
      <c r="V57" s="323"/>
      <c r="W57" s="323"/>
    </row>
    <row r="58" spans="1:23" ht="43.5" customHeight="1">
      <c r="A58" s="1"/>
      <c r="B58" s="1"/>
      <c r="C58" s="249" t="s">
        <v>130</v>
      </c>
      <c r="D58" s="22" t="s">
        <v>131</v>
      </c>
      <c r="E58" s="22"/>
      <c r="F58" s="1" t="s">
        <v>132</v>
      </c>
      <c r="G58" s="200"/>
      <c r="H58" s="200"/>
      <c r="I58" s="200"/>
      <c r="J58" s="200"/>
      <c r="K58" s="200"/>
      <c r="L58" s="200"/>
      <c r="M58" s="200"/>
      <c r="N58" s="200"/>
      <c r="O58" s="200"/>
      <c r="P58" s="325"/>
      <c r="Q58" s="323"/>
      <c r="R58" s="323"/>
      <c r="S58" s="323"/>
      <c r="T58" s="323"/>
      <c r="U58" s="323"/>
      <c r="V58" s="323"/>
      <c r="W58" s="323"/>
    </row>
    <row r="59" spans="1:23" ht="41.25" customHeight="1">
      <c r="A59" s="1"/>
      <c r="B59" s="1"/>
      <c r="C59" s="1" t="s">
        <v>133</v>
      </c>
      <c r="D59" s="22" t="s">
        <v>134</v>
      </c>
      <c r="E59" s="22"/>
      <c r="F59" s="1" t="s">
        <v>135</v>
      </c>
      <c r="G59" s="200"/>
      <c r="H59" s="200"/>
      <c r="I59" s="200"/>
      <c r="J59" s="200"/>
      <c r="K59" s="200"/>
      <c r="L59" s="200"/>
      <c r="M59" s="200"/>
      <c r="N59" s="200"/>
      <c r="O59" s="200"/>
      <c r="P59" s="325"/>
      <c r="Q59" s="323"/>
      <c r="R59" s="323"/>
      <c r="S59" s="323"/>
      <c r="T59" s="323"/>
      <c r="U59" s="323"/>
      <c r="V59" s="323"/>
      <c r="W59" s="323"/>
    </row>
    <row r="60" spans="1:23" ht="35.25" customHeight="1">
      <c r="A60" s="1"/>
      <c r="B60" s="1"/>
      <c r="C60" s="1" t="s">
        <v>136</v>
      </c>
      <c r="D60" s="22" t="s">
        <v>137</v>
      </c>
      <c r="E60" s="22"/>
      <c r="F60" s="1" t="s">
        <v>138</v>
      </c>
      <c r="G60" s="200"/>
      <c r="H60" s="200"/>
      <c r="I60" s="200"/>
      <c r="J60" s="200"/>
      <c r="K60" s="200"/>
      <c r="L60" s="200"/>
      <c r="M60" s="200"/>
      <c r="N60" s="200"/>
      <c r="O60" s="200"/>
      <c r="P60" s="325"/>
      <c r="Q60" s="323"/>
      <c r="R60" s="323"/>
      <c r="S60" s="323"/>
      <c r="T60" s="323"/>
      <c r="U60" s="323"/>
      <c r="V60" s="323"/>
      <c r="W60" s="323"/>
    </row>
    <row r="61" spans="1:23" ht="53.25" customHeight="1">
      <c r="A61" s="1"/>
      <c r="B61" s="1"/>
      <c r="C61" s="1" t="s">
        <v>139</v>
      </c>
      <c r="D61" s="22" t="s">
        <v>140</v>
      </c>
      <c r="E61" s="22"/>
      <c r="F61" s="1" t="s">
        <v>141</v>
      </c>
      <c r="G61" s="200"/>
      <c r="H61" s="200"/>
      <c r="I61" s="200"/>
      <c r="J61" s="200"/>
      <c r="K61" s="200"/>
      <c r="L61" s="200"/>
      <c r="M61" s="200"/>
      <c r="N61" s="200"/>
      <c r="O61" s="200"/>
      <c r="P61" s="325"/>
      <c r="Q61" s="323"/>
      <c r="R61" s="323"/>
      <c r="S61" s="323"/>
      <c r="T61" s="323"/>
      <c r="U61" s="323"/>
      <c r="V61" s="323"/>
      <c r="W61" s="323"/>
    </row>
    <row r="62" spans="1:23" ht="38.25" customHeight="1">
      <c r="A62" s="1"/>
      <c r="B62" s="1"/>
      <c r="C62" s="1" t="s">
        <v>142</v>
      </c>
      <c r="D62" s="22"/>
      <c r="E62" s="22"/>
      <c r="F62" s="1" t="s">
        <v>143</v>
      </c>
      <c r="G62" s="200"/>
      <c r="H62" s="200"/>
      <c r="I62" s="200"/>
      <c r="J62" s="200"/>
      <c r="K62" s="200"/>
      <c r="L62" s="200"/>
      <c r="M62" s="200"/>
      <c r="N62" s="200"/>
      <c r="O62" s="200"/>
      <c r="P62" s="325"/>
      <c r="Q62" s="323"/>
      <c r="R62" s="323"/>
      <c r="S62" s="323"/>
      <c r="T62" s="323"/>
      <c r="U62" s="323"/>
      <c r="V62" s="323"/>
      <c r="W62" s="323"/>
    </row>
    <row r="63" spans="1:23" ht="45" customHeight="1">
      <c r="A63" s="1"/>
      <c r="B63" s="1"/>
      <c r="C63" s="1" t="s">
        <v>144</v>
      </c>
      <c r="D63" s="22"/>
      <c r="E63" s="22"/>
      <c r="F63" s="1" t="s">
        <v>145</v>
      </c>
      <c r="G63" s="200"/>
      <c r="H63" s="200"/>
      <c r="I63" s="200"/>
      <c r="J63" s="200"/>
      <c r="K63" s="200"/>
      <c r="L63" s="200"/>
      <c r="M63" s="200"/>
      <c r="N63" s="200"/>
      <c r="O63" s="200"/>
      <c r="P63" s="325"/>
      <c r="Q63" s="323"/>
      <c r="R63" s="323"/>
      <c r="S63" s="323"/>
      <c r="T63" s="323"/>
      <c r="U63" s="323"/>
      <c r="V63" s="323"/>
      <c r="W63" s="323"/>
    </row>
    <row r="64" spans="1:23" ht="77.25" customHeight="1">
      <c r="A64" s="1"/>
      <c r="B64" s="1"/>
      <c r="C64" s="1" t="s">
        <v>146</v>
      </c>
      <c r="D64" s="22"/>
      <c r="E64" s="22"/>
      <c r="F64" s="1" t="s">
        <v>145</v>
      </c>
      <c r="G64" s="200"/>
      <c r="H64" s="200"/>
      <c r="I64" s="200"/>
      <c r="J64" s="200"/>
      <c r="K64" s="200"/>
      <c r="L64" s="200"/>
      <c r="M64" s="200"/>
      <c r="N64" s="200"/>
      <c r="O64" s="200"/>
      <c r="P64" s="325"/>
      <c r="Q64" s="323"/>
      <c r="R64" s="323"/>
      <c r="S64" s="323"/>
      <c r="T64" s="323"/>
      <c r="U64" s="323"/>
      <c r="V64" s="323"/>
      <c r="W64" s="323"/>
    </row>
    <row r="65" spans="1:23" ht="38.25" customHeight="1">
      <c r="A65" s="1"/>
      <c r="B65" s="1"/>
      <c r="C65" s="1" t="s">
        <v>147</v>
      </c>
      <c r="D65" s="22"/>
      <c r="E65" s="22"/>
      <c r="F65" s="1" t="s">
        <v>145</v>
      </c>
      <c r="G65" s="200"/>
      <c r="H65" s="200"/>
      <c r="I65" s="200"/>
      <c r="J65" s="200"/>
      <c r="K65" s="200"/>
      <c r="L65" s="200"/>
      <c r="M65" s="200"/>
      <c r="N65" s="200"/>
      <c r="O65" s="200"/>
      <c r="P65" s="325"/>
      <c r="Q65" s="323"/>
      <c r="R65" s="323"/>
      <c r="S65" s="323"/>
      <c r="T65" s="323"/>
      <c r="U65" s="323"/>
      <c r="V65" s="323"/>
      <c r="W65" s="323"/>
    </row>
    <row r="66" spans="1:23" ht="49.5" customHeight="1">
      <c r="A66" s="1"/>
      <c r="B66" s="1"/>
      <c r="C66" s="1" t="s">
        <v>148</v>
      </c>
      <c r="D66" s="22"/>
      <c r="E66" s="22"/>
      <c r="F66" s="1" t="s">
        <v>149</v>
      </c>
      <c r="G66" s="1" t="s">
        <v>65</v>
      </c>
      <c r="H66" s="190" t="s">
        <v>64</v>
      </c>
      <c r="I66" s="190" t="s">
        <v>64</v>
      </c>
      <c r="J66" s="190" t="s">
        <v>64</v>
      </c>
      <c r="K66" s="190"/>
      <c r="L66" s="190"/>
      <c r="M66" s="313" t="s">
        <v>66</v>
      </c>
      <c r="N66" s="313" t="s">
        <v>67</v>
      </c>
      <c r="O66" s="315">
        <v>45356</v>
      </c>
      <c r="P66" s="325"/>
      <c r="Q66" s="323"/>
      <c r="R66" s="323"/>
      <c r="S66" s="323"/>
      <c r="T66" s="323"/>
      <c r="U66" s="323"/>
      <c r="V66" s="323"/>
      <c r="W66" s="323"/>
    </row>
    <row r="67" spans="1:23" ht="63.75" customHeight="1">
      <c r="A67" s="1"/>
      <c r="B67" s="1"/>
      <c r="C67" s="249" t="s">
        <v>150</v>
      </c>
      <c r="D67" s="22"/>
      <c r="E67" s="22"/>
      <c r="F67" s="1" t="s">
        <v>151</v>
      </c>
      <c r="G67" s="202"/>
      <c r="H67" s="202"/>
      <c r="I67" s="202"/>
      <c r="J67" s="202"/>
      <c r="K67" s="202"/>
      <c r="L67" s="202"/>
      <c r="M67" s="202"/>
      <c r="N67" s="202"/>
      <c r="O67" s="202"/>
      <c r="P67" s="325"/>
      <c r="Q67" s="323"/>
      <c r="R67" s="323"/>
      <c r="S67" s="323"/>
      <c r="T67" s="323"/>
      <c r="U67" s="323"/>
      <c r="V67" s="323"/>
      <c r="W67" s="323"/>
    </row>
    <row r="68" spans="1:23" ht="94.5" customHeight="1">
      <c r="A68" s="1"/>
      <c r="B68" s="1"/>
      <c r="C68" s="249" t="s">
        <v>152</v>
      </c>
      <c r="D68" s="22"/>
      <c r="E68" s="22"/>
      <c r="F68" s="1" t="s">
        <v>153</v>
      </c>
      <c r="G68" s="202"/>
      <c r="H68" s="202"/>
      <c r="I68" s="202"/>
      <c r="J68" s="202"/>
      <c r="K68" s="202"/>
      <c r="L68" s="202"/>
      <c r="M68" s="202"/>
      <c r="N68" s="202"/>
      <c r="O68" s="202"/>
      <c r="P68" s="325"/>
      <c r="Q68" s="323"/>
      <c r="R68" s="323"/>
      <c r="S68" s="323"/>
      <c r="T68" s="323"/>
      <c r="U68" s="323"/>
      <c r="V68" s="323"/>
      <c r="W68" s="323"/>
    </row>
    <row r="69" spans="1:23" ht="61.5" customHeight="1">
      <c r="A69" s="1"/>
      <c r="B69" s="1"/>
      <c r="C69" s="249" t="s">
        <v>154</v>
      </c>
      <c r="D69" s="22"/>
      <c r="E69" s="22"/>
      <c r="F69" s="1" t="s">
        <v>155</v>
      </c>
      <c r="G69" s="202"/>
      <c r="H69" s="202"/>
      <c r="I69" s="202"/>
      <c r="J69" s="202"/>
      <c r="K69" s="202"/>
      <c r="L69" s="202"/>
      <c r="M69" s="202"/>
      <c r="N69" s="202"/>
      <c r="O69" s="202"/>
      <c r="P69" s="325"/>
      <c r="Q69" s="323"/>
      <c r="R69" s="323"/>
      <c r="S69" s="323"/>
      <c r="T69" s="323"/>
      <c r="U69" s="323"/>
      <c r="V69" s="323"/>
      <c r="W69" s="323"/>
    </row>
    <row r="70" spans="1:23" ht="78" customHeight="1">
      <c r="A70" s="1"/>
      <c r="B70" s="1"/>
      <c r="C70" s="249" t="s">
        <v>156</v>
      </c>
      <c r="D70" s="22"/>
      <c r="E70" s="22"/>
      <c r="F70" s="1" t="s">
        <v>157</v>
      </c>
      <c r="G70" s="202"/>
      <c r="H70" s="202"/>
      <c r="I70" s="202"/>
      <c r="J70" s="202"/>
      <c r="K70" s="202"/>
      <c r="L70" s="202"/>
      <c r="M70" s="202"/>
      <c r="N70" s="202"/>
      <c r="O70" s="202"/>
      <c r="P70" s="325"/>
      <c r="Q70" s="323"/>
      <c r="R70" s="323"/>
      <c r="S70" s="323"/>
      <c r="T70" s="323"/>
      <c r="U70" s="323"/>
      <c r="V70" s="323"/>
      <c r="W70" s="323"/>
    </row>
    <row r="71" spans="1:23" ht="27">
      <c r="A71" s="1"/>
      <c r="B71" s="1"/>
      <c r="C71" s="1" t="s">
        <v>158</v>
      </c>
      <c r="D71" s="22"/>
      <c r="E71" s="22"/>
      <c r="F71" s="1" t="s">
        <v>159</v>
      </c>
      <c r="G71" s="1" t="s">
        <v>65</v>
      </c>
      <c r="H71" s="190" t="s">
        <v>64</v>
      </c>
      <c r="I71" s="190" t="s">
        <v>64</v>
      </c>
      <c r="J71" s="190" t="s">
        <v>64</v>
      </c>
      <c r="K71" s="190"/>
      <c r="L71" s="190"/>
      <c r="M71" s="313" t="s">
        <v>66</v>
      </c>
      <c r="N71" s="313" t="s">
        <v>67</v>
      </c>
      <c r="O71" s="315">
        <v>45356</v>
      </c>
      <c r="P71" s="325"/>
      <c r="Q71" s="323"/>
      <c r="R71" s="323"/>
      <c r="S71" s="323"/>
      <c r="T71" s="323"/>
      <c r="U71" s="323"/>
      <c r="V71" s="323"/>
      <c r="W71" s="323"/>
    </row>
    <row r="72" spans="1:23" ht="105" customHeight="1">
      <c r="A72" s="1"/>
      <c r="B72" s="1"/>
      <c r="C72" s="1" t="s">
        <v>160</v>
      </c>
      <c r="D72" s="22"/>
      <c r="E72" s="22"/>
      <c r="F72" s="1" t="s">
        <v>161</v>
      </c>
      <c r="G72" s="1" t="s">
        <v>65</v>
      </c>
      <c r="H72" s="190" t="s">
        <v>64</v>
      </c>
      <c r="I72" s="190" t="s">
        <v>64</v>
      </c>
      <c r="J72" s="190" t="s">
        <v>64</v>
      </c>
      <c r="K72" s="190"/>
      <c r="L72" s="190"/>
      <c r="M72" s="313" t="s">
        <v>66</v>
      </c>
      <c r="N72" s="313" t="s">
        <v>67</v>
      </c>
      <c r="O72" s="315">
        <v>45356</v>
      </c>
      <c r="P72" s="325"/>
      <c r="Q72" s="323"/>
      <c r="R72" s="323"/>
      <c r="S72" s="323"/>
      <c r="T72" s="323"/>
      <c r="U72" s="323"/>
      <c r="V72" s="323"/>
      <c r="W72" s="323"/>
    </row>
    <row r="73" spans="1:23" ht="27">
      <c r="A73" s="1"/>
      <c r="B73" s="1"/>
      <c r="C73" s="1" t="s">
        <v>162</v>
      </c>
      <c r="D73" s="22"/>
      <c r="E73" s="22"/>
      <c r="F73" s="1" t="s">
        <v>163</v>
      </c>
      <c r="G73" s="202"/>
      <c r="H73" s="202"/>
      <c r="I73" s="202"/>
      <c r="J73" s="202"/>
      <c r="K73" s="202"/>
      <c r="L73" s="202"/>
      <c r="M73" s="202"/>
      <c r="N73" s="202"/>
      <c r="O73" s="202"/>
      <c r="P73" s="325"/>
      <c r="Q73" s="323"/>
      <c r="R73" s="323"/>
      <c r="S73" s="323"/>
      <c r="T73" s="323"/>
      <c r="U73" s="323"/>
      <c r="V73" s="323"/>
      <c r="W73" s="323"/>
    </row>
    <row r="74" spans="1:23" ht="27">
      <c r="A74" s="1"/>
      <c r="B74" s="1"/>
      <c r="C74" s="1" t="s">
        <v>164</v>
      </c>
      <c r="D74" s="22"/>
      <c r="E74" s="22"/>
      <c r="F74" s="1" t="s">
        <v>165</v>
      </c>
      <c r="G74" s="202"/>
      <c r="H74" s="202"/>
      <c r="I74" s="202"/>
      <c r="J74" s="202"/>
      <c r="K74" s="202"/>
      <c r="L74" s="202"/>
      <c r="M74" s="202"/>
      <c r="N74" s="202"/>
      <c r="O74" s="202"/>
      <c r="P74" s="325"/>
      <c r="Q74" s="323"/>
      <c r="R74" s="323"/>
      <c r="S74" s="323"/>
      <c r="T74" s="323"/>
      <c r="U74" s="323"/>
      <c r="V74" s="323"/>
      <c r="W74" s="323"/>
    </row>
    <row r="75" spans="1:23" ht="180.75" customHeight="1">
      <c r="A75" s="1"/>
      <c r="B75" s="1"/>
      <c r="C75" s="1" t="s">
        <v>166</v>
      </c>
      <c r="D75" s="22"/>
      <c r="E75" s="22"/>
      <c r="F75" s="1" t="s">
        <v>167</v>
      </c>
      <c r="G75" s="202"/>
      <c r="H75" s="202"/>
      <c r="I75" s="202"/>
      <c r="J75" s="202"/>
      <c r="K75" s="202"/>
      <c r="L75" s="202"/>
      <c r="M75" s="202"/>
      <c r="N75" s="202"/>
      <c r="O75" s="202"/>
      <c r="P75" s="325"/>
      <c r="Q75" s="323"/>
      <c r="R75" s="323"/>
      <c r="S75" s="323"/>
      <c r="T75" s="323"/>
      <c r="U75" s="323"/>
      <c r="V75" s="323"/>
      <c r="W75" s="323"/>
    </row>
    <row r="76" spans="1:23" ht="117.75" customHeight="1">
      <c r="A76" s="1"/>
      <c r="B76" s="1"/>
      <c r="C76" s="1" t="s">
        <v>168</v>
      </c>
      <c r="D76" s="22"/>
      <c r="E76" s="22"/>
      <c r="F76" s="1" t="s">
        <v>169</v>
      </c>
      <c r="G76" s="1" t="s">
        <v>65</v>
      </c>
      <c r="H76" s="190" t="s">
        <v>64</v>
      </c>
      <c r="I76" s="190" t="s">
        <v>64</v>
      </c>
      <c r="J76" s="190" t="s">
        <v>64</v>
      </c>
      <c r="K76" s="190"/>
      <c r="L76" s="190"/>
      <c r="M76" s="313" t="s">
        <v>66</v>
      </c>
      <c r="N76" s="313" t="s">
        <v>67</v>
      </c>
      <c r="O76" s="315">
        <v>45356</v>
      </c>
      <c r="P76" s="325"/>
      <c r="Q76" s="323"/>
      <c r="R76" s="323"/>
      <c r="S76" s="323"/>
      <c r="T76" s="323"/>
      <c r="U76" s="323"/>
      <c r="V76" s="323"/>
      <c r="W76" s="323"/>
    </row>
    <row r="77" spans="1:23" ht="82.5" customHeight="1">
      <c r="A77" s="1"/>
      <c r="B77" s="1"/>
      <c r="C77" s="249" t="s">
        <v>170</v>
      </c>
      <c r="D77" s="22" t="s">
        <v>171</v>
      </c>
      <c r="E77" s="22" t="s">
        <v>172</v>
      </c>
      <c r="F77" s="1" t="s">
        <v>173</v>
      </c>
      <c r="G77" s="202"/>
      <c r="H77" s="202"/>
      <c r="I77" s="202"/>
      <c r="J77" s="202"/>
      <c r="K77" s="202"/>
      <c r="L77" s="202"/>
      <c r="M77" s="202"/>
      <c r="N77" s="202"/>
      <c r="O77" s="202"/>
      <c r="P77" s="325"/>
      <c r="Q77" s="323"/>
      <c r="R77" s="323"/>
      <c r="S77" s="323"/>
      <c r="T77" s="323"/>
      <c r="U77" s="323"/>
      <c r="V77" s="323"/>
      <c r="W77" s="323"/>
    </row>
    <row r="78" spans="1:23" ht="93.75" customHeight="1">
      <c r="A78" s="1"/>
      <c r="B78" s="1"/>
      <c r="C78" s="1"/>
      <c r="D78" s="22"/>
      <c r="E78" s="22"/>
      <c r="F78" s="1"/>
      <c r="G78" s="1"/>
      <c r="H78" s="1"/>
      <c r="I78" s="1"/>
      <c r="J78" s="1"/>
      <c r="K78" s="1"/>
      <c r="L78" s="1"/>
      <c r="M78" s="313"/>
      <c r="N78" s="313"/>
      <c r="O78" s="314"/>
      <c r="P78" s="325"/>
      <c r="Q78" s="323"/>
      <c r="R78" s="323"/>
      <c r="S78" s="323"/>
      <c r="T78" s="323"/>
      <c r="U78" s="323"/>
      <c r="V78" s="323"/>
      <c r="W78" s="323"/>
    </row>
    <row r="79" spans="1:23" ht="75.75" customHeight="1">
      <c r="A79" s="22">
        <v>5</v>
      </c>
      <c r="B79" s="22" t="s">
        <v>174</v>
      </c>
      <c r="C79" s="329" t="s">
        <v>175</v>
      </c>
      <c r="D79" s="22"/>
      <c r="E79" s="22"/>
      <c r="F79" s="1"/>
      <c r="G79" s="1"/>
      <c r="H79" s="1"/>
      <c r="I79" s="1"/>
      <c r="J79" s="1"/>
      <c r="K79" s="1"/>
      <c r="L79" s="1"/>
      <c r="M79" s="313"/>
      <c r="N79" s="313"/>
      <c r="O79" s="314"/>
      <c r="P79" s="325"/>
      <c r="Q79" s="323"/>
      <c r="R79" s="323"/>
      <c r="S79" s="323"/>
      <c r="T79" s="323"/>
      <c r="U79" s="323"/>
      <c r="V79" s="323"/>
      <c r="W79" s="323"/>
    </row>
    <row r="80" spans="1:23" ht="75.75" customHeight="1">
      <c r="A80" s="1"/>
      <c r="B80" s="1"/>
      <c r="C80" s="329" t="s">
        <v>176</v>
      </c>
      <c r="D80" s="22"/>
      <c r="E80" s="22" t="s">
        <v>74</v>
      </c>
      <c r="F80" s="1"/>
      <c r="G80" s="1"/>
      <c r="H80" s="1"/>
      <c r="I80" s="1"/>
      <c r="J80" s="1"/>
      <c r="K80" s="1"/>
      <c r="L80" s="1"/>
      <c r="M80" s="313"/>
      <c r="N80" s="313"/>
      <c r="O80" s="314"/>
      <c r="P80" s="325"/>
      <c r="Q80" s="323"/>
      <c r="R80" s="323"/>
      <c r="S80" s="323"/>
      <c r="T80" s="323"/>
      <c r="U80" s="323"/>
      <c r="V80" s="323"/>
      <c r="W80" s="323"/>
    </row>
    <row r="81" spans="1:23" ht="75.75" customHeight="1">
      <c r="A81" s="1"/>
      <c r="B81" s="1"/>
      <c r="C81" s="249" t="s">
        <v>177</v>
      </c>
      <c r="D81" s="22"/>
      <c r="E81" s="22"/>
      <c r="F81" s="1" t="s">
        <v>178</v>
      </c>
      <c r="G81" s="200"/>
      <c r="H81" s="200"/>
      <c r="I81" s="200"/>
      <c r="J81" s="200"/>
      <c r="K81" s="200"/>
      <c r="L81" s="200"/>
      <c r="M81" s="200"/>
      <c r="N81" s="200"/>
      <c r="O81" s="200"/>
      <c r="P81" s="325"/>
      <c r="Q81" s="323"/>
      <c r="R81" s="323"/>
      <c r="S81" s="323"/>
      <c r="T81" s="323"/>
      <c r="U81" s="323"/>
      <c r="V81" s="323"/>
      <c r="W81" s="323"/>
    </row>
    <row r="82" spans="1:23" ht="75.75" customHeight="1">
      <c r="A82" s="1"/>
      <c r="B82" s="1"/>
      <c r="C82" s="249" t="s">
        <v>179</v>
      </c>
      <c r="D82" s="22"/>
      <c r="E82" s="22"/>
      <c r="F82" s="1" t="s">
        <v>180</v>
      </c>
      <c r="G82" s="200"/>
      <c r="H82" s="200"/>
      <c r="I82" s="200"/>
      <c r="J82" s="200"/>
      <c r="K82" s="200"/>
      <c r="L82" s="200"/>
      <c r="M82" s="200"/>
      <c r="N82" s="200"/>
      <c r="O82" s="200"/>
      <c r="P82" s="325"/>
      <c r="Q82" s="323"/>
      <c r="R82" s="323"/>
      <c r="S82" s="323"/>
      <c r="T82" s="323"/>
      <c r="U82" s="323"/>
      <c r="V82" s="323"/>
      <c r="W82" s="323"/>
    </row>
    <row r="83" spans="1:23" ht="54.75" customHeight="1">
      <c r="A83" s="1"/>
      <c r="B83" s="1"/>
      <c r="C83" s="249" t="s">
        <v>181</v>
      </c>
      <c r="D83" s="22"/>
      <c r="E83" s="22"/>
      <c r="F83" s="1" t="s">
        <v>182</v>
      </c>
      <c r="G83" s="200"/>
      <c r="H83" s="200"/>
      <c r="I83" s="200"/>
      <c r="J83" s="200"/>
      <c r="K83" s="200"/>
      <c r="L83" s="200"/>
      <c r="M83" s="200"/>
      <c r="N83" s="200"/>
      <c r="O83" s="200"/>
      <c r="P83" s="325"/>
      <c r="Q83" s="323"/>
      <c r="R83" s="323"/>
      <c r="S83" s="323"/>
      <c r="T83" s="323"/>
      <c r="U83" s="323"/>
      <c r="V83" s="323"/>
      <c r="W83" s="323"/>
    </row>
    <row r="84" spans="1:23" ht="61.5" customHeight="1">
      <c r="A84" s="1"/>
      <c r="B84" s="1"/>
      <c r="C84" s="249" t="s">
        <v>183</v>
      </c>
      <c r="D84" s="22"/>
      <c r="E84" s="22"/>
      <c r="F84" s="1" t="s">
        <v>184</v>
      </c>
      <c r="G84" s="200"/>
      <c r="H84" s="200"/>
      <c r="I84" s="200"/>
      <c r="J84" s="200"/>
      <c r="K84" s="200"/>
      <c r="L84" s="200"/>
      <c r="M84" s="200"/>
      <c r="N84" s="200"/>
      <c r="O84" s="200"/>
      <c r="P84" s="325"/>
      <c r="Q84" s="323"/>
      <c r="R84" s="323"/>
      <c r="S84" s="323"/>
      <c r="T84" s="323"/>
      <c r="U84" s="323"/>
      <c r="V84" s="323"/>
      <c r="W84" s="323"/>
    </row>
    <row r="85" spans="1:23" ht="61.5" customHeight="1">
      <c r="A85" s="1"/>
      <c r="B85" s="1"/>
      <c r="C85" s="249" t="s">
        <v>185</v>
      </c>
      <c r="D85" s="22"/>
      <c r="E85" s="22"/>
      <c r="F85" s="1" t="s">
        <v>186</v>
      </c>
      <c r="G85" s="200"/>
      <c r="H85" s="200"/>
      <c r="I85" s="200"/>
      <c r="J85" s="200"/>
      <c r="K85" s="200"/>
      <c r="L85" s="200"/>
      <c r="M85" s="200"/>
      <c r="N85" s="200"/>
      <c r="O85" s="200"/>
      <c r="P85" s="325"/>
      <c r="Q85" s="323"/>
      <c r="R85" s="323"/>
      <c r="S85" s="323"/>
      <c r="T85" s="323"/>
      <c r="U85" s="323"/>
      <c r="V85" s="323"/>
      <c r="W85" s="323"/>
    </row>
    <row r="86" spans="1:23" ht="27">
      <c r="A86" s="1"/>
      <c r="B86" s="1"/>
      <c r="C86" s="249" t="s">
        <v>187</v>
      </c>
      <c r="D86" s="22"/>
      <c r="E86" s="22"/>
      <c r="F86" s="1" t="s">
        <v>188</v>
      </c>
      <c r="G86" s="200"/>
      <c r="H86" s="200"/>
      <c r="I86" s="200"/>
      <c r="J86" s="200"/>
      <c r="K86" s="200"/>
      <c r="L86" s="200"/>
      <c r="M86" s="200"/>
      <c r="N86" s="200"/>
      <c r="O86" s="200"/>
      <c r="P86" s="325"/>
      <c r="Q86" s="323"/>
      <c r="R86" s="323"/>
      <c r="S86" s="323"/>
      <c r="T86" s="323"/>
      <c r="U86" s="323"/>
      <c r="V86" s="323"/>
      <c r="W86" s="323"/>
    </row>
    <row r="87" spans="1:23" ht="61.5" customHeight="1">
      <c r="A87" s="1"/>
      <c r="B87" s="1"/>
      <c r="C87" s="249" t="s">
        <v>189</v>
      </c>
      <c r="D87" s="22"/>
      <c r="E87" s="22"/>
      <c r="F87" s="1" t="s">
        <v>190</v>
      </c>
      <c r="G87" s="200"/>
      <c r="H87" s="200"/>
      <c r="I87" s="200"/>
      <c r="J87" s="200"/>
      <c r="K87" s="200"/>
      <c r="L87" s="200"/>
      <c r="M87" s="200"/>
      <c r="N87" s="200"/>
      <c r="O87" s="200"/>
      <c r="P87" s="325"/>
      <c r="Q87" s="323"/>
      <c r="R87" s="323"/>
      <c r="S87" s="323"/>
      <c r="T87" s="323"/>
      <c r="U87" s="323"/>
      <c r="V87" s="323"/>
      <c r="W87" s="323"/>
    </row>
    <row r="88" spans="1:23" ht="61.5" customHeight="1">
      <c r="A88" s="1"/>
      <c r="B88" s="1"/>
      <c r="C88" s="1" t="s">
        <v>191</v>
      </c>
      <c r="D88" s="22"/>
      <c r="E88" s="22"/>
      <c r="F88" s="1" t="s">
        <v>192</v>
      </c>
      <c r="G88" s="1" t="s">
        <v>65</v>
      </c>
      <c r="H88" s="190" t="s">
        <v>64</v>
      </c>
      <c r="I88" s="190" t="s">
        <v>64</v>
      </c>
      <c r="J88" s="190" t="s">
        <v>64</v>
      </c>
      <c r="K88" s="190"/>
      <c r="L88" s="190"/>
      <c r="M88" s="313" t="s">
        <v>66</v>
      </c>
      <c r="N88" s="313" t="s">
        <v>67</v>
      </c>
      <c r="O88" s="315">
        <v>45356</v>
      </c>
      <c r="P88" s="325"/>
      <c r="Q88" s="323"/>
      <c r="R88" s="323"/>
      <c r="S88" s="323"/>
      <c r="T88" s="323"/>
      <c r="U88" s="323"/>
      <c r="V88" s="323"/>
      <c r="W88" s="323"/>
    </row>
    <row r="89" spans="1:23" ht="27">
      <c r="A89" s="1"/>
      <c r="B89" s="1"/>
      <c r="C89" s="1" t="s">
        <v>193</v>
      </c>
      <c r="D89" s="22"/>
      <c r="E89" s="22"/>
      <c r="F89" s="1" t="s">
        <v>194</v>
      </c>
      <c r="G89" s="1" t="s">
        <v>65</v>
      </c>
      <c r="H89" s="190" t="s">
        <v>64</v>
      </c>
      <c r="I89" s="190" t="s">
        <v>64</v>
      </c>
      <c r="J89" s="190" t="s">
        <v>64</v>
      </c>
      <c r="K89" s="190"/>
      <c r="L89" s="190"/>
      <c r="M89" s="313" t="s">
        <v>66</v>
      </c>
      <c r="N89" s="313" t="s">
        <v>67</v>
      </c>
      <c r="O89" s="315">
        <v>45356</v>
      </c>
      <c r="P89" s="325"/>
      <c r="Q89" s="323"/>
      <c r="R89" s="323"/>
      <c r="S89" s="323"/>
      <c r="T89" s="323"/>
      <c r="U89" s="323"/>
      <c r="V89" s="323"/>
      <c r="W89" s="323"/>
    </row>
    <row r="90" spans="1:23" ht="71.25" customHeight="1">
      <c r="A90" s="1"/>
      <c r="B90" s="1"/>
      <c r="C90" s="1" t="s">
        <v>195</v>
      </c>
      <c r="D90" s="22"/>
      <c r="E90" s="22"/>
      <c r="F90" s="1" t="s">
        <v>196</v>
      </c>
      <c r="G90" s="1" t="s">
        <v>65</v>
      </c>
      <c r="H90" s="190" t="s">
        <v>64</v>
      </c>
      <c r="I90" s="190" t="s">
        <v>64</v>
      </c>
      <c r="J90" s="190" t="s">
        <v>64</v>
      </c>
      <c r="K90" s="190"/>
      <c r="L90" s="190"/>
      <c r="M90" s="313" t="s">
        <v>66</v>
      </c>
      <c r="N90" s="313" t="s">
        <v>67</v>
      </c>
      <c r="O90" s="315">
        <v>45356</v>
      </c>
      <c r="P90" s="325"/>
      <c r="Q90" s="323"/>
      <c r="R90" s="323"/>
      <c r="S90" s="323"/>
      <c r="T90" s="323"/>
      <c r="U90" s="323"/>
      <c r="V90" s="323"/>
      <c r="W90" s="323"/>
    </row>
    <row r="91" spans="1:23" ht="78.75" customHeight="1">
      <c r="A91" s="1"/>
      <c r="B91" s="1"/>
      <c r="C91" s="1" t="s">
        <v>197</v>
      </c>
      <c r="D91" s="22"/>
      <c r="E91" s="22"/>
      <c r="F91" s="1" t="s">
        <v>198</v>
      </c>
      <c r="G91" s="1" t="s">
        <v>65</v>
      </c>
      <c r="H91" s="190" t="s">
        <v>64</v>
      </c>
      <c r="I91" s="190" t="s">
        <v>64</v>
      </c>
      <c r="J91" s="190" t="s">
        <v>64</v>
      </c>
      <c r="K91" s="190"/>
      <c r="L91" s="190"/>
      <c r="M91" s="313" t="s">
        <v>66</v>
      </c>
      <c r="N91" s="313" t="s">
        <v>67</v>
      </c>
      <c r="O91" s="315">
        <v>45356</v>
      </c>
      <c r="P91" s="325"/>
      <c r="Q91" s="323"/>
      <c r="R91" s="323"/>
      <c r="S91" s="323"/>
      <c r="T91" s="323"/>
      <c r="U91" s="323"/>
      <c r="V91" s="323"/>
      <c r="W91" s="323"/>
    </row>
    <row r="92" spans="1:23" ht="64.5" customHeight="1">
      <c r="A92" s="1"/>
      <c r="B92" s="1"/>
      <c r="C92" s="1" t="s">
        <v>199</v>
      </c>
      <c r="D92" s="22"/>
      <c r="E92" s="22"/>
      <c r="F92" s="1" t="s">
        <v>200</v>
      </c>
      <c r="G92" s="1" t="s">
        <v>65</v>
      </c>
      <c r="H92" s="190" t="s">
        <v>64</v>
      </c>
      <c r="I92" s="190" t="s">
        <v>64</v>
      </c>
      <c r="J92" s="190" t="s">
        <v>64</v>
      </c>
      <c r="K92" s="190"/>
      <c r="L92" s="190"/>
      <c r="M92" s="313" t="s">
        <v>66</v>
      </c>
      <c r="N92" s="313" t="s">
        <v>67</v>
      </c>
      <c r="O92" s="315">
        <v>45356</v>
      </c>
      <c r="P92" s="325"/>
      <c r="Q92" s="323"/>
      <c r="R92" s="323"/>
      <c r="S92" s="323"/>
      <c r="T92" s="323"/>
      <c r="U92" s="323"/>
      <c r="V92" s="323"/>
      <c r="W92" s="323"/>
    </row>
    <row r="93" spans="1:23" ht="40.5">
      <c r="A93" s="1"/>
      <c r="B93" s="1"/>
      <c r="C93" s="1" t="s">
        <v>201</v>
      </c>
      <c r="D93" s="22"/>
      <c r="E93" s="22"/>
      <c r="F93" s="1" t="s">
        <v>202</v>
      </c>
      <c r="G93" s="202"/>
      <c r="H93" s="202"/>
      <c r="I93" s="202"/>
      <c r="J93" s="202"/>
      <c r="K93" s="202"/>
      <c r="L93" s="202"/>
      <c r="M93" s="202"/>
      <c r="N93" s="202"/>
      <c r="O93" s="202"/>
      <c r="P93" s="325"/>
      <c r="Q93" s="323"/>
      <c r="R93" s="323"/>
      <c r="S93" s="323"/>
      <c r="T93" s="323"/>
      <c r="U93" s="323"/>
      <c r="V93" s="323"/>
      <c r="W93" s="323"/>
    </row>
    <row r="94" spans="1:23" ht="105.75" customHeight="1">
      <c r="A94" s="1"/>
      <c r="B94" s="1"/>
      <c r="C94" s="1" t="s">
        <v>203</v>
      </c>
      <c r="D94" s="22"/>
      <c r="E94" s="22"/>
      <c r="F94" s="1" t="s">
        <v>204</v>
      </c>
      <c r="G94" s="202"/>
      <c r="H94" s="202"/>
      <c r="I94" s="202"/>
      <c r="J94" s="202"/>
      <c r="K94" s="202"/>
      <c r="L94" s="202"/>
      <c r="M94" s="202"/>
      <c r="N94" s="202"/>
      <c r="O94" s="202"/>
      <c r="P94" s="325"/>
      <c r="Q94" s="323"/>
      <c r="R94" s="323"/>
      <c r="S94" s="323"/>
      <c r="T94" s="323"/>
      <c r="U94" s="323"/>
      <c r="V94" s="323"/>
      <c r="W94" s="323"/>
    </row>
    <row r="95" spans="1:23" ht="96.75" customHeight="1">
      <c r="A95" s="1"/>
      <c r="B95" s="1"/>
      <c r="C95" s="1" t="s">
        <v>205</v>
      </c>
      <c r="D95" s="22"/>
      <c r="E95" s="22"/>
      <c r="F95" s="1" t="s">
        <v>206</v>
      </c>
      <c r="G95" s="1" t="s">
        <v>65</v>
      </c>
      <c r="H95" s="190" t="s">
        <v>64</v>
      </c>
      <c r="I95" s="190" t="s">
        <v>64</v>
      </c>
      <c r="J95" s="190" t="s">
        <v>64</v>
      </c>
      <c r="K95" s="190"/>
      <c r="L95" s="190"/>
      <c r="M95" s="313" t="s">
        <v>66</v>
      </c>
      <c r="N95" s="313" t="s">
        <v>67</v>
      </c>
      <c r="O95" s="315">
        <v>45356</v>
      </c>
      <c r="P95" s="325"/>
      <c r="Q95" s="323"/>
      <c r="R95" s="323"/>
      <c r="S95" s="323"/>
      <c r="T95" s="323"/>
      <c r="U95" s="323"/>
      <c r="V95" s="323"/>
      <c r="W95" s="323"/>
    </row>
    <row r="96" spans="1:23" ht="121.5" customHeight="1">
      <c r="A96" s="1"/>
      <c r="B96" s="1"/>
      <c r="C96" s="1" t="s">
        <v>207</v>
      </c>
      <c r="D96" s="22"/>
      <c r="E96" s="22"/>
      <c r="F96" s="1" t="s">
        <v>208</v>
      </c>
      <c r="G96" s="1" t="s">
        <v>65</v>
      </c>
      <c r="H96" s="190" t="s">
        <v>64</v>
      </c>
      <c r="I96" s="190" t="s">
        <v>64</v>
      </c>
      <c r="J96" s="190" t="s">
        <v>64</v>
      </c>
      <c r="K96" s="190"/>
      <c r="L96" s="190"/>
      <c r="M96" s="313" t="s">
        <v>66</v>
      </c>
      <c r="N96" s="313" t="s">
        <v>67</v>
      </c>
      <c r="O96" s="315">
        <v>45356</v>
      </c>
      <c r="P96" s="325"/>
      <c r="Q96" s="323"/>
      <c r="R96" s="323"/>
      <c r="S96" s="323"/>
      <c r="T96" s="323"/>
      <c r="U96" s="323"/>
      <c r="V96" s="323"/>
      <c r="W96" s="323"/>
    </row>
    <row r="97" spans="1:23" ht="50.25" customHeight="1">
      <c r="A97" s="1"/>
      <c r="B97" s="1"/>
      <c r="C97" s="1" t="s">
        <v>209</v>
      </c>
      <c r="D97" s="22"/>
      <c r="E97" s="22"/>
      <c r="F97" s="1" t="s">
        <v>210</v>
      </c>
      <c r="G97" s="1" t="s">
        <v>65</v>
      </c>
      <c r="H97" s="190" t="s">
        <v>64</v>
      </c>
      <c r="I97" s="190" t="s">
        <v>64</v>
      </c>
      <c r="J97" s="190" t="s">
        <v>64</v>
      </c>
      <c r="K97" s="190"/>
      <c r="L97" s="190"/>
      <c r="M97" s="313" t="s">
        <v>66</v>
      </c>
      <c r="N97" s="313" t="s">
        <v>67</v>
      </c>
      <c r="O97" s="315">
        <v>45356</v>
      </c>
      <c r="P97" s="325"/>
      <c r="Q97" s="323"/>
      <c r="R97" s="323"/>
      <c r="S97" s="323"/>
      <c r="T97" s="323"/>
      <c r="U97" s="323"/>
      <c r="V97" s="323"/>
      <c r="W97" s="323"/>
    </row>
    <row r="98" spans="1:23" ht="76.5" customHeight="1">
      <c r="A98" s="1"/>
      <c r="B98" s="1"/>
      <c r="C98" s="1" t="s">
        <v>211</v>
      </c>
      <c r="D98" s="22"/>
      <c r="E98" s="22"/>
      <c r="F98" s="1" t="s">
        <v>212</v>
      </c>
      <c r="G98" s="1" t="s">
        <v>65</v>
      </c>
      <c r="H98" s="190" t="s">
        <v>64</v>
      </c>
      <c r="I98" s="190" t="s">
        <v>64</v>
      </c>
      <c r="J98" s="190" t="s">
        <v>64</v>
      </c>
      <c r="K98" s="190"/>
      <c r="L98" s="190"/>
      <c r="M98" s="313" t="s">
        <v>66</v>
      </c>
      <c r="N98" s="313" t="s">
        <v>67</v>
      </c>
      <c r="O98" s="315">
        <v>45356</v>
      </c>
      <c r="P98" s="325"/>
      <c r="Q98" s="323"/>
      <c r="R98" s="323"/>
      <c r="S98" s="323"/>
      <c r="T98" s="323"/>
      <c r="U98" s="323"/>
      <c r="V98" s="323"/>
      <c r="W98" s="323"/>
    </row>
    <row r="99" spans="1:23" ht="100.5" customHeight="1">
      <c r="A99" s="1"/>
      <c r="B99" s="1"/>
      <c r="C99" s="1" t="s">
        <v>213</v>
      </c>
      <c r="D99" s="22" t="s">
        <v>214</v>
      </c>
      <c r="E99" s="22"/>
      <c r="F99" s="1" t="s">
        <v>215</v>
      </c>
      <c r="G99" s="202"/>
      <c r="H99" s="202"/>
      <c r="I99" s="202"/>
      <c r="J99" s="202"/>
      <c r="K99" s="202"/>
      <c r="L99" s="202"/>
      <c r="M99" s="202"/>
      <c r="N99" s="202"/>
      <c r="O99" s="202"/>
      <c r="P99" s="325"/>
      <c r="Q99" s="323"/>
      <c r="R99" s="323"/>
      <c r="S99" s="323"/>
      <c r="T99" s="323"/>
      <c r="U99" s="323"/>
      <c r="V99" s="323"/>
      <c r="W99" s="323"/>
    </row>
    <row r="100" spans="1:23" ht="68.25" customHeight="1">
      <c r="A100" s="1"/>
      <c r="B100" s="1"/>
      <c r="C100" s="1" t="s">
        <v>216</v>
      </c>
      <c r="D100" s="22"/>
      <c r="E100" s="22"/>
      <c r="F100" s="1" t="s">
        <v>217</v>
      </c>
      <c r="G100" s="1" t="s">
        <v>65</v>
      </c>
      <c r="H100" s="190" t="s">
        <v>64</v>
      </c>
      <c r="I100" s="190" t="s">
        <v>64</v>
      </c>
      <c r="J100" s="190" t="s">
        <v>64</v>
      </c>
      <c r="K100" s="190"/>
      <c r="L100" s="190"/>
      <c r="M100" s="313" t="s">
        <v>66</v>
      </c>
      <c r="N100" s="313" t="s">
        <v>67</v>
      </c>
      <c r="O100" s="315">
        <v>45356</v>
      </c>
      <c r="P100" s="325"/>
      <c r="Q100" s="323"/>
      <c r="R100" s="323"/>
      <c r="S100" s="323"/>
      <c r="T100" s="323"/>
      <c r="U100" s="323"/>
      <c r="V100" s="323"/>
      <c r="W100" s="323"/>
    </row>
    <row r="101" spans="1:23" ht="98.25" customHeight="1">
      <c r="A101" s="1"/>
      <c r="B101" s="1"/>
      <c r="C101" s="1" t="s">
        <v>218</v>
      </c>
      <c r="D101" s="22"/>
      <c r="E101" s="22"/>
      <c r="F101" s="1" t="s">
        <v>219</v>
      </c>
      <c r="G101" s="1" t="s">
        <v>65</v>
      </c>
      <c r="H101" s="190" t="s">
        <v>64</v>
      </c>
      <c r="I101" s="190" t="s">
        <v>64</v>
      </c>
      <c r="J101" s="190" t="s">
        <v>64</v>
      </c>
      <c r="K101" s="190"/>
      <c r="L101" s="190"/>
      <c r="M101" s="313" t="s">
        <v>66</v>
      </c>
      <c r="N101" s="313" t="s">
        <v>67</v>
      </c>
      <c r="O101" s="315">
        <v>45356</v>
      </c>
      <c r="P101" s="325"/>
      <c r="Q101" s="323"/>
      <c r="R101" s="323"/>
      <c r="S101" s="323"/>
      <c r="T101" s="323"/>
      <c r="U101" s="323"/>
      <c r="V101" s="323"/>
      <c r="W101" s="323"/>
    </row>
    <row r="102" spans="1:23" ht="74.25" customHeight="1">
      <c r="A102" s="1"/>
      <c r="B102" s="1"/>
      <c r="C102" s="1" t="s">
        <v>220</v>
      </c>
      <c r="D102" s="22" t="s">
        <v>221</v>
      </c>
      <c r="E102" s="22" t="s">
        <v>222</v>
      </c>
      <c r="F102" s="1" t="s">
        <v>223</v>
      </c>
      <c r="G102" s="1" t="s">
        <v>65</v>
      </c>
      <c r="H102" s="190" t="s">
        <v>64</v>
      </c>
      <c r="I102" s="190" t="s">
        <v>64</v>
      </c>
      <c r="J102" s="190" t="s">
        <v>64</v>
      </c>
      <c r="K102" s="190"/>
      <c r="L102" s="190"/>
      <c r="M102" s="313" t="s">
        <v>66</v>
      </c>
      <c r="N102" s="313" t="s">
        <v>67</v>
      </c>
      <c r="O102" s="315">
        <v>45356</v>
      </c>
      <c r="P102" s="325"/>
      <c r="Q102" s="323"/>
      <c r="R102" s="323"/>
      <c r="S102" s="323"/>
      <c r="T102" s="323"/>
      <c r="U102" s="323"/>
      <c r="V102" s="323"/>
      <c r="W102" s="323"/>
    </row>
    <row r="103" spans="1:23" ht="99" customHeight="1">
      <c r="A103" s="1"/>
      <c r="B103" s="1"/>
      <c r="C103" s="1" t="s">
        <v>224</v>
      </c>
      <c r="D103" s="22"/>
      <c r="E103" s="22"/>
      <c r="F103" s="1" t="s">
        <v>225</v>
      </c>
      <c r="G103" s="1" t="s">
        <v>65</v>
      </c>
      <c r="H103" s="190" t="s">
        <v>64</v>
      </c>
      <c r="I103" s="190" t="s">
        <v>64</v>
      </c>
      <c r="J103" s="190" t="s">
        <v>64</v>
      </c>
      <c r="K103" s="190"/>
      <c r="L103" s="190"/>
      <c r="M103" s="313" t="s">
        <v>66</v>
      </c>
      <c r="N103" s="313" t="s">
        <v>67</v>
      </c>
      <c r="O103" s="315">
        <v>45356</v>
      </c>
      <c r="P103" s="325"/>
      <c r="Q103" s="323"/>
      <c r="R103" s="323"/>
      <c r="S103" s="323"/>
      <c r="T103" s="323"/>
      <c r="U103" s="323"/>
      <c r="V103" s="323"/>
      <c r="W103" s="323"/>
    </row>
    <row r="104" spans="1:23" ht="133.5" customHeight="1">
      <c r="A104" s="1"/>
      <c r="B104" s="1"/>
      <c r="C104" s="1" t="s">
        <v>226</v>
      </c>
      <c r="D104" s="22"/>
      <c r="E104" s="22"/>
      <c r="F104" s="1" t="s">
        <v>227</v>
      </c>
      <c r="G104" s="1" t="s">
        <v>65</v>
      </c>
      <c r="H104" s="190" t="s">
        <v>64</v>
      </c>
      <c r="I104" s="190" t="s">
        <v>64</v>
      </c>
      <c r="J104" s="190" t="s">
        <v>64</v>
      </c>
      <c r="K104" s="190"/>
      <c r="L104" s="190"/>
      <c r="M104" s="313" t="s">
        <v>66</v>
      </c>
      <c r="N104" s="313" t="s">
        <v>67</v>
      </c>
      <c r="O104" s="315">
        <v>45356</v>
      </c>
      <c r="P104" s="325"/>
      <c r="Q104" s="323"/>
      <c r="R104" s="323"/>
      <c r="S104" s="323"/>
      <c r="T104" s="323"/>
      <c r="U104" s="323"/>
      <c r="V104" s="323"/>
      <c r="W104" s="323"/>
    </row>
    <row r="105" spans="1:23" ht="40.5">
      <c r="A105" s="1"/>
      <c r="B105" s="1"/>
      <c r="C105" s="1" t="s">
        <v>228</v>
      </c>
      <c r="D105" s="22"/>
      <c r="E105" s="22"/>
      <c r="F105" s="1" t="s">
        <v>229</v>
      </c>
      <c r="G105" s="202"/>
      <c r="H105" s="202"/>
      <c r="I105" s="202"/>
      <c r="J105" s="202"/>
      <c r="K105" s="202"/>
      <c r="L105" s="202"/>
      <c r="M105" s="202"/>
      <c r="N105" s="202"/>
      <c r="O105" s="202"/>
      <c r="P105" s="325"/>
      <c r="Q105" s="323"/>
      <c r="R105" s="323"/>
      <c r="S105" s="323"/>
      <c r="T105" s="323"/>
      <c r="U105" s="323"/>
      <c r="V105" s="323"/>
      <c r="W105" s="323"/>
    </row>
    <row r="106" spans="1:23" ht="40.5">
      <c r="A106" s="1"/>
      <c r="B106" s="1"/>
      <c r="C106" s="1" t="s">
        <v>230</v>
      </c>
      <c r="D106" s="22"/>
      <c r="E106" s="22"/>
      <c r="F106" s="1" t="s">
        <v>231</v>
      </c>
      <c r="G106" s="202"/>
      <c r="H106" s="202"/>
      <c r="I106" s="202"/>
      <c r="J106" s="202"/>
      <c r="K106" s="202"/>
      <c r="L106" s="202"/>
      <c r="M106" s="202"/>
      <c r="N106" s="202"/>
      <c r="O106" s="202"/>
      <c r="P106" s="325"/>
      <c r="Q106" s="323"/>
      <c r="R106" s="323"/>
      <c r="S106" s="323"/>
      <c r="T106" s="323"/>
      <c r="U106" s="323"/>
      <c r="V106" s="323"/>
      <c r="W106" s="323"/>
    </row>
    <row r="107" spans="1:23" ht="166.5" customHeight="1">
      <c r="A107" s="1"/>
      <c r="B107" s="1"/>
      <c r="C107" s="1" t="s">
        <v>232</v>
      </c>
      <c r="D107" s="22"/>
      <c r="E107" s="22"/>
      <c r="F107" s="1" t="s">
        <v>233</v>
      </c>
      <c r="G107" s="1" t="s">
        <v>65</v>
      </c>
      <c r="H107" s="190" t="s">
        <v>64</v>
      </c>
      <c r="I107" s="190" t="s">
        <v>64</v>
      </c>
      <c r="J107" s="190" t="s">
        <v>64</v>
      </c>
      <c r="K107" s="190"/>
      <c r="L107" s="190"/>
      <c r="M107" s="313" t="s">
        <v>66</v>
      </c>
      <c r="N107" s="313" t="s">
        <v>67</v>
      </c>
      <c r="O107" s="315">
        <v>45356</v>
      </c>
      <c r="P107" s="325"/>
      <c r="Q107" s="323"/>
      <c r="R107" s="323"/>
      <c r="S107" s="323"/>
      <c r="T107" s="323"/>
      <c r="U107" s="323"/>
      <c r="V107" s="323"/>
      <c r="W107" s="323"/>
    </row>
    <row r="108" spans="1:23" ht="151.5" customHeight="1">
      <c r="A108" s="1"/>
      <c r="B108" s="1"/>
      <c r="C108" s="1" t="s">
        <v>234</v>
      </c>
      <c r="D108" s="22"/>
      <c r="E108" s="22"/>
      <c r="F108" s="1" t="s">
        <v>235</v>
      </c>
      <c r="G108" s="1" t="s">
        <v>65</v>
      </c>
      <c r="H108" s="190" t="s">
        <v>64</v>
      </c>
      <c r="I108" s="190" t="s">
        <v>64</v>
      </c>
      <c r="J108" s="190" t="s">
        <v>64</v>
      </c>
      <c r="K108" s="190"/>
      <c r="L108" s="190"/>
      <c r="M108" s="313" t="s">
        <v>66</v>
      </c>
      <c r="N108" s="313" t="s">
        <v>67</v>
      </c>
      <c r="O108" s="315">
        <v>45356</v>
      </c>
      <c r="P108" s="325"/>
      <c r="Q108" s="323"/>
      <c r="R108" s="323"/>
      <c r="S108" s="323"/>
      <c r="T108" s="323"/>
      <c r="U108" s="323"/>
      <c r="V108" s="323"/>
      <c r="W108" s="323"/>
    </row>
    <row r="109" spans="1:23" ht="131.25" customHeight="1">
      <c r="A109" s="1"/>
      <c r="B109" s="1"/>
      <c r="C109" s="1" t="s">
        <v>236</v>
      </c>
      <c r="D109" s="22"/>
      <c r="E109" s="22"/>
      <c r="F109" s="1" t="s">
        <v>237</v>
      </c>
      <c r="G109" s="1" t="s">
        <v>65</v>
      </c>
      <c r="H109" s="190" t="s">
        <v>64</v>
      </c>
      <c r="I109" s="190" t="s">
        <v>64</v>
      </c>
      <c r="J109" s="190" t="s">
        <v>64</v>
      </c>
      <c r="K109" s="190"/>
      <c r="L109" s="190"/>
      <c r="M109" s="313" t="s">
        <v>66</v>
      </c>
      <c r="N109" s="313" t="s">
        <v>67</v>
      </c>
      <c r="O109" s="315">
        <v>45356</v>
      </c>
      <c r="P109" s="325"/>
      <c r="Q109" s="323"/>
      <c r="R109" s="323"/>
      <c r="S109" s="323"/>
      <c r="T109" s="323"/>
      <c r="U109" s="323"/>
      <c r="V109" s="323"/>
      <c r="W109" s="323"/>
    </row>
    <row r="110" spans="1:23" ht="167.25" customHeight="1">
      <c r="A110" s="1"/>
      <c r="B110" s="1"/>
      <c r="C110" s="1"/>
      <c r="D110" s="22"/>
      <c r="E110" s="22" t="s">
        <v>238</v>
      </c>
      <c r="F110" s="1"/>
      <c r="G110" s="1"/>
      <c r="H110" s="1"/>
      <c r="I110" s="1"/>
      <c r="J110" s="1"/>
      <c r="K110" s="1"/>
      <c r="L110" s="1"/>
      <c r="M110" s="313"/>
      <c r="N110" s="313"/>
      <c r="O110" s="314"/>
      <c r="P110" s="325"/>
      <c r="Q110" s="323"/>
      <c r="R110" s="323"/>
      <c r="S110" s="323"/>
      <c r="T110" s="323"/>
      <c r="U110" s="323"/>
      <c r="V110" s="323"/>
      <c r="W110" s="323"/>
    </row>
    <row r="111" spans="1:23" ht="76.5" customHeight="1">
      <c r="A111" s="22">
        <v>6</v>
      </c>
      <c r="B111" s="22" t="s">
        <v>239</v>
      </c>
      <c r="C111" s="22" t="s">
        <v>240</v>
      </c>
      <c r="D111" s="22"/>
      <c r="E111" s="22"/>
      <c r="F111" s="1"/>
      <c r="G111" s="1"/>
      <c r="H111" s="1"/>
      <c r="I111" s="1"/>
      <c r="J111" s="1"/>
      <c r="K111" s="1"/>
      <c r="L111" s="1"/>
      <c r="M111" s="313"/>
      <c r="N111" s="313"/>
      <c r="O111" s="314"/>
      <c r="P111" s="325"/>
      <c r="Q111" s="323"/>
      <c r="R111" s="323"/>
      <c r="S111" s="323"/>
      <c r="T111" s="323"/>
      <c r="U111" s="323"/>
      <c r="V111" s="323"/>
      <c r="W111" s="323"/>
    </row>
    <row r="112" spans="1:23" ht="130.5" customHeight="1">
      <c r="A112" s="1"/>
      <c r="B112" s="1"/>
      <c r="C112" s="22" t="s">
        <v>241</v>
      </c>
      <c r="D112" s="22"/>
      <c r="E112" s="22"/>
      <c r="F112" s="1"/>
      <c r="G112" s="1"/>
      <c r="H112" s="1"/>
      <c r="I112" s="1"/>
      <c r="J112" s="1"/>
      <c r="K112" s="1"/>
      <c r="L112" s="1"/>
      <c r="M112" s="313"/>
      <c r="N112" s="313"/>
      <c r="O112" s="314"/>
      <c r="P112" s="325"/>
      <c r="Q112" s="323"/>
      <c r="R112" s="323"/>
      <c r="S112" s="323"/>
      <c r="T112" s="323"/>
      <c r="U112" s="323"/>
      <c r="V112" s="323"/>
      <c r="W112" s="323"/>
    </row>
    <row r="113" spans="1:23" ht="40.5">
      <c r="A113" s="1"/>
      <c r="B113" s="1"/>
      <c r="C113" s="1" t="s">
        <v>242</v>
      </c>
      <c r="D113" s="22" t="s">
        <v>243</v>
      </c>
      <c r="E113" s="22" t="s">
        <v>74</v>
      </c>
      <c r="F113" s="1" t="s">
        <v>244</v>
      </c>
      <c r="G113" s="202"/>
      <c r="H113" s="202"/>
      <c r="I113" s="202"/>
      <c r="J113" s="202"/>
      <c r="K113" s="202"/>
      <c r="L113" s="202"/>
      <c r="M113" s="202"/>
      <c r="N113" s="202"/>
      <c r="O113" s="202"/>
      <c r="P113" s="325"/>
      <c r="Q113" s="323"/>
      <c r="R113" s="323"/>
      <c r="S113" s="323"/>
      <c r="T113" s="323"/>
      <c r="U113" s="323"/>
      <c r="V113" s="323"/>
      <c r="W113" s="323"/>
    </row>
    <row r="114" spans="1:23" ht="62.25" customHeight="1">
      <c r="A114" s="1"/>
      <c r="B114" s="1"/>
      <c r="C114" s="1" t="s">
        <v>245</v>
      </c>
      <c r="D114" s="22" t="s">
        <v>246</v>
      </c>
      <c r="E114" s="22" t="s">
        <v>74</v>
      </c>
      <c r="F114" s="1" t="s">
        <v>247</v>
      </c>
      <c r="G114" s="202"/>
      <c r="H114" s="202"/>
      <c r="I114" s="202"/>
      <c r="J114" s="202"/>
      <c r="K114" s="202"/>
      <c r="L114" s="202"/>
      <c r="M114" s="202"/>
      <c r="N114" s="202"/>
      <c r="O114" s="202"/>
      <c r="P114" s="325"/>
      <c r="Q114" s="323"/>
      <c r="R114" s="323"/>
      <c r="S114" s="323"/>
      <c r="T114" s="323"/>
      <c r="U114" s="323"/>
      <c r="V114" s="323"/>
      <c r="W114" s="323"/>
    </row>
    <row r="115" spans="1:23" ht="54">
      <c r="A115" s="1"/>
      <c r="B115" s="1"/>
      <c r="C115" s="249" t="s">
        <v>248</v>
      </c>
      <c r="D115" s="22" t="s">
        <v>249</v>
      </c>
      <c r="E115" s="22" t="s">
        <v>74</v>
      </c>
      <c r="F115" s="1" t="s">
        <v>250</v>
      </c>
      <c r="G115" s="1" t="s">
        <v>65</v>
      </c>
      <c r="H115" s="190" t="s">
        <v>64</v>
      </c>
      <c r="I115" s="190" t="s">
        <v>64</v>
      </c>
      <c r="J115" s="190" t="s">
        <v>64</v>
      </c>
      <c r="K115" s="190"/>
      <c r="L115" s="190"/>
      <c r="M115" s="313" t="s">
        <v>66</v>
      </c>
      <c r="N115" s="313" t="s">
        <v>67</v>
      </c>
      <c r="O115" s="315">
        <v>45356</v>
      </c>
      <c r="P115" s="325"/>
      <c r="Q115" s="323"/>
      <c r="R115" s="323"/>
      <c r="S115" s="323"/>
      <c r="T115" s="323"/>
      <c r="U115" s="323"/>
      <c r="V115" s="323"/>
      <c r="W115" s="323"/>
    </row>
    <row r="116" spans="1:23" ht="27">
      <c r="A116" s="1"/>
      <c r="B116" s="1"/>
      <c r="C116" s="249" t="s">
        <v>251</v>
      </c>
      <c r="D116" s="22" t="s">
        <v>252</v>
      </c>
      <c r="E116" s="22"/>
      <c r="F116" s="1" t="s">
        <v>253</v>
      </c>
      <c r="G116" s="1" t="s">
        <v>65</v>
      </c>
      <c r="H116" s="190" t="s">
        <v>64</v>
      </c>
      <c r="I116" s="190" t="s">
        <v>64</v>
      </c>
      <c r="J116" s="190" t="s">
        <v>64</v>
      </c>
      <c r="K116" s="190"/>
      <c r="L116" s="190"/>
      <c r="M116" s="313" t="s">
        <v>66</v>
      </c>
      <c r="N116" s="313" t="s">
        <v>67</v>
      </c>
      <c r="O116" s="315">
        <v>45356</v>
      </c>
      <c r="P116" s="325"/>
      <c r="Q116" s="323"/>
      <c r="R116" s="323"/>
      <c r="S116" s="323"/>
      <c r="T116" s="323"/>
      <c r="U116" s="323"/>
      <c r="V116" s="323"/>
      <c r="W116" s="323"/>
    </row>
    <row r="117" spans="1:23" ht="54">
      <c r="A117" s="1"/>
      <c r="B117" s="1"/>
      <c r="C117" s="249" t="s">
        <v>254</v>
      </c>
      <c r="D117" s="22"/>
      <c r="E117" s="22"/>
      <c r="F117" s="1"/>
      <c r="G117" s="1"/>
      <c r="H117" s="1"/>
      <c r="I117" s="1"/>
      <c r="J117" s="1"/>
      <c r="K117" s="1"/>
      <c r="L117" s="1"/>
      <c r="M117" s="313"/>
      <c r="N117" s="313"/>
      <c r="O117" s="314"/>
      <c r="P117" s="325"/>
      <c r="Q117" s="323"/>
      <c r="R117" s="323"/>
      <c r="S117" s="323"/>
      <c r="T117" s="323"/>
      <c r="U117" s="323"/>
      <c r="V117" s="323"/>
      <c r="W117" s="323"/>
    </row>
    <row r="118" spans="1:23" ht="105.75" customHeight="1">
      <c r="A118" s="1"/>
      <c r="B118" s="1"/>
      <c r="C118" s="1"/>
      <c r="D118" s="22"/>
      <c r="E118" s="22"/>
      <c r="F118" s="1"/>
      <c r="G118" s="1"/>
      <c r="H118" s="1"/>
      <c r="I118" s="1"/>
      <c r="J118" s="1"/>
      <c r="K118" s="1"/>
      <c r="L118" s="1"/>
      <c r="M118" s="313"/>
      <c r="N118" s="313"/>
      <c r="O118" s="314"/>
      <c r="P118" s="325"/>
      <c r="Q118" s="323"/>
      <c r="R118" s="323"/>
      <c r="S118" s="323"/>
      <c r="T118" s="323"/>
      <c r="U118" s="323"/>
      <c r="V118" s="323"/>
      <c r="W118" s="323"/>
    </row>
    <row r="119" spans="1:23" ht="27">
      <c r="A119" s="22">
        <v>7</v>
      </c>
      <c r="B119" s="22" t="s">
        <v>255</v>
      </c>
      <c r="C119" s="22" t="s">
        <v>256</v>
      </c>
      <c r="D119" s="22"/>
      <c r="E119" s="22"/>
      <c r="F119" s="1"/>
      <c r="G119" s="1"/>
      <c r="H119" s="1"/>
      <c r="I119" s="332"/>
      <c r="J119" s="332"/>
      <c r="K119" s="332"/>
      <c r="L119" s="332"/>
      <c r="M119" s="313"/>
      <c r="N119" s="313"/>
      <c r="O119" s="314"/>
      <c r="P119" s="325"/>
      <c r="Q119" s="323"/>
      <c r="R119" s="323"/>
      <c r="S119" s="323"/>
      <c r="T119" s="323"/>
      <c r="U119" s="323"/>
      <c r="V119" s="323"/>
      <c r="W119" s="323"/>
    </row>
    <row r="120" spans="1:23" ht="27">
      <c r="A120" s="1"/>
      <c r="B120" s="1"/>
      <c r="C120" s="1" t="s">
        <v>257</v>
      </c>
      <c r="D120" s="22"/>
      <c r="E120" s="22"/>
      <c r="F120" s="1" t="s">
        <v>258</v>
      </c>
      <c r="G120" s="413" t="s">
        <v>108</v>
      </c>
      <c r="H120" s="313" t="s">
        <v>64</v>
      </c>
      <c r="I120" s="313" t="s">
        <v>64</v>
      </c>
      <c r="J120" s="313" t="s">
        <v>64</v>
      </c>
      <c r="K120" s="662"/>
      <c r="L120" s="662"/>
      <c r="M120" s="414" t="s">
        <v>66</v>
      </c>
      <c r="N120" s="415" t="s">
        <v>115</v>
      </c>
      <c r="O120" s="416">
        <v>45356</v>
      </c>
      <c r="P120" s="325"/>
      <c r="Q120" s="323"/>
      <c r="R120" s="323"/>
      <c r="S120" s="323"/>
      <c r="T120" s="323"/>
      <c r="U120" s="323"/>
      <c r="V120" s="323"/>
      <c r="W120" s="323"/>
    </row>
    <row r="121" spans="1:23" ht="27">
      <c r="A121" s="1"/>
      <c r="B121" s="1"/>
      <c r="C121" s="1" t="s">
        <v>259</v>
      </c>
      <c r="D121" s="22"/>
      <c r="E121" s="22"/>
      <c r="F121" s="1" t="s">
        <v>260</v>
      </c>
      <c r="G121" s="413" t="s">
        <v>108</v>
      </c>
      <c r="H121" s="313" t="s">
        <v>64</v>
      </c>
      <c r="I121" s="313" t="s">
        <v>64</v>
      </c>
      <c r="J121" s="313" t="s">
        <v>64</v>
      </c>
      <c r="K121" s="662"/>
      <c r="L121" s="662"/>
      <c r="M121" s="414" t="s">
        <v>66</v>
      </c>
      <c r="N121" s="415" t="s">
        <v>115</v>
      </c>
      <c r="O121" s="416">
        <v>45356</v>
      </c>
      <c r="P121" s="325"/>
      <c r="Q121" s="323"/>
      <c r="R121" s="323"/>
      <c r="S121" s="323"/>
      <c r="T121" s="323"/>
      <c r="U121" s="323"/>
      <c r="V121" s="323"/>
      <c r="W121" s="323"/>
    </row>
    <row r="122" spans="1:23" ht="27">
      <c r="A122" s="1"/>
      <c r="B122" s="1"/>
      <c r="C122" s="1" t="s">
        <v>261</v>
      </c>
      <c r="D122" s="22" t="s">
        <v>262</v>
      </c>
      <c r="E122" s="22"/>
      <c r="F122" s="1" t="s">
        <v>263</v>
      </c>
      <c r="G122" s="413" t="s">
        <v>108</v>
      </c>
      <c r="H122" s="313" t="s">
        <v>64</v>
      </c>
      <c r="I122" s="313" t="s">
        <v>64</v>
      </c>
      <c r="J122" s="313" t="s">
        <v>64</v>
      </c>
      <c r="K122" s="662"/>
      <c r="L122" s="662"/>
      <c r="M122" s="414" t="s">
        <v>66</v>
      </c>
      <c r="N122" s="415" t="s">
        <v>115</v>
      </c>
      <c r="O122" s="416">
        <v>45356</v>
      </c>
      <c r="P122" s="325"/>
      <c r="Q122" s="323"/>
      <c r="R122" s="323"/>
      <c r="S122" s="323"/>
      <c r="T122" s="323"/>
      <c r="U122" s="323"/>
      <c r="V122" s="323"/>
      <c r="W122" s="323"/>
    </row>
    <row r="123" spans="1:23" ht="119.25" customHeight="1">
      <c r="A123" s="1"/>
      <c r="B123" s="1"/>
      <c r="C123" s="1" t="s">
        <v>264</v>
      </c>
      <c r="D123" s="22" t="s">
        <v>265</v>
      </c>
      <c r="E123" s="22"/>
      <c r="F123" s="1" t="s">
        <v>266</v>
      </c>
      <c r="G123" s="413" t="s">
        <v>108</v>
      </c>
      <c r="H123" s="313" t="s">
        <v>64</v>
      </c>
      <c r="I123" s="313" t="s">
        <v>64</v>
      </c>
      <c r="J123" s="313" t="s">
        <v>64</v>
      </c>
      <c r="K123" s="662"/>
      <c r="L123" s="662"/>
      <c r="M123" s="414" t="s">
        <v>66</v>
      </c>
      <c r="N123" s="415" t="s">
        <v>115</v>
      </c>
      <c r="O123" s="416">
        <v>45356</v>
      </c>
      <c r="P123" s="325"/>
      <c r="Q123" s="323"/>
      <c r="R123" s="323"/>
      <c r="S123" s="323"/>
      <c r="T123" s="323"/>
      <c r="U123" s="323"/>
      <c r="V123" s="323"/>
      <c r="W123" s="323"/>
    </row>
    <row r="124" spans="1:23" ht="128.25" customHeight="1">
      <c r="A124" s="1"/>
      <c r="B124" s="1"/>
      <c r="C124" s="1" t="s">
        <v>267</v>
      </c>
      <c r="D124" s="22" t="s">
        <v>268</v>
      </c>
      <c r="E124" s="22"/>
      <c r="F124" s="1" t="s">
        <v>269</v>
      </c>
      <c r="G124" s="413" t="s">
        <v>108</v>
      </c>
      <c r="H124" s="313" t="s">
        <v>64</v>
      </c>
      <c r="I124" s="313" t="s">
        <v>64</v>
      </c>
      <c r="J124" s="313" t="s">
        <v>64</v>
      </c>
      <c r="K124" s="662"/>
      <c r="L124" s="662"/>
      <c r="M124" s="414" t="s">
        <v>66</v>
      </c>
      <c r="N124" s="415" t="s">
        <v>115</v>
      </c>
      <c r="O124" s="416">
        <v>45356</v>
      </c>
      <c r="P124" s="325"/>
      <c r="Q124" s="323"/>
      <c r="R124" s="323"/>
      <c r="S124" s="323"/>
      <c r="T124" s="323"/>
      <c r="U124" s="323"/>
      <c r="V124" s="323"/>
      <c r="W124" s="323"/>
    </row>
    <row r="125" spans="1:23" ht="162.75" customHeight="1">
      <c r="A125" s="1"/>
      <c r="B125" s="1"/>
      <c r="C125" s="1"/>
      <c r="D125" s="22"/>
      <c r="E125" s="22"/>
      <c r="F125" s="1"/>
      <c r="G125" s="1"/>
      <c r="H125" s="1"/>
      <c r="I125" s="186"/>
      <c r="J125" s="186"/>
      <c r="K125" s="186"/>
      <c r="L125" s="186"/>
      <c r="M125" s="313"/>
      <c r="N125" s="313"/>
      <c r="O125" s="314"/>
      <c r="P125" s="325"/>
      <c r="Q125" s="323"/>
      <c r="R125" s="323"/>
      <c r="S125" s="323"/>
      <c r="T125" s="323"/>
      <c r="U125" s="323"/>
      <c r="V125" s="323"/>
      <c r="W125" s="323"/>
    </row>
    <row r="126" spans="1:23" ht="104.25" customHeight="1">
      <c r="A126" s="22">
        <v>8</v>
      </c>
      <c r="B126" s="22" t="s">
        <v>270</v>
      </c>
      <c r="C126" s="329" t="s">
        <v>271</v>
      </c>
      <c r="D126" s="22"/>
      <c r="E126" s="22"/>
      <c r="F126" s="1"/>
      <c r="G126" s="1"/>
      <c r="H126" s="1"/>
      <c r="I126" s="1"/>
      <c r="J126" s="1"/>
      <c r="K126" s="1"/>
      <c r="L126" s="1"/>
      <c r="M126" s="313"/>
      <c r="N126" s="313"/>
      <c r="O126" s="314"/>
      <c r="P126" s="325"/>
      <c r="Q126" s="323"/>
      <c r="R126" s="323"/>
      <c r="S126" s="323"/>
      <c r="T126" s="323"/>
      <c r="U126" s="323"/>
      <c r="V126" s="323"/>
      <c r="W126" s="323"/>
    </row>
    <row r="127" spans="1:23" ht="75.75" customHeight="1">
      <c r="A127" s="1"/>
      <c r="B127" s="1"/>
      <c r="C127" s="1" t="s">
        <v>272</v>
      </c>
      <c r="D127" s="22" t="s">
        <v>273</v>
      </c>
      <c r="E127" s="22" t="s">
        <v>274</v>
      </c>
      <c r="F127" s="1" t="s">
        <v>275</v>
      </c>
      <c r="G127" s="1" t="s">
        <v>65</v>
      </c>
      <c r="H127" s="190" t="s">
        <v>64</v>
      </c>
      <c r="I127" s="190" t="s">
        <v>64</v>
      </c>
      <c r="J127" s="190" t="s">
        <v>64</v>
      </c>
      <c r="K127" s="190"/>
      <c r="L127" s="190"/>
      <c r="M127" s="313" t="s">
        <v>66</v>
      </c>
      <c r="N127" s="313" t="s">
        <v>67</v>
      </c>
      <c r="O127" s="315">
        <v>45356</v>
      </c>
      <c r="P127" s="325"/>
      <c r="Q127" s="323"/>
      <c r="R127" s="323"/>
      <c r="S127" s="323"/>
      <c r="T127" s="323"/>
      <c r="U127" s="323"/>
      <c r="V127" s="323"/>
      <c r="W127" s="323"/>
    </row>
    <row r="128" spans="1:23" ht="81" customHeight="1">
      <c r="A128" s="1"/>
      <c r="B128" s="1"/>
      <c r="C128" s="249" t="s">
        <v>276</v>
      </c>
      <c r="D128" s="22" t="s">
        <v>277</v>
      </c>
      <c r="E128" s="22" t="s">
        <v>274</v>
      </c>
      <c r="F128" s="1" t="s">
        <v>278</v>
      </c>
      <c r="G128" s="202"/>
      <c r="H128" s="202"/>
      <c r="I128" s="202"/>
      <c r="J128" s="202"/>
      <c r="K128" s="202"/>
      <c r="L128" s="202"/>
      <c r="M128" s="202"/>
      <c r="N128" s="202"/>
      <c r="O128" s="202"/>
      <c r="P128" s="325"/>
      <c r="Q128" s="323"/>
      <c r="R128" s="323"/>
      <c r="S128" s="323"/>
      <c r="T128" s="323"/>
      <c r="U128" s="323"/>
      <c r="V128" s="323"/>
      <c r="W128" s="323"/>
    </row>
    <row r="129" spans="1:23" ht="99" customHeight="1">
      <c r="A129" s="1"/>
      <c r="B129" s="1"/>
      <c r="C129" s="249" t="s">
        <v>279</v>
      </c>
      <c r="D129" s="22" t="s">
        <v>280</v>
      </c>
      <c r="E129" s="22" t="s">
        <v>274</v>
      </c>
      <c r="F129" s="1" t="s">
        <v>281</v>
      </c>
      <c r="G129" s="202"/>
      <c r="H129" s="202"/>
      <c r="I129" s="202"/>
      <c r="J129" s="202"/>
      <c r="K129" s="202"/>
      <c r="L129" s="202"/>
      <c r="M129" s="202"/>
      <c r="N129" s="202"/>
      <c r="O129" s="202"/>
      <c r="P129" s="325"/>
      <c r="Q129" s="323"/>
      <c r="R129" s="323"/>
      <c r="S129" s="323"/>
      <c r="T129" s="323"/>
      <c r="U129" s="323"/>
      <c r="V129" s="323"/>
      <c r="W129" s="323"/>
    </row>
    <row r="130" spans="1:23" ht="81.75">
      <c r="A130" s="1"/>
      <c r="B130" s="1"/>
      <c r="C130" s="249" t="s">
        <v>282</v>
      </c>
      <c r="D130" s="22" t="s">
        <v>283</v>
      </c>
      <c r="E130" s="22" t="s">
        <v>274</v>
      </c>
      <c r="F130" s="1" t="s">
        <v>284</v>
      </c>
      <c r="G130" s="202"/>
      <c r="H130" s="202"/>
      <c r="I130" s="202"/>
      <c r="J130" s="202"/>
      <c r="K130" s="202"/>
      <c r="L130" s="202"/>
      <c r="M130" s="202"/>
      <c r="N130" s="202"/>
      <c r="O130" s="202"/>
      <c r="P130" s="325"/>
      <c r="Q130" s="323"/>
      <c r="R130" s="323"/>
      <c r="S130" s="323"/>
      <c r="T130" s="323"/>
      <c r="U130" s="323"/>
      <c r="V130" s="323"/>
      <c r="W130" s="323"/>
    </row>
    <row r="131" spans="1:23" ht="89.25" customHeight="1">
      <c r="A131" s="1"/>
      <c r="B131" s="1"/>
      <c r="C131" s="1" t="s">
        <v>285</v>
      </c>
      <c r="D131" s="22" t="s">
        <v>286</v>
      </c>
      <c r="E131" s="22" t="s">
        <v>274</v>
      </c>
      <c r="F131" s="1" t="s">
        <v>287</v>
      </c>
      <c r="G131" s="1" t="s">
        <v>65</v>
      </c>
      <c r="H131" s="190" t="s">
        <v>64</v>
      </c>
      <c r="I131" s="190" t="s">
        <v>64</v>
      </c>
      <c r="J131" s="190" t="s">
        <v>64</v>
      </c>
      <c r="K131" s="190"/>
      <c r="L131" s="190"/>
      <c r="M131" s="313" t="s">
        <v>66</v>
      </c>
      <c r="N131" s="313" t="s">
        <v>67</v>
      </c>
      <c r="O131" s="315">
        <v>45356</v>
      </c>
      <c r="P131" s="325"/>
      <c r="Q131" s="323"/>
      <c r="R131" s="323"/>
      <c r="S131" s="323"/>
      <c r="T131" s="323"/>
      <c r="U131" s="323"/>
      <c r="V131" s="323"/>
      <c r="W131" s="323"/>
    </row>
    <row r="132" spans="1:23" ht="48.75" customHeight="1">
      <c r="A132" s="1"/>
      <c r="B132" s="1"/>
      <c r="C132" s="1" t="s">
        <v>288</v>
      </c>
      <c r="D132" s="22" t="s">
        <v>289</v>
      </c>
      <c r="E132" s="22" t="s">
        <v>274</v>
      </c>
      <c r="F132" s="1" t="s">
        <v>290</v>
      </c>
      <c r="G132" s="1" t="s">
        <v>65</v>
      </c>
      <c r="H132" s="190" t="s">
        <v>64</v>
      </c>
      <c r="I132" s="190" t="s">
        <v>64</v>
      </c>
      <c r="J132" s="190" t="s">
        <v>64</v>
      </c>
      <c r="K132" s="190"/>
      <c r="L132" s="190"/>
      <c r="M132" s="313" t="s">
        <v>66</v>
      </c>
      <c r="N132" s="313" t="s">
        <v>67</v>
      </c>
      <c r="O132" s="315">
        <v>45356</v>
      </c>
      <c r="P132" s="325"/>
      <c r="Q132" s="323"/>
      <c r="R132" s="323"/>
      <c r="S132" s="323"/>
      <c r="T132" s="323"/>
      <c r="U132" s="323"/>
      <c r="V132" s="323"/>
      <c r="W132" s="323"/>
    </row>
    <row r="133" spans="1:23" ht="104.25" customHeight="1">
      <c r="A133" s="1"/>
      <c r="B133" s="1"/>
      <c r="C133" s="1" t="s">
        <v>291</v>
      </c>
      <c r="D133" s="22" t="s">
        <v>292</v>
      </c>
      <c r="E133" s="22" t="s">
        <v>274</v>
      </c>
      <c r="F133" s="1" t="s">
        <v>293</v>
      </c>
      <c r="G133" s="1" t="s">
        <v>65</v>
      </c>
      <c r="H133" s="190" t="s">
        <v>64</v>
      </c>
      <c r="I133" s="190" t="s">
        <v>64</v>
      </c>
      <c r="J133" s="190" t="s">
        <v>64</v>
      </c>
      <c r="K133" s="190"/>
      <c r="L133" s="190"/>
      <c r="M133" s="313" t="s">
        <v>66</v>
      </c>
      <c r="N133" s="313" t="s">
        <v>67</v>
      </c>
      <c r="O133" s="315">
        <v>45356</v>
      </c>
      <c r="P133" s="325"/>
      <c r="Q133" s="323"/>
      <c r="R133" s="323"/>
      <c r="S133" s="323"/>
      <c r="T133" s="323"/>
      <c r="U133" s="323"/>
      <c r="V133" s="323"/>
      <c r="W133" s="323"/>
    </row>
    <row r="134" spans="1:23" ht="109.5" customHeight="1">
      <c r="A134" s="1"/>
      <c r="B134" s="1"/>
      <c r="C134" s="1" t="s">
        <v>294</v>
      </c>
      <c r="D134" s="22" t="s">
        <v>295</v>
      </c>
      <c r="E134" s="22" t="s">
        <v>274</v>
      </c>
      <c r="F134" s="1" t="s">
        <v>296</v>
      </c>
      <c r="G134" s="1" t="s">
        <v>65</v>
      </c>
      <c r="H134" s="190" t="s">
        <v>64</v>
      </c>
      <c r="I134" s="190" t="s">
        <v>64</v>
      </c>
      <c r="J134" s="190" t="s">
        <v>64</v>
      </c>
      <c r="K134" s="190"/>
      <c r="L134" s="190"/>
      <c r="M134" s="313" t="s">
        <v>66</v>
      </c>
      <c r="N134" s="313" t="s">
        <v>67</v>
      </c>
      <c r="O134" s="315">
        <v>45356</v>
      </c>
      <c r="P134" s="325"/>
      <c r="Q134" s="323"/>
      <c r="R134" s="323"/>
      <c r="S134" s="323"/>
      <c r="T134" s="323"/>
      <c r="U134" s="323"/>
      <c r="V134" s="323"/>
      <c r="W134" s="323"/>
    </row>
    <row r="135" spans="1:23" ht="111" customHeight="1">
      <c r="A135" s="1"/>
      <c r="B135" s="1"/>
      <c r="C135" s="1" t="s">
        <v>297</v>
      </c>
      <c r="D135" s="22" t="s">
        <v>298</v>
      </c>
      <c r="E135" s="22" t="s">
        <v>274</v>
      </c>
      <c r="F135" s="1" t="s">
        <v>299</v>
      </c>
      <c r="G135" s="202"/>
      <c r="H135" s="202"/>
      <c r="I135" s="202"/>
      <c r="J135" s="202"/>
      <c r="K135" s="202"/>
      <c r="L135" s="202"/>
      <c r="M135" s="202"/>
      <c r="N135" s="202"/>
      <c r="O135" s="202"/>
      <c r="P135" s="325"/>
      <c r="Q135" s="323"/>
      <c r="R135" s="323"/>
      <c r="S135" s="323"/>
      <c r="T135" s="323"/>
      <c r="U135" s="323"/>
      <c r="V135" s="323"/>
      <c r="W135" s="323"/>
    </row>
    <row r="136" spans="1:23" ht="111.75" customHeight="1">
      <c r="A136" s="1"/>
      <c r="B136" s="1"/>
      <c r="C136" s="1" t="s">
        <v>300</v>
      </c>
      <c r="D136" s="22" t="s">
        <v>301</v>
      </c>
      <c r="E136" s="22" t="s">
        <v>274</v>
      </c>
      <c r="F136" s="1" t="s">
        <v>302</v>
      </c>
      <c r="G136" s="202"/>
      <c r="H136" s="202"/>
      <c r="I136" s="202"/>
      <c r="J136" s="202"/>
      <c r="K136" s="202"/>
      <c r="L136" s="202"/>
      <c r="M136" s="202"/>
      <c r="N136" s="202"/>
      <c r="O136" s="202"/>
      <c r="P136" s="325"/>
      <c r="Q136" s="323"/>
      <c r="R136" s="323"/>
      <c r="S136" s="323"/>
      <c r="T136" s="323"/>
      <c r="U136" s="323"/>
      <c r="V136" s="323"/>
      <c r="W136" s="323"/>
    </row>
    <row r="137" spans="1:23" ht="135" customHeight="1">
      <c r="A137" s="1"/>
      <c r="B137" s="1"/>
      <c r="C137" s="1" t="s">
        <v>303</v>
      </c>
      <c r="D137" s="22" t="s">
        <v>304</v>
      </c>
      <c r="E137" s="22" t="s">
        <v>274</v>
      </c>
      <c r="F137" s="1" t="s">
        <v>305</v>
      </c>
      <c r="G137" s="202"/>
      <c r="H137" s="202"/>
      <c r="I137" s="202"/>
      <c r="J137" s="202"/>
      <c r="K137" s="202"/>
      <c r="L137" s="202"/>
      <c r="M137" s="202"/>
      <c r="N137" s="202"/>
      <c r="O137" s="202"/>
      <c r="P137" s="325"/>
      <c r="Q137" s="323"/>
      <c r="R137" s="323"/>
      <c r="S137" s="323"/>
      <c r="T137" s="323"/>
      <c r="U137" s="323"/>
      <c r="V137" s="323"/>
      <c r="W137" s="323"/>
    </row>
    <row r="138" spans="1:23" ht="105.75" customHeight="1">
      <c r="A138" s="1"/>
      <c r="B138" s="1"/>
      <c r="C138" s="1" t="s">
        <v>306</v>
      </c>
      <c r="D138" s="22" t="s">
        <v>307</v>
      </c>
      <c r="E138" s="22" t="s">
        <v>222</v>
      </c>
      <c r="F138" s="1" t="s">
        <v>308</v>
      </c>
      <c r="G138" s="413" t="s">
        <v>108</v>
      </c>
      <c r="H138" s="313" t="s">
        <v>64</v>
      </c>
      <c r="I138" s="313" t="s">
        <v>64</v>
      </c>
      <c r="J138" s="313" t="s">
        <v>64</v>
      </c>
      <c r="K138" s="662"/>
      <c r="L138" s="662"/>
      <c r="M138" s="414" t="s">
        <v>66</v>
      </c>
      <c r="N138" s="415" t="s">
        <v>115</v>
      </c>
      <c r="O138" s="416">
        <v>45399</v>
      </c>
      <c r="P138" s="325"/>
      <c r="Q138" s="323"/>
      <c r="R138" s="323"/>
      <c r="S138" s="323"/>
      <c r="T138" s="323"/>
      <c r="U138" s="323"/>
      <c r="V138" s="323"/>
      <c r="W138" s="323"/>
    </row>
    <row r="139" spans="1:23" ht="78" customHeight="1">
      <c r="A139" s="1"/>
      <c r="B139" s="1"/>
      <c r="C139" s="1" t="s">
        <v>309</v>
      </c>
      <c r="D139" s="22"/>
      <c r="E139" s="22"/>
      <c r="F139" s="1" t="s">
        <v>310</v>
      </c>
      <c r="G139" s="413" t="s">
        <v>108</v>
      </c>
      <c r="H139" s="313" t="s">
        <v>64</v>
      </c>
      <c r="I139" s="313" t="s">
        <v>64</v>
      </c>
      <c r="J139" s="313" t="s">
        <v>64</v>
      </c>
      <c r="K139" s="662"/>
      <c r="L139" s="662"/>
      <c r="M139" s="414" t="s">
        <v>66</v>
      </c>
      <c r="N139" s="415" t="s">
        <v>115</v>
      </c>
      <c r="O139" s="416">
        <v>45399</v>
      </c>
      <c r="P139" s="325"/>
      <c r="Q139" s="323"/>
      <c r="R139" s="323"/>
      <c r="S139" s="323"/>
      <c r="T139" s="323"/>
      <c r="U139" s="323"/>
      <c r="V139" s="323"/>
      <c r="W139" s="323"/>
    </row>
    <row r="140" spans="1:23" ht="69.75" customHeight="1">
      <c r="A140" s="1"/>
      <c r="B140" s="1"/>
      <c r="C140" s="1" t="s">
        <v>226</v>
      </c>
      <c r="D140" s="22"/>
      <c r="E140" s="22"/>
      <c r="F140" s="1" t="s">
        <v>311</v>
      </c>
      <c r="G140" s="1" t="s">
        <v>65</v>
      </c>
      <c r="H140" s="190" t="s">
        <v>64</v>
      </c>
      <c r="I140" s="313" t="s">
        <v>64</v>
      </c>
      <c r="J140" s="313" t="s">
        <v>64</v>
      </c>
      <c r="K140" s="313"/>
      <c r="L140" s="313"/>
      <c r="M140" s="313" t="s">
        <v>66</v>
      </c>
      <c r="N140" s="313" t="s">
        <v>67</v>
      </c>
      <c r="O140" s="315">
        <v>45357</v>
      </c>
      <c r="P140" s="325"/>
      <c r="Q140" s="323"/>
      <c r="R140" s="323"/>
      <c r="S140" s="323"/>
      <c r="T140" s="323"/>
      <c r="U140" s="323"/>
      <c r="V140" s="323"/>
      <c r="W140" s="323"/>
    </row>
    <row r="141" spans="1:23" ht="40.5">
      <c r="A141" s="1"/>
      <c r="B141" s="1"/>
      <c r="C141" s="1" t="s">
        <v>228</v>
      </c>
      <c r="D141" s="22"/>
      <c r="E141" s="22"/>
      <c r="F141" s="1" t="s">
        <v>312</v>
      </c>
      <c r="G141" s="1" t="s">
        <v>65</v>
      </c>
      <c r="H141" s="190" t="s">
        <v>64</v>
      </c>
      <c r="I141" s="190" t="s">
        <v>64</v>
      </c>
      <c r="J141" s="190" t="s">
        <v>64</v>
      </c>
      <c r="K141" s="190"/>
      <c r="L141" s="190"/>
      <c r="M141" s="313" t="s">
        <v>66</v>
      </c>
      <c r="N141" s="313" t="s">
        <v>67</v>
      </c>
      <c r="O141" s="315">
        <v>45357</v>
      </c>
      <c r="P141" s="325"/>
      <c r="Q141" s="323"/>
      <c r="R141" s="323"/>
      <c r="S141" s="323"/>
      <c r="T141" s="323"/>
      <c r="U141" s="323"/>
      <c r="V141" s="323"/>
      <c r="W141" s="323"/>
    </row>
    <row r="142" spans="1:23" ht="40.5">
      <c r="A142" s="1"/>
      <c r="B142" s="1"/>
      <c r="C142" s="1" t="s">
        <v>230</v>
      </c>
      <c r="D142" s="22"/>
      <c r="E142" s="22"/>
      <c r="F142" s="1" t="s">
        <v>313</v>
      </c>
      <c r="G142" s="1" t="s">
        <v>65</v>
      </c>
      <c r="H142" s="190" t="s">
        <v>64</v>
      </c>
      <c r="I142" s="190" t="s">
        <v>64</v>
      </c>
      <c r="J142" s="190" t="s">
        <v>64</v>
      </c>
      <c r="K142" s="190"/>
      <c r="L142" s="190"/>
      <c r="M142" s="313" t="s">
        <v>66</v>
      </c>
      <c r="N142" s="313" t="s">
        <v>67</v>
      </c>
      <c r="O142" s="315">
        <v>45357</v>
      </c>
      <c r="P142" s="325"/>
      <c r="Q142" s="323"/>
      <c r="R142" s="323"/>
      <c r="S142" s="323"/>
      <c r="T142" s="323"/>
      <c r="U142" s="323"/>
      <c r="V142" s="323"/>
      <c r="W142" s="323"/>
    </row>
    <row r="143" spans="1:23" ht="40.5">
      <c r="A143" s="1"/>
      <c r="B143" s="1"/>
      <c r="C143" s="1" t="s">
        <v>314</v>
      </c>
      <c r="D143" s="22"/>
      <c r="E143" s="22"/>
      <c r="F143" s="1" t="s">
        <v>315</v>
      </c>
      <c r="G143" s="1" t="s">
        <v>65</v>
      </c>
      <c r="H143" s="190" t="s">
        <v>64</v>
      </c>
      <c r="I143" s="190" t="s">
        <v>64</v>
      </c>
      <c r="J143" s="190" t="s">
        <v>64</v>
      </c>
      <c r="K143" s="190"/>
      <c r="L143" s="190"/>
      <c r="M143" s="313" t="s">
        <v>66</v>
      </c>
      <c r="N143" s="313" t="s">
        <v>67</v>
      </c>
      <c r="O143" s="315">
        <v>45357</v>
      </c>
      <c r="P143" s="325"/>
      <c r="Q143" s="323"/>
      <c r="R143" s="323"/>
      <c r="S143" s="323"/>
      <c r="T143" s="323"/>
      <c r="U143" s="323"/>
      <c r="V143" s="323"/>
      <c r="W143" s="323"/>
    </row>
    <row r="144" spans="1:23" ht="27">
      <c r="A144" s="1"/>
      <c r="B144" s="1"/>
      <c r="C144" s="1" t="s">
        <v>234</v>
      </c>
      <c r="D144" s="22"/>
      <c r="E144" s="22"/>
      <c r="F144" s="1" t="s">
        <v>316</v>
      </c>
      <c r="G144" s="1" t="s">
        <v>65</v>
      </c>
      <c r="H144" s="190" t="s">
        <v>64</v>
      </c>
      <c r="I144" s="190" t="s">
        <v>64</v>
      </c>
      <c r="J144" s="190" t="s">
        <v>64</v>
      </c>
      <c r="K144" s="190"/>
      <c r="L144" s="190"/>
      <c r="M144" s="313" t="s">
        <v>66</v>
      </c>
      <c r="N144" s="313" t="s">
        <v>67</v>
      </c>
      <c r="O144" s="315">
        <v>45357</v>
      </c>
      <c r="P144" s="411"/>
      <c r="Q144" s="323"/>
      <c r="R144" s="323"/>
      <c r="S144" s="323"/>
      <c r="T144" s="323"/>
      <c r="U144" s="323"/>
      <c r="V144" s="323"/>
      <c r="W144" s="323"/>
    </row>
    <row r="145" spans="1:23" ht="27">
      <c r="A145" s="1"/>
      <c r="B145" s="1"/>
      <c r="C145" s="1" t="s">
        <v>236</v>
      </c>
      <c r="D145" s="22"/>
      <c r="E145" s="22"/>
      <c r="F145" s="1" t="s">
        <v>317</v>
      </c>
      <c r="G145" s="1" t="s">
        <v>65</v>
      </c>
      <c r="H145" s="190" t="s">
        <v>64</v>
      </c>
      <c r="I145" s="190" t="s">
        <v>64</v>
      </c>
      <c r="J145" s="190" t="s">
        <v>64</v>
      </c>
      <c r="K145" s="190"/>
      <c r="L145" s="190"/>
      <c r="M145" s="313" t="s">
        <v>66</v>
      </c>
      <c r="N145" s="313" t="s">
        <v>67</v>
      </c>
      <c r="O145" s="315">
        <v>45357</v>
      </c>
      <c r="P145" s="411"/>
      <c r="Q145" s="323"/>
      <c r="R145" s="323"/>
      <c r="S145" s="323"/>
      <c r="T145" s="323"/>
      <c r="U145" s="323"/>
      <c r="V145" s="323"/>
      <c r="W145" s="323"/>
    </row>
    <row r="146" spans="1:23" ht="125.25" customHeight="1">
      <c r="A146" s="1"/>
      <c r="B146" s="1"/>
      <c r="C146" s="1"/>
      <c r="D146" s="22"/>
      <c r="E146" s="22"/>
      <c r="F146" s="1"/>
      <c r="G146" s="1"/>
      <c r="H146" s="1"/>
      <c r="I146" s="1"/>
      <c r="J146" s="1"/>
      <c r="K146" s="1"/>
      <c r="L146" s="1"/>
      <c r="M146" s="313"/>
      <c r="N146" s="313"/>
      <c r="O146" s="314"/>
      <c r="P146" s="411"/>
      <c r="Q146" s="323"/>
      <c r="R146" s="323"/>
      <c r="S146" s="323"/>
      <c r="T146" s="323"/>
      <c r="U146" s="323"/>
      <c r="V146" s="323"/>
      <c r="W146" s="323"/>
    </row>
    <row r="147" spans="1:23" ht="146.25" customHeight="1">
      <c r="A147" s="22">
        <v>9</v>
      </c>
      <c r="B147" s="22" t="s">
        <v>318</v>
      </c>
      <c r="C147" s="22" t="s">
        <v>319</v>
      </c>
      <c r="D147" s="22"/>
      <c r="E147" s="22"/>
      <c r="F147" s="1"/>
      <c r="G147" s="1"/>
      <c r="H147" s="1"/>
      <c r="I147" s="1"/>
      <c r="J147" s="1"/>
      <c r="K147" s="1"/>
      <c r="L147" s="1"/>
      <c r="M147" s="313"/>
      <c r="N147" s="313"/>
      <c r="O147" s="435"/>
      <c r="P147" s="412"/>
      <c r="Q147" s="323"/>
      <c r="R147" s="323"/>
      <c r="S147" s="323"/>
      <c r="T147" s="323"/>
      <c r="U147" s="323"/>
      <c r="V147" s="323"/>
      <c r="W147" s="323"/>
    </row>
    <row r="148" spans="1:23" ht="122.25" customHeight="1">
      <c r="A148" s="1"/>
      <c r="B148" s="1"/>
      <c r="C148" s="22" t="s">
        <v>320</v>
      </c>
      <c r="D148" s="22"/>
      <c r="E148" s="22" t="s">
        <v>321</v>
      </c>
      <c r="F148" s="1"/>
      <c r="G148" s="1"/>
      <c r="H148" s="1"/>
      <c r="I148" s="1"/>
      <c r="J148" s="1"/>
      <c r="K148" s="1"/>
      <c r="L148" s="1"/>
      <c r="M148" s="313"/>
      <c r="N148" s="413"/>
      <c r="O148" s="436"/>
      <c r="P148" s="411"/>
      <c r="Q148" s="323"/>
      <c r="R148" s="323"/>
      <c r="S148" s="323"/>
      <c r="T148" s="323"/>
      <c r="U148" s="323"/>
      <c r="V148" s="323"/>
      <c r="W148" s="323"/>
    </row>
    <row r="149" spans="1:23" ht="87.75" customHeight="1">
      <c r="A149" s="1"/>
      <c r="B149" s="1"/>
      <c r="C149" s="1" t="s">
        <v>322</v>
      </c>
      <c r="D149" s="22" t="s">
        <v>323</v>
      </c>
      <c r="E149" s="22"/>
      <c r="F149" s="1" t="s">
        <v>324</v>
      </c>
      <c r="G149" s="202"/>
      <c r="H149" s="202"/>
      <c r="I149" s="202"/>
      <c r="J149" s="202"/>
      <c r="K149" s="202"/>
      <c r="L149" s="202"/>
      <c r="M149" s="202"/>
      <c r="N149" s="202"/>
      <c r="O149" s="202"/>
      <c r="P149" s="325"/>
      <c r="Q149" s="323"/>
      <c r="R149" s="323"/>
      <c r="S149" s="323"/>
      <c r="T149" s="323"/>
      <c r="U149" s="323"/>
      <c r="V149" s="323"/>
      <c r="W149" s="323"/>
    </row>
    <row r="150" spans="1:23" ht="105" customHeight="1">
      <c r="A150" s="1"/>
      <c r="B150" s="1"/>
      <c r="C150" s="1" t="s">
        <v>325</v>
      </c>
      <c r="D150" s="22" t="s">
        <v>326</v>
      </c>
      <c r="E150" s="22"/>
      <c r="F150" s="1" t="s">
        <v>327</v>
      </c>
      <c r="G150" s="202"/>
      <c r="H150" s="202"/>
      <c r="I150" s="202"/>
      <c r="J150" s="202"/>
      <c r="K150" s="202"/>
      <c r="L150" s="202"/>
      <c r="M150" s="202"/>
      <c r="N150" s="202"/>
      <c r="O150" s="202"/>
      <c r="P150" s="325"/>
      <c r="Q150" s="323"/>
      <c r="R150" s="323"/>
      <c r="S150" s="323"/>
      <c r="T150" s="323"/>
      <c r="U150" s="323"/>
      <c r="V150" s="323"/>
      <c r="W150" s="323"/>
    </row>
    <row r="151" spans="1:23" ht="134.25" customHeight="1">
      <c r="A151" s="1"/>
      <c r="B151" s="1"/>
      <c r="C151" s="1" t="s">
        <v>328</v>
      </c>
      <c r="D151" s="22" t="s">
        <v>329</v>
      </c>
      <c r="E151" s="22"/>
      <c r="F151" s="1" t="s">
        <v>330</v>
      </c>
      <c r="G151" s="202"/>
      <c r="H151" s="202"/>
      <c r="I151" s="202"/>
      <c r="J151" s="202"/>
      <c r="K151" s="202"/>
      <c r="L151" s="202"/>
      <c r="M151" s="202"/>
      <c r="N151" s="202"/>
      <c r="O151" s="202"/>
      <c r="P151" s="325"/>
      <c r="Q151" s="323"/>
      <c r="R151" s="323"/>
      <c r="S151" s="323"/>
      <c r="T151" s="323"/>
      <c r="U151" s="323"/>
      <c r="V151" s="323"/>
      <c r="W151" s="323"/>
    </row>
    <row r="152" spans="1:23" ht="105.75" customHeight="1">
      <c r="A152" s="1"/>
      <c r="B152" s="1"/>
      <c r="C152" s="1" t="s">
        <v>331</v>
      </c>
      <c r="D152" s="22" t="s">
        <v>332</v>
      </c>
      <c r="E152" s="22"/>
      <c r="F152" s="1" t="s">
        <v>333</v>
      </c>
      <c r="G152" s="202"/>
      <c r="H152" s="202"/>
      <c r="I152" s="202"/>
      <c r="J152" s="202"/>
      <c r="K152" s="202"/>
      <c r="L152" s="202"/>
      <c r="M152" s="202"/>
      <c r="N152" s="202"/>
      <c r="O152" s="202"/>
      <c r="P152" s="325"/>
      <c r="Q152" s="323"/>
      <c r="R152" s="323"/>
      <c r="S152" s="323"/>
      <c r="T152" s="323"/>
      <c r="U152" s="323"/>
      <c r="V152" s="323"/>
      <c r="W152" s="323"/>
    </row>
    <row r="153" spans="1:23" ht="116.25" customHeight="1">
      <c r="A153" s="1"/>
      <c r="B153" s="1"/>
      <c r="C153" s="1" t="s">
        <v>334</v>
      </c>
      <c r="D153" s="22" t="s">
        <v>335</v>
      </c>
      <c r="E153" s="22"/>
      <c r="F153" s="1" t="s">
        <v>336</v>
      </c>
      <c r="G153" s="202"/>
      <c r="H153" s="202"/>
      <c r="I153" s="202"/>
      <c r="J153" s="202"/>
      <c r="K153" s="202"/>
      <c r="L153" s="202"/>
      <c r="M153" s="202"/>
      <c r="N153" s="202"/>
      <c r="O153" s="202"/>
      <c r="P153" s="325"/>
      <c r="Q153" s="323"/>
      <c r="R153" s="323"/>
      <c r="S153" s="323"/>
      <c r="T153" s="323"/>
      <c r="U153" s="323"/>
      <c r="V153" s="323"/>
      <c r="W153" s="323"/>
    </row>
    <row r="154" spans="1:23" ht="113.25" customHeight="1">
      <c r="A154" s="1"/>
      <c r="B154" s="1"/>
      <c r="C154" s="1" t="s">
        <v>337</v>
      </c>
      <c r="D154" s="22"/>
      <c r="E154" s="22"/>
      <c r="F154" s="1" t="s">
        <v>338</v>
      </c>
      <c r="G154" s="1" t="s">
        <v>65</v>
      </c>
      <c r="H154" s="190" t="s">
        <v>64</v>
      </c>
      <c r="I154" s="190" t="s">
        <v>64</v>
      </c>
      <c r="J154" s="190" t="s">
        <v>64</v>
      </c>
      <c r="K154" s="190"/>
      <c r="L154" s="190"/>
      <c r="M154" s="313" t="s">
        <v>66</v>
      </c>
      <c r="N154" s="313" t="s">
        <v>67</v>
      </c>
      <c r="O154" s="315">
        <v>45357</v>
      </c>
      <c r="P154" s="325"/>
      <c r="Q154" s="323"/>
      <c r="R154" s="323"/>
      <c r="S154" s="323"/>
      <c r="T154" s="323"/>
      <c r="U154" s="323"/>
      <c r="V154" s="323"/>
      <c r="W154" s="323"/>
    </row>
    <row r="155" spans="1:23" ht="128.25" customHeight="1">
      <c r="A155" s="1"/>
      <c r="B155" s="1"/>
      <c r="C155" s="1" t="s">
        <v>339</v>
      </c>
      <c r="D155" s="22"/>
      <c r="E155" s="22"/>
      <c r="F155" s="1" t="s">
        <v>340</v>
      </c>
      <c r="G155" s="202"/>
      <c r="H155" s="202"/>
      <c r="I155" s="202"/>
      <c r="J155" s="202"/>
      <c r="K155" s="202"/>
      <c r="L155" s="202"/>
      <c r="M155" s="202"/>
      <c r="N155" s="202"/>
      <c r="O155" s="202"/>
      <c r="P155" s="325"/>
      <c r="Q155" s="323"/>
      <c r="R155" s="323"/>
      <c r="S155" s="323"/>
      <c r="T155" s="323"/>
      <c r="U155" s="323"/>
      <c r="V155" s="323"/>
      <c r="W155" s="323"/>
    </row>
    <row r="156" spans="1:23" ht="54">
      <c r="A156" s="1"/>
      <c r="B156" s="1"/>
      <c r="C156" s="1" t="s">
        <v>341</v>
      </c>
      <c r="D156" s="22"/>
      <c r="E156" s="22"/>
      <c r="F156" s="1" t="s">
        <v>342</v>
      </c>
      <c r="G156" s="202"/>
      <c r="H156" s="202"/>
      <c r="I156" s="202"/>
      <c r="J156" s="202"/>
      <c r="K156" s="202"/>
      <c r="L156" s="202"/>
      <c r="M156" s="202"/>
      <c r="N156" s="202"/>
      <c r="O156" s="202"/>
      <c r="P156" s="325"/>
      <c r="Q156" s="323"/>
      <c r="R156" s="323"/>
      <c r="S156" s="323"/>
      <c r="T156" s="323"/>
      <c r="U156" s="323"/>
      <c r="V156" s="323"/>
      <c r="W156" s="323"/>
    </row>
    <row r="157" spans="1:23" ht="54">
      <c r="A157" s="1"/>
      <c r="B157" s="1"/>
      <c r="C157" s="1" t="s">
        <v>343</v>
      </c>
      <c r="D157" s="22"/>
      <c r="E157" s="22"/>
      <c r="F157" s="1" t="s">
        <v>344</v>
      </c>
      <c r="G157" s="202"/>
      <c r="H157" s="202"/>
      <c r="I157" s="202"/>
      <c r="J157" s="202"/>
      <c r="K157" s="202"/>
      <c r="L157" s="202"/>
      <c r="M157" s="202"/>
      <c r="N157" s="202"/>
      <c r="O157" s="202"/>
      <c r="P157" s="325"/>
      <c r="Q157" s="323"/>
      <c r="R157" s="323"/>
      <c r="S157" s="323"/>
      <c r="T157" s="323"/>
      <c r="U157" s="323"/>
      <c r="V157" s="323"/>
      <c r="W157" s="323"/>
    </row>
    <row r="158" spans="1:23" ht="54">
      <c r="A158" s="1"/>
      <c r="B158" s="1"/>
      <c r="C158" s="1" t="s">
        <v>345</v>
      </c>
      <c r="D158" s="22"/>
      <c r="E158" s="22"/>
      <c r="F158" s="1" t="s">
        <v>346</v>
      </c>
      <c r="G158" s="413" t="s">
        <v>108</v>
      </c>
      <c r="H158" s="313" t="s">
        <v>64</v>
      </c>
      <c r="I158" s="313" t="s">
        <v>64</v>
      </c>
      <c r="J158" s="313" t="s">
        <v>64</v>
      </c>
      <c r="K158" s="662"/>
      <c r="L158" s="662"/>
      <c r="M158" s="414" t="s">
        <v>66</v>
      </c>
      <c r="N158" s="415" t="s">
        <v>115</v>
      </c>
      <c r="O158" s="416">
        <v>45399</v>
      </c>
      <c r="P158" s="325"/>
      <c r="Q158" s="323"/>
      <c r="R158" s="323"/>
      <c r="S158" s="323"/>
      <c r="T158" s="323"/>
      <c r="U158" s="323"/>
      <c r="V158" s="323"/>
      <c r="W158" s="323"/>
    </row>
    <row r="159" spans="1:23" ht="117.75" customHeight="1">
      <c r="A159" s="1"/>
      <c r="B159" s="1"/>
      <c r="C159" s="1" t="s">
        <v>347</v>
      </c>
      <c r="D159" s="22"/>
      <c r="E159" s="22"/>
      <c r="F159" s="1" t="s">
        <v>348</v>
      </c>
      <c r="G159" s="413" t="s">
        <v>108</v>
      </c>
      <c r="H159" s="313" t="s">
        <v>64</v>
      </c>
      <c r="I159" s="313" t="s">
        <v>64</v>
      </c>
      <c r="J159" s="313" t="s">
        <v>64</v>
      </c>
      <c r="K159" s="662"/>
      <c r="L159" s="662"/>
      <c r="M159" s="414" t="s">
        <v>66</v>
      </c>
      <c r="N159" s="415" t="s">
        <v>115</v>
      </c>
      <c r="O159" s="416">
        <v>45399</v>
      </c>
      <c r="P159" s="325"/>
      <c r="Q159" s="323"/>
      <c r="R159" s="323"/>
      <c r="S159" s="323"/>
      <c r="T159" s="323"/>
      <c r="U159" s="323"/>
      <c r="V159" s="323"/>
      <c r="W159" s="323"/>
    </row>
    <row r="160" spans="1:23" ht="183.75" customHeight="1">
      <c r="A160" s="1"/>
      <c r="B160" s="1"/>
      <c r="C160" s="1" t="s">
        <v>349</v>
      </c>
      <c r="D160" s="22"/>
      <c r="E160" s="22"/>
      <c r="F160" s="1" t="s">
        <v>350</v>
      </c>
      <c r="G160" s="413" t="s">
        <v>108</v>
      </c>
      <c r="H160" s="313" t="s">
        <v>64</v>
      </c>
      <c r="I160" s="313" t="s">
        <v>64</v>
      </c>
      <c r="J160" s="313" t="s">
        <v>64</v>
      </c>
      <c r="K160" s="662"/>
      <c r="L160" s="662"/>
      <c r="M160" s="414" t="s">
        <v>66</v>
      </c>
      <c r="N160" s="415" t="s">
        <v>115</v>
      </c>
      <c r="O160" s="416">
        <v>45399</v>
      </c>
      <c r="P160" s="325"/>
      <c r="Q160" s="323"/>
      <c r="R160" s="323"/>
      <c r="S160" s="323"/>
      <c r="T160" s="323"/>
      <c r="U160" s="323"/>
      <c r="V160" s="323"/>
      <c r="W160" s="323"/>
    </row>
    <row r="161" spans="1:23">
      <c r="A161" s="1"/>
      <c r="B161" s="1"/>
      <c r="C161" s="1"/>
      <c r="D161" s="22"/>
      <c r="E161" s="22"/>
      <c r="F161" s="1"/>
      <c r="G161" s="1"/>
      <c r="H161" s="1"/>
      <c r="I161" s="186"/>
      <c r="J161" s="186"/>
      <c r="K161" s="186"/>
      <c r="L161" s="186"/>
      <c r="M161" s="313"/>
      <c r="N161" s="313"/>
      <c r="O161" s="314"/>
      <c r="P161" s="325"/>
      <c r="Q161" s="323"/>
      <c r="R161" s="323"/>
      <c r="S161" s="323"/>
      <c r="T161" s="323"/>
      <c r="U161" s="323"/>
      <c r="V161" s="323"/>
      <c r="W161" s="323"/>
    </row>
    <row r="162" spans="1:23" ht="252" customHeight="1">
      <c r="A162" s="22">
        <v>10</v>
      </c>
      <c r="B162" s="22" t="s">
        <v>351</v>
      </c>
      <c r="C162" s="22" t="s">
        <v>352</v>
      </c>
      <c r="D162" s="22"/>
      <c r="E162" s="22"/>
      <c r="F162" s="1"/>
      <c r="G162" s="1"/>
      <c r="H162" s="1"/>
      <c r="I162" s="1"/>
      <c r="J162" s="1"/>
      <c r="K162" s="1"/>
      <c r="L162" s="1"/>
      <c r="M162" s="313"/>
      <c r="N162" s="313"/>
      <c r="O162" s="314"/>
      <c r="P162" s="325"/>
      <c r="Q162" s="323"/>
      <c r="R162" s="323"/>
      <c r="S162" s="323"/>
      <c r="T162" s="323"/>
      <c r="U162" s="323"/>
      <c r="V162" s="323"/>
      <c r="W162" s="323"/>
    </row>
    <row r="163" spans="1:23" ht="40.5">
      <c r="A163" s="1"/>
      <c r="B163" s="1"/>
      <c r="C163" s="22" t="s">
        <v>353</v>
      </c>
      <c r="D163" s="22"/>
      <c r="E163" s="22"/>
      <c r="F163" s="1"/>
      <c r="G163" s="1"/>
      <c r="H163" s="1"/>
      <c r="I163" s="1"/>
      <c r="J163" s="1"/>
      <c r="K163" s="1"/>
      <c r="L163" s="1"/>
      <c r="M163" s="313"/>
      <c r="N163" s="313"/>
      <c r="O163" s="314"/>
      <c r="P163" s="325"/>
      <c r="Q163" s="323"/>
      <c r="R163" s="323"/>
      <c r="S163" s="323"/>
      <c r="T163" s="323"/>
      <c r="U163" s="323"/>
      <c r="V163" s="323"/>
      <c r="W163" s="323"/>
    </row>
    <row r="164" spans="1:23" ht="108" customHeight="1">
      <c r="A164" s="1"/>
      <c r="B164" s="1"/>
      <c r="C164" s="1" t="s">
        <v>354</v>
      </c>
      <c r="D164" s="22"/>
      <c r="E164" s="22" t="s">
        <v>355</v>
      </c>
      <c r="F164" s="1" t="s">
        <v>356</v>
      </c>
      <c r="G164" s="1" t="s">
        <v>65</v>
      </c>
      <c r="H164" s="190" t="s">
        <v>64</v>
      </c>
      <c r="I164" s="190" t="s">
        <v>64</v>
      </c>
      <c r="J164" s="190" t="s">
        <v>64</v>
      </c>
      <c r="K164" s="190"/>
      <c r="L164" s="190"/>
      <c r="M164" s="313" t="s">
        <v>66</v>
      </c>
      <c r="N164" s="313" t="s">
        <v>67</v>
      </c>
      <c r="O164" s="315">
        <v>45357</v>
      </c>
      <c r="P164" s="325"/>
      <c r="Q164" s="323"/>
      <c r="R164" s="323"/>
      <c r="S164" s="323"/>
      <c r="T164" s="323"/>
      <c r="U164" s="323"/>
      <c r="V164" s="323"/>
      <c r="W164" s="323"/>
    </row>
    <row r="165" spans="1:23" ht="130.5">
      <c r="A165" s="1"/>
      <c r="B165" s="1"/>
      <c r="C165" s="203" t="s">
        <v>357</v>
      </c>
      <c r="D165" s="22"/>
      <c r="E165" s="22"/>
      <c r="F165" s="203" t="s">
        <v>358</v>
      </c>
      <c r="G165" s="203"/>
      <c r="H165" s="419" t="s">
        <v>359</v>
      </c>
      <c r="I165" s="423"/>
      <c r="J165" s="423"/>
      <c r="K165" s="423"/>
      <c r="L165" s="423"/>
      <c r="M165" s="313"/>
      <c r="N165" s="313"/>
      <c r="O165" s="314"/>
      <c r="P165" s="325"/>
      <c r="Q165" s="323"/>
      <c r="R165" s="323"/>
      <c r="S165" s="323"/>
      <c r="T165" s="323"/>
      <c r="U165" s="323"/>
      <c r="V165" s="323"/>
      <c r="W165" s="323"/>
    </row>
    <row r="166" spans="1:23" ht="84.75" customHeight="1">
      <c r="A166" s="1"/>
      <c r="B166" s="1"/>
      <c r="C166" s="203" t="s">
        <v>360</v>
      </c>
      <c r="D166" s="22"/>
      <c r="E166" s="22"/>
      <c r="F166" s="330" t="s">
        <v>361</v>
      </c>
      <c r="G166" s="330"/>
      <c r="H166" s="419" t="s">
        <v>359</v>
      </c>
      <c r="I166" s="423"/>
      <c r="J166" s="423"/>
      <c r="K166" s="423"/>
      <c r="L166" s="423"/>
      <c r="M166" s="313"/>
      <c r="N166" s="313"/>
      <c r="O166" s="314"/>
      <c r="P166" s="325"/>
      <c r="Q166" s="323"/>
      <c r="R166" s="323"/>
      <c r="S166" s="323"/>
      <c r="T166" s="323"/>
      <c r="U166" s="323"/>
      <c r="V166" s="323"/>
      <c r="W166" s="323"/>
    </row>
    <row r="167" spans="1:23" ht="226.5">
      <c r="A167" s="1"/>
      <c r="B167" s="1"/>
      <c r="C167" s="203" t="s">
        <v>362</v>
      </c>
      <c r="D167" s="22"/>
      <c r="E167" s="22"/>
      <c r="F167" s="203" t="s">
        <v>363</v>
      </c>
      <c r="G167" s="203"/>
      <c r="H167" s="419" t="s">
        <v>359</v>
      </c>
      <c r="I167" s="423"/>
      <c r="J167" s="423"/>
      <c r="K167" s="423"/>
      <c r="L167" s="423"/>
      <c r="M167" s="313"/>
      <c r="N167" s="313"/>
      <c r="O167" s="314"/>
      <c r="P167" s="325"/>
      <c r="Q167" s="323"/>
      <c r="R167" s="323"/>
      <c r="S167" s="323"/>
      <c r="T167" s="323"/>
      <c r="U167" s="323"/>
      <c r="V167" s="323"/>
      <c r="W167" s="323"/>
    </row>
    <row r="168" spans="1:23" ht="27">
      <c r="A168" s="1"/>
      <c r="B168" s="1"/>
      <c r="C168" s="1" t="s">
        <v>364</v>
      </c>
      <c r="D168" s="22"/>
      <c r="E168" s="22" t="s">
        <v>355</v>
      </c>
      <c r="F168" s="1" t="s">
        <v>365</v>
      </c>
      <c r="G168" s="202"/>
      <c r="H168" s="202"/>
      <c r="I168" s="202"/>
      <c r="J168" s="202"/>
      <c r="K168" s="202"/>
      <c r="L168" s="202"/>
      <c r="M168" s="202"/>
      <c r="N168" s="202"/>
      <c r="O168" s="202"/>
      <c r="P168" s="325"/>
      <c r="Q168" s="323"/>
      <c r="R168" s="323"/>
      <c r="S168" s="323"/>
      <c r="T168" s="323"/>
      <c r="U168" s="323"/>
      <c r="V168" s="323"/>
      <c r="W168" s="323"/>
    </row>
    <row r="169" spans="1:23" ht="67.5" customHeight="1">
      <c r="A169" s="1"/>
      <c r="B169" s="1"/>
      <c r="C169" s="1" t="s">
        <v>366</v>
      </c>
      <c r="D169" s="22"/>
      <c r="E169" s="22" t="s">
        <v>355</v>
      </c>
      <c r="F169" s="1" t="s">
        <v>367</v>
      </c>
      <c r="G169" s="1" t="s">
        <v>65</v>
      </c>
      <c r="H169" s="190" t="s">
        <v>64</v>
      </c>
      <c r="I169" s="190" t="s">
        <v>64</v>
      </c>
      <c r="J169" s="190" t="s">
        <v>64</v>
      </c>
      <c r="K169" s="190"/>
      <c r="L169" s="190"/>
      <c r="M169" s="313" t="s">
        <v>66</v>
      </c>
      <c r="N169" s="313" t="s">
        <v>67</v>
      </c>
      <c r="O169" s="315">
        <v>45357</v>
      </c>
      <c r="P169" s="325"/>
      <c r="Q169" s="323"/>
      <c r="R169" s="323"/>
      <c r="S169" s="323"/>
      <c r="T169" s="323"/>
      <c r="U169" s="323"/>
      <c r="V169" s="323"/>
      <c r="W169" s="323"/>
    </row>
    <row r="170" spans="1:23" ht="78" customHeight="1">
      <c r="A170" s="1"/>
      <c r="B170" s="1"/>
      <c r="C170" s="1" t="s">
        <v>368</v>
      </c>
      <c r="D170" s="22"/>
      <c r="E170" s="22" t="s">
        <v>355</v>
      </c>
      <c r="F170" s="1" t="s">
        <v>369</v>
      </c>
      <c r="G170" s="202"/>
      <c r="H170" s="202"/>
      <c r="I170" s="202"/>
      <c r="J170" s="202"/>
      <c r="K170" s="202"/>
      <c r="L170" s="202"/>
      <c r="M170" s="202"/>
      <c r="N170" s="202"/>
      <c r="O170" s="202"/>
      <c r="P170" s="325"/>
      <c r="Q170" s="323"/>
      <c r="R170" s="323"/>
      <c r="S170" s="323"/>
      <c r="T170" s="323"/>
      <c r="U170" s="323"/>
      <c r="V170" s="323"/>
      <c r="W170" s="323"/>
    </row>
    <row r="171" spans="1:23" ht="69" customHeight="1">
      <c r="A171" s="1"/>
      <c r="B171" s="1"/>
      <c r="C171" s="1" t="s">
        <v>370</v>
      </c>
      <c r="D171" s="22"/>
      <c r="E171" s="22" t="s">
        <v>355</v>
      </c>
      <c r="F171" s="1" t="s">
        <v>371</v>
      </c>
      <c r="G171" s="202"/>
      <c r="H171" s="202"/>
      <c r="I171" s="202"/>
      <c r="J171" s="202"/>
      <c r="K171" s="202"/>
      <c r="L171" s="202"/>
      <c r="M171" s="202"/>
      <c r="N171" s="202"/>
      <c r="O171" s="202"/>
      <c r="P171" s="325"/>
      <c r="Q171" s="323"/>
      <c r="R171" s="323"/>
      <c r="S171" s="323"/>
      <c r="T171" s="323"/>
      <c r="U171" s="323"/>
      <c r="V171" s="323"/>
      <c r="W171" s="323"/>
    </row>
    <row r="172" spans="1:23" ht="124.5" customHeight="1">
      <c r="A172" s="1"/>
      <c r="B172" s="1"/>
      <c r="C172" s="1" t="s">
        <v>372</v>
      </c>
      <c r="D172" s="22"/>
      <c r="E172" s="22" t="s">
        <v>355</v>
      </c>
      <c r="F172" s="1" t="s">
        <v>373</v>
      </c>
      <c r="G172" s="202"/>
      <c r="H172" s="202"/>
      <c r="I172" s="202"/>
      <c r="J172" s="202"/>
      <c r="K172" s="202"/>
      <c r="L172" s="202"/>
      <c r="M172" s="202"/>
      <c r="N172" s="202"/>
      <c r="O172" s="202"/>
      <c r="P172" s="325"/>
      <c r="Q172" s="323"/>
      <c r="R172" s="323"/>
      <c r="S172" s="323"/>
      <c r="T172" s="323"/>
      <c r="U172" s="323"/>
      <c r="V172" s="323"/>
      <c r="W172" s="323"/>
    </row>
    <row r="173" spans="1:23" ht="63" customHeight="1">
      <c r="A173" s="1"/>
      <c r="B173" s="1"/>
      <c r="C173" s="1" t="s">
        <v>374</v>
      </c>
      <c r="D173" s="22"/>
      <c r="E173" s="22" t="s">
        <v>355</v>
      </c>
      <c r="F173" s="1" t="s">
        <v>375</v>
      </c>
      <c r="G173" s="202"/>
      <c r="H173" s="202"/>
      <c r="I173" s="202"/>
      <c r="J173" s="202"/>
      <c r="K173" s="202"/>
      <c r="L173" s="202"/>
      <c r="M173" s="202"/>
      <c r="N173" s="202"/>
      <c r="O173" s="202"/>
      <c r="P173" s="325"/>
      <c r="Q173" s="323"/>
      <c r="R173" s="323"/>
      <c r="S173" s="323"/>
      <c r="T173" s="323"/>
      <c r="U173" s="323"/>
      <c r="V173" s="323"/>
      <c r="W173" s="323"/>
    </row>
    <row r="174" spans="1:23" ht="70.5" customHeight="1">
      <c r="A174" s="1"/>
      <c r="B174" s="1"/>
      <c r="C174" s="1" t="s">
        <v>376</v>
      </c>
      <c r="D174" s="22"/>
      <c r="E174" s="22" t="s">
        <v>355</v>
      </c>
      <c r="F174" s="1" t="s">
        <v>377</v>
      </c>
      <c r="G174" s="1" t="s">
        <v>65</v>
      </c>
      <c r="H174" s="190" t="s">
        <v>64</v>
      </c>
      <c r="I174" s="190" t="s">
        <v>64</v>
      </c>
      <c r="J174" s="190" t="s">
        <v>64</v>
      </c>
      <c r="K174" s="190"/>
      <c r="L174" s="190"/>
      <c r="M174" s="313" t="s">
        <v>66</v>
      </c>
      <c r="N174" s="313" t="s">
        <v>67</v>
      </c>
      <c r="O174" s="315">
        <v>45357</v>
      </c>
      <c r="P174" s="325"/>
      <c r="Q174" s="323"/>
      <c r="R174" s="323"/>
      <c r="S174" s="323"/>
      <c r="T174" s="323"/>
      <c r="U174" s="323"/>
      <c r="V174" s="323"/>
      <c r="W174" s="323"/>
    </row>
    <row r="175" spans="1:23" ht="87.75" customHeight="1">
      <c r="A175" s="1"/>
      <c r="B175" s="1"/>
      <c r="C175" s="1" t="s">
        <v>378</v>
      </c>
      <c r="D175" s="22"/>
      <c r="E175" s="22" t="s">
        <v>355</v>
      </c>
      <c r="F175" s="1" t="s">
        <v>379</v>
      </c>
      <c r="G175" s="202"/>
      <c r="H175" s="202"/>
      <c r="I175" s="202"/>
      <c r="J175" s="202"/>
      <c r="K175" s="202"/>
      <c r="L175" s="202"/>
      <c r="M175" s="202"/>
      <c r="N175" s="202"/>
      <c r="O175" s="202"/>
      <c r="P175" s="325"/>
      <c r="Q175" s="323"/>
      <c r="R175" s="323"/>
      <c r="S175" s="323"/>
      <c r="T175" s="323"/>
      <c r="U175" s="323"/>
      <c r="V175" s="323"/>
      <c r="W175" s="323"/>
    </row>
    <row r="176" spans="1:23" ht="99.75" customHeight="1">
      <c r="A176" s="1"/>
      <c r="B176" s="1"/>
      <c r="C176" s="1" t="s">
        <v>380</v>
      </c>
      <c r="D176" s="22" t="s">
        <v>381</v>
      </c>
      <c r="E176" s="22" t="s">
        <v>355</v>
      </c>
      <c r="F176" s="1" t="s">
        <v>382</v>
      </c>
      <c r="G176" s="1" t="s">
        <v>65</v>
      </c>
      <c r="H176" s="190" t="s">
        <v>64</v>
      </c>
      <c r="I176" s="190" t="s">
        <v>64</v>
      </c>
      <c r="J176" s="190" t="s">
        <v>64</v>
      </c>
      <c r="K176" s="190"/>
      <c r="L176" s="190"/>
      <c r="M176" s="313" t="s">
        <v>66</v>
      </c>
      <c r="N176" s="313" t="s">
        <v>67</v>
      </c>
      <c r="O176" s="315">
        <v>45357</v>
      </c>
      <c r="P176" s="325"/>
      <c r="Q176" s="323"/>
      <c r="R176" s="323"/>
      <c r="S176" s="323"/>
      <c r="T176" s="323"/>
      <c r="U176" s="323"/>
      <c r="V176" s="323"/>
      <c r="W176" s="323"/>
    </row>
    <row r="177" spans="1:23" ht="111.75" customHeight="1">
      <c r="A177" s="1"/>
      <c r="B177" s="1"/>
      <c r="C177" s="1" t="s">
        <v>383</v>
      </c>
      <c r="D177" s="317"/>
      <c r="E177" s="22" t="s">
        <v>355</v>
      </c>
      <c r="F177" s="1" t="s">
        <v>384</v>
      </c>
      <c r="G177" s="1" t="s">
        <v>65</v>
      </c>
      <c r="H177" s="190" t="s">
        <v>64</v>
      </c>
      <c r="I177" s="190" t="s">
        <v>64</v>
      </c>
      <c r="J177" s="190" t="s">
        <v>64</v>
      </c>
      <c r="K177" s="190"/>
      <c r="L177" s="190"/>
      <c r="M177" s="313" t="s">
        <v>66</v>
      </c>
      <c r="N177" s="313" t="s">
        <v>67</v>
      </c>
      <c r="O177" s="315">
        <v>45357</v>
      </c>
      <c r="P177" s="325"/>
      <c r="Q177" s="323"/>
      <c r="R177" s="323"/>
      <c r="S177" s="323"/>
      <c r="T177" s="323"/>
      <c r="U177" s="323"/>
      <c r="V177" s="323"/>
      <c r="W177" s="323"/>
    </row>
    <row r="178" spans="1:23" ht="24">
      <c r="A178" s="1"/>
      <c r="B178" s="1"/>
      <c r="C178" s="203" t="s">
        <v>385</v>
      </c>
      <c r="D178" s="22"/>
      <c r="E178" s="22"/>
      <c r="F178" s="203" t="s">
        <v>386</v>
      </c>
      <c r="G178" s="202"/>
      <c r="H178" s="202"/>
      <c r="I178" s="202"/>
      <c r="J178" s="202"/>
      <c r="K178" s="202"/>
      <c r="L178" s="202"/>
      <c r="M178" s="202"/>
      <c r="N178" s="202"/>
      <c r="O178" s="202"/>
      <c r="P178" s="325"/>
      <c r="Q178" s="323"/>
      <c r="R178" s="323"/>
      <c r="S178" s="323"/>
      <c r="T178" s="323"/>
      <c r="U178" s="323"/>
      <c r="V178" s="323"/>
      <c r="W178" s="323"/>
    </row>
    <row r="179" spans="1:23" ht="27">
      <c r="A179" s="1"/>
      <c r="B179" s="1"/>
      <c r="C179" s="1" t="s">
        <v>387</v>
      </c>
      <c r="D179" s="22" t="s">
        <v>388</v>
      </c>
      <c r="E179" s="22"/>
      <c r="F179" s="1" t="s">
        <v>389</v>
      </c>
      <c r="G179" s="202"/>
      <c r="H179" s="202"/>
      <c r="I179" s="202"/>
      <c r="J179" s="202"/>
      <c r="K179" s="202"/>
      <c r="L179" s="202"/>
      <c r="M179" s="202"/>
      <c r="N179" s="202"/>
      <c r="O179" s="202"/>
      <c r="P179" s="325"/>
      <c r="Q179" s="323"/>
      <c r="R179" s="323"/>
      <c r="S179" s="323"/>
      <c r="T179" s="323"/>
      <c r="U179" s="323"/>
      <c r="V179" s="323"/>
      <c r="W179" s="323"/>
    </row>
    <row r="180" spans="1:23" ht="60" customHeight="1">
      <c r="A180" s="1"/>
      <c r="B180" s="1"/>
      <c r="C180" s="1" t="s">
        <v>390</v>
      </c>
      <c r="D180" s="22" t="s">
        <v>391</v>
      </c>
      <c r="E180" s="22"/>
      <c r="F180" s="1" t="s">
        <v>392</v>
      </c>
      <c r="G180" s="1" t="s">
        <v>65</v>
      </c>
      <c r="H180" s="190" t="s">
        <v>64</v>
      </c>
      <c r="I180" s="190" t="s">
        <v>64</v>
      </c>
      <c r="J180" s="190" t="s">
        <v>64</v>
      </c>
      <c r="K180" s="190"/>
      <c r="L180" s="190"/>
      <c r="M180" s="313" t="s">
        <v>66</v>
      </c>
      <c r="N180" s="313" t="s">
        <v>67</v>
      </c>
      <c r="O180" s="315">
        <v>45357</v>
      </c>
      <c r="P180" s="325"/>
      <c r="Q180" s="323"/>
      <c r="R180" s="323"/>
      <c r="S180" s="323"/>
      <c r="T180" s="323"/>
      <c r="U180" s="323"/>
      <c r="V180" s="323"/>
      <c r="W180" s="323"/>
    </row>
    <row r="181" spans="1:23" ht="60" customHeight="1">
      <c r="A181" s="1"/>
      <c r="B181" s="1"/>
      <c r="C181" s="1" t="s">
        <v>393</v>
      </c>
      <c r="D181" s="22" t="s">
        <v>394</v>
      </c>
      <c r="E181" s="22"/>
      <c r="F181" s="1" t="s">
        <v>395</v>
      </c>
      <c r="G181" s="1" t="s">
        <v>65</v>
      </c>
      <c r="H181" s="190" t="s">
        <v>64</v>
      </c>
      <c r="I181" s="190" t="s">
        <v>64</v>
      </c>
      <c r="J181" s="190" t="s">
        <v>64</v>
      </c>
      <c r="K181" s="190"/>
      <c r="L181" s="190"/>
      <c r="M181" s="313" t="s">
        <v>66</v>
      </c>
      <c r="N181" s="313" t="s">
        <v>67</v>
      </c>
      <c r="O181" s="315">
        <v>45357</v>
      </c>
      <c r="P181" s="325"/>
      <c r="Q181" s="323"/>
      <c r="R181" s="323"/>
      <c r="S181" s="323"/>
      <c r="T181" s="323"/>
      <c r="U181" s="323"/>
      <c r="V181" s="323"/>
      <c r="W181" s="323"/>
    </row>
    <row r="182" spans="1:23" ht="60" customHeight="1">
      <c r="A182" s="1"/>
      <c r="B182" s="1"/>
      <c r="C182" s="1" t="s">
        <v>396</v>
      </c>
      <c r="D182" s="22" t="s">
        <v>397</v>
      </c>
      <c r="E182" s="22" t="s">
        <v>222</v>
      </c>
      <c r="F182" s="1" t="s">
        <v>398</v>
      </c>
      <c r="G182" s="202"/>
      <c r="H182" s="202"/>
      <c r="I182" s="202"/>
      <c r="J182" s="202"/>
      <c r="K182" s="202"/>
      <c r="L182" s="202"/>
      <c r="M182" s="202"/>
      <c r="N182" s="202"/>
      <c r="O182" s="202"/>
      <c r="P182" s="325"/>
      <c r="Q182" s="323"/>
      <c r="R182" s="323"/>
      <c r="S182" s="323"/>
      <c r="T182" s="323"/>
      <c r="U182" s="323"/>
      <c r="V182" s="323"/>
      <c r="W182" s="323"/>
    </row>
    <row r="183" spans="1:23" ht="27">
      <c r="A183" s="1"/>
      <c r="B183" s="1"/>
      <c r="C183" s="1" t="s">
        <v>399</v>
      </c>
      <c r="D183" s="22" t="s">
        <v>400</v>
      </c>
      <c r="E183" s="22"/>
      <c r="F183" s="1" t="s">
        <v>401</v>
      </c>
      <c r="G183" s="1" t="s">
        <v>65</v>
      </c>
      <c r="H183" s="190" t="s">
        <v>64</v>
      </c>
      <c r="I183" s="190" t="s">
        <v>64</v>
      </c>
      <c r="J183" s="190" t="s">
        <v>64</v>
      </c>
      <c r="K183" s="190"/>
      <c r="L183" s="190"/>
      <c r="M183" s="313" t="s">
        <v>66</v>
      </c>
      <c r="N183" s="313" t="s">
        <v>67</v>
      </c>
      <c r="O183" s="315">
        <v>45357</v>
      </c>
      <c r="P183" s="325"/>
      <c r="Q183" s="323"/>
      <c r="R183" s="323"/>
      <c r="S183" s="323"/>
      <c r="T183" s="323"/>
      <c r="U183" s="323"/>
      <c r="V183" s="323"/>
      <c r="W183" s="323"/>
    </row>
    <row r="184" spans="1:23" ht="89.25" customHeight="1">
      <c r="A184" s="1"/>
      <c r="B184" s="1"/>
      <c r="C184" s="1" t="s">
        <v>402</v>
      </c>
      <c r="D184" s="22" t="s">
        <v>403</v>
      </c>
      <c r="E184" s="22"/>
      <c r="F184" s="1" t="s">
        <v>404</v>
      </c>
      <c r="G184" s="202"/>
      <c r="H184" s="202"/>
      <c r="I184" s="202"/>
      <c r="J184" s="202"/>
      <c r="K184" s="202"/>
      <c r="L184" s="202"/>
      <c r="M184" s="202"/>
      <c r="N184" s="202"/>
      <c r="O184" s="202"/>
      <c r="P184" s="325"/>
      <c r="Q184" s="323"/>
      <c r="R184" s="323"/>
      <c r="S184" s="323"/>
      <c r="T184" s="323"/>
      <c r="U184" s="323"/>
      <c r="V184" s="323"/>
      <c r="W184" s="323"/>
    </row>
    <row r="185" spans="1:23" ht="27">
      <c r="A185" s="1"/>
      <c r="B185" s="1"/>
      <c r="C185" s="1" t="s">
        <v>405</v>
      </c>
      <c r="D185" s="22" t="s">
        <v>406</v>
      </c>
      <c r="E185" s="22"/>
      <c r="F185" s="1" t="s">
        <v>407</v>
      </c>
      <c r="G185" s="202"/>
      <c r="H185" s="202"/>
      <c r="I185" s="202"/>
      <c r="J185" s="202"/>
      <c r="K185" s="202"/>
      <c r="L185" s="202"/>
      <c r="M185" s="202"/>
      <c r="N185" s="202"/>
      <c r="O185" s="202"/>
      <c r="P185" s="325"/>
      <c r="Q185" s="323"/>
      <c r="R185" s="323"/>
      <c r="S185" s="323"/>
      <c r="T185" s="323"/>
      <c r="U185" s="323"/>
      <c r="V185" s="323"/>
      <c r="W185" s="323"/>
    </row>
    <row r="186" spans="1:23" ht="27">
      <c r="A186" s="1"/>
      <c r="B186" s="1"/>
      <c r="C186" s="1" t="s">
        <v>408</v>
      </c>
      <c r="D186" s="22" t="s">
        <v>406</v>
      </c>
      <c r="E186" s="22"/>
      <c r="F186" s="1" t="s">
        <v>409</v>
      </c>
      <c r="G186" s="1" t="s">
        <v>65</v>
      </c>
      <c r="H186" s="190" t="s">
        <v>64</v>
      </c>
      <c r="I186" s="190" t="s">
        <v>64</v>
      </c>
      <c r="J186" s="190" t="s">
        <v>64</v>
      </c>
      <c r="K186" s="190"/>
      <c r="L186" s="190"/>
      <c r="M186" s="313" t="s">
        <v>66</v>
      </c>
      <c r="N186" s="313" t="s">
        <v>67</v>
      </c>
      <c r="O186" s="315">
        <v>45357</v>
      </c>
      <c r="P186" s="325"/>
      <c r="Q186" s="323"/>
      <c r="R186" s="323"/>
      <c r="S186" s="323"/>
      <c r="T186" s="323"/>
      <c r="U186" s="323"/>
      <c r="V186" s="323"/>
      <c r="W186" s="323"/>
    </row>
    <row r="187" spans="1:23" ht="40.5">
      <c r="A187" s="1"/>
      <c r="B187" s="1"/>
      <c r="C187" s="1" t="s">
        <v>410</v>
      </c>
      <c r="D187" s="22" t="s">
        <v>411</v>
      </c>
      <c r="E187" s="22"/>
      <c r="F187" s="1" t="s">
        <v>412</v>
      </c>
      <c r="G187" s="1" t="s">
        <v>65</v>
      </c>
      <c r="H187" s="190" t="s">
        <v>64</v>
      </c>
      <c r="I187" s="190" t="s">
        <v>64</v>
      </c>
      <c r="J187" s="190" t="s">
        <v>64</v>
      </c>
      <c r="K187" s="190"/>
      <c r="L187" s="190"/>
      <c r="M187" s="313" t="s">
        <v>66</v>
      </c>
      <c r="N187" s="313" t="s">
        <v>67</v>
      </c>
      <c r="O187" s="315">
        <v>45357</v>
      </c>
      <c r="P187" s="325"/>
      <c r="Q187" s="323"/>
      <c r="R187" s="323"/>
      <c r="S187" s="323"/>
      <c r="T187" s="323"/>
      <c r="U187" s="323"/>
      <c r="V187" s="323"/>
      <c r="W187" s="323"/>
    </row>
    <row r="188" spans="1:23" ht="176.25" customHeight="1">
      <c r="A188" s="1"/>
      <c r="B188" s="1"/>
      <c r="C188" s="1" t="s">
        <v>413</v>
      </c>
      <c r="D188" s="22"/>
      <c r="E188" s="22"/>
      <c r="F188" s="1" t="s">
        <v>414</v>
      </c>
      <c r="G188" s="1" t="s">
        <v>65</v>
      </c>
      <c r="H188" s="190" t="s">
        <v>64</v>
      </c>
      <c r="I188" s="190" t="s">
        <v>64</v>
      </c>
      <c r="J188" s="190" t="s">
        <v>64</v>
      </c>
      <c r="K188" s="190"/>
      <c r="L188" s="190"/>
      <c r="M188" s="313" t="s">
        <v>66</v>
      </c>
      <c r="N188" s="313" t="s">
        <v>67</v>
      </c>
      <c r="O188" s="315">
        <v>45357</v>
      </c>
      <c r="P188" s="325"/>
      <c r="Q188" s="323"/>
      <c r="R188" s="323"/>
      <c r="S188" s="323"/>
      <c r="T188" s="323"/>
      <c r="U188" s="323"/>
      <c r="V188" s="323"/>
      <c r="W188" s="323"/>
    </row>
    <row r="189" spans="1:23" ht="40.5">
      <c r="A189" s="1"/>
      <c r="B189" s="1"/>
      <c r="C189" s="1" t="s">
        <v>415</v>
      </c>
      <c r="D189" s="22" t="s">
        <v>416</v>
      </c>
      <c r="E189" s="22"/>
      <c r="F189" s="1" t="s">
        <v>417</v>
      </c>
      <c r="G189" s="1" t="s">
        <v>65</v>
      </c>
      <c r="H189" s="190" t="s">
        <v>64</v>
      </c>
      <c r="I189" s="190" t="s">
        <v>64</v>
      </c>
      <c r="J189" s="190" t="s">
        <v>64</v>
      </c>
      <c r="K189" s="190"/>
      <c r="L189" s="190"/>
      <c r="M189" s="313" t="s">
        <v>66</v>
      </c>
      <c r="N189" s="313" t="s">
        <v>67</v>
      </c>
      <c r="O189" s="315">
        <v>45357</v>
      </c>
      <c r="P189" s="325"/>
      <c r="Q189" s="323"/>
      <c r="R189" s="323"/>
      <c r="S189" s="323"/>
      <c r="T189" s="323"/>
      <c r="U189" s="323"/>
      <c r="V189" s="323"/>
      <c r="W189" s="323"/>
    </row>
    <row r="190" spans="1:23" ht="27">
      <c r="A190" s="1"/>
      <c r="B190" s="1"/>
      <c r="C190" s="1" t="s">
        <v>418</v>
      </c>
      <c r="D190" s="22"/>
      <c r="E190" s="22"/>
      <c r="F190" s="1" t="s">
        <v>419</v>
      </c>
      <c r="G190" s="1" t="s">
        <v>65</v>
      </c>
      <c r="H190" s="190" t="s">
        <v>64</v>
      </c>
      <c r="I190" s="190" t="s">
        <v>64</v>
      </c>
      <c r="J190" s="190" t="s">
        <v>64</v>
      </c>
      <c r="K190" s="190"/>
      <c r="L190" s="190"/>
      <c r="M190" s="313" t="s">
        <v>66</v>
      </c>
      <c r="N190" s="313" t="s">
        <v>67</v>
      </c>
      <c r="O190" s="315">
        <v>45357</v>
      </c>
      <c r="P190" s="325"/>
      <c r="Q190" s="323"/>
      <c r="R190" s="323"/>
      <c r="S190" s="323"/>
      <c r="T190" s="323"/>
      <c r="U190" s="323"/>
      <c r="V190" s="323"/>
      <c r="W190" s="323"/>
    </row>
    <row r="191" spans="1:23">
      <c r="A191" s="1"/>
      <c r="B191" s="1"/>
      <c r="C191" s="1"/>
      <c r="D191" s="22"/>
      <c r="E191" s="22"/>
      <c r="F191" s="1"/>
      <c r="G191" s="1"/>
      <c r="H191" s="1"/>
      <c r="I191" s="1"/>
      <c r="J191" s="1"/>
      <c r="K191" s="1"/>
      <c r="L191" s="1"/>
      <c r="M191" s="313"/>
      <c r="N191" s="313"/>
      <c r="O191" s="314"/>
      <c r="P191" s="325"/>
      <c r="Q191" s="323"/>
      <c r="R191" s="323"/>
      <c r="S191" s="323"/>
      <c r="T191" s="323"/>
      <c r="U191" s="323"/>
      <c r="V191" s="323"/>
      <c r="W191" s="323"/>
    </row>
    <row r="192" spans="1:23" ht="27">
      <c r="A192" s="22">
        <v>11</v>
      </c>
      <c r="B192" s="22" t="s">
        <v>420</v>
      </c>
      <c r="C192" s="22" t="s">
        <v>421</v>
      </c>
      <c r="D192" s="22"/>
      <c r="E192" s="22"/>
      <c r="F192" s="1"/>
      <c r="G192" s="1"/>
      <c r="H192" s="1"/>
      <c r="I192" s="1"/>
      <c r="J192" s="1"/>
      <c r="K192" s="1"/>
      <c r="L192" s="1"/>
      <c r="M192" s="313"/>
      <c r="N192" s="313"/>
      <c r="O192" s="314"/>
      <c r="P192" s="325"/>
      <c r="Q192" s="323"/>
      <c r="R192" s="323"/>
      <c r="S192" s="323"/>
      <c r="T192" s="323"/>
      <c r="U192" s="323"/>
      <c r="V192" s="323"/>
      <c r="W192" s="323"/>
    </row>
    <row r="193" spans="1:23" ht="95.25">
      <c r="A193" s="1"/>
      <c r="B193" s="1"/>
      <c r="C193" s="22" t="s">
        <v>422</v>
      </c>
      <c r="D193" s="22" t="s">
        <v>423</v>
      </c>
      <c r="E193" s="22"/>
      <c r="F193" s="1"/>
      <c r="G193" s="1"/>
      <c r="H193" s="1"/>
      <c r="I193" s="332"/>
      <c r="J193" s="332"/>
      <c r="K193" s="332"/>
      <c r="L193" s="332"/>
      <c r="M193" s="313"/>
      <c r="N193" s="313"/>
      <c r="O193" s="314"/>
      <c r="P193" s="325"/>
      <c r="Q193" s="323"/>
      <c r="R193" s="323"/>
      <c r="S193" s="323"/>
      <c r="T193" s="323"/>
      <c r="U193" s="323"/>
      <c r="V193" s="323"/>
      <c r="W193" s="323"/>
    </row>
    <row r="194" spans="1:23" ht="87" customHeight="1">
      <c r="A194" s="1"/>
      <c r="B194" s="1"/>
      <c r="C194" s="1" t="s">
        <v>424</v>
      </c>
      <c r="D194" s="22" t="s">
        <v>425</v>
      </c>
      <c r="E194" s="22" t="s">
        <v>426</v>
      </c>
      <c r="F194" s="1" t="s">
        <v>427</v>
      </c>
      <c r="G194" s="413" t="s">
        <v>108</v>
      </c>
      <c r="H194" s="313" t="s">
        <v>64</v>
      </c>
      <c r="I194" s="313" t="s">
        <v>64</v>
      </c>
      <c r="J194" s="313" t="s">
        <v>64</v>
      </c>
      <c r="K194" s="662"/>
      <c r="L194" s="662"/>
      <c r="M194" s="414" t="s">
        <v>66</v>
      </c>
      <c r="N194" s="415" t="s">
        <v>115</v>
      </c>
      <c r="O194" s="416">
        <v>45357</v>
      </c>
      <c r="P194" s="325"/>
      <c r="Q194" s="323"/>
      <c r="R194" s="323"/>
      <c r="S194" s="323"/>
      <c r="T194" s="323"/>
      <c r="U194" s="323"/>
      <c r="V194" s="323"/>
      <c r="W194" s="323"/>
    </row>
    <row r="195" spans="1:23" ht="84.75" customHeight="1">
      <c r="A195" s="1"/>
      <c r="B195" s="1"/>
      <c r="C195" s="1" t="s">
        <v>428</v>
      </c>
      <c r="D195" s="22" t="s">
        <v>429</v>
      </c>
      <c r="E195" s="22" t="s">
        <v>426</v>
      </c>
      <c r="F195" s="190" t="s">
        <v>430</v>
      </c>
      <c r="G195" s="413" t="s">
        <v>108</v>
      </c>
      <c r="H195" s="313" t="s">
        <v>64</v>
      </c>
      <c r="I195" s="313" t="s">
        <v>64</v>
      </c>
      <c r="J195" s="313" t="s">
        <v>64</v>
      </c>
      <c r="K195" s="662"/>
      <c r="L195" s="662"/>
      <c r="M195" s="414" t="s">
        <v>66</v>
      </c>
      <c r="N195" s="415" t="s">
        <v>115</v>
      </c>
      <c r="O195" s="416">
        <v>45357</v>
      </c>
      <c r="P195" s="325"/>
      <c r="Q195" s="323"/>
      <c r="R195" s="323"/>
      <c r="S195" s="323"/>
      <c r="T195" s="323"/>
      <c r="U195" s="323"/>
      <c r="V195" s="323"/>
      <c r="W195" s="323"/>
    </row>
    <row r="196" spans="1:23" ht="40.5">
      <c r="A196" s="1"/>
      <c r="B196" s="1"/>
      <c r="C196" s="1" t="s">
        <v>431</v>
      </c>
      <c r="D196" s="22"/>
      <c r="E196" s="22" t="s">
        <v>426</v>
      </c>
      <c r="F196" s="1" t="s">
        <v>432</v>
      </c>
      <c r="G196" s="413" t="s">
        <v>108</v>
      </c>
      <c r="H196" s="313" t="s">
        <v>64</v>
      </c>
      <c r="I196" s="313" t="s">
        <v>64</v>
      </c>
      <c r="J196" s="313" t="s">
        <v>64</v>
      </c>
      <c r="K196" s="662"/>
      <c r="L196" s="662"/>
      <c r="M196" s="414" t="s">
        <v>66</v>
      </c>
      <c r="N196" s="415" t="s">
        <v>115</v>
      </c>
      <c r="O196" s="416">
        <v>45357</v>
      </c>
      <c r="P196" s="325"/>
      <c r="Q196" s="323"/>
      <c r="R196" s="323"/>
      <c r="S196" s="323"/>
      <c r="T196" s="323"/>
      <c r="U196" s="323"/>
      <c r="V196" s="323"/>
      <c r="W196" s="323"/>
    </row>
    <row r="197" spans="1:23" ht="27">
      <c r="A197" s="1"/>
      <c r="B197" s="1"/>
      <c r="C197" s="1" t="s">
        <v>433</v>
      </c>
      <c r="D197" s="22" t="s">
        <v>434</v>
      </c>
      <c r="E197" s="22" t="s">
        <v>426</v>
      </c>
      <c r="F197" s="1" t="s">
        <v>435</v>
      </c>
      <c r="G197" s="413" t="s">
        <v>108</v>
      </c>
      <c r="H197" s="313" t="s">
        <v>64</v>
      </c>
      <c r="I197" s="313" t="s">
        <v>64</v>
      </c>
      <c r="J197" s="313" t="s">
        <v>64</v>
      </c>
      <c r="K197" s="662"/>
      <c r="L197" s="662"/>
      <c r="M197" s="414" t="s">
        <v>66</v>
      </c>
      <c r="N197" s="415" t="s">
        <v>115</v>
      </c>
      <c r="O197" s="416">
        <v>45357</v>
      </c>
      <c r="P197" s="325"/>
      <c r="Q197" s="323"/>
      <c r="R197" s="323"/>
      <c r="S197" s="323"/>
      <c r="T197" s="323"/>
      <c r="U197" s="323"/>
      <c r="V197" s="323"/>
      <c r="W197" s="323"/>
    </row>
    <row r="198" spans="1:23" ht="40.5">
      <c r="A198" s="1"/>
      <c r="B198" s="1"/>
      <c r="C198" s="1" t="s">
        <v>436</v>
      </c>
      <c r="D198" s="22"/>
      <c r="E198" s="22" t="s">
        <v>437</v>
      </c>
      <c r="F198" s="1" t="s">
        <v>438</v>
      </c>
      <c r="G198" s="413" t="s">
        <v>108</v>
      </c>
      <c r="H198" s="313" t="s">
        <v>64</v>
      </c>
      <c r="I198" s="313" t="s">
        <v>64</v>
      </c>
      <c r="J198" s="313" t="s">
        <v>64</v>
      </c>
      <c r="K198" s="662"/>
      <c r="L198" s="662"/>
      <c r="M198" s="414" t="s">
        <v>66</v>
      </c>
      <c r="N198" s="415" t="s">
        <v>115</v>
      </c>
      <c r="O198" s="416">
        <v>45357</v>
      </c>
      <c r="P198" s="325"/>
      <c r="Q198" s="323"/>
      <c r="R198" s="323"/>
      <c r="S198" s="323"/>
      <c r="T198" s="323"/>
      <c r="U198" s="323"/>
      <c r="V198" s="323"/>
      <c r="W198" s="323"/>
    </row>
    <row r="199" spans="1:23" ht="40.5">
      <c r="A199" s="1"/>
      <c r="B199" s="1"/>
      <c r="C199" s="22" t="s">
        <v>439</v>
      </c>
      <c r="D199" s="22"/>
      <c r="E199" s="22"/>
      <c r="F199" s="1"/>
      <c r="G199" s="1"/>
      <c r="H199" s="290"/>
      <c r="I199" s="424"/>
      <c r="J199" s="424"/>
      <c r="K199" s="424"/>
      <c r="L199" s="424"/>
      <c r="M199" s="423"/>
      <c r="N199" s="423"/>
      <c r="O199" s="437"/>
      <c r="P199" s="325"/>
      <c r="Q199" s="323"/>
      <c r="R199" s="323"/>
      <c r="S199" s="323"/>
      <c r="T199" s="323"/>
      <c r="U199" s="323"/>
      <c r="V199" s="323"/>
      <c r="W199" s="323"/>
    </row>
    <row r="200" spans="1:23" ht="54">
      <c r="A200" s="1" t="s">
        <v>86</v>
      </c>
      <c r="B200" s="1"/>
      <c r="C200" s="1" t="s">
        <v>440</v>
      </c>
      <c r="D200" s="22" t="s">
        <v>441</v>
      </c>
      <c r="E200" s="22" t="s">
        <v>426</v>
      </c>
      <c r="F200" s="1" t="s">
        <v>442</v>
      </c>
      <c r="G200" s="413" t="s">
        <v>108</v>
      </c>
      <c r="H200" s="313" t="s">
        <v>64</v>
      </c>
      <c r="I200" s="313" t="s">
        <v>64</v>
      </c>
      <c r="J200" s="313" t="s">
        <v>64</v>
      </c>
      <c r="K200" s="662"/>
      <c r="L200" s="662"/>
      <c r="M200" s="414" t="s">
        <v>66</v>
      </c>
      <c r="N200" s="415" t="s">
        <v>115</v>
      </c>
      <c r="O200" s="416">
        <v>45357</v>
      </c>
      <c r="P200" s="325"/>
      <c r="Q200" s="323"/>
      <c r="R200" s="323"/>
      <c r="S200" s="323"/>
      <c r="T200" s="323"/>
      <c r="U200" s="323"/>
      <c r="V200" s="323"/>
      <c r="W200" s="323"/>
    </row>
    <row r="201" spans="1:23" ht="54">
      <c r="A201" s="1"/>
      <c r="B201" s="1"/>
      <c r="C201" s="1" t="s">
        <v>443</v>
      </c>
      <c r="D201" s="22" t="s">
        <v>444</v>
      </c>
      <c r="E201" s="22" t="s">
        <v>437</v>
      </c>
      <c r="F201" s="1" t="s">
        <v>445</v>
      </c>
      <c r="G201" s="413" t="s">
        <v>108</v>
      </c>
      <c r="H201" s="313" t="s">
        <v>64</v>
      </c>
      <c r="I201" s="313" t="s">
        <v>64</v>
      </c>
      <c r="J201" s="313" t="s">
        <v>64</v>
      </c>
      <c r="K201" s="662"/>
      <c r="L201" s="662"/>
      <c r="M201" s="414" t="s">
        <v>66</v>
      </c>
      <c r="N201" s="415" t="s">
        <v>115</v>
      </c>
      <c r="O201" s="416">
        <v>45357</v>
      </c>
      <c r="P201" s="325"/>
      <c r="Q201" s="323"/>
      <c r="R201" s="323"/>
      <c r="S201" s="323"/>
      <c r="T201" s="323"/>
      <c r="U201" s="323"/>
      <c r="V201" s="323"/>
      <c r="W201" s="323"/>
    </row>
    <row r="202" spans="1:23">
      <c r="A202" s="1"/>
      <c r="B202" s="1"/>
      <c r="C202" s="1"/>
      <c r="D202" s="22"/>
      <c r="E202" s="22"/>
      <c r="F202" s="1"/>
      <c r="G202" s="1"/>
      <c r="H202" s="1"/>
      <c r="I202" s="186"/>
      <c r="J202" s="186"/>
      <c r="K202" s="186"/>
      <c r="L202" s="186"/>
      <c r="M202" s="313"/>
      <c r="N202" s="313"/>
      <c r="O202" s="314"/>
      <c r="P202" s="325"/>
      <c r="Q202" s="323"/>
      <c r="R202" s="323"/>
      <c r="S202" s="323"/>
      <c r="T202" s="323"/>
      <c r="U202" s="323"/>
      <c r="V202" s="323"/>
      <c r="W202" s="323"/>
    </row>
    <row r="203" spans="1:23" ht="27">
      <c r="A203" s="22">
        <v>12</v>
      </c>
      <c r="B203" s="22" t="s">
        <v>446</v>
      </c>
      <c r="C203" s="22" t="s">
        <v>447</v>
      </c>
      <c r="D203" s="22"/>
      <c r="E203" s="22"/>
      <c r="F203" s="1"/>
      <c r="G203" s="1"/>
      <c r="H203" s="1"/>
      <c r="I203" s="1"/>
      <c r="J203" s="1"/>
      <c r="K203" s="1"/>
      <c r="L203" s="1"/>
      <c r="M203" s="313"/>
      <c r="N203" s="313"/>
      <c r="O203" s="314"/>
      <c r="P203" s="325"/>
      <c r="Q203" s="323"/>
      <c r="R203" s="323"/>
      <c r="S203" s="323"/>
      <c r="T203" s="323"/>
      <c r="U203" s="323"/>
      <c r="V203" s="323"/>
      <c r="W203" s="323"/>
    </row>
    <row r="204" spans="1:23" ht="27">
      <c r="A204" s="1"/>
      <c r="B204" s="1"/>
      <c r="C204" s="22" t="s">
        <v>448</v>
      </c>
      <c r="D204" s="22"/>
      <c r="E204" s="22"/>
      <c r="F204" s="1"/>
      <c r="G204" s="1"/>
      <c r="H204" s="1"/>
      <c r="I204" s="1"/>
      <c r="J204" s="1"/>
      <c r="K204" s="1"/>
      <c r="L204" s="1"/>
      <c r="M204" s="313"/>
      <c r="N204" s="313"/>
      <c r="O204" s="314"/>
      <c r="P204" s="325"/>
      <c r="Q204" s="323"/>
      <c r="R204" s="323"/>
      <c r="S204" s="323"/>
      <c r="T204" s="323"/>
      <c r="U204" s="323"/>
      <c r="V204" s="323"/>
      <c r="W204" s="323"/>
    </row>
    <row r="205" spans="1:23" ht="27">
      <c r="A205" s="1"/>
      <c r="B205" s="1"/>
      <c r="C205" s="1" t="s">
        <v>449</v>
      </c>
      <c r="D205" s="22"/>
      <c r="E205" s="22" t="s">
        <v>74</v>
      </c>
      <c r="F205" s="1" t="s">
        <v>450</v>
      </c>
      <c r="G205" s="1" t="s">
        <v>65</v>
      </c>
      <c r="H205" s="190" t="s">
        <v>64</v>
      </c>
      <c r="I205" s="190" t="s">
        <v>64</v>
      </c>
      <c r="J205" s="190" t="s">
        <v>64</v>
      </c>
      <c r="K205" s="190"/>
      <c r="L205" s="190"/>
      <c r="M205" s="313" t="s">
        <v>66</v>
      </c>
      <c r="N205" s="313" t="s">
        <v>67</v>
      </c>
      <c r="O205" s="315">
        <v>45357</v>
      </c>
      <c r="P205" s="325"/>
      <c r="Q205" s="323"/>
      <c r="R205" s="323"/>
      <c r="S205" s="323"/>
      <c r="T205" s="323"/>
      <c r="U205" s="323"/>
      <c r="V205" s="323"/>
      <c r="W205" s="323"/>
    </row>
    <row r="206" spans="1:23" ht="27">
      <c r="A206" s="1"/>
      <c r="B206" s="1"/>
      <c r="C206" s="1" t="s">
        <v>451</v>
      </c>
      <c r="D206" s="22"/>
      <c r="E206" s="22" t="s">
        <v>74</v>
      </c>
      <c r="F206" s="1" t="s">
        <v>452</v>
      </c>
      <c r="G206" s="1" t="s">
        <v>65</v>
      </c>
      <c r="H206" s="190" t="s">
        <v>64</v>
      </c>
      <c r="I206" s="190" t="s">
        <v>64</v>
      </c>
      <c r="J206" s="190" t="s">
        <v>64</v>
      </c>
      <c r="K206" s="190"/>
      <c r="L206" s="190"/>
      <c r="M206" s="313" t="s">
        <v>66</v>
      </c>
      <c r="N206" s="313" t="s">
        <v>67</v>
      </c>
      <c r="O206" s="315">
        <v>45357</v>
      </c>
      <c r="P206" s="325"/>
      <c r="Q206" s="323"/>
      <c r="R206" s="323"/>
      <c r="S206" s="323"/>
      <c r="T206" s="323"/>
      <c r="U206" s="323"/>
      <c r="V206" s="323"/>
      <c r="W206" s="323"/>
    </row>
    <row r="207" spans="1:23" ht="27">
      <c r="A207" s="1"/>
      <c r="B207" s="1"/>
      <c r="C207" s="1" t="s">
        <v>453</v>
      </c>
      <c r="D207" s="22"/>
      <c r="E207" s="22" t="s">
        <v>74</v>
      </c>
      <c r="F207" s="1" t="s">
        <v>454</v>
      </c>
      <c r="G207" s="1" t="s">
        <v>65</v>
      </c>
      <c r="H207" s="190" t="s">
        <v>64</v>
      </c>
      <c r="I207" s="190" t="s">
        <v>64</v>
      </c>
      <c r="J207" s="190" t="s">
        <v>64</v>
      </c>
      <c r="K207" s="190"/>
      <c r="L207" s="190"/>
      <c r="M207" s="313" t="s">
        <v>66</v>
      </c>
      <c r="N207" s="313" t="s">
        <v>67</v>
      </c>
      <c r="O207" s="315">
        <v>45357</v>
      </c>
      <c r="P207" s="348"/>
      <c r="Q207" s="323"/>
      <c r="R207" s="323"/>
      <c r="S207" s="323"/>
      <c r="T207" s="323"/>
      <c r="U207" s="323"/>
      <c r="V207" s="323"/>
      <c r="W207" s="323"/>
    </row>
    <row r="208" spans="1:23" ht="27">
      <c r="A208" s="1"/>
      <c r="B208" s="1"/>
      <c r="C208" s="1" t="s">
        <v>455</v>
      </c>
      <c r="D208" s="22"/>
      <c r="E208" s="22" t="s">
        <v>74</v>
      </c>
      <c r="F208" s="1" t="s">
        <v>456</v>
      </c>
      <c r="G208" s="1" t="s">
        <v>65</v>
      </c>
      <c r="H208" s="190" t="s">
        <v>64</v>
      </c>
      <c r="I208" s="190" t="s">
        <v>64</v>
      </c>
      <c r="J208" s="190" t="s">
        <v>64</v>
      </c>
      <c r="K208" s="190"/>
      <c r="L208" s="190"/>
      <c r="M208" s="313" t="s">
        <v>66</v>
      </c>
      <c r="N208" s="313" t="s">
        <v>67</v>
      </c>
      <c r="O208" s="315">
        <v>45357</v>
      </c>
      <c r="P208" s="325"/>
      <c r="Q208" s="323"/>
      <c r="R208" s="323"/>
      <c r="S208" s="323"/>
      <c r="T208" s="323"/>
      <c r="U208" s="323"/>
      <c r="V208" s="323"/>
      <c r="W208" s="323"/>
    </row>
    <row r="209" spans="1:23" ht="27">
      <c r="A209" s="1"/>
      <c r="B209" s="1"/>
      <c r="C209" s="1" t="s">
        <v>457</v>
      </c>
      <c r="D209" s="22"/>
      <c r="E209" s="22" t="s">
        <v>74</v>
      </c>
      <c r="F209" s="1" t="s">
        <v>458</v>
      </c>
      <c r="G209" s="1" t="s">
        <v>65</v>
      </c>
      <c r="H209" s="190" t="s">
        <v>64</v>
      </c>
      <c r="I209" s="190" t="s">
        <v>64</v>
      </c>
      <c r="J209" s="190" t="s">
        <v>64</v>
      </c>
      <c r="K209" s="190"/>
      <c r="L209" s="190"/>
      <c r="M209" s="313" t="s">
        <v>66</v>
      </c>
      <c r="N209" s="313" t="s">
        <v>67</v>
      </c>
      <c r="O209" s="315">
        <v>45357</v>
      </c>
      <c r="P209" s="325"/>
      <c r="Q209" s="323"/>
      <c r="R209" s="323"/>
      <c r="S209" s="323"/>
      <c r="T209" s="323"/>
      <c r="U209" s="323"/>
      <c r="V209" s="323"/>
      <c r="W209" s="323"/>
    </row>
    <row r="210" spans="1:23" ht="27">
      <c r="A210" s="1"/>
      <c r="B210" s="1"/>
      <c r="C210" s="1" t="s">
        <v>459</v>
      </c>
      <c r="D210" s="22"/>
      <c r="E210" s="22" t="s">
        <v>74</v>
      </c>
      <c r="F210" s="1" t="s">
        <v>460</v>
      </c>
      <c r="G210" s="1" t="s">
        <v>65</v>
      </c>
      <c r="H210" s="190" t="s">
        <v>64</v>
      </c>
      <c r="I210" s="190" t="s">
        <v>64</v>
      </c>
      <c r="J210" s="190" t="s">
        <v>64</v>
      </c>
      <c r="K210" s="190"/>
      <c r="L210" s="190"/>
      <c r="M210" s="313" t="s">
        <v>66</v>
      </c>
      <c r="N210" s="313" t="s">
        <v>67</v>
      </c>
      <c r="O210" s="315">
        <v>45357</v>
      </c>
      <c r="P210" s="325"/>
      <c r="Q210" s="323"/>
      <c r="R210" s="323"/>
      <c r="S210" s="323"/>
      <c r="T210" s="323"/>
      <c r="U210" s="323"/>
      <c r="V210" s="323"/>
      <c r="W210" s="323"/>
    </row>
    <row r="211" spans="1:23" ht="27">
      <c r="A211" s="1"/>
      <c r="B211" s="1"/>
      <c r="C211" s="1" t="s">
        <v>406</v>
      </c>
      <c r="D211" s="22"/>
      <c r="E211" s="22" t="s">
        <v>74</v>
      </c>
      <c r="F211" s="1" t="s">
        <v>461</v>
      </c>
      <c r="G211" s="1" t="s">
        <v>65</v>
      </c>
      <c r="H211" s="190" t="s">
        <v>64</v>
      </c>
      <c r="I211" s="190" t="s">
        <v>64</v>
      </c>
      <c r="J211" s="190" t="s">
        <v>64</v>
      </c>
      <c r="K211" s="190"/>
      <c r="L211" s="190"/>
      <c r="M211" s="313" t="s">
        <v>66</v>
      </c>
      <c r="N211" s="313" t="s">
        <v>67</v>
      </c>
      <c r="O211" s="315">
        <v>45357</v>
      </c>
      <c r="P211" s="325"/>
      <c r="Q211" s="323"/>
      <c r="R211" s="323"/>
      <c r="S211" s="323"/>
      <c r="T211" s="323"/>
      <c r="U211" s="323"/>
      <c r="V211" s="323"/>
      <c r="W211" s="323"/>
    </row>
    <row r="212" spans="1:23" ht="27">
      <c r="A212" s="1"/>
      <c r="B212" s="1"/>
      <c r="C212" s="1" t="s">
        <v>462</v>
      </c>
      <c r="D212" s="22"/>
      <c r="E212" s="22" t="s">
        <v>74</v>
      </c>
      <c r="F212" s="1" t="s">
        <v>463</v>
      </c>
      <c r="G212" s="1" t="s">
        <v>65</v>
      </c>
      <c r="H212" s="190" t="s">
        <v>64</v>
      </c>
      <c r="I212" s="190" t="s">
        <v>64</v>
      </c>
      <c r="J212" s="190" t="s">
        <v>64</v>
      </c>
      <c r="K212" s="190"/>
      <c r="L212" s="190"/>
      <c r="M212" s="313" t="s">
        <v>66</v>
      </c>
      <c r="N212" s="313" t="s">
        <v>67</v>
      </c>
      <c r="O212" s="315">
        <v>45357</v>
      </c>
      <c r="P212" s="325"/>
      <c r="Q212" s="323"/>
      <c r="R212" s="323"/>
      <c r="S212" s="323"/>
      <c r="T212" s="323"/>
      <c r="U212" s="323"/>
      <c r="V212" s="323"/>
      <c r="W212" s="323"/>
    </row>
    <row r="213" spans="1:23" ht="27">
      <c r="A213" s="1"/>
      <c r="B213" s="1"/>
      <c r="C213" s="1" t="s">
        <v>464</v>
      </c>
      <c r="D213" s="22"/>
      <c r="E213" s="22" t="s">
        <v>74</v>
      </c>
      <c r="F213" s="1" t="s">
        <v>465</v>
      </c>
      <c r="G213" s="1" t="s">
        <v>65</v>
      </c>
      <c r="H213" s="190" t="s">
        <v>64</v>
      </c>
      <c r="I213" s="190" t="s">
        <v>64</v>
      </c>
      <c r="J213" s="190" t="s">
        <v>64</v>
      </c>
      <c r="K213" s="190"/>
      <c r="L213" s="190"/>
      <c r="M213" s="313" t="s">
        <v>66</v>
      </c>
      <c r="N213" s="313" t="s">
        <v>67</v>
      </c>
      <c r="O213" s="315">
        <v>45357</v>
      </c>
      <c r="P213" s="325"/>
      <c r="Q213" s="323"/>
      <c r="R213" s="323"/>
      <c r="S213" s="323"/>
      <c r="T213" s="323"/>
      <c r="U213" s="323"/>
      <c r="V213" s="323"/>
      <c r="W213" s="323"/>
    </row>
    <row r="214" spans="1:23" ht="27">
      <c r="A214" s="1"/>
      <c r="B214" s="1"/>
      <c r="C214" s="1" t="s">
        <v>466</v>
      </c>
      <c r="D214" s="22"/>
      <c r="E214" s="22" t="s">
        <v>74</v>
      </c>
      <c r="F214" s="1" t="s">
        <v>467</v>
      </c>
      <c r="G214" s="1" t="s">
        <v>65</v>
      </c>
      <c r="H214" s="190" t="s">
        <v>64</v>
      </c>
      <c r="I214" s="190" t="s">
        <v>64</v>
      </c>
      <c r="J214" s="190" t="s">
        <v>64</v>
      </c>
      <c r="K214" s="190"/>
      <c r="L214" s="190"/>
      <c r="M214" s="313" t="s">
        <v>66</v>
      </c>
      <c r="N214" s="313" t="s">
        <v>67</v>
      </c>
      <c r="O214" s="315">
        <v>45357</v>
      </c>
      <c r="P214" s="325"/>
      <c r="Q214" s="323"/>
      <c r="R214" s="323"/>
      <c r="S214" s="323"/>
      <c r="T214" s="323"/>
      <c r="U214" s="323"/>
      <c r="V214" s="323"/>
      <c r="W214" s="323"/>
    </row>
    <row r="215" spans="1:23" ht="60.75" customHeight="1">
      <c r="A215" s="1"/>
      <c r="B215" s="1"/>
      <c r="C215" s="1" t="s">
        <v>468</v>
      </c>
      <c r="D215" s="22"/>
      <c r="E215" s="22" t="s">
        <v>74</v>
      </c>
      <c r="F215" s="1" t="s">
        <v>469</v>
      </c>
      <c r="G215" s="1" t="s">
        <v>65</v>
      </c>
      <c r="H215" s="190" t="s">
        <v>64</v>
      </c>
      <c r="I215" s="190" t="s">
        <v>64</v>
      </c>
      <c r="J215" s="190" t="s">
        <v>64</v>
      </c>
      <c r="K215" s="190"/>
      <c r="L215" s="190"/>
      <c r="M215" s="313" t="s">
        <v>66</v>
      </c>
      <c r="N215" s="313" t="s">
        <v>67</v>
      </c>
      <c r="O215" s="315">
        <v>45357</v>
      </c>
      <c r="P215" s="325"/>
      <c r="Q215" s="323"/>
      <c r="R215" s="323"/>
      <c r="S215" s="323"/>
      <c r="T215" s="323"/>
      <c r="U215" s="323"/>
      <c r="V215" s="323"/>
      <c r="W215" s="323"/>
    </row>
    <row r="216" spans="1:23" ht="27">
      <c r="A216" s="1"/>
      <c r="B216" s="1"/>
      <c r="C216" s="1" t="s">
        <v>470</v>
      </c>
      <c r="D216" s="22"/>
      <c r="E216" s="22" t="s">
        <v>74</v>
      </c>
      <c r="F216" s="1" t="s">
        <v>471</v>
      </c>
      <c r="G216" s="1" t="s">
        <v>65</v>
      </c>
      <c r="H216" s="190" t="s">
        <v>64</v>
      </c>
      <c r="I216" s="190" t="s">
        <v>64</v>
      </c>
      <c r="J216" s="190" t="s">
        <v>64</v>
      </c>
      <c r="K216" s="190"/>
      <c r="L216" s="190"/>
      <c r="M216" s="313" t="s">
        <v>66</v>
      </c>
      <c r="N216" s="313" t="s">
        <v>67</v>
      </c>
      <c r="O216" s="315">
        <v>45357</v>
      </c>
      <c r="P216" s="325"/>
      <c r="Q216" s="323"/>
      <c r="R216" s="323"/>
      <c r="S216" s="323"/>
      <c r="T216" s="323"/>
      <c r="U216" s="323"/>
      <c r="V216" s="323"/>
      <c r="W216" s="323"/>
    </row>
    <row r="217" spans="1:23" ht="27">
      <c r="A217" s="1"/>
      <c r="B217" s="1"/>
      <c r="C217" s="1" t="s">
        <v>472</v>
      </c>
      <c r="D217" s="22"/>
      <c r="E217" s="22" t="s">
        <v>74</v>
      </c>
      <c r="F217" s="1" t="s">
        <v>473</v>
      </c>
      <c r="G217" s="1" t="s">
        <v>65</v>
      </c>
      <c r="H217" s="190" t="s">
        <v>64</v>
      </c>
      <c r="I217" s="190" t="s">
        <v>64</v>
      </c>
      <c r="J217" s="190" t="s">
        <v>64</v>
      </c>
      <c r="K217" s="190"/>
      <c r="L217" s="190"/>
      <c r="M217" s="313" t="s">
        <v>66</v>
      </c>
      <c r="N217" s="313" t="s">
        <v>67</v>
      </c>
      <c r="O217" s="315">
        <v>45357</v>
      </c>
      <c r="P217" s="325"/>
      <c r="Q217" s="323"/>
      <c r="R217" s="323"/>
      <c r="S217" s="323"/>
      <c r="T217" s="323"/>
      <c r="U217" s="323"/>
      <c r="V217" s="323"/>
      <c r="W217" s="323"/>
    </row>
    <row r="218" spans="1:23" ht="71.25" customHeight="1">
      <c r="A218" s="1"/>
      <c r="B218" s="1"/>
      <c r="C218" s="1"/>
      <c r="D218" s="22"/>
      <c r="E218" s="22"/>
      <c r="F218" s="1"/>
      <c r="G218" s="1"/>
      <c r="H218" s="1"/>
      <c r="I218" s="1"/>
      <c r="J218" s="1"/>
      <c r="K218" s="1"/>
      <c r="L218" s="1"/>
      <c r="M218" s="313"/>
      <c r="N218" s="313"/>
      <c r="O218" s="314"/>
      <c r="P218" s="325"/>
      <c r="Q218" s="323"/>
      <c r="R218" s="323"/>
      <c r="S218" s="323"/>
      <c r="T218" s="323"/>
      <c r="U218" s="323"/>
      <c r="V218" s="323"/>
      <c r="W218" s="323"/>
    </row>
    <row r="219" spans="1:23" ht="27">
      <c r="A219" s="22">
        <v>13</v>
      </c>
      <c r="B219" s="22" t="s">
        <v>474</v>
      </c>
      <c r="C219" s="22" t="s">
        <v>475</v>
      </c>
      <c r="D219" s="22"/>
      <c r="E219" s="22"/>
      <c r="F219" s="1"/>
      <c r="G219" s="1"/>
      <c r="H219" s="1"/>
      <c r="I219" s="1"/>
      <c r="J219" s="1"/>
      <c r="K219" s="1"/>
      <c r="L219" s="1"/>
      <c r="M219" s="313"/>
      <c r="N219" s="313"/>
      <c r="O219" s="314"/>
      <c r="P219" s="325"/>
      <c r="Q219" s="323"/>
      <c r="R219" s="323"/>
      <c r="S219" s="323"/>
      <c r="T219" s="323"/>
      <c r="U219" s="323"/>
      <c r="V219" s="323"/>
      <c r="W219" s="323"/>
    </row>
    <row r="220" spans="1:23" ht="40.5">
      <c r="A220" s="1"/>
      <c r="B220" s="1"/>
      <c r="C220" s="1" t="s">
        <v>476</v>
      </c>
      <c r="D220" s="22" t="s">
        <v>475</v>
      </c>
      <c r="E220" s="22"/>
      <c r="F220" s="1" t="s">
        <v>477</v>
      </c>
      <c r="G220" s="202"/>
      <c r="H220" s="202"/>
      <c r="I220" s="202"/>
      <c r="J220" s="202"/>
      <c r="K220" s="202"/>
      <c r="L220" s="202"/>
      <c r="M220" s="202"/>
      <c r="N220" s="202"/>
      <c r="O220" s="202"/>
      <c r="P220" s="325"/>
      <c r="Q220" s="323"/>
      <c r="R220" s="323"/>
      <c r="S220" s="323"/>
      <c r="T220" s="323"/>
      <c r="U220" s="323"/>
      <c r="V220" s="323"/>
      <c r="W220" s="323"/>
    </row>
    <row r="221" spans="1:23" ht="62.25" customHeight="1">
      <c r="A221" s="1"/>
      <c r="B221" s="1"/>
      <c r="C221" s="1"/>
      <c r="D221" s="22"/>
      <c r="E221" s="22"/>
      <c r="F221" s="1"/>
      <c r="G221" s="1"/>
      <c r="H221" s="1"/>
      <c r="I221" s="1"/>
      <c r="J221" s="1"/>
      <c r="K221" s="1"/>
      <c r="L221" s="1"/>
      <c r="M221" s="313"/>
      <c r="N221" s="313"/>
      <c r="O221" s="314"/>
      <c r="P221" s="325"/>
      <c r="Q221" s="323"/>
      <c r="R221" s="323"/>
      <c r="S221" s="323"/>
      <c r="T221" s="323"/>
      <c r="U221" s="323"/>
      <c r="V221" s="323"/>
      <c r="W221" s="323"/>
    </row>
    <row r="222" spans="1:23" ht="84.75" customHeight="1">
      <c r="A222" s="22">
        <v>14</v>
      </c>
      <c r="B222" s="22" t="s">
        <v>478</v>
      </c>
      <c r="C222" s="22" t="s">
        <v>479</v>
      </c>
      <c r="D222" s="22"/>
      <c r="E222" s="22"/>
      <c r="F222" s="1"/>
      <c r="G222" s="1"/>
      <c r="H222" s="1"/>
      <c r="I222" s="1"/>
      <c r="J222" s="1"/>
      <c r="K222" s="1"/>
      <c r="L222" s="1"/>
      <c r="M222" s="313"/>
      <c r="N222" s="313"/>
      <c r="O222" s="314"/>
      <c r="P222" s="325"/>
      <c r="Q222" s="323"/>
      <c r="R222" s="323"/>
      <c r="S222" s="323"/>
      <c r="T222" s="323"/>
      <c r="U222" s="323"/>
      <c r="V222" s="323"/>
      <c r="W222" s="323"/>
    </row>
    <row r="223" spans="1:23" ht="27">
      <c r="A223" s="1"/>
      <c r="B223" s="1"/>
      <c r="C223" s="1" t="s">
        <v>480</v>
      </c>
      <c r="D223" s="22" t="s">
        <v>481</v>
      </c>
      <c r="E223" s="22" t="s">
        <v>74</v>
      </c>
      <c r="F223" s="1" t="s">
        <v>482</v>
      </c>
      <c r="G223" s="1" t="s">
        <v>65</v>
      </c>
      <c r="H223" s="190" t="s">
        <v>64</v>
      </c>
      <c r="I223" s="190" t="s">
        <v>64</v>
      </c>
      <c r="J223" s="190" t="s">
        <v>64</v>
      </c>
      <c r="K223" s="190"/>
      <c r="L223" s="190"/>
      <c r="M223" s="313" t="s">
        <v>66</v>
      </c>
      <c r="N223" s="313" t="s">
        <v>67</v>
      </c>
      <c r="O223" s="315">
        <v>45357</v>
      </c>
      <c r="P223" s="325"/>
      <c r="Q223" s="323"/>
      <c r="R223" s="323"/>
      <c r="S223" s="323"/>
      <c r="T223" s="323"/>
      <c r="U223" s="323"/>
      <c r="V223" s="323"/>
      <c r="W223" s="323"/>
    </row>
    <row r="224" spans="1:23" ht="49.5" customHeight="1">
      <c r="A224" s="1"/>
      <c r="B224" s="1"/>
      <c r="C224" s="1"/>
      <c r="D224" s="22"/>
      <c r="E224" s="22"/>
      <c r="F224" s="1"/>
      <c r="G224" s="1"/>
      <c r="H224" s="1"/>
      <c r="I224" s="1"/>
      <c r="J224" s="1"/>
      <c r="K224" s="1"/>
      <c r="L224" s="1"/>
      <c r="M224" s="313"/>
      <c r="N224" s="313"/>
      <c r="O224" s="314"/>
      <c r="P224" s="325"/>
      <c r="Q224" s="323"/>
      <c r="R224" s="323"/>
      <c r="S224" s="323"/>
      <c r="T224" s="323"/>
      <c r="U224" s="323"/>
      <c r="V224" s="323"/>
      <c r="W224" s="323"/>
    </row>
    <row r="225" spans="1:23" ht="27">
      <c r="A225" s="22">
        <v>15</v>
      </c>
      <c r="B225" s="22" t="s">
        <v>483</v>
      </c>
      <c r="C225" s="22" t="s">
        <v>484</v>
      </c>
      <c r="D225" s="22"/>
      <c r="E225" s="22"/>
      <c r="F225" s="1"/>
      <c r="G225" s="1"/>
      <c r="H225" s="1"/>
      <c r="I225" s="1"/>
      <c r="J225" s="1"/>
      <c r="K225" s="1"/>
      <c r="L225" s="1"/>
      <c r="M225" s="313"/>
      <c r="N225" s="313"/>
      <c r="O225" s="314"/>
      <c r="P225" s="325"/>
      <c r="Q225" s="323"/>
      <c r="R225" s="323"/>
      <c r="S225" s="323"/>
      <c r="T225" s="323"/>
      <c r="U225" s="323"/>
      <c r="V225" s="323"/>
      <c r="W225" s="323"/>
    </row>
    <row r="226" spans="1:23" ht="40.5">
      <c r="A226" s="1"/>
      <c r="B226" s="1"/>
      <c r="C226" s="1" t="s">
        <v>485</v>
      </c>
      <c r="D226" s="22" t="s">
        <v>486</v>
      </c>
      <c r="E226" s="22" t="s">
        <v>74</v>
      </c>
      <c r="F226" s="1" t="s">
        <v>487</v>
      </c>
      <c r="G226" s="1" t="s">
        <v>65</v>
      </c>
      <c r="H226" s="190" t="s">
        <v>64</v>
      </c>
      <c r="I226" s="190" t="s">
        <v>64</v>
      </c>
      <c r="J226" s="190" t="s">
        <v>64</v>
      </c>
      <c r="K226" s="190"/>
      <c r="L226" s="190"/>
      <c r="M226" s="313" t="s">
        <v>66</v>
      </c>
      <c r="N226" s="313" t="s">
        <v>67</v>
      </c>
      <c r="O226" s="315">
        <v>45357</v>
      </c>
      <c r="P226" s="325"/>
      <c r="Q226" s="323"/>
      <c r="R226" s="323"/>
      <c r="S226" s="323"/>
      <c r="T226" s="323"/>
      <c r="U226" s="323"/>
      <c r="V226" s="323"/>
      <c r="W226" s="323"/>
    </row>
    <row r="227" spans="1:23" ht="47.25" customHeight="1">
      <c r="A227" s="1"/>
      <c r="B227" s="1"/>
      <c r="C227" s="1" t="s">
        <v>488</v>
      </c>
      <c r="D227" s="22" t="s">
        <v>489</v>
      </c>
      <c r="E227" s="22" t="s">
        <v>74</v>
      </c>
      <c r="F227" s="1" t="s">
        <v>490</v>
      </c>
      <c r="G227" s="1" t="s">
        <v>65</v>
      </c>
      <c r="H227" s="190" t="s">
        <v>64</v>
      </c>
      <c r="I227" s="190" t="s">
        <v>64</v>
      </c>
      <c r="J227" s="190" t="s">
        <v>64</v>
      </c>
      <c r="K227" s="190"/>
      <c r="L227" s="190"/>
      <c r="M227" s="313" t="s">
        <v>66</v>
      </c>
      <c r="N227" s="313" t="s">
        <v>67</v>
      </c>
      <c r="O227" s="315">
        <v>45357</v>
      </c>
      <c r="P227" s="325"/>
      <c r="Q227" s="323"/>
      <c r="R227" s="323"/>
      <c r="S227" s="323"/>
      <c r="T227" s="323"/>
      <c r="U227" s="323"/>
      <c r="V227" s="323"/>
      <c r="W227" s="323"/>
    </row>
    <row r="228" spans="1:23">
      <c r="A228" s="1"/>
      <c r="B228" s="1"/>
      <c r="C228" s="22" t="s">
        <v>491</v>
      </c>
      <c r="D228" s="22"/>
      <c r="E228" s="22"/>
      <c r="F228" s="1"/>
      <c r="G228" s="1"/>
      <c r="H228" s="1"/>
      <c r="I228" s="1"/>
      <c r="J228" s="1"/>
      <c r="K228" s="1"/>
      <c r="L228" s="1"/>
      <c r="M228" s="313"/>
      <c r="N228" s="313"/>
      <c r="O228" s="314"/>
      <c r="P228" s="325"/>
      <c r="Q228" s="323"/>
      <c r="R228" s="323"/>
      <c r="S228" s="323"/>
      <c r="T228" s="323"/>
      <c r="U228" s="323"/>
      <c r="V228" s="323"/>
      <c r="W228" s="323"/>
    </row>
    <row r="229" spans="1:23" ht="89.25" customHeight="1">
      <c r="A229" s="1"/>
      <c r="B229" s="1"/>
      <c r="C229" s="1" t="s">
        <v>492</v>
      </c>
      <c r="D229" s="22" t="s">
        <v>493</v>
      </c>
      <c r="E229" s="22" t="s">
        <v>74</v>
      </c>
      <c r="F229" s="1" t="s">
        <v>494</v>
      </c>
      <c r="G229" s="1" t="s">
        <v>65</v>
      </c>
      <c r="H229" s="190" t="s">
        <v>64</v>
      </c>
      <c r="I229" s="190" t="s">
        <v>64</v>
      </c>
      <c r="J229" s="190" t="s">
        <v>64</v>
      </c>
      <c r="K229" s="190"/>
      <c r="L229" s="190"/>
      <c r="M229" s="313" t="s">
        <v>66</v>
      </c>
      <c r="N229" s="313" t="s">
        <v>67</v>
      </c>
      <c r="O229" s="315">
        <v>45357</v>
      </c>
      <c r="P229" s="325"/>
      <c r="Q229" s="323"/>
      <c r="R229" s="323"/>
      <c r="S229" s="323"/>
      <c r="T229" s="323"/>
      <c r="U229" s="323"/>
      <c r="V229" s="323"/>
      <c r="W229" s="323"/>
    </row>
    <row r="230" spans="1:23">
      <c r="A230" s="1"/>
      <c r="B230" s="1"/>
      <c r="C230" s="1"/>
      <c r="D230" s="22"/>
      <c r="E230" s="22"/>
      <c r="F230" s="1"/>
      <c r="G230" s="1"/>
      <c r="H230" s="1"/>
      <c r="I230" s="1"/>
      <c r="J230" s="1"/>
      <c r="K230" s="1"/>
      <c r="L230" s="1"/>
      <c r="M230" s="313"/>
      <c r="N230" s="313"/>
      <c r="O230" s="314"/>
      <c r="P230" s="325"/>
      <c r="Q230" s="323"/>
      <c r="R230" s="323"/>
      <c r="S230" s="323"/>
      <c r="T230" s="323"/>
      <c r="U230" s="323"/>
      <c r="V230" s="323"/>
      <c r="W230" s="323"/>
    </row>
    <row r="231" spans="1:23" ht="27">
      <c r="A231" s="22">
        <v>16</v>
      </c>
      <c r="B231" s="22" t="s">
        <v>495</v>
      </c>
      <c r="C231" s="22" t="s">
        <v>496</v>
      </c>
      <c r="D231" s="22"/>
      <c r="E231" s="22"/>
      <c r="F231" s="1"/>
      <c r="G231" s="1"/>
      <c r="H231" s="1"/>
      <c r="I231" s="1"/>
      <c r="J231" s="1"/>
      <c r="K231" s="1"/>
      <c r="L231" s="1"/>
      <c r="M231" s="313"/>
      <c r="N231" s="313"/>
      <c r="O231" s="314"/>
      <c r="P231" s="325"/>
      <c r="Q231" s="323"/>
      <c r="R231" s="323"/>
      <c r="S231" s="323"/>
      <c r="T231" s="323"/>
      <c r="U231" s="323"/>
      <c r="V231" s="323"/>
      <c r="W231" s="323"/>
    </row>
    <row r="232" spans="1:23" ht="82.5" customHeight="1">
      <c r="A232" s="1"/>
      <c r="B232" s="1"/>
      <c r="C232" s="1" t="s">
        <v>497</v>
      </c>
      <c r="D232" s="22" t="s">
        <v>498</v>
      </c>
      <c r="E232" s="22" t="s">
        <v>74</v>
      </c>
      <c r="F232" s="1" t="s">
        <v>499</v>
      </c>
      <c r="G232" s="1" t="s">
        <v>65</v>
      </c>
      <c r="H232" s="190" t="s">
        <v>64</v>
      </c>
      <c r="I232" s="190" t="s">
        <v>64</v>
      </c>
      <c r="J232" s="190" t="s">
        <v>64</v>
      </c>
      <c r="K232" s="190"/>
      <c r="L232" s="190"/>
      <c r="M232" s="313" t="s">
        <v>66</v>
      </c>
      <c r="N232" s="313" t="s">
        <v>67</v>
      </c>
      <c r="O232" s="315">
        <v>45357</v>
      </c>
      <c r="P232" s="325"/>
      <c r="Q232" s="323"/>
      <c r="R232" s="323"/>
      <c r="S232" s="323"/>
      <c r="T232" s="323"/>
      <c r="U232" s="323"/>
      <c r="V232" s="323"/>
      <c r="W232" s="323"/>
    </row>
    <row r="233" spans="1:23">
      <c r="A233" s="1"/>
      <c r="B233" s="1"/>
      <c r="C233" s="22" t="s">
        <v>500</v>
      </c>
      <c r="D233" s="22"/>
      <c r="E233" s="22"/>
      <c r="F233" s="1"/>
      <c r="G233" s="1"/>
      <c r="H233" s="1"/>
      <c r="I233" s="1"/>
      <c r="J233" s="1"/>
      <c r="K233" s="1"/>
      <c r="L233" s="1"/>
      <c r="M233" s="313"/>
      <c r="N233" s="313"/>
      <c r="O233" s="314"/>
      <c r="P233" s="325"/>
      <c r="Q233" s="323"/>
      <c r="R233" s="323"/>
      <c r="S233" s="323"/>
      <c r="T233" s="323"/>
      <c r="U233" s="323"/>
      <c r="V233" s="323"/>
      <c r="W233" s="323"/>
    </row>
    <row r="234" spans="1:23" ht="36">
      <c r="A234" s="1"/>
      <c r="B234" s="1"/>
      <c r="C234" s="203" t="s">
        <v>501</v>
      </c>
      <c r="D234" s="23" t="s">
        <v>502</v>
      </c>
      <c r="E234" s="23" t="s">
        <v>74</v>
      </c>
      <c r="F234" s="203" t="s">
        <v>503</v>
      </c>
      <c r="G234" s="1" t="s">
        <v>65</v>
      </c>
      <c r="H234" s="190" t="s">
        <v>64</v>
      </c>
      <c r="I234" s="190" t="s">
        <v>64</v>
      </c>
      <c r="J234" s="190" t="s">
        <v>64</v>
      </c>
      <c r="K234" s="190"/>
      <c r="L234" s="190"/>
      <c r="M234" s="313" t="s">
        <v>66</v>
      </c>
      <c r="N234" s="313" t="s">
        <v>67</v>
      </c>
      <c r="O234" s="315">
        <v>45357</v>
      </c>
      <c r="P234" s="325"/>
      <c r="Q234" s="323"/>
      <c r="R234" s="323"/>
      <c r="S234" s="323"/>
      <c r="T234" s="323"/>
      <c r="U234" s="323"/>
      <c r="V234" s="323"/>
      <c r="W234" s="323"/>
    </row>
    <row r="235" spans="1:23">
      <c r="A235" s="1"/>
      <c r="B235" s="1"/>
      <c r="C235" s="1"/>
      <c r="D235" s="22"/>
      <c r="E235" s="22"/>
      <c r="F235" s="1"/>
      <c r="G235" s="1"/>
      <c r="H235" s="1"/>
      <c r="I235" s="1"/>
      <c r="J235" s="1"/>
      <c r="K235" s="1"/>
      <c r="L235" s="1"/>
      <c r="M235" s="313"/>
      <c r="N235" s="313"/>
      <c r="O235" s="314"/>
      <c r="P235" s="325"/>
      <c r="Q235" s="323"/>
      <c r="R235" s="323"/>
      <c r="S235" s="323"/>
      <c r="T235" s="323"/>
      <c r="U235" s="323"/>
      <c r="V235" s="323"/>
      <c r="W235" s="323"/>
    </row>
    <row r="236" spans="1:23" ht="73.5" customHeight="1">
      <c r="A236" s="22">
        <v>17</v>
      </c>
      <c r="B236" s="22" t="s">
        <v>504</v>
      </c>
      <c r="C236" s="22" t="s">
        <v>505</v>
      </c>
      <c r="D236" s="22"/>
      <c r="E236" s="22"/>
      <c r="F236" s="1"/>
      <c r="G236" s="1"/>
      <c r="H236" s="1"/>
      <c r="I236" s="1"/>
      <c r="J236" s="1"/>
      <c r="K236" s="1"/>
      <c r="L236" s="1"/>
      <c r="M236" s="313"/>
      <c r="N236" s="313"/>
      <c r="O236" s="314"/>
      <c r="P236" s="325"/>
      <c r="Q236" s="323"/>
      <c r="R236" s="323"/>
      <c r="S236" s="323"/>
      <c r="T236" s="323"/>
      <c r="U236" s="323"/>
      <c r="V236" s="323"/>
      <c r="W236" s="323"/>
    </row>
    <row r="237" spans="1:23" ht="35.25" customHeight="1">
      <c r="A237" s="1"/>
      <c r="B237" s="1"/>
      <c r="C237" s="1" t="s">
        <v>506</v>
      </c>
      <c r="D237" s="22"/>
      <c r="E237" s="22" t="s">
        <v>74</v>
      </c>
      <c r="F237" s="1" t="s">
        <v>507</v>
      </c>
      <c r="G237" s="409" t="s">
        <v>508</v>
      </c>
      <c r="H237" s="197"/>
      <c r="I237" s="197"/>
      <c r="J237" s="197"/>
      <c r="K237" s="197"/>
      <c r="L237" s="197"/>
      <c r="M237" s="313"/>
      <c r="N237" s="313"/>
      <c r="O237" s="314"/>
      <c r="P237" s="325"/>
      <c r="Q237" s="323"/>
      <c r="R237" s="323"/>
      <c r="S237" s="323"/>
      <c r="T237" s="323"/>
      <c r="U237" s="323"/>
      <c r="V237" s="323"/>
      <c r="W237" s="323"/>
    </row>
    <row r="238" spans="1:23" ht="51.75" customHeight="1">
      <c r="A238" s="1"/>
      <c r="B238" s="1"/>
      <c r="C238" s="1"/>
      <c r="D238" s="22"/>
      <c r="E238" s="22"/>
      <c r="F238" s="1"/>
      <c r="G238" s="1"/>
      <c r="H238" s="1"/>
      <c r="I238" s="1"/>
      <c r="J238" s="1"/>
      <c r="K238" s="1"/>
      <c r="L238" s="1"/>
      <c r="M238" s="313"/>
      <c r="N238" s="313"/>
      <c r="O238" s="314"/>
      <c r="P238" s="325"/>
      <c r="Q238" s="323"/>
      <c r="R238" s="323"/>
      <c r="S238" s="323"/>
      <c r="T238" s="323"/>
      <c r="U238" s="323"/>
      <c r="V238" s="323"/>
      <c r="W238" s="323"/>
    </row>
    <row r="239" spans="1:23" ht="27">
      <c r="A239" s="22">
        <v>18</v>
      </c>
      <c r="B239" s="22" t="s">
        <v>509</v>
      </c>
      <c r="C239" s="22" t="s">
        <v>510</v>
      </c>
      <c r="D239" s="22"/>
      <c r="E239" s="22"/>
      <c r="F239" s="1"/>
      <c r="G239" s="1"/>
      <c r="H239" s="1"/>
      <c r="I239" s="1"/>
      <c r="J239" s="1"/>
      <c r="K239" s="1"/>
      <c r="L239" s="1"/>
      <c r="M239" s="313"/>
      <c r="N239" s="313"/>
      <c r="O239" s="314"/>
      <c r="P239" s="325"/>
      <c r="Q239" s="323"/>
      <c r="R239" s="323"/>
      <c r="S239" s="323"/>
      <c r="T239" s="323"/>
      <c r="U239" s="323"/>
      <c r="V239" s="323"/>
      <c r="W239" s="323"/>
    </row>
    <row r="240" spans="1:23" ht="40.5">
      <c r="A240" s="1"/>
      <c r="B240" s="1"/>
      <c r="C240" s="22" t="s">
        <v>511</v>
      </c>
      <c r="D240" s="22"/>
      <c r="E240" s="22"/>
      <c r="F240" s="1"/>
      <c r="G240" s="1"/>
      <c r="H240" s="1"/>
      <c r="I240" s="1"/>
      <c r="J240" s="1"/>
      <c r="K240" s="1"/>
      <c r="L240" s="1"/>
      <c r="M240" s="313"/>
      <c r="N240" s="313"/>
      <c r="O240" s="314"/>
      <c r="P240" s="325"/>
      <c r="Q240" s="323"/>
      <c r="R240" s="323"/>
      <c r="S240" s="323"/>
      <c r="T240" s="323"/>
      <c r="U240" s="323"/>
      <c r="V240" s="323"/>
      <c r="W240" s="323"/>
    </row>
    <row r="241" spans="1:23" ht="27">
      <c r="A241" s="1"/>
      <c r="B241" s="1"/>
      <c r="C241" s="1" t="s">
        <v>512</v>
      </c>
      <c r="D241" s="22" t="s">
        <v>513</v>
      </c>
      <c r="E241" s="22" t="s">
        <v>514</v>
      </c>
      <c r="F241" s="1" t="s">
        <v>515</v>
      </c>
      <c r="G241" s="313" t="s">
        <v>64</v>
      </c>
      <c r="H241" s="190" t="s">
        <v>100</v>
      </c>
      <c r="I241" s="190" t="s">
        <v>64</v>
      </c>
      <c r="J241" s="190" t="s">
        <v>64</v>
      </c>
      <c r="K241" s="190"/>
      <c r="L241" s="190"/>
      <c r="M241" s="313" t="s">
        <v>66</v>
      </c>
      <c r="N241" s="313" t="s">
        <v>102</v>
      </c>
      <c r="O241" s="315">
        <v>45461</v>
      </c>
      <c r="P241" s="325"/>
      <c r="Q241" s="323"/>
      <c r="R241" s="323"/>
      <c r="S241" s="323"/>
      <c r="T241" s="323"/>
      <c r="U241" s="323"/>
      <c r="V241" s="323"/>
      <c r="W241" s="323"/>
    </row>
    <row r="242" spans="1:23" ht="27">
      <c r="A242" s="1"/>
      <c r="B242" s="1"/>
      <c r="C242" s="1" t="s">
        <v>516</v>
      </c>
      <c r="D242" s="22" t="s">
        <v>517</v>
      </c>
      <c r="E242" s="22" t="s">
        <v>518</v>
      </c>
      <c r="F242" s="1" t="s">
        <v>519</v>
      </c>
      <c r="G242" s="313" t="s">
        <v>64</v>
      </c>
      <c r="H242" s="190" t="s">
        <v>100</v>
      </c>
      <c r="I242" s="190" t="s">
        <v>64</v>
      </c>
      <c r="J242" s="190" t="s">
        <v>64</v>
      </c>
      <c r="K242" s="190"/>
      <c r="L242" s="190"/>
      <c r="M242" s="313" t="s">
        <v>66</v>
      </c>
      <c r="N242" s="313" t="s">
        <v>102</v>
      </c>
      <c r="O242" s="315">
        <v>45461</v>
      </c>
      <c r="P242" s="325"/>
      <c r="Q242" s="323"/>
      <c r="R242" s="323"/>
      <c r="S242" s="323"/>
      <c r="T242" s="323"/>
      <c r="U242" s="323"/>
      <c r="V242" s="323"/>
      <c r="W242" s="323"/>
    </row>
    <row r="243" spans="1:23" ht="27">
      <c r="A243" s="1"/>
      <c r="B243" s="1"/>
      <c r="C243" s="1" t="s">
        <v>520</v>
      </c>
      <c r="D243" s="22"/>
      <c r="E243" s="22" t="s">
        <v>514</v>
      </c>
      <c r="F243" s="1" t="s">
        <v>521</v>
      </c>
      <c r="G243" s="313" t="s">
        <v>64</v>
      </c>
      <c r="H243" s="313" t="s">
        <v>64</v>
      </c>
      <c r="I243" s="313" t="s">
        <v>64</v>
      </c>
      <c r="J243" s="313" t="s">
        <v>64</v>
      </c>
      <c r="K243" s="313"/>
      <c r="L243" s="313"/>
      <c r="M243" s="313" t="s">
        <v>22</v>
      </c>
      <c r="N243" s="313" t="s">
        <v>22</v>
      </c>
      <c r="O243" s="314" t="s">
        <v>22</v>
      </c>
      <c r="P243" s="325"/>
      <c r="Q243" s="323"/>
      <c r="R243" s="323"/>
      <c r="S243" s="323"/>
      <c r="T243" s="323"/>
      <c r="U243" s="323"/>
      <c r="V243" s="323"/>
      <c r="W243" s="323"/>
    </row>
    <row r="244" spans="1:23" ht="117" customHeight="1">
      <c r="A244" s="1"/>
      <c r="B244" s="1"/>
      <c r="C244" s="1" t="s">
        <v>522</v>
      </c>
      <c r="D244" s="22"/>
      <c r="E244" s="22" t="s">
        <v>523</v>
      </c>
      <c r="F244" s="1" t="s">
        <v>524</v>
      </c>
      <c r="G244" s="313" t="s">
        <v>64</v>
      </c>
      <c r="H244" s="313" t="s">
        <v>64</v>
      </c>
      <c r="I244" s="313" t="s">
        <v>64</v>
      </c>
      <c r="J244" s="313" t="s">
        <v>64</v>
      </c>
      <c r="K244" s="313"/>
      <c r="L244" s="313"/>
      <c r="M244" s="313" t="s">
        <v>22</v>
      </c>
      <c r="N244" s="313" t="s">
        <v>22</v>
      </c>
      <c r="O244" s="314" t="s">
        <v>22</v>
      </c>
      <c r="P244" s="325"/>
      <c r="Q244" s="323"/>
      <c r="R244" s="323"/>
      <c r="S244" s="323"/>
      <c r="T244" s="323"/>
      <c r="U244" s="323"/>
      <c r="V244" s="323"/>
      <c r="W244" s="323"/>
    </row>
    <row r="245" spans="1:23" ht="91.5" customHeight="1">
      <c r="A245" s="1"/>
      <c r="B245" s="1"/>
      <c r="C245" s="1" t="s">
        <v>525</v>
      </c>
      <c r="D245" s="22"/>
      <c r="E245" s="22"/>
      <c r="F245" s="1" t="s">
        <v>526</v>
      </c>
      <c r="G245" s="313" t="s">
        <v>64</v>
      </c>
      <c r="H245" s="190" t="s">
        <v>100</v>
      </c>
      <c r="I245" s="190" t="s">
        <v>64</v>
      </c>
      <c r="J245" s="190" t="s">
        <v>64</v>
      </c>
      <c r="K245" s="190"/>
      <c r="L245" s="190"/>
      <c r="M245" s="313" t="s">
        <v>66</v>
      </c>
      <c r="N245" s="313" t="s">
        <v>102</v>
      </c>
      <c r="O245" s="315">
        <v>45461</v>
      </c>
      <c r="P245" s="325"/>
      <c r="Q245" s="323"/>
      <c r="R245" s="323"/>
      <c r="S245" s="323"/>
      <c r="T245" s="323"/>
      <c r="U245" s="323"/>
      <c r="V245" s="323"/>
      <c r="W245" s="323"/>
    </row>
    <row r="246" spans="1:23" ht="113.25" customHeight="1">
      <c r="A246" s="1"/>
      <c r="B246" s="1"/>
      <c r="C246" s="1" t="s">
        <v>527</v>
      </c>
      <c r="D246" s="22"/>
      <c r="E246" s="22" t="s">
        <v>528</v>
      </c>
      <c r="F246" s="1" t="s">
        <v>529</v>
      </c>
      <c r="G246" s="313" t="s">
        <v>64</v>
      </c>
      <c r="H246" s="190" t="s">
        <v>100</v>
      </c>
      <c r="I246" s="190" t="s">
        <v>64</v>
      </c>
      <c r="J246" s="190" t="s">
        <v>64</v>
      </c>
      <c r="K246" s="190"/>
      <c r="L246" s="190"/>
      <c r="M246" s="313" t="s">
        <v>66</v>
      </c>
      <c r="N246" s="313" t="s">
        <v>102</v>
      </c>
      <c r="O246" s="315">
        <v>45461</v>
      </c>
      <c r="P246" s="325"/>
      <c r="Q246" s="323"/>
      <c r="R246" s="323"/>
      <c r="S246" s="323"/>
      <c r="T246" s="323"/>
      <c r="U246" s="323"/>
      <c r="V246" s="323"/>
      <c r="W246" s="323"/>
    </row>
    <row r="247" spans="1:23">
      <c r="A247" s="1"/>
      <c r="B247" s="1"/>
      <c r="C247" s="1"/>
      <c r="D247" s="22"/>
      <c r="E247" s="22"/>
      <c r="F247" s="1"/>
      <c r="G247" s="1"/>
      <c r="H247" s="1"/>
      <c r="I247" s="1"/>
      <c r="J247" s="1"/>
      <c r="K247" s="1"/>
      <c r="L247" s="1"/>
      <c r="M247" s="313"/>
      <c r="N247" s="313"/>
      <c r="O247" s="314"/>
      <c r="P247" s="325"/>
      <c r="Q247" s="323"/>
      <c r="R247" s="323"/>
      <c r="S247" s="323"/>
      <c r="T247" s="323"/>
      <c r="U247" s="323"/>
      <c r="V247" s="323"/>
      <c r="W247" s="323"/>
    </row>
    <row r="248" spans="1:23" ht="27">
      <c r="A248" s="22">
        <v>19</v>
      </c>
      <c r="B248" s="22" t="s">
        <v>530</v>
      </c>
      <c r="C248" s="22" t="s">
        <v>531</v>
      </c>
      <c r="D248" s="22"/>
      <c r="E248" s="22"/>
      <c r="F248" s="1"/>
      <c r="G248" s="1"/>
      <c r="H248" s="1"/>
      <c r="I248" s="1"/>
      <c r="J248" s="1"/>
      <c r="K248" s="1"/>
      <c r="L248" s="1"/>
      <c r="M248" s="313"/>
      <c r="N248" s="313"/>
      <c r="O248" s="314"/>
      <c r="P248" s="325"/>
      <c r="Q248" s="323"/>
      <c r="R248" s="323"/>
      <c r="S248" s="323"/>
      <c r="T248" s="323"/>
      <c r="U248" s="323"/>
      <c r="V248" s="323"/>
      <c r="W248" s="323"/>
    </row>
    <row r="249" spans="1:23" ht="67.5">
      <c r="A249" s="1"/>
      <c r="B249" s="1"/>
      <c r="C249" s="1" t="s">
        <v>532</v>
      </c>
      <c r="D249" s="22"/>
      <c r="E249" s="22" t="s">
        <v>74</v>
      </c>
      <c r="F249" s="1" t="s">
        <v>533</v>
      </c>
      <c r="G249" s="200"/>
      <c r="H249" s="200"/>
      <c r="I249" s="200"/>
      <c r="J249" s="200"/>
      <c r="K249" s="200"/>
      <c r="L249" s="200"/>
      <c r="M249" s="200"/>
      <c r="N249" s="200"/>
      <c r="O249" s="200"/>
      <c r="P249" s="325"/>
      <c r="Q249" s="323"/>
      <c r="R249" s="323"/>
      <c r="S249" s="323"/>
      <c r="T249" s="323"/>
      <c r="U249" s="323"/>
      <c r="V249" s="323"/>
      <c r="W249" s="323"/>
    </row>
    <row r="250" spans="1:23" ht="54">
      <c r="A250" s="1"/>
      <c r="B250" s="1"/>
      <c r="C250" s="1" t="s">
        <v>534</v>
      </c>
      <c r="D250" s="22" t="s">
        <v>535</v>
      </c>
      <c r="E250" s="22" t="s">
        <v>74</v>
      </c>
      <c r="F250" s="1" t="s">
        <v>533</v>
      </c>
      <c r="G250" s="200"/>
      <c r="H250" s="200"/>
      <c r="I250" s="200"/>
      <c r="J250" s="200"/>
      <c r="K250" s="200"/>
      <c r="L250" s="200"/>
      <c r="M250" s="200"/>
      <c r="N250" s="200"/>
      <c r="O250" s="200"/>
      <c r="P250" s="325"/>
      <c r="Q250" s="323"/>
      <c r="R250" s="323"/>
      <c r="S250" s="323"/>
      <c r="T250" s="323"/>
      <c r="U250" s="323"/>
      <c r="V250" s="323"/>
      <c r="W250" s="323"/>
    </row>
    <row r="251" spans="1:23" ht="54">
      <c r="A251" s="1"/>
      <c r="B251" s="1"/>
      <c r="C251" s="1" t="s">
        <v>536</v>
      </c>
      <c r="D251" s="22"/>
      <c r="E251" s="22"/>
      <c r="F251" s="1" t="s">
        <v>533</v>
      </c>
      <c r="G251" s="200"/>
      <c r="H251" s="200"/>
      <c r="I251" s="200"/>
      <c r="J251" s="200"/>
      <c r="K251" s="200"/>
      <c r="L251" s="200"/>
      <c r="M251" s="200"/>
      <c r="N251" s="200"/>
      <c r="O251" s="200"/>
      <c r="P251" s="325"/>
      <c r="Q251" s="323"/>
      <c r="R251" s="323"/>
      <c r="S251" s="323"/>
      <c r="T251" s="323"/>
      <c r="U251" s="323"/>
      <c r="V251" s="323"/>
      <c r="W251" s="323"/>
    </row>
    <row r="252" spans="1:23" ht="120" customHeight="1">
      <c r="A252" s="1"/>
      <c r="B252" s="1"/>
      <c r="C252" s="1"/>
      <c r="D252" s="22"/>
      <c r="E252" s="22"/>
      <c r="F252" s="1"/>
      <c r="G252" s="1"/>
      <c r="H252" s="1"/>
      <c r="I252" s="1"/>
      <c r="J252" s="1"/>
      <c r="K252" s="1"/>
      <c r="L252" s="1"/>
      <c r="M252" s="313"/>
      <c r="N252" s="313"/>
      <c r="O252" s="314"/>
      <c r="P252" s="325"/>
      <c r="Q252" s="323"/>
      <c r="R252" s="323"/>
      <c r="S252" s="323"/>
      <c r="T252" s="323"/>
      <c r="U252" s="323"/>
      <c r="V252" s="323"/>
      <c r="W252" s="323"/>
    </row>
    <row r="253" spans="1:23" ht="114" customHeight="1">
      <c r="A253" s="22">
        <v>20</v>
      </c>
      <c r="B253" s="22" t="s">
        <v>537</v>
      </c>
      <c r="C253" s="22" t="s">
        <v>538</v>
      </c>
      <c r="D253" s="22"/>
      <c r="E253" s="22"/>
      <c r="F253" s="1"/>
      <c r="G253" s="1"/>
      <c r="H253" s="1"/>
      <c r="I253" s="1"/>
      <c r="J253" s="1"/>
      <c r="K253" s="1"/>
      <c r="L253" s="1"/>
      <c r="M253" s="313"/>
      <c r="N253" s="313"/>
      <c r="O253" s="314"/>
      <c r="P253" s="325"/>
      <c r="Q253" s="323"/>
      <c r="R253" s="323"/>
      <c r="S253" s="323"/>
      <c r="T253" s="323"/>
      <c r="U253" s="323"/>
      <c r="V253" s="323"/>
      <c r="W253" s="323"/>
    </row>
    <row r="254" spans="1:23" ht="103.5" customHeight="1">
      <c r="A254" s="1"/>
      <c r="B254" s="1"/>
      <c r="C254" s="22" t="s">
        <v>539</v>
      </c>
      <c r="D254" s="22"/>
      <c r="E254" s="22"/>
      <c r="F254" s="1"/>
      <c r="G254" s="1"/>
      <c r="H254" s="1"/>
      <c r="I254" s="1"/>
      <c r="J254" s="1"/>
      <c r="K254" s="1"/>
      <c r="L254" s="1"/>
      <c r="M254" s="313"/>
      <c r="N254" s="313"/>
      <c r="O254" s="314"/>
      <c r="P254" s="325"/>
      <c r="Q254" s="323"/>
      <c r="R254" s="323"/>
      <c r="S254" s="323"/>
      <c r="T254" s="323"/>
      <c r="U254" s="323"/>
      <c r="V254" s="323"/>
      <c r="W254" s="323"/>
    </row>
    <row r="255" spans="1:23">
      <c r="A255" s="1"/>
      <c r="B255" s="1"/>
      <c r="C255" s="22" t="s">
        <v>540</v>
      </c>
      <c r="D255" s="22"/>
      <c r="E255" s="22"/>
      <c r="F255" s="1"/>
      <c r="G255" s="1"/>
      <c r="H255" s="1"/>
      <c r="I255" s="1"/>
      <c r="J255" s="1"/>
      <c r="K255" s="1"/>
      <c r="L255" s="1"/>
      <c r="M255" s="313"/>
      <c r="N255" s="313"/>
      <c r="O255" s="314"/>
      <c r="P255" s="325"/>
      <c r="Q255" s="323"/>
      <c r="R255" s="323"/>
      <c r="S255" s="323"/>
      <c r="T255" s="323"/>
      <c r="U255" s="323"/>
      <c r="V255" s="323"/>
      <c r="W255" s="323"/>
    </row>
    <row r="256" spans="1:23" ht="132" customHeight="1">
      <c r="A256" s="1"/>
      <c r="B256" s="1"/>
      <c r="C256" s="1" t="s">
        <v>541</v>
      </c>
      <c r="D256" s="22"/>
      <c r="E256" s="22"/>
      <c r="F256" s="1"/>
      <c r="G256" s="1"/>
      <c r="H256" s="1"/>
      <c r="I256" s="1"/>
      <c r="J256" s="1"/>
      <c r="K256" s="1"/>
      <c r="L256" s="1"/>
      <c r="M256" s="313"/>
      <c r="N256" s="313"/>
      <c r="O256" s="314"/>
      <c r="P256" s="325"/>
      <c r="Q256" s="323"/>
      <c r="R256" s="323"/>
      <c r="S256" s="323"/>
      <c r="T256" s="323"/>
      <c r="U256" s="323"/>
      <c r="V256" s="323"/>
      <c r="W256" s="323"/>
    </row>
    <row r="257" spans="1:23" ht="75.75" customHeight="1">
      <c r="A257" s="1"/>
      <c r="B257" s="1"/>
      <c r="C257" s="1" t="s">
        <v>542</v>
      </c>
      <c r="D257" s="22" t="s">
        <v>543</v>
      </c>
      <c r="E257" s="22" t="s">
        <v>74</v>
      </c>
      <c r="F257" s="1" t="s">
        <v>544</v>
      </c>
      <c r="G257" s="200"/>
      <c r="H257" s="200"/>
      <c r="I257" s="200"/>
      <c r="J257" s="200"/>
      <c r="K257" s="200"/>
      <c r="L257" s="200"/>
      <c r="M257" s="200"/>
      <c r="N257" s="200"/>
      <c r="O257" s="200"/>
      <c r="P257" s="325"/>
      <c r="Q257" s="323"/>
      <c r="R257" s="323"/>
      <c r="S257" s="323"/>
      <c r="T257" s="323"/>
      <c r="U257" s="323"/>
      <c r="V257" s="323"/>
      <c r="W257" s="323"/>
    </row>
    <row r="258" spans="1:23" ht="75.75" customHeight="1">
      <c r="A258" s="1"/>
      <c r="B258" s="1"/>
      <c r="C258" s="1" t="s">
        <v>545</v>
      </c>
      <c r="D258" s="22" t="s">
        <v>546</v>
      </c>
      <c r="E258" s="22" t="s">
        <v>74</v>
      </c>
      <c r="F258" s="1" t="s">
        <v>547</v>
      </c>
      <c r="G258" s="200"/>
      <c r="H258" s="200"/>
      <c r="I258" s="200"/>
      <c r="J258" s="200"/>
      <c r="K258" s="200"/>
      <c r="L258" s="200"/>
      <c r="M258" s="200"/>
      <c r="N258" s="200"/>
      <c r="O258" s="200"/>
      <c r="P258" s="325"/>
      <c r="Q258" s="323"/>
      <c r="R258" s="323"/>
      <c r="S258" s="323"/>
      <c r="T258" s="323"/>
      <c r="U258" s="323"/>
      <c r="V258" s="323"/>
      <c r="W258" s="323"/>
    </row>
    <row r="259" spans="1:23" ht="75.75" customHeight="1">
      <c r="A259" s="1"/>
      <c r="B259" s="1"/>
      <c r="C259" s="1" t="s">
        <v>548</v>
      </c>
      <c r="D259" s="22" t="s">
        <v>549</v>
      </c>
      <c r="E259" s="22" t="s">
        <v>74</v>
      </c>
      <c r="F259" s="1" t="s">
        <v>550</v>
      </c>
      <c r="G259" s="200"/>
      <c r="H259" s="200"/>
      <c r="I259" s="200"/>
      <c r="J259" s="200"/>
      <c r="K259" s="200"/>
      <c r="L259" s="200"/>
      <c r="M259" s="200"/>
      <c r="N259" s="200"/>
      <c r="O259" s="200"/>
      <c r="P259" s="325"/>
      <c r="Q259" s="323"/>
      <c r="R259" s="323"/>
      <c r="S259" s="323"/>
      <c r="T259" s="323"/>
      <c r="U259" s="323"/>
      <c r="V259" s="323"/>
      <c r="W259" s="323"/>
    </row>
    <row r="260" spans="1:23" ht="83.25" customHeight="1">
      <c r="A260" s="1"/>
      <c r="B260" s="1"/>
      <c r="C260" s="22" t="s">
        <v>551</v>
      </c>
      <c r="D260" s="22"/>
      <c r="E260" s="22"/>
      <c r="F260" s="1"/>
      <c r="G260" s="1"/>
      <c r="H260" s="1"/>
      <c r="I260" s="1"/>
      <c r="J260" s="1"/>
      <c r="K260" s="1"/>
      <c r="L260" s="1"/>
      <c r="M260" s="313"/>
      <c r="N260" s="313"/>
      <c r="O260" s="314"/>
      <c r="P260" s="325"/>
      <c r="Q260" s="323"/>
      <c r="R260" s="323"/>
      <c r="S260" s="323"/>
      <c r="T260" s="323"/>
      <c r="U260" s="323"/>
      <c r="V260" s="323"/>
      <c r="W260" s="323"/>
    </row>
    <row r="261" spans="1:23" ht="67.5">
      <c r="A261" s="1"/>
      <c r="B261" s="1"/>
      <c r="C261" s="1" t="s">
        <v>552</v>
      </c>
      <c r="D261" s="22" t="s">
        <v>553</v>
      </c>
      <c r="E261" s="22" t="s">
        <v>554</v>
      </c>
      <c r="F261" s="1" t="s">
        <v>555</v>
      </c>
      <c r="G261" s="200"/>
      <c r="H261" s="200"/>
      <c r="I261" s="200"/>
      <c r="J261" s="200"/>
      <c r="K261" s="200"/>
      <c r="L261" s="200"/>
      <c r="M261" s="200"/>
      <c r="N261" s="200"/>
      <c r="O261" s="200"/>
      <c r="P261" s="325"/>
      <c r="Q261" s="323"/>
      <c r="R261" s="323"/>
      <c r="S261" s="323"/>
      <c r="T261" s="323"/>
      <c r="U261" s="323"/>
      <c r="V261" s="323"/>
      <c r="W261" s="323"/>
    </row>
    <row r="262" spans="1:23" ht="119.25" customHeight="1">
      <c r="A262" s="1"/>
      <c r="B262" s="1"/>
      <c r="C262" s="1" t="s">
        <v>556</v>
      </c>
      <c r="D262" s="22" t="s">
        <v>546</v>
      </c>
      <c r="E262" s="22" t="s">
        <v>557</v>
      </c>
      <c r="F262" s="1" t="s">
        <v>558</v>
      </c>
      <c r="G262" s="200"/>
      <c r="H262" s="200"/>
      <c r="I262" s="200"/>
      <c r="J262" s="200"/>
      <c r="K262" s="200"/>
      <c r="L262" s="200"/>
      <c r="M262" s="200"/>
      <c r="N262" s="200"/>
      <c r="O262" s="200"/>
      <c r="P262" s="325"/>
      <c r="Q262" s="323"/>
      <c r="R262" s="323"/>
      <c r="S262" s="323"/>
      <c r="T262" s="323"/>
      <c r="U262" s="323"/>
      <c r="V262" s="323"/>
      <c r="W262" s="323"/>
    </row>
    <row r="263" spans="1:23" ht="96" customHeight="1">
      <c r="A263" s="1"/>
      <c r="B263" s="1"/>
      <c r="C263" s="1" t="s">
        <v>559</v>
      </c>
      <c r="D263" s="22" t="s">
        <v>560</v>
      </c>
      <c r="E263" s="22"/>
      <c r="F263" s="1" t="s">
        <v>561</v>
      </c>
      <c r="G263" s="1" t="s">
        <v>65</v>
      </c>
      <c r="H263" s="190" t="s">
        <v>64</v>
      </c>
      <c r="I263" s="190" t="s">
        <v>64</v>
      </c>
      <c r="J263" s="190" t="s">
        <v>64</v>
      </c>
      <c r="K263" s="190"/>
      <c r="L263" s="190"/>
      <c r="M263" s="313" t="s">
        <v>66</v>
      </c>
      <c r="N263" s="313" t="s">
        <v>67</v>
      </c>
      <c r="O263" s="315">
        <v>45357</v>
      </c>
      <c r="P263" s="325"/>
      <c r="Q263" s="323"/>
      <c r="R263" s="323"/>
      <c r="S263" s="323"/>
      <c r="T263" s="323"/>
      <c r="U263" s="323"/>
      <c r="V263" s="323"/>
      <c r="W263" s="323"/>
    </row>
    <row r="264" spans="1:23" ht="78.75" customHeight="1">
      <c r="A264" s="1"/>
      <c r="B264" s="1"/>
      <c r="C264" s="1" t="s">
        <v>562</v>
      </c>
      <c r="D264" s="22" t="s">
        <v>563</v>
      </c>
      <c r="E264" s="22"/>
      <c r="F264" s="1" t="s">
        <v>564</v>
      </c>
      <c r="G264" s="1" t="s">
        <v>65</v>
      </c>
      <c r="H264" s="190" t="s">
        <v>64</v>
      </c>
      <c r="I264" s="190" t="s">
        <v>64</v>
      </c>
      <c r="J264" s="190" t="s">
        <v>64</v>
      </c>
      <c r="K264" s="190"/>
      <c r="L264" s="190"/>
      <c r="M264" s="313" t="s">
        <v>66</v>
      </c>
      <c r="N264" s="313" t="s">
        <v>67</v>
      </c>
      <c r="O264" s="315">
        <v>45357</v>
      </c>
      <c r="P264" s="325"/>
      <c r="Q264" s="323"/>
      <c r="R264" s="323"/>
      <c r="S264" s="323"/>
      <c r="T264" s="323"/>
      <c r="U264" s="323"/>
      <c r="V264" s="323"/>
      <c r="W264" s="323"/>
    </row>
    <row r="265" spans="1:23" ht="81.75" customHeight="1">
      <c r="A265" s="1"/>
      <c r="B265" s="1"/>
      <c r="C265" s="313" t="s">
        <v>565</v>
      </c>
      <c r="D265" s="22" t="s">
        <v>566</v>
      </c>
      <c r="E265" s="22" t="s">
        <v>74</v>
      </c>
      <c r="F265" s="1" t="s">
        <v>567</v>
      </c>
      <c r="G265" s="313" t="s">
        <v>64</v>
      </c>
      <c r="H265" s="313" t="s">
        <v>64</v>
      </c>
      <c r="I265" s="313" t="s">
        <v>64</v>
      </c>
      <c r="J265" s="313" t="s">
        <v>64</v>
      </c>
      <c r="K265" s="313"/>
      <c r="L265" s="313"/>
      <c r="M265" s="313"/>
      <c r="N265" s="313"/>
      <c r="O265" s="314"/>
      <c r="P265" s="325"/>
      <c r="Q265" s="323"/>
      <c r="R265" s="323"/>
      <c r="S265" s="323"/>
      <c r="T265" s="323"/>
      <c r="U265" s="323"/>
      <c r="V265" s="323"/>
      <c r="W265" s="323"/>
    </row>
    <row r="266" spans="1:23">
      <c r="A266" s="1"/>
      <c r="B266" s="1"/>
      <c r="C266" s="22" t="s">
        <v>568</v>
      </c>
      <c r="D266" s="22"/>
      <c r="E266" s="22"/>
      <c r="F266" s="1"/>
      <c r="G266" s="1"/>
      <c r="H266" s="1"/>
      <c r="I266" s="1"/>
      <c r="J266" s="1"/>
      <c r="K266" s="1"/>
      <c r="L266" s="1"/>
      <c r="M266" s="313"/>
      <c r="N266" s="313"/>
      <c r="O266" s="314"/>
      <c r="P266" s="325"/>
      <c r="Q266" s="323"/>
      <c r="R266" s="323"/>
      <c r="S266" s="323"/>
      <c r="T266" s="323"/>
      <c r="U266" s="323"/>
      <c r="V266" s="323"/>
      <c r="W266" s="323"/>
    </row>
    <row r="267" spans="1:23" ht="88.5" customHeight="1">
      <c r="A267" s="1"/>
      <c r="B267" s="1"/>
      <c r="C267" s="1" t="s">
        <v>569</v>
      </c>
      <c r="D267" s="22" t="s">
        <v>570</v>
      </c>
      <c r="E267" s="22" t="s">
        <v>74</v>
      </c>
      <c r="F267" s="1" t="s">
        <v>571</v>
      </c>
      <c r="G267" s="200"/>
      <c r="H267" s="200"/>
      <c r="I267" s="200"/>
      <c r="J267" s="200"/>
      <c r="K267" s="200"/>
      <c r="L267" s="200"/>
      <c r="M267" s="200"/>
      <c r="N267" s="200"/>
      <c r="O267" s="200"/>
      <c r="P267" s="325"/>
      <c r="Q267" s="323"/>
      <c r="R267" s="323"/>
      <c r="S267" s="323"/>
      <c r="T267" s="323"/>
      <c r="U267" s="323"/>
      <c r="V267" s="323"/>
      <c r="W267" s="323"/>
    </row>
    <row r="268" spans="1:23" ht="79.5" customHeight="1">
      <c r="A268" s="1"/>
      <c r="B268" s="1"/>
      <c r="C268" s="1" t="s">
        <v>572</v>
      </c>
      <c r="D268" s="22" t="s">
        <v>573</v>
      </c>
      <c r="E268" s="22" t="s">
        <v>574</v>
      </c>
      <c r="F268" s="1" t="s">
        <v>575</v>
      </c>
      <c r="G268" s="1" t="s">
        <v>65</v>
      </c>
      <c r="H268" s="190" t="s">
        <v>64</v>
      </c>
      <c r="I268" s="190" t="s">
        <v>64</v>
      </c>
      <c r="J268" s="190" t="s">
        <v>64</v>
      </c>
      <c r="K268" s="190"/>
      <c r="L268" s="190"/>
      <c r="M268" s="313" t="s">
        <v>66</v>
      </c>
      <c r="N268" s="313" t="s">
        <v>67</v>
      </c>
      <c r="O268" s="315">
        <v>45358</v>
      </c>
      <c r="P268" s="325"/>
      <c r="Q268" s="323"/>
      <c r="R268" s="323"/>
      <c r="S268" s="323"/>
      <c r="T268" s="323"/>
      <c r="U268" s="323"/>
      <c r="V268" s="323"/>
      <c r="W268" s="323"/>
    </row>
    <row r="269" spans="1:23" ht="27">
      <c r="A269" s="1"/>
      <c r="B269" s="1"/>
      <c r="C269" s="1" t="s">
        <v>576</v>
      </c>
      <c r="D269" s="22" t="s">
        <v>546</v>
      </c>
      <c r="E269" s="22" t="s">
        <v>577</v>
      </c>
      <c r="F269" s="1" t="s">
        <v>578</v>
      </c>
      <c r="G269" s="200"/>
      <c r="H269" s="200"/>
      <c r="I269" s="200"/>
      <c r="J269" s="200"/>
      <c r="K269" s="200"/>
      <c r="L269" s="200"/>
      <c r="M269" s="200"/>
      <c r="N269" s="200"/>
      <c r="O269" s="200"/>
      <c r="P269" s="325"/>
      <c r="Q269" s="323"/>
      <c r="R269" s="323"/>
      <c r="S269" s="323"/>
      <c r="T269" s="323"/>
      <c r="U269" s="323"/>
      <c r="V269" s="323"/>
      <c r="W269" s="323"/>
    </row>
    <row r="270" spans="1:23" ht="64.5" customHeight="1">
      <c r="A270" s="1"/>
      <c r="B270" s="1"/>
      <c r="C270" s="1" t="s">
        <v>579</v>
      </c>
      <c r="D270" s="22" t="s">
        <v>580</v>
      </c>
      <c r="E270" s="22" t="s">
        <v>74</v>
      </c>
      <c r="F270" s="1" t="s">
        <v>581</v>
      </c>
      <c r="G270" s="200"/>
      <c r="H270" s="200"/>
      <c r="I270" s="200"/>
      <c r="J270" s="200"/>
      <c r="K270" s="200"/>
      <c r="L270" s="200"/>
      <c r="M270" s="200"/>
      <c r="N270" s="200"/>
      <c r="O270" s="200"/>
      <c r="P270" s="325"/>
      <c r="Q270" s="323"/>
      <c r="R270" s="323"/>
      <c r="S270" s="323"/>
      <c r="T270" s="323"/>
      <c r="U270" s="323"/>
      <c r="V270" s="323"/>
      <c r="W270" s="323"/>
    </row>
    <row r="271" spans="1:23" ht="30" customHeight="1">
      <c r="A271" s="1"/>
      <c r="B271" s="1"/>
      <c r="C271" s="22" t="s">
        <v>582</v>
      </c>
      <c r="D271" s="22"/>
      <c r="E271" s="22"/>
      <c r="F271" s="1"/>
      <c r="G271" s="1"/>
      <c r="H271" s="1"/>
      <c r="I271" s="1"/>
      <c r="J271" s="1"/>
      <c r="K271" s="1"/>
      <c r="L271" s="1"/>
      <c r="M271" s="313"/>
      <c r="N271" s="313"/>
      <c r="O271" s="314"/>
      <c r="P271" s="325"/>
      <c r="Q271" s="323"/>
      <c r="R271" s="323"/>
      <c r="S271" s="323"/>
      <c r="T271" s="323"/>
      <c r="U271" s="323"/>
      <c r="V271" s="323"/>
      <c r="W271" s="323"/>
    </row>
    <row r="272" spans="1:23" ht="88.5" customHeight="1">
      <c r="A272" s="1"/>
      <c r="B272" s="1"/>
      <c r="C272" s="1" t="s">
        <v>583</v>
      </c>
      <c r="D272" s="22" t="s">
        <v>546</v>
      </c>
      <c r="E272" s="22" t="s">
        <v>584</v>
      </c>
      <c r="F272" s="1" t="s">
        <v>585</v>
      </c>
      <c r="G272" s="200"/>
      <c r="H272" s="200"/>
      <c r="I272" s="200"/>
      <c r="J272" s="200"/>
      <c r="K272" s="200"/>
      <c r="L272" s="200"/>
      <c r="M272" s="200"/>
      <c r="N272" s="200"/>
      <c r="O272" s="200"/>
      <c r="P272" s="325"/>
      <c r="Q272" s="323"/>
      <c r="R272" s="323"/>
      <c r="S272" s="323"/>
      <c r="T272" s="323"/>
      <c r="U272" s="323"/>
      <c r="V272" s="323"/>
      <c r="W272" s="323"/>
    </row>
    <row r="273" spans="1:23" ht="79.5" customHeight="1">
      <c r="A273" s="1"/>
      <c r="B273" s="1"/>
      <c r="C273" s="1" t="s">
        <v>586</v>
      </c>
      <c r="D273" s="22" t="s">
        <v>587</v>
      </c>
      <c r="E273" s="22"/>
      <c r="F273" s="1" t="s">
        <v>588</v>
      </c>
      <c r="G273" s="1" t="s">
        <v>65</v>
      </c>
      <c r="H273" s="190" t="s">
        <v>64</v>
      </c>
      <c r="I273" s="190" t="s">
        <v>64</v>
      </c>
      <c r="J273" s="190" t="s">
        <v>64</v>
      </c>
      <c r="K273" s="190"/>
      <c r="L273" s="190"/>
      <c r="M273" s="313" t="s">
        <v>66</v>
      </c>
      <c r="N273" s="313" t="s">
        <v>67</v>
      </c>
      <c r="O273" s="315">
        <v>45358</v>
      </c>
      <c r="P273" s="325"/>
      <c r="Q273" s="323"/>
      <c r="R273" s="323"/>
      <c r="S273" s="323"/>
      <c r="T273" s="323"/>
      <c r="U273" s="323"/>
      <c r="V273" s="323"/>
      <c r="W273" s="323"/>
    </row>
    <row r="274" spans="1:23" ht="64.5" customHeight="1">
      <c r="A274" s="1"/>
      <c r="B274" s="1"/>
      <c r="C274" s="1" t="s">
        <v>589</v>
      </c>
      <c r="D274" s="22" t="s">
        <v>590</v>
      </c>
      <c r="E274" s="22"/>
      <c r="F274" s="1" t="s">
        <v>591</v>
      </c>
      <c r="G274" s="1" t="s">
        <v>65</v>
      </c>
      <c r="H274" s="190" t="s">
        <v>64</v>
      </c>
      <c r="I274" s="190" t="s">
        <v>64</v>
      </c>
      <c r="J274" s="190" t="s">
        <v>64</v>
      </c>
      <c r="K274" s="190"/>
      <c r="L274" s="190"/>
      <c r="M274" s="313" t="s">
        <v>66</v>
      </c>
      <c r="N274" s="313" t="s">
        <v>67</v>
      </c>
      <c r="O274" s="315">
        <v>45358</v>
      </c>
      <c r="P274" s="325"/>
      <c r="Q274" s="323"/>
      <c r="R274" s="323"/>
      <c r="S274" s="323"/>
      <c r="T274" s="323"/>
      <c r="U274" s="323"/>
      <c r="V274" s="323"/>
      <c r="W274" s="323"/>
    </row>
    <row r="275" spans="1:23" ht="27">
      <c r="A275" s="1"/>
      <c r="B275" s="1"/>
      <c r="C275" s="1"/>
      <c r="D275" s="22" t="s">
        <v>592</v>
      </c>
      <c r="E275" s="22"/>
      <c r="F275" s="1" t="s">
        <v>593</v>
      </c>
      <c r="G275" s="1" t="s">
        <v>65</v>
      </c>
      <c r="H275" s="190" t="s">
        <v>64</v>
      </c>
      <c r="I275" s="190" t="s">
        <v>64</v>
      </c>
      <c r="J275" s="190" t="s">
        <v>64</v>
      </c>
      <c r="K275" s="190"/>
      <c r="L275" s="190"/>
      <c r="M275" s="313" t="s">
        <v>66</v>
      </c>
      <c r="N275" s="313" t="s">
        <v>67</v>
      </c>
      <c r="O275" s="315">
        <v>45358</v>
      </c>
      <c r="P275" s="325"/>
      <c r="Q275" s="323"/>
      <c r="R275" s="323"/>
      <c r="S275" s="323"/>
      <c r="T275" s="323"/>
      <c r="U275" s="323"/>
      <c r="V275" s="323"/>
      <c r="W275" s="323"/>
    </row>
    <row r="276" spans="1:23" ht="82.5" customHeight="1">
      <c r="A276" s="1"/>
      <c r="B276" s="1"/>
      <c r="C276" s="22" t="s">
        <v>594</v>
      </c>
      <c r="D276" s="22"/>
      <c r="E276" s="22"/>
      <c r="F276" s="1"/>
      <c r="G276" s="1"/>
      <c r="H276" s="1"/>
      <c r="I276" s="1"/>
      <c r="J276" s="1"/>
      <c r="K276" s="1"/>
      <c r="L276" s="1"/>
      <c r="M276" s="313"/>
      <c r="N276" s="313"/>
      <c r="O276" s="314"/>
      <c r="P276" s="325"/>
      <c r="Q276" s="323"/>
      <c r="R276" s="323"/>
      <c r="S276" s="323"/>
      <c r="T276" s="323"/>
      <c r="U276" s="323"/>
      <c r="V276" s="323"/>
      <c r="W276" s="323"/>
    </row>
    <row r="277" spans="1:23" ht="63" customHeight="1">
      <c r="A277" s="1"/>
      <c r="B277" s="1"/>
      <c r="C277" s="1" t="s">
        <v>595</v>
      </c>
      <c r="D277" s="22" t="s">
        <v>546</v>
      </c>
      <c r="E277" s="22" t="s">
        <v>584</v>
      </c>
      <c r="F277" s="1" t="s">
        <v>596</v>
      </c>
      <c r="G277" s="200"/>
      <c r="H277" s="200"/>
      <c r="I277" s="200"/>
      <c r="J277" s="200"/>
      <c r="K277" s="200"/>
      <c r="L277" s="200"/>
      <c r="M277" s="200"/>
      <c r="N277" s="200"/>
      <c r="O277" s="200"/>
      <c r="P277" s="325"/>
      <c r="Q277" s="323"/>
      <c r="R277" s="323"/>
      <c r="S277" s="323"/>
      <c r="T277" s="323"/>
      <c r="U277" s="323"/>
      <c r="V277" s="323"/>
      <c r="W277" s="323"/>
    </row>
    <row r="278" spans="1:23" ht="76.5" customHeight="1">
      <c r="A278" s="1"/>
      <c r="B278" s="1"/>
      <c r="C278" s="1" t="s">
        <v>597</v>
      </c>
      <c r="D278" s="22" t="s">
        <v>587</v>
      </c>
      <c r="E278" s="22"/>
      <c r="F278" s="1" t="s">
        <v>598</v>
      </c>
      <c r="G278" s="1" t="s">
        <v>65</v>
      </c>
      <c r="H278" s="190" t="s">
        <v>64</v>
      </c>
      <c r="I278" s="190" t="s">
        <v>64</v>
      </c>
      <c r="J278" s="190" t="s">
        <v>64</v>
      </c>
      <c r="K278" s="190"/>
      <c r="L278" s="190"/>
      <c r="M278" s="313" t="s">
        <v>66</v>
      </c>
      <c r="N278" s="313" t="s">
        <v>67</v>
      </c>
      <c r="O278" s="315">
        <v>45358</v>
      </c>
      <c r="P278" s="325"/>
      <c r="Q278" s="323"/>
      <c r="R278" s="323"/>
      <c r="S278" s="323"/>
      <c r="T278" s="323"/>
      <c r="U278" s="323"/>
      <c r="V278" s="323"/>
      <c r="W278" s="323"/>
    </row>
    <row r="279" spans="1:23" ht="105" customHeight="1">
      <c r="A279" s="1"/>
      <c r="B279" s="1"/>
      <c r="C279" s="1" t="s">
        <v>599</v>
      </c>
      <c r="D279" s="22" t="s">
        <v>600</v>
      </c>
      <c r="E279" s="22"/>
      <c r="F279" s="1" t="s">
        <v>601</v>
      </c>
      <c r="G279" s="1" t="s">
        <v>65</v>
      </c>
      <c r="H279" s="190" t="s">
        <v>64</v>
      </c>
      <c r="I279" s="190" t="s">
        <v>64</v>
      </c>
      <c r="J279" s="190" t="s">
        <v>64</v>
      </c>
      <c r="K279" s="190"/>
      <c r="L279" s="190"/>
      <c r="M279" s="313" t="s">
        <v>66</v>
      </c>
      <c r="N279" s="313" t="s">
        <v>67</v>
      </c>
      <c r="O279" s="315">
        <v>45358</v>
      </c>
      <c r="P279" s="325"/>
      <c r="Q279" s="323"/>
      <c r="R279" s="323"/>
      <c r="S279" s="323"/>
      <c r="T279" s="323"/>
      <c r="U279" s="323"/>
      <c r="V279" s="323"/>
      <c r="W279" s="323"/>
    </row>
    <row r="280" spans="1:23" ht="88.5" customHeight="1">
      <c r="A280" s="1"/>
      <c r="B280" s="1"/>
      <c r="C280" s="22" t="s">
        <v>602</v>
      </c>
      <c r="D280" s="22"/>
      <c r="E280" s="22" t="s">
        <v>603</v>
      </c>
      <c r="F280" s="1"/>
      <c r="G280" s="1"/>
      <c r="H280" s="1"/>
      <c r="I280" s="1"/>
      <c r="J280" s="1"/>
      <c r="K280" s="1"/>
      <c r="L280" s="1"/>
      <c r="M280" s="313"/>
      <c r="N280" s="313"/>
      <c r="O280" s="314"/>
      <c r="P280" s="325"/>
      <c r="Q280" s="323"/>
      <c r="R280" s="323"/>
      <c r="S280" s="323"/>
      <c r="T280" s="323"/>
      <c r="U280" s="323"/>
      <c r="V280" s="323"/>
      <c r="W280" s="323"/>
    </row>
    <row r="281" spans="1:23" ht="49.5" customHeight="1">
      <c r="A281" s="1"/>
      <c r="B281" s="1"/>
      <c r="C281" s="1" t="s">
        <v>604</v>
      </c>
      <c r="D281" s="22" t="s">
        <v>605</v>
      </c>
      <c r="E281" s="22"/>
      <c r="F281" s="1" t="s">
        <v>571</v>
      </c>
      <c r="G281" s="1" t="s">
        <v>65</v>
      </c>
      <c r="H281" s="190" t="s">
        <v>64</v>
      </c>
      <c r="I281" s="190" t="s">
        <v>64</v>
      </c>
      <c r="J281" s="190" t="s">
        <v>64</v>
      </c>
      <c r="K281" s="190"/>
      <c r="L281" s="190"/>
      <c r="M281" s="313" t="s">
        <v>66</v>
      </c>
      <c r="N281" s="313" t="s">
        <v>67</v>
      </c>
      <c r="O281" s="315">
        <v>45362</v>
      </c>
      <c r="P281" s="325"/>
      <c r="Q281" s="323"/>
      <c r="R281" s="323"/>
      <c r="S281" s="323"/>
      <c r="T281" s="323"/>
      <c r="U281" s="323"/>
      <c r="V281" s="323"/>
      <c r="W281" s="323"/>
    </row>
    <row r="282" spans="1:23" ht="111" customHeight="1">
      <c r="A282" s="1"/>
      <c r="B282" s="1"/>
      <c r="C282" s="1" t="s">
        <v>606</v>
      </c>
      <c r="D282" s="22" t="s">
        <v>607</v>
      </c>
      <c r="E282" s="22" t="s">
        <v>574</v>
      </c>
      <c r="F282" s="1" t="s">
        <v>608</v>
      </c>
      <c r="G282" s="1" t="s">
        <v>65</v>
      </c>
      <c r="H282" s="190" t="s">
        <v>64</v>
      </c>
      <c r="I282" s="190" t="s">
        <v>64</v>
      </c>
      <c r="J282" s="190" t="s">
        <v>64</v>
      </c>
      <c r="K282" s="190"/>
      <c r="L282" s="190"/>
      <c r="M282" s="313" t="s">
        <v>66</v>
      </c>
      <c r="N282" s="313" t="s">
        <v>67</v>
      </c>
      <c r="O282" s="315">
        <v>45362</v>
      </c>
      <c r="P282" s="325"/>
      <c r="Q282" s="323"/>
      <c r="R282" s="323"/>
      <c r="S282" s="323"/>
      <c r="T282" s="323"/>
      <c r="U282" s="323"/>
      <c r="V282" s="323"/>
      <c r="W282" s="323"/>
    </row>
    <row r="283" spans="1:23" ht="105" customHeight="1">
      <c r="A283" s="1"/>
      <c r="B283" s="1"/>
      <c r="C283" s="1" t="s">
        <v>609</v>
      </c>
      <c r="D283" s="22" t="s">
        <v>610</v>
      </c>
      <c r="E283" s="22"/>
      <c r="F283" s="1" t="s">
        <v>611</v>
      </c>
      <c r="G283" s="1" t="s">
        <v>65</v>
      </c>
      <c r="H283" s="190" t="s">
        <v>64</v>
      </c>
      <c r="I283" s="190" t="s">
        <v>64</v>
      </c>
      <c r="J283" s="190" t="s">
        <v>64</v>
      </c>
      <c r="K283" s="190"/>
      <c r="L283" s="190"/>
      <c r="M283" s="313" t="s">
        <v>66</v>
      </c>
      <c r="N283" s="313" t="s">
        <v>67</v>
      </c>
      <c r="O283" s="315">
        <v>45362</v>
      </c>
      <c r="P283" s="217"/>
      <c r="Q283" s="323"/>
      <c r="R283" s="323"/>
      <c r="S283" s="323"/>
      <c r="T283" s="323"/>
      <c r="U283" s="323"/>
      <c r="V283" s="323"/>
      <c r="W283" s="323"/>
    </row>
    <row r="284" spans="1:23" ht="65.25" customHeight="1">
      <c r="A284" s="1"/>
      <c r="B284" s="1"/>
      <c r="C284" s="1" t="s">
        <v>612</v>
      </c>
      <c r="D284" s="22" t="s">
        <v>613</v>
      </c>
      <c r="E284" s="22"/>
      <c r="F284" s="1" t="s">
        <v>614</v>
      </c>
      <c r="G284" s="1" t="s">
        <v>65</v>
      </c>
      <c r="H284" s="190" t="s">
        <v>64</v>
      </c>
      <c r="I284" s="190" t="s">
        <v>64</v>
      </c>
      <c r="J284" s="190" t="s">
        <v>64</v>
      </c>
      <c r="K284" s="190"/>
      <c r="L284" s="190"/>
      <c r="M284" s="313" t="s">
        <v>66</v>
      </c>
      <c r="N284" s="313" t="s">
        <v>67</v>
      </c>
      <c r="O284" s="315">
        <v>45362</v>
      </c>
      <c r="P284" s="325"/>
      <c r="Q284" s="323"/>
      <c r="R284" s="323"/>
      <c r="S284" s="323"/>
      <c r="T284" s="323"/>
      <c r="U284" s="323"/>
      <c r="V284" s="323"/>
      <c r="W284" s="323"/>
    </row>
    <row r="285" spans="1:23" ht="27">
      <c r="A285" s="1"/>
      <c r="B285" s="1"/>
      <c r="C285" s="1"/>
      <c r="D285" s="22" t="s">
        <v>615</v>
      </c>
      <c r="E285" s="22"/>
      <c r="F285" s="1" t="s">
        <v>616</v>
      </c>
      <c r="G285" s="1" t="s">
        <v>65</v>
      </c>
      <c r="H285" s="190" t="s">
        <v>64</v>
      </c>
      <c r="I285" s="190" t="s">
        <v>64</v>
      </c>
      <c r="J285" s="190" t="s">
        <v>64</v>
      </c>
      <c r="K285" s="190"/>
      <c r="L285" s="190"/>
      <c r="M285" s="313" t="s">
        <v>66</v>
      </c>
      <c r="N285" s="313" t="s">
        <v>67</v>
      </c>
      <c r="O285" s="315">
        <v>45362</v>
      </c>
      <c r="P285" s="325"/>
      <c r="Q285" s="323"/>
      <c r="R285" s="323"/>
      <c r="S285" s="323"/>
      <c r="T285" s="323"/>
      <c r="U285" s="323"/>
      <c r="V285" s="323"/>
      <c r="W285" s="323"/>
    </row>
    <row r="286" spans="1:23" ht="27">
      <c r="A286" s="1"/>
      <c r="B286" s="1"/>
      <c r="C286" s="1" t="s">
        <v>617</v>
      </c>
      <c r="D286" s="22" t="s">
        <v>546</v>
      </c>
      <c r="E286" s="22" t="s">
        <v>618</v>
      </c>
      <c r="F286" s="1" t="s">
        <v>619</v>
      </c>
      <c r="G286" s="200"/>
      <c r="H286" s="200"/>
      <c r="I286" s="200"/>
      <c r="J286" s="200"/>
      <c r="K286" s="200"/>
      <c r="L286" s="200"/>
      <c r="M286" s="200"/>
      <c r="N286" s="200"/>
      <c r="O286" s="200"/>
      <c r="P286" s="325"/>
      <c r="Q286" s="323"/>
      <c r="R286" s="323"/>
      <c r="S286" s="323"/>
      <c r="T286" s="323"/>
      <c r="U286" s="323"/>
      <c r="V286" s="323"/>
      <c r="W286" s="323"/>
    </row>
    <row r="287" spans="1:23" ht="40.5">
      <c r="A287" s="1"/>
      <c r="B287" s="1"/>
      <c r="C287" s="1" t="s">
        <v>620</v>
      </c>
      <c r="D287" s="22" t="s">
        <v>621</v>
      </c>
      <c r="E287" s="22"/>
      <c r="F287" s="1" t="s">
        <v>622</v>
      </c>
      <c r="G287" s="1" t="s">
        <v>65</v>
      </c>
      <c r="H287" s="190" t="s">
        <v>64</v>
      </c>
      <c r="I287" s="190" t="s">
        <v>64</v>
      </c>
      <c r="J287" s="190" t="s">
        <v>64</v>
      </c>
      <c r="K287" s="190"/>
      <c r="L287" s="190"/>
      <c r="M287" s="313" t="s">
        <v>66</v>
      </c>
      <c r="N287" s="313" t="s">
        <v>67</v>
      </c>
      <c r="O287" s="315">
        <v>45362</v>
      </c>
      <c r="P287" s="325"/>
      <c r="Q287" s="323"/>
      <c r="R287" s="323"/>
      <c r="S287" s="323"/>
      <c r="T287" s="323"/>
      <c r="U287" s="323"/>
      <c r="V287" s="323"/>
      <c r="W287" s="323"/>
    </row>
    <row r="288" spans="1:23" ht="64.5" customHeight="1">
      <c r="A288" s="1"/>
      <c r="B288" s="1"/>
      <c r="C288" s="331" t="s">
        <v>623</v>
      </c>
      <c r="D288" s="22" t="s">
        <v>624</v>
      </c>
      <c r="E288" s="22"/>
      <c r="F288" s="1" t="s">
        <v>625</v>
      </c>
      <c r="G288" s="1" t="s">
        <v>65</v>
      </c>
      <c r="H288" s="190" t="s">
        <v>64</v>
      </c>
      <c r="I288" s="190" t="s">
        <v>64</v>
      </c>
      <c r="J288" s="190" t="s">
        <v>64</v>
      </c>
      <c r="K288" s="190"/>
      <c r="L288" s="190"/>
      <c r="M288" s="313" t="s">
        <v>66</v>
      </c>
      <c r="N288" s="313" t="s">
        <v>67</v>
      </c>
      <c r="O288" s="315">
        <v>45380</v>
      </c>
      <c r="P288" s="325"/>
      <c r="Q288" s="323"/>
      <c r="R288" s="323"/>
      <c r="S288" s="323"/>
      <c r="T288" s="323"/>
      <c r="U288" s="323"/>
      <c r="V288" s="323"/>
      <c r="W288" s="323"/>
    </row>
    <row r="289" spans="1:23" ht="57" customHeight="1">
      <c r="A289" s="1"/>
      <c r="B289" s="1"/>
      <c r="C289" s="1" t="s">
        <v>579</v>
      </c>
      <c r="D289" s="22" t="s">
        <v>580</v>
      </c>
      <c r="E289" s="22"/>
      <c r="F289" s="1" t="s">
        <v>626</v>
      </c>
      <c r="G289" s="1" t="s">
        <v>65</v>
      </c>
      <c r="H289" s="190" t="s">
        <v>64</v>
      </c>
      <c r="I289" s="190" t="s">
        <v>64</v>
      </c>
      <c r="J289" s="190" t="s">
        <v>64</v>
      </c>
      <c r="K289" s="190"/>
      <c r="L289" s="190"/>
      <c r="M289" s="313" t="s">
        <v>66</v>
      </c>
      <c r="N289" s="313" t="s">
        <v>67</v>
      </c>
      <c r="O289" s="315">
        <v>45362</v>
      </c>
      <c r="P289" s="325"/>
      <c r="Q289" s="323"/>
      <c r="R289" s="323"/>
      <c r="S289" s="323"/>
      <c r="T289" s="323"/>
      <c r="U289" s="323"/>
      <c r="V289" s="323"/>
      <c r="W289" s="323"/>
    </row>
    <row r="290" spans="1:23" ht="59.25" customHeight="1">
      <c r="A290" s="1"/>
      <c r="B290" s="1"/>
      <c r="C290" s="22" t="s">
        <v>627</v>
      </c>
      <c r="D290" s="22"/>
      <c r="E290" s="22" t="s">
        <v>603</v>
      </c>
      <c r="F290" s="1"/>
      <c r="G290" s="1"/>
      <c r="H290" s="1"/>
      <c r="I290" s="1"/>
      <c r="J290" s="1"/>
      <c r="K290" s="1"/>
      <c r="L290" s="1"/>
      <c r="M290" s="313"/>
      <c r="N290" s="313"/>
      <c r="O290" s="314"/>
      <c r="P290" s="325"/>
      <c r="Q290" s="323"/>
      <c r="R290" s="323"/>
      <c r="S290" s="323"/>
      <c r="T290" s="323"/>
      <c r="U290" s="323"/>
      <c r="V290" s="323"/>
      <c r="W290" s="323"/>
    </row>
    <row r="291" spans="1:23" ht="105.75" customHeight="1">
      <c r="A291" s="1"/>
      <c r="B291" s="1"/>
      <c r="C291" s="1" t="s">
        <v>628</v>
      </c>
      <c r="D291" s="22" t="s">
        <v>570</v>
      </c>
      <c r="E291" s="22"/>
      <c r="F291" s="1" t="s">
        <v>629</v>
      </c>
      <c r="G291" s="413" t="s">
        <v>108</v>
      </c>
      <c r="H291" s="313" t="s">
        <v>64</v>
      </c>
      <c r="I291" s="313" t="s">
        <v>64</v>
      </c>
      <c r="J291" s="313" t="s">
        <v>64</v>
      </c>
      <c r="K291" s="662"/>
      <c r="L291" s="662"/>
      <c r="M291" s="414" t="s">
        <v>66</v>
      </c>
      <c r="N291" s="415" t="s">
        <v>115</v>
      </c>
      <c r="O291" s="416">
        <v>45399</v>
      </c>
      <c r="P291" s="325"/>
      <c r="Q291" s="323"/>
      <c r="R291" s="323"/>
      <c r="S291" s="323"/>
      <c r="T291" s="323"/>
      <c r="U291" s="323"/>
      <c r="V291" s="323"/>
      <c r="W291" s="323"/>
    </row>
    <row r="292" spans="1:23" ht="89.25" customHeight="1">
      <c r="A292" s="1"/>
      <c r="B292" s="1"/>
      <c r="C292" s="1" t="s">
        <v>630</v>
      </c>
      <c r="D292" s="22" t="s">
        <v>573</v>
      </c>
      <c r="E292" s="22" t="s">
        <v>574</v>
      </c>
      <c r="F292" s="1" t="s">
        <v>631</v>
      </c>
      <c r="G292" s="1" t="s">
        <v>65</v>
      </c>
      <c r="H292" s="190" t="s">
        <v>64</v>
      </c>
      <c r="I292" s="190" t="s">
        <v>64</v>
      </c>
      <c r="J292" s="190" t="s">
        <v>64</v>
      </c>
      <c r="K292" s="190"/>
      <c r="L292" s="190"/>
      <c r="M292" s="313" t="s">
        <v>66</v>
      </c>
      <c r="N292" s="313" t="s">
        <v>67</v>
      </c>
      <c r="O292" s="315">
        <v>45362</v>
      </c>
      <c r="P292" s="325"/>
      <c r="Q292" s="323"/>
      <c r="R292" s="323"/>
      <c r="S292" s="323"/>
      <c r="T292" s="323"/>
      <c r="U292" s="323"/>
      <c r="V292" s="323"/>
      <c r="W292" s="323"/>
    </row>
    <row r="293" spans="1:23" ht="78.75" customHeight="1">
      <c r="A293" s="1"/>
      <c r="B293" s="1"/>
      <c r="C293" s="1" t="s">
        <v>632</v>
      </c>
      <c r="D293" s="22" t="s">
        <v>610</v>
      </c>
      <c r="E293" s="22"/>
      <c r="F293" s="1" t="s">
        <v>611</v>
      </c>
      <c r="G293" s="1" t="s">
        <v>65</v>
      </c>
      <c r="H293" s="190" t="s">
        <v>64</v>
      </c>
      <c r="I293" s="190" t="s">
        <v>64</v>
      </c>
      <c r="J293" s="190" t="s">
        <v>64</v>
      </c>
      <c r="K293" s="190"/>
      <c r="L293" s="190"/>
      <c r="M293" s="313" t="s">
        <v>66</v>
      </c>
      <c r="N293" s="313" t="s">
        <v>67</v>
      </c>
      <c r="O293" s="315">
        <v>45362</v>
      </c>
      <c r="P293" s="479"/>
      <c r="Q293" s="323"/>
      <c r="R293" s="323"/>
      <c r="S293" s="323"/>
      <c r="T293" s="323"/>
      <c r="U293" s="323"/>
      <c r="V293" s="323"/>
      <c r="W293" s="323"/>
    </row>
    <row r="294" spans="1:23" ht="134.25" customHeight="1">
      <c r="A294" s="1"/>
      <c r="B294" s="1"/>
      <c r="C294" s="1" t="s">
        <v>633</v>
      </c>
      <c r="D294" s="22" t="s">
        <v>546</v>
      </c>
      <c r="E294" s="22" t="s">
        <v>618</v>
      </c>
      <c r="F294" s="1" t="s">
        <v>634</v>
      </c>
      <c r="G294" s="201"/>
      <c r="H294" s="201"/>
      <c r="I294" s="201"/>
      <c r="J294" s="201"/>
      <c r="K294" s="201"/>
      <c r="L294" s="201"/>
      <c r="M294" s="201"/>
      <c r="N294" s="201"/>
      <c r="O294" s="201"/>
      <c r="P294" s="291"/>
      <c r="Q294" s="323"/>
      <c r="R294" s="323"/>
      <c r="S294" s="323"/>
      <c r="T294" s="323"/>
      <c r="U294" s="323"/>
      <c r="V294" s="323"/>
      <c r="W294" s="323"/>
    </row>
    <row r="295" spans="1:23" s="350" customFormat="1" ht="134.25" customHeight="1">
      <c r="A295" s="1"/>
      <c r="B295" s="1"/>
      <c r="C295" s="1" t="s">
        <v>635</v>
      </c>
      <c r="D295" s="22" t="s">
        <v>580</v>
      </c>
      <c r="E295" s="22"/>
      <c r="F295" s="1" t="s">
        <v>626</v>
      </c>
      <c r="G295" s="1" t="s">
        <v>65</v>
      </c>
      <c r="H295" s="190" t="s">
        <v>64</v>
      </c>
      <c r="I295" s="190" t="s">
        <v>64</v>
      </c>
      <c r="J295" s="190" t="s">
        <v>64</v>
      </c>
      <c r="K295" s="190"/>
      <c r="L295" s="190"/>
      <c r="M295" s="313" t="s">
        <v>66</v>
      </c>
      <c r="N295" s="313" t="s">
        <v>67</v>
      </c>
      <c r="O295" s="315">
        <v>45362</v>
      </c>
      <c r="P295" s="291"/>
      <c r="Q295" s="349"/>
      <c r="R295" s="349"/>
      <c r="S295" s="349"/>
      <c r="T295" s="349"/>
      <c r="U295" s="349"/>
      <c r="V295" s="349"/>
      <c r="W295" s="349"/>
    </row>
    <row r="296" spans="1:23" ht="40.5">
      <c r="A296" s="1"/>
      <c r="B296" s="1"/>
      <c r="C296" s="1" t="s">
        <v>636</v>
      </c>
      <c r="D296" s="22" t="s">
        <v>613</v>
      </c>
      <c r="E296" s="22"/>
      <c r="F296" s="1" t="s">
        <v>637</v>
      </c>
      <c r="G296" s="1" t="s">
        <v>65</v>
      </c>
      <c r="H296" s="190" t="s">
        <v>64</v>
      </c>
      <c r="I296" s="190" t="s">
        <v>64</v>
      </c>
      <c r="J296" s="190" t="s">
        <v>64</v>
      </c>
      <c r="K296" s="190"/>
      <c r="L296" s="190"/>
      <c r="M296" s="313" t="s">
        <v>66</v>
      </c>
      <c r="N296" s="313" t="s">
        <v>67</v>
      </c>
      <c r="O296" s="315">
        <v>45362</v>
      </c>
      <c r="P296" s="325"/>
      <c r="Q296" s="323"/>
      <c r="R296" s="323"/>
      <c r="S296" s="323"/>
      <c r="T296" s="323"/>
      <c r="U296" s="323"/>
      <c r="V296" s="323"/>
      <c r="W296" s="323"/>
    </row>
    <row r="297" spans="1:23" ht="117.75" customHeight="1">
      <c r="A297" s="1"/>
      <c r="B297" s="1"/>
      <c r="C297" s="1" t="s">
        <v>638</v>
      </c>
      <c r="D297" s="22" t="s">
        <v>613</v>
      </c>
      <c r="E297" s="22"/>
      <c r="F297" s="1" t="s">
        <v>639</v>
      </c>
      <c r="G297" s="1" t="s">
        <v>65</v>
      </c>
      <c r="H297" s="190" t="s">
        <v>64</v>
      </c>
      <c r="I297" s="190" t="s">
        <v>64</v>
      </c>
      <c r="J297" s="190" t="s">
        <v>64</v>
      </c>
      <c r="K297" s="190"/>
      <c r="L297" s="190"/>
      <c r="M297" s="313" t="s">
        <v>66</v>
      </c>
      <c r="N297" s="313" t="s">
        <v>67</v>
      </c>
      <c r="O297" s="315">
        <v>45362</v>
      </c>
      <c r="P297" s="325"/>
      <c r="Q297" s="323"/>
      <c r="R297" s="323"/>
      <c r="S297" s="323"/>
      <c r="T297" s="323"/>
      <c r="U297" s="323"/>
      <c r="V297" s="323"/>
      <c r="W297" s="323"/>
    </row>
    <row r="298" spans="1:23" ht="82.5" customHeight="1">
      <c r="A298" s="1"/>
      <c r="B298" s="1"/>
      <c r="C298" s="1"/>
      <c r="D298" s="22" t="s">
        <v>615</v>
      </c>
      <c r="E298" s="22"/>
      <c r="F298" s="1" t="s">
        <v>640</v>
      </c>
      <c r="G298" s="1" t="s">
        <v>65</v>
      </c>
      <c r="H298" s="190" t="s">
        <v>64</v>
      </c>
      <c r="I298" s="190" t="s">
        <v>64</v>
      </c>
      <c r="J298" s="190" t="s">
        <v>64</v>
      </c>
      <c r="K298" s="190"/>
      <c r="L298" s="190"/>
      <c r="M298" s="313" t="s">
        <v>66</v>
      </c>
      <c r="N298" s="313" t="s">
        <v>67</v>
      </c>
      <c r="O298" s="315">
        <v>45362</v>
      </c>
      <c r="P298" s="325"/>
      <c r="Q298" s="323"/>
      <c r="R298" s="323"/>
      <c r="S298" s="323"/>
      <c r="T298" s="323"/>
      <c r="U298" s="323"/>
      <c r="V298" s="323"/>
      <c r="W298" s="323"/>
    </row>
    <row r="299" spans="1:23" ht="75" customHeight="1">
      <c r="A299" s="1"/>
      <c r="B299" s="1"/>
      <c r="C299" s="1" t="s">
        <v>641</v>
      </c>
      <c r="D299" s="22" t="s">
        <v>621</v>
      </c>
      <c r="E299" s="22"/>
      <c r="F299" s="1" t="s">
        <v>642</v>
      </c>
      <c r="G299" s="313" t="s">
        <v>65</v>
      </c>
      <c r="H299" s="190" t="s">
        <v>64</v>
      </c>
      <c r="I299" s="190" t="s">
        <v>64</v>
      </c>
      <c r="J299" s="190" t="s">
        <v>64</v>
      </c>
      <c r="K299" s="190"/>
      <c r="L299" s="190"/>
      <c r="M299" s="313" t="s">
        <v>66</v>
      </c>
      <c r="N299" s="313" t="s">
        <v>67</v>
      </c>
      <c r="O299" s="315">
        <v>45463</v>
      </c>
      <c r="P299" s="325"/>
      <c r="Q299" s="323"/>
      <c r="R299" s="323"/>
      <c r="S299" s="323"/>
      <c r="T299" s="323"/>
      <c r="U299" s="323"/>
      <c r="V299" s="323"/>
      <c r="W299" s="323"/>
    </row>
    <row r="300" spans="1:23" ht="40.5">
      <c r="A300" s="1"/>
      <c r="B300" s="1"/>
      <c r="C300" s="1" t="s">
        <v>643</v>
      </c>
      <c r="D300" s="22" t="s">
        <v>624</v>
      </c>
      <c r="E300" s="22"/>
      <c r="F300" s="1" t="s">
        <v>644</v>
      </c>
      <c r="G300" s="313" t="s">
        <v>65</v>
      </c>
      <c r="H300" s="190" t="s">
        <v>64</v>
      </c>
      <c r="I300" s="190" t="s">
        <v>64</v>
      </c>
      <c r="J300" s="190" t="s">
        <v>64</v>
      </c>
      <c r="K300" s="190"/>
      <c r="L300" s="190"/>
      <c r="M300" s="313" t="s">
        <v>66</v>
      </c>
      <c r="N300" s="313" t="s">
        <v>67</v>
      </c>
      <c r="O300" s="315">
        <v>45463</v>
      </c>
      <c r="P300" s="325"/>
      <c r="Q300" s="323"/>
      <c r="R300" s="323"/>
      <c r="S300" s="323"/>
      <c r="T300" s="323"/>
      <c r="U300" s="323"/>
      <c r="V300" s="323"/>
      <c r="W300" s="323"/>
    </row>
    <row r="301" spans="1:23" ht="92.25" customHeight="1">
      <c r="A301" s="1"/>
      <c r="B301" s="1"/>
      <c r="C301" s="22" t="s">
        <v>645</v>
      </c>
      <c r="D301" s="22"/>
      <c r="E301" s="22" t="s">
        <v>646</v>
      </c>
      <c r="F301" s="1"/>
      <c r="G301" s="1"/>
      <c r="H301" s="203"/>
      <c r="I301" s="203"/>
      <c r="J301" s="203"/>
      <c r="K301" s="203"/>
      <c r="L301" s="203"/>
      <c r="M301" s="313"/>
      <c r="N301" s="313"/>
      <c r="O301" s="314"/>
      <c r="P301" s="325"/>
      <c r="Q301" s="323"/>
      <c r="R301" s="323"/>
      <c r="S301" s="323"/>
      <c r="T301" s="323"/>
      <c r="U301" s="323"/>
      <c r="V301" s="323"/>
      <c r="W301" s="323"/>
    </row>
    <row r="302" spans="1:23" ht="78.75" customHeight="1">
      <c r="A302" s="1"/>
      <c r="B302" s="1"/>
      <c r="C302" s="1" t="s">
        <v>647</v>
      </c>
      <c r="D302" s="22" t="s">
        <v>648</v>
      </c>
      <c r="E302" s="22"/>
      <c r="F302" s="1" t="s">
        <v>649</v>
      </c>
      <c r="G302" s="1" t="s">
        <v>65</v>
      </c>
      <c r="H302" s="190" t="s">
        <v>64</v>
      </c>
      <c r="I302" s="190" t="s">
        <v>64</v>
      </c>
      <c r="J302" s="190" t="s">
        <v>64</v>
      </c>
      <c r="K302" s="190"/>
      <c r="L302" s="190"/>
      <c r="M302" s="313" t="s">
        <v>66</v>
      </c>
      <c r="N302" s="313" t="s">
        <v>67</v>
      </c>
      <c r="O302" s="315">
        <v>45363</v>
      </c>
      <c r="Q302" s="323"/>
      <c r="R302" s="323"/>
      <c r="S302" s="323"/>
      <c r="T302" s="323"/>
      <c r="U302" s="323"/>
      <c r="V302" s="323"/>
      <c r="W302" s="323"/>
    </row>
    <row r="303" spans="1:23" ht="78.75" customHeight="1">
      <c r="A303" s="1"/>
      <c r="B303" s="1"/>
      <c r="C303" s="1" t="s">
        <v>650</v>
      </c>
      <c r="D303" s="22" t="s">
        <v>546</v>
      </c>
      <c r="E303" s="22" t="s">
        <v>618</v>
      </c>
      <c r="F303" s="1" t="s">
        <v>651</v>
      </c>
      <c r="G303" s="201"/>
      <c r="H303" s="201"/>
      <c r="I303" s="201"/>
      <c r="J303" s="201"/>
      <c r="K303" s="201"/>
      <c r="L303" s="201"/>
      <c r="M303" s="201"/>
      <c r="N303" s="201"/>
      <c r="O303" s="201"/>
      <c r="P303" s="325"/>
      <c r="Q303" s="323"/>
      <c r="R303" s="323"/>
      <c r="S303" s="323"/>
      <c r="T303" s="323"/>
      <c r="U303" s="323"/>
      <c r="V303" s="323"/>
      <c r="W303" s="323"/>
    </row>
    <row r="304" spans="1:23" ht="87" customHeight="1">
      <c r="A304" s="1"/>
      <c r="B304" s="1"/>
      <c r="C304" s="1" t="s">
        <v>565</v>
      </c>
      <c r="D304" s="22" t="s">
        <v>566</v>
      </c>
      <c r="E304" s="22" t="s">
        <v>74</v>
      </c>
      <c r="F304" s="1" t="s">
        <v>567</v>
      </c>
      <c r="G304" s="1" t="s">
        <v>65</v>
      </c>
      <c r="H304" s="313" t="s">
        <v>64</v>
      </c>
      <c r="I304" s="313" t="s">
        <v>64</v>
      </c>
      <c r="J304" s="313" t="s">
        <v>64</v>
      </c>
      <c r="K304" s="313"/>
      <c r="L304" s="313"/>
      <c r="M304" s="313" t="s">
        <v>66</v>
      </c>
      <c r="N304" s="313" t="s">
        <v>67</v>
      </c>
      <c r="O304" s="315">
        <v>45363</v>
      </c>
      <c r="P304" s="291"/>
      <c r="Q304" s="680"/>
      <c r="R304" s="681"/>
      <c r="S304" s="681"/>
      <c r="T304" s="681"/>
      <c r="U304" s="323"/>
      <c r="V304" s="323"/>
      <c r="W304" s="323"/>
    </row>
    <row r="305" spans="1:23" s="350" customFormat="1" ht="134.25" customHeight="1">
      <c r="A305" s="1"/>
      <c r="B305" s="1"/>
      <c r="C305" s="1" t="s">
        <v>652</v>
      </c>
      <c r="D305" s="22" t="s">
        <v>653</v>
      </c>
      <c r="E305" s="22"/>
      <c r="F305" s="1" t="s">
        <v>654</v>
      </c>
      <c r="G305" s="1" t="s">
        <v>22</v>
      </c>
      <c r="H305" s="1" t="s">
        <v>22</v>
      </c>
      <c r="I305" s="1" t="s">
        <v>22</v>
      </c>
      <c r="J305" s="1" t="s">
        <v>22</v>
      </c>
      <c r="K305" s="1"/>
      <c r="L305" s="1"/>
      <c r="M305" s="1" t="s">
        <v>22</v>
      </c>
      <c r="N305" s="1" t="s">
        <v>22</v>
      </c>
      <c r="O305" s="1" t="s">
        <v>22</v>
      </c>
      <c r="P305" s="291"/>
      <c r="Q305" s="680"/>
      <c r="R305" s="681"/>
      <c r="S305" s="681"/>
      <c r="T305" s="681"/>
      <c r="U305" s="349"/>
      <c r="V305" s="349"/>
      <c r="W305" s="349"/>
    </row>
    <row r="306" spans="1:23" ht="40.5">
      <c r="A306" s="1"/>
      <c r="B306" s="1"/>
      <c r="C306" s="1" t="s">
        <v>632</v>
      </c>
      <c r="D306" s="22" t="s">
        <v>655</v>
      </c>
      <c r="E306" s="22"/>
      <c r="F306" s="1" t="s">
        <v>611</v>
      </c>
      <c r="G306" s="1" t="s">
        <v>22</v>
      </c>
      <c r="H306" s="1" t="s">
        <v>22</v>
      </c>
      <c r="I306" s="1" t="s">
        <v>22</v>
      </c>
      <c r="J306" s="1" t="s">
        <v>22</v>
      </c>
      <c r="K306" s="1"/>
      <c r="L306" s="1"/>
      <c r="M306" s="1" t="s">
        <v>22</v>
      </c>
      <c r="N306" s="1" t="s">
        <v>22</v>
      </c>
      <c r="O306" s="1" t="s">
        <v>22</v>
      </c>
      <c r="P306" s="325"/>
      <c r="Q306" s="323"/>
      <c r="R306" s="323"/>
      <c r="S306" s="323"/>
      <c r="T306" s="323"/>
      <c r="U306" s="323"/>
      <c r="V306" s="323"/>
      <c r="W306" s="323"/>
    </row>
    <row r="307" spans="1:23" ht="27">
      <c r="A307" s="1"/>
      <c r="B307" s="1"/>
      <c r="C307" s="1" t="s">
        <v>656</v>
      </c>
      <c r="D307" s="22" t="s">
        <v>613</v>
      </c>
      <c r="E307" s="22"/>
      <c r="F307" s="1" t="s">
        <v>657</v>
      </c>
      <c r="G307" s="1" t="s">
        <v>65</v>
      </c>
      <c r="H307" s="190" t="s">
        <v>64</v>
      </c>
      <c r="I307" s="190" t="s">
        <v>64</v>
      </c>
      <c r="J307" s="190" t="s">
        <v>64</v>
      </c>
      <c r="K307" s="190"/>
      <c r="L307" s="190"/>
      <c r="M307" s="313" t="s">
        <v>66</v>
      </c>
      <c r="N307" s="313" t="s">
        <v>67</v>
      </c>
      <c r="O307" s="315">
        <v>45362</v>
      </c>
      <c r="P307" s="325"/>
      <c r="Q307" s="323"/>
      <c r="R307" s="323"/>
      <c r="S307" s="323"/>
      <c r="T307" s="323"/>
      <c r="U307" s="323"/>
      <c r="V307" s="323"/>
      <c r="W307" s="323"/>
    </row>
    <row r="308" spans="1:23" ht="27">
      <c r="A308" s="1"/>
      <c r="B308" s="1"/>
      <c r="C308" s="1"/>
      <c r="D308" s="22" t="s">
        <v>615</v>
      </c>
      <c r="E308" s="22"/>
      <c r="F308" s="1" t="s">
        <v>658</v>
      </c>
      <c r="G308" s="1" t="s">
        <v>65</v>
      </c>
      <c r="H308" s="190" t="s">
        <v>64</v>
      </c>
      <c r="I308" s="190" t="s">
        <v>64</v>
      </c>
      <c r="J308" s="190" t="s">
        <v>64</v>
      </c>
      <c r="K308" s="190"/>
      <c r="L308" s="190"/>
      <c r="M308" s="313" t="s">
        <v>66</v>
      </c>
      <c r="N308" s="313" t="s">
        <v>67</v>
      </c>
      <c r="O308" s="315">
        <v>45362</v>
      </c>
      <c r="P308" s="325"/>
      <c r="Q308" s="323"/>
      <c r="R308" s="323"/>
      <c r="S308" s="323"/>
      <c r="T308" s="323"/>
      <c r="U308" s="323"/>
      <c r="V308" s="323"/>
      <c r="W308" s="323"/>
    </row>
    <row r="309" spans="1:23" ht="27">
      <c r="A309" s="1"/>
      <c r="B309" s="1"/>
      <c r="C309" s="1" t="s">
        <v>659</v>
      </c>
      <c r="D309" s="22" t="s">
        <v>621</v>
      </c>
      <c r="E309" s="22"/>
      <c r="F309" s="1" t="s">
        <v>660</v>
      </c>
      <c r="G309" s="1" t="s">
        <v>65</v>
      </c>
      <c r="H309" s="190" t="s">
        <v>64</v>
      </c>
      <c r="I309" s="190" t="s">
        <v>64</v>
      </c>
      <c r="J309" s="190" t="s">
        <v>64</v>
      </c>
      <c r="K309" s="190"/>
      <c r="L309" s="190"/>
      <c r="M309" s="313" t="s">
        <v>66</v>
      </c>
      <c r="N309" s="313" t="s">
        <v>67</v>
      </c>
      <c r="O309" s="315">
        <v>45383</v>
      </c>
      <c r="P309" s="325"/>
      <c r="Q309" s="323"/>
      <c r="R309" s="323"/>
      <c r="S309" s="323"/>
      <c r="T309" s="323"/>
      <c r="U309" s="323"/>
      <c r="V309" s="323"/>
      <c r="W309" s="323"/>
    </row>
    <row r="310" spans="1:23" ht="40.5">
      <c r="A310" s="1"/>
      <c r="B310" s="1"/>
      <c r="C310" s="1" t="s">
        <v>643</v>
      </c>
      <c r="D310" s="22" t="s">
        <v>624</v>
      </c>
      <c r="E310" s="22"/>
      <c r="F310" s="1" t="s">
        <v>661</v>
      </c>
      <c r="G310" s="1" t="s">
        <v>65</v>
      </c>
      <c r="H310" s="190" t="s">
        <v>64</v>
      </c>
      <c r="I310" s="190" t="s">
        <v>64</v>
      </c>
      <c r="J310" s="190" t="s">
        <v>64</v>
      </c>
      <c r="K310" s="190"/>
      <c r="L310" s="190"/>
      <c r="M310" s="313" t="s">
        <v>66</v>
      </c>
      <c r="N310" s="313" t="s">
        <v>67</v>
      </c>
      <c r="O310" s="315">
        <v>45383</v>
      </c>
      <c r="P310" s="325"/>
      <c r="Q310" s="323"/>
      <c r="R310" s="323"/>
      <c r="S310" s="323"/>
      <c r="T310" s="323"/>
      <c r="U310" s="323"/>
      <c r="V310" s="323"/>
      <c r="W310" s="323"/>
    </row>
    <row r="311" spans="1:23" ht="27">
      <c r="A311" s="22">
        <v>21</v>
      </c>
      <c r="B311" s="22" t="s">
        <v>662</v>
      </c>
      <c r="C311" s="22" t="s">
        <v>663</v>
      </c>
      <c r="D311" s="22"/>
      <c r="E311" s="22"/>
      <c r="F311" s="1"/>
      <c r="G311" s="1"/>
      <c r="H311" s="1"/>
      <c r="I311" s="1"/>
      <c r="J311" s="1"/>
      <c r="K311" s="1"/>
      <c r="L311" s="1"/>
      <c r="M311" s="313"/>
      <c r="N311" s="313"/>
      <c r="O311" s="314"/>
      <c r="P311" s="325"/>
      <c r="Q311" s="323"/>
      <c r="R311" s="323"/>
      <c r="S311" s="323"/>
      <c r="T311" s="323"/>
      <c r="U311" s="323"/>
      <c r="V311" s="323"/>
      <c r="W311" s="323"/>
    </row>
    <row r="312" spans="1:23" ht="108.75">
      <c r="A312" s="1"/>
      <c r="B312" s="1"/>
      <c r="C312" s="22" t="s">
        <v>664</v>
      </c>
      <c r="D312" s="22"/>
      <c r="E312" s="22"/>
      <c r="F312" s="1"/>
      <c r="G312" s="1"/>
      <c r="H312" s="1"/>
      <c r="I312" s="1"/>
      <c r="J312" s="1"/>
      <c r="K312" s="1"/>
      <c r="L312" s="1"/>
      <c r="M312" s="313"/>
      <c r="N312" s="313"/>
      <c r="O312" s="314"/>
      <c r="P312" s="325"/>
      <c r="Q312" s="323"/>
      <c r="R312" s="323"/>
      <c r="S312" s="323"/>
      <c r="T312" s="323"/>
      <c r="U312" s="323"/>
      <c r="V312" s="323"/>
      <c r="W312" s="323"/>
    </row>
    <row r="313" spans="1:23" ht="79.5" customHeight="1">
      <c r="A313" s="1"/>
      <c r="B313" s="1"/>
      <c r="C313" s="22" t="s">
        <v>665</v>
      </c>
      <c r="D313" s="22" t="s">
        <v>665</v>
      </c>
      <c r="E313" s="22"/>
      <c r="F313" s="1"/>
      <c r="G313" s="1"/>
      <c r="H313" s="1"/>
      <c r="I313" s="1"/>
      <c r="J313" s="1"/>
      <c r="K313" s="1"/>
      <c r="L313" s="1"/>
      <c r="M313" s="313"/>
      <c r="N313" s="313"/>
      <c r="O313" s="314"/>
      <c r="P313" s="325"/>
      <c r="Q313" s="323"/>
      <c r="R313" s="323"/>
      <c r="S313" s="323"/>
      <c r="T313" s="323"/>
      <c r="U313" s="323"/>
      <c r="V313" s="323"/>
      <c r="W313" s="323"/>
    </row>
    <row r="314" spans="1:23" ht="40.5">
      <c r="A314" s="1"/>
      <c r="B314" s="1"/>
      <c r="C314" s="1" t="s">
        <v>666</v>
      </c>
      <c r="D314" s="22"/>
      <c r="E314" s="22" t="s">
        <v>74</v>
      </c>
      <c r="F314" s="1" t="s">
        <v>667</v>
      </c>
      <c r="G314" s="201"/>
      <c r="H314" s="201"/>
      <c r="I314" s="201"/>
      <c r="J314" s="201"/>
      <c r="K314" s="201"/>
      <c r="L314" s="201"/>
      <c r="M314" s="201"/>
      <c r="N314" s="201"/>
      <c r="O314" s="201"/>
      <c r="P314" s="325"/>
      <c r="Q314" s="323"/>
      <c r="R314" s="323"/>
      <c r="S314" s="323"/>
      <c r="T314" s="323"/>
      <c r="U314" s="323"/>
      <c r="V314" s="323"/>
      <c r="W314" s="323"/>
    </row>
    <row r="315" spans="1:23" ht="27">
      <c r="A315" s="1"/>
      <c r="B315" s="1"/>
      <c r="C315" s="22" t="s">
        <v>668</v>
      </c>
      <c r="D315" s="22" t="s">
        <v>668</v>
      </c>
      <c r="E315" s="22"/>
      <c r="F315" s="1"/>
      <c r="G315" s="1"/>
      <c r="H315" s="197"/>
      <c r="I315" s="1"/>
      <c r="J315" s="1"/>
      <c r="K315" s="1"/>
      <c r="L315" s="1"/>
      <c r="M315" s="313"/>
      <c r="N315" s="313"/>
      <c r="O315" s="314"/>
      <c r="P315" s="325"/>
      <c r="Q315" s="323"/>
      <c r="R315" s="323"/>
      <c r="S315" s="323"/>
      <c r="T315" s="323"/>
      <c r="U315" s="323"/>
      <c r="V315" s="323"/>
      <c r="W315" s="323"/>
    </row>
    <row r="316" spans="1:23" ht="54">
      <c r="A316" s="1"/>
      <c r="B316" s="1"/>
      <c r="C316" s="1" t="s">
        <v>669</v>
      </c>
      <c r="D316" s="22"/>
      <c r="E316" s="22" t="s">
        <v>74</v>
      </c>
      <c r="F316" s="1" t="s">
        <v>670</v>
      </c>
      <c r="G316" s="202"/>
      <c r="H316" s="202"/>
      <c r="I316" s="202"/>
      <c r="J316" s="202"/>
      <c r="K316" s="202"/>
      <c r="L316" s="202"/>
      <c r="M316" s="202"/>
      <c r="N316" s="202"/>
      <c r="O316" s="202"/>
      <c r="P316" s="325"/>
      <c r="Q316" s="323"/>
      <c r="R316" s="323"/>
      <c r="S316" s="323"/>
      <c r="T316" s="323"/>
      <c r="U316" s="323"/>
      <c r="V316" s="323"/>
      <c r="W316" s="323"/>
    </row>
    <row r="317" spans="1:23" ht="27">
      <c r="A317" s="1"/>
      <c r="B317" s="1"/>
      <c r="C317" s="22" t="s">
        <v>671</v>
      </c>
      <c r="D317" s="22" t="s">
        <v>672</v>
      </c>
      <c r="E317" s="22"/>
      <c r="F317" s="1"/>
      <c r="G317" s="1"/>
      <c r="H317" s="197"/>
      <c r="I317" s="1"/>
      <c r="J317" s="1"/>
      <c r="K317" s="1"/>
      <c r="L317" s="1"/>
      <c r="M317" s="313"/>
      <c r="N317" s="313"/>
      <c r="O317" s="314"/>
      <c r="P317" s="325"/>
      <c r="Q317" s="323"/>
      <c r="R317" s="323"/>
      <c r="S317" s="323"/>
      <c r="T317" s="323"/>
      <c r="U317" s="323"/>
      <c r="V317" s="323"/>
      <c r="W317" s="323"/>
    </row>
    <row r="318" spans="1:23" ht="54">
      <c r="A318" s="1"/>
      <c r="B318" s="1"/>
      <c r="C318" s="1" t="s">
        <v>673</v>
      </c>
      <c r="D318" s="22"/>
      <c r="E318" s="22" t="s">
        <v>74</v>
      </c>
      <c r="F318" s="1" t="s">
        <v>670</v>
      </c>
      <c r="G318" s="202"/>
      <c r="H318" s="202"/>
      <c r="I318" s="202"/>
      <c r="J318" s="202"/>
      <c r="K318" s="202"/>
      <c r="L318" s="202"/>
      <c r="M318" s="202"/>
      <c r="N318" s="202"/>
      <c r="O318" s="202"/>
      <c r="P318" s="325"/>
      <c r="Q318" s="323"/>
      <c r="R318" s="323"/>
      <c r="S318" s="323"/>
      <c r="T318" s="323"/>
      <c r="U318" s="323"/>
      <c r="V318" s="323"/>
      <c r="W318" s="323"/>
    </row>
    <row r="319" spans="1:23" ht="27">
      <c r="A319" s="1"/>
      <c r="B319" s="1"/>
      <c r="C319" s="22" t="s">
        <v>674</v>
      </c>
      <c r="D319" s="22" t="s">
        <v>674</v>
      </c>
      <c r="E319" s="22"/>
      <c r="F319" s="1"/>
      <c r="G319" s="1"/>
      <c r="H319" s="197"/>
      <c r="I319" s="1"/>
      <c r="J319" s="1"/>
      <c r="K319" s="1"/>
      <c r="L319" s="1"/>
      <c r="M319" s="313"/>
      <c r="N319" s="313"/>
      <c r="O319" s="314"/>
      <c r="P319" s="325"/>
      <c r="Q319" s="323"/>
      <c r="R319" s="323"/>
      <c r="S319" s="323"/>
      <c r="T319" s="323"/>
      <c r="U319" s="323"/>
      <c r="V319" s="323"/>
      <c r="W319" s="323"/>
    </row>
    <row r="320" spans="1:23" ht="54">
      <c r="A320" s="1"/>
      <c r="B320" s="1"/>
      <c r="C320" s="1" t="s">
        <v>675</v>
      </c>
      <c r="D320" s="22"/>
      <c r="E320" s="22" t="s">
        <v>74</v>
      </c>
      <c r="F320" s="1" t="s">
        <v>670</v>
      </c>
      <c r="G320" s="202"/>
      <c r="H320" s="202"/>
      <c r="I320" s="202"/>
      <c r="J320" s="202"/>
      <c r="K320" s="202"/>
      <c r="L320" s="202"/>
      <c r="M320" s="202"/>
      <c r="N320" s="202"/>
      <c r="O320" s="202"/>
      <c r="P320" s="325"/>
      <c r="Q320" s="323"/>
      <c r="R320" s="323"/>
      <c r="S320" s="323"/>
      <c r="T320" s="323"/>
      <c r="U320" s="323"/>
      <c r="V320" s="323"/>
      <c r="W320" s="323"/>
    </row>
    <row r="321" spans="1:23">
      <c r="A321" s="1"/>
      <c r="B321" s="1"/>
      <c r="C321" s="22" t="s">
        <v>676</v>
      </c>
      <c r="D321" s="22" t="s">
        <v>677</v>
      </c>
      <c r="E321" s="22"/>
      <c r="F321" s="1"/>
      <c r="G321" s="1"/>
      <c r="H321" s="197"/>
      <c r="I321" s="1"/>
      <c r="J321" s="1"/>
      <c r="K321" s="1"/>
      <c r="L321" s="1"/>
      <c r="M321" s="313"/>
      <c r="N321" s="313"/>
      <c r="O321" s="314"/>
      <c r="P321" s="325"/>
      <c r="Q321" s="323"/>
      <c r="R321" s="323"/>
      <c r="S321" s="323"/>
      <c r="T321" s="323"/>
      <c r="U321" s="323"/>
      <c r="V321" s="323"/>
      <c r="W321" s="323"/>
    </row>
    <row r="322" spans="1:23" ht="54">
      <c r="A322" s="1"/>
      <c r="B322" s="1"/>
      <c r="C322" s="1" t="s">
        <v>678</v>
      </c>
      <c r="D322" s="22"/>
      <c r="E322" s="22" t="s">
        <v>74</v>
      </c>
      <c r="F322" s="332" t="s">
        <v>670</v>
      </c>
      <c r="G322" s="202"/>
      <c r="H322" s="202"/>
      <c r="I322" s="202"/>
      <c r="J322" s="202"/>
      <c r="K322" s="202"/>
      <c r="L322" s="202"/>
      <c r="M322" s="202"/>
      <c r="N322" s="202"/>
      <c r="O322" s="202"/>
      <c r="P322" s="325"/>
      <c r="Q322" s="323"/>
      <c r="R322" s="323"/>
      <c r="S322" s="323"/>
      <c r="T322" s="323"/>
      <c r="U322" s="323"/>
      <c r="V322" s="323"/>
      <c r="W322" s="323"/>
    </row>
    <row r="323" spans="1:23" ht="58.5" customHeight="1">
      <c r="A323" s="1"/>
      <c r="B323" s="1"/>
      <c r="C323" s="22" t="s">
        <v>679</v>
      </c>
      <c r="D323" s="22" t="s">
        <v>680</v>
      </c>
      <c r="E323" s="318"/>
      <c r="F323" s="1"/>
      <c r="G323" s="1"/>
      <c r="H323" s="197"/>
      <c r="I323" s="44"/>
      <c r="J323" s="44"/>
      <c r="K323" s="44"/>
      <c r="L323" s="44"/>
      <c r="M323" s="434"/>
      <c r="N323" s="313"/>
      <c r="O323" s="314"/>
      <c r="P323" s="325"/>
      <c r="Q323" s="323"/>
      <c r="R323" s="323"/>
      <c r="S323" s="323"/>
      <c r="T323" s="323"/>
      <c r="U323" s="323"/>
      <c r="V323" s="323"/>
      <c r="W323" s="323"/>
    </row>
    <row r="324" spans="1:23" ht="27">
      <c r="A324" s="1"/>
      <c r="B324" s="1"/>
      <c r="C324" s="1" t="s">
        <v>681</v>
      </c>
      <c r="D324" s="22"/>
      <c r="E324" s="318" t="s">
        <v>74</v>
      </c>
      <c r="F324" s="1" t="s">
        <v>682</v>
      </c>
      <c r="G324" s="202"/>
      <c r="H324" s="202"/>
      <c r="I324" s="202"/>
      <c r="J324" s="202"/>
      <c r="K324" s="202"/>
      <c r="L324" s="202"/>
      <c r="M324" s="202"/>
      <c r="N324" s="202"/>
      <c r="O324" s="202"/>
      <c r="P324" s="325"/>
      <c r="Q324" s="323"/>
      <c r="R324" s="323"/>
      <c r="S324" s="323"/>
      <c r="T324" s="323"/>
      <c r="U324" s="323"/>
      <c r="V324" s="323"/>
      <c r="W324" s="323"/>
    </row>
    <row r="325" spans="1:23">
      <c r="A325" s="1"/>
      <c r="B325" s="1"/>
      <c r="C325" s="22" t="s">
        <v>683</v>
      </c>
      <c r="D325" s="22" t="s">
        <v>684</v>
      </c>
      <c r="E325" s="318"/>
      <c r="F325" s="1"/>
      <c r="G325" s="1"/>
      <c r="H325" s="197"/>
      <c r="I325" s="44"/>
      <c r="J325" s="44"/>
      <c r="K325" s="44"/>
      <c r="L325" s="44"/>
      <c r="M325" s="434"/>
      <c r="N325" s="313"/>
      <c r="O325" s="314"/>
      <c r="P325" s="325"/>
      <c r="Q325" s="323"/>
      <c r="R325" s="323"/>
      <c r="S325" s="323"/>
      <c r="T325" s="323"/>
      <c r="U325" s="323"/>
      <c r="V325" s="323"/>
      <c r="W325" s="323"/>
    </row>
    <row r="326" spans="1:23" ht="40.5">
      <c r="A326" s="1"/>
      <c r="B326" s="1"/>
      <c r="C326" s="1" t="s">
        <v>685</v>
      </c>
      <c r="D326" s="22"/>
      <c r="E326" s="318" t="s">
        <v>74</v>
      </c>
      <c r="F326" s="1" t="s">
        <v>686</v>
      </c>
      <c r="G326" s="202"/>
      <c r="H326" s="202"/>
      <c r="I326" s="202"/>
      <c r="J326" s="202"/>
      <c r="K326" s="202"/>
      <c r="L326" s="202"/>
      <c r="M326" s="202"/>
      <c r="N326" s="202"/>
      <c r="O326" s="202"/>
      <c r="P326" s="325"/>
      <c r="Q326" s="323"/>
      <c r="R326" s="323"/>
      <c r="S326" s="323"/>
      <c r="T326" s="323"/>
      <c r="U326" s="323"/>
      <c r="V326" s="323"/>
      <c r="W326" s="323"/>
    </row>
    <row r="327" spans="1:23">
      <c r="A327" s="1"/>
      <c r="B327" s="1"/>
      <c r="C327" s="22" t="s">
        <v>687</v>
      </c>
      <c r="D327" s="22" t="s">
        <v>688</v>
      </c>
      <c r="E327" s="318"/>
      <c r="F327" s="1"/>
      <c r="G327" s="1"/>
      <c r="H327" s="197"/>
      <c r="I327" s="44"/>
      <c r="J327" s="44"/>
      <c r="K327" s="44"/>
      <c r="L327" s="44"/>
      <c r="M327" s="434"/>
      <c r="N327" s="313"/>
      <c r="O327" s="314"/>
      <c r="P327" s="325"/>
      <c r="Q327" s="323"/>
      <c r="R327" s="323"/>
      <c r="S327" s="323"/>
      <c r="T327" s="323"/>
      <c r="U327" s="323"/>
      <c r="V327" s="323"/>
      <c r="W327" s="323"/>
    </row>
    <row r="328" spans="1:23" ht="40.5">
      <c r="A328" s="1"/>
      <c r="B328" s="1"/>
      <c r="C328" s="1" t="s">
        <v>689</v>
      </c>
      <c r="D328" s="22"/>
      <c r="E328" s="318"/>
      <c r="F328" s="1" t="s">
        <v>690</v>
      </c>
      <c r="G328" s="202"/>
      <c r="H328" s="202"/>
      <c r="I328" s="202"/>
      <c r="J328" s="202"/>
      <c r="K328" s="202"/>
      <c r="L328" s="202"/>
      <c r="M328" s="202"/>
      <c r="N328" s="202"/>
      <c r="O328" s="202"/>
      <c r="P328" s="325"/>
      <c r="Q328" s="323"/>
      <c r="R328" s="323"/>
      <c r="S328" s="323"/>
      <c r="T328" s="323"/>
      <c r="U328" s="323"/>
      <c r="V328" s="323"/>
      <c r="W328" s="323"/>
    </row>
    <row r="329" spans="1:23">
      <c r="A329" s="1"/>
      <c r="B329" s="1"/>
      <c r="C329" s="22" t="s">
        <v>691</v>
      </c>
      <c r="D329" s="22" t="s">
        <v>692</v>
      </c>
      <c r="E329" s="318" t="s">
        <v>74</v>
      </c>
      <c r="F329" s="1"/>
      <c r="G329" s="1"/>
      <c r="H329" s="197"/>
      <c r="I329" s="44"/>
      <c r="J329" s="44"/>
      <c r="K329" s="44"/>
      <c r="L329" s="44"/>
      <c r="M329" s="434"/>
      <c r="N329" s="313"/>
      <c r="O329" s="314"/>
      <c r="P329" s="325"/>
      <c r="Q329" s="323"/>
      <c r="R329" s="323"/>
      <c r="S329" s="323"/>
      <c r="T329" s="323"/>
      <c r="U329" s="323"/>
      <c r="V329" s="323"/>
      <c r="W329" s="323"/>
    </row>
    <row r="330" spans="1:23" ht="40.5">
      <c r="A330" s="1"/>
      <c r="B330" s="1"/>
      <c r="C330" s="1" t="s">
        <v>693</v>
      </c>
      <c r="D330" s="22"/>
      <c r="E330" s="318"/>
      <c r="F330" s="1" t="s">
        <v>694</v>
      </c>
      <c r="G330" s="202"/>
      <c r="H330" s="202"/>
      <c r="I330" s="202"/>
      <c r="J330" s="202"/>
      <c r="K330" s="202"/>
      <c r="L330" s="202"/>
      <c r="M330" s="202"/>
      <c r="N330" s="202"/>
      <c r="O330" s="202"/>
      <c r="P330" s="325"/>
      <c r="Q330" s="323"/>
      <c r="R330" s="323"/>
      <c r="S330" s="323"/>
      <c r="T330" s="323"/>
      <c r="U330" s="323"/>
      <c r="V330" s="323"/>
      <c r="W330" s="323"/>
    </row>
    <row r="331" spans="1:23">
      <c r="A331" s="1"/>
      <c r="B331" s="1"/>
      <c r="C331" s="22" t="s">
        <v>695</v>
      </c>
      <c r="D331" s="22" t="s">
        <v>696</v>
      </c>
      <c r="E331" s="318" t="s">
        <v>74</v>
      </c>
      <c r="F331" s="1"/>
      <c r="G331" s="1"/>
      <c r="H331" s="197"/>
      <c r="I331" s="44"/>
      <c r="J331" s="44"/>
      <c r="K331" s="44"/>
      <c r="L331" s="44"/>
      <c r="M331" s="434"/>
      <c r="N331" s="313"/>
      <c r="O331" s="314"/>
      <c r="P331" s="325"/>
      <c r="Q331" s="323"/>
      <c r="R331" s="323"/>
      <c r="S331" s="323"/>
      <c r="T331" s="323"/>
      <c r="U331" s="323"/>
      <c r="V331" s="323"/>
      <c r="W331" s="323"/>
    </row>
    <row r="332" spans="1:23" ht="27">
      <c r="A332" s="1"/>
      <c r="B332" s="1"/>
      <c r="C332" s="1" t="s">
        <v>697</v>
      </c>
      <c r="D332" s="22"/>
      <c r="E332" s="318"/>
      <c r="F332" s="1" t="s">
        <v>698</v>
      </c>
      <c r="G332" s="202"/>
      <c r="H332" s="202"/>
      <c r="I332" s="202"/>
      <c r="J332" s="202"/>
      <c r="K332" s="202"/>
      <c r="L332" s="202"/>
      <c r="M332" s="202"/>
      <c r="N332" s="202"/>
      <c r="O332" s="202"/>
      <c r="P332" s="325"/>
      <c r="Q332" s="323"/>
      <c r="R332" s="323"/>
      <c r="S332" s="323"/>
      <c r="T332" s="323"/>
      <c r="U332" s="323"/>
      <c r="V332" s="323"/>
      <c r="W332" s="323"/>
    </row>
    <row r="333" spans="1:23" ht="51" customHeight="1">
      <c r="A333" s="1"/>
      <c r="B333" s="1"/>
      <c r="C333" s="22" t="s">
        <v>699</v>
      </c>
      <c r="D333" s="22" t="s">
        <v>699</v>
      </c>
      <c r="E333" s="318" t="s">
        <v>74</v>
      </c>
      <c r="F333" s="1"/>
      <c r="G333" s="1"/>
      <c r="H333" s="197"/>
      <c r="I333" s="44"/>
      <c r="J333" s="44"/>
      <c r="K333" s="44"/>
      <c r="L333" s="44"/>
      <c r="M333" s="434"/>
      <c r="N333" s="313"/>
      <c r="O333" s="314"/>
      <c r="P333" s="325"/>
      <c r="Q333" s="323"/>
      <c r="R333" s="323"/>
      <c r="S333" s="323"/>
      <c r="T333" s="323"/>
      <c r="U333" s="323"/>
      <c r="V333" s="323"/>
      <c r="W333" s="323"/>
    </row>
    <row r="334" spans="1:23" ht="27">
      <c r="A334" s="1"/>
      <c r="B334" s="1"/>
      <c r="C334" s="1" t="s">
        <v>700</v>
      </c>
      <c r="D334" s="22"/>
      <c r="E334" s="318"/>
      <c r="F334" s="1" t="s">
        <v>701</v>
      </c>
      <c r="G334" s="202"/>
      <c r="H334" s="202"/>
      <c r="I334" s="202"/>
      <c r="J334" s="202"/>
      <c r="K334" s="202"/>
      <c r="L334" s="202"/>
      <c r="M334" s="202"/>
      <c r="N334" s="202"/>
      <c r="O334" s="202"/>
      <c r="P334" s="325"/>
      <c r="Q334" s="323"/>
      <c r="R334" s="323"/>
      <c r="S334" s="323"/>
      <c r="T334" s="323"/>
      <c r="U334" s="323"/>
      <c r="V334" s="323"/>
      <c r="W334" s="323"/>
    </row>
    <row r="335" spans="1:23" ht="48.75" customHeight="1">
      <c r="A335" s="1"/>
      <c r="B335" s="1"/>
      <c r="C335" s="22" t="s">
        <v>702</v>
      </c>
      <c r="D335" s="22" t="s">
        <v>702</v>
      </c>
      <c r="E335" s="318" t="s">
        <v>74</v>
      </c>
      <c r="F335" s="1"/>
      <c r="G335" s="1"/>
      <c r="H335" s="197"/>
      <c r="I335" s="44"/>
      <c r="J335" s="44"/>
      <c r="K335" s="44"/>
      <c r="L335" s="44"/>
      <c r="M335" s="434"/>
      <c r="N335" s="313"/>
      <c r="O335" s="314"/>
      <c r="P335" s="325"/>
      <c r="Q335" s="323"/>
      <c r="R335" s="323"/>
      <c r="S335" s="323"/>
      <c r="T335" s="323"/>
      <c r="U335" s="323"/>
      <c r="V335" s="323"/>
      <c r="W335" s="323"/>
    </row>
    <row r="336" spans="1:23" ht="27">
      <c r="A336" s="1"/>
      <c r="B336" s="1"/>
      <c r="C336" s="1" t="s">
        <v>703</v>
      </c>
      <c r="D336" s="22"/>
      <c r="E336" s="318"/>
      <c r="F336" s="1" t="s">
        <v>704</v>
      </c>
      <c r="G336" s="202"/>
      <c r="H336" s="202"/>
      <c r="I336" s="202"/>
      <c r="J336" s="202"/>
      <c r="K336" s="202"/>
      <c r="L336" s="202"/>
      <c r="M336" s="202"/>
      <c r="N336" s="202"/>
      <c r="O336" s="202"/>
      <c r="P336" s="325"/>
      <c r="Q336" s="323"/>
      <c r="R336" s="323"/>
      <c r="S336" s="323"/>
      <c r="T336" s="323"/>
      <c r="U336" s="323"/>
      <c r="V336" s="323"/>
      <c r="W336" s="323"/>
    </row>
    <row r="337" spans="1:23">
      <c r="A337" s="1"/>
      <c r="B337" s="1"/>
      <c r="C337" s="22" t="s">
        <v>705</v>
      </c>
      <c r="D337" s="22" t="s">
        <v>705</v>
      </c>
      <c r="E337" s="318" t="s">
        <v>74</v>
      </c>
      <c r="F337" s="1"/>
      <c r="G337" s="1"/>
      <c r="H337" s="197"/>
      <c r="I337" s="44"/>
      <c r="J337" s="44"/>
      <c r="K337" s="44"/>
      <c r="L337" s="44"/>
      <c r="M337" s="434"/>
      <c r="N337" s="313"/>
      <c r="O337" s="314"/>
      <c r="P337" s="325"/>
      <c r="Q337" s="323"/>
      <c r="R337" s="323"/>
      <c r="S337" s="323"/>
      <c r="T337" s="323"/>
      <c r="U337" s="323"/>
      <c r="V337" s="323"/>
      <c r="W337" s="323"/>
    </row>
    <row r="338" spans="1:23" ht="27">
      <c r="A338" s="1"/>
      <c r="B338" s="1"/>
      <c r="C338" s="1" t="s">
        <v>706</v>
      </c>
      <c r="D338" s="22"/>
      <c r="E338" s="318"/>
      <c r="F338" s="1" t="s">
        <v>707</v>
      </c>
      <c r="G338" s="202"/>
      <c r="H338" s="202"/>
      <c r="I338" s="202"/>
      <c r="J338" s="202"/>
      <c r="K338" s="202"/>
      <c r="L338" s="202"/>
      <c r="M338" s="202"/>
      <c r="N338" s="202"/>
      <c r="O338" s="202"/>
      <c r="P338" s="325"/>
      <c r="Q338" s="323"/>
      <c r="R338" s="323"/>
      <c r="S338" s="323"/>
      <c r="T338" s="323"/>
      <c r="U338" s="323"/>
      <c r="V338" s="323"/>
      <c r="W338" s="323"/>
    </row>
    <row r="339" spans="1:23" ht="27">
      <c r="A339" s="1"/>
      <c r="B339" s="1"/>
      <c r="C339" s="22" t="s">
        <v>708</v>
      </c>
      <c r="D339" s="22" t="s">
        <v>709</v>
      </c>
      <c r="E339" s="318" t="s">
        <v>74</v>
      </c>
      <c r="F339" s="1"/>
      <c r="G339" s="1"/>
      <c r="H339" s="197"/>
      <c r="I339" s="44"/>
      <c r="J339" s="44"/>
      <c r="K339" s="44"/>
      <c r="L339" s="44"/>
      <c r="M339" s="434"/>
      <c r="N339" s="313"/>
      <c r="O339" s="314"/>
      <c r="P339" s="325"/>
      <c r="Q339" s="323"/>
      <c r="R339" s="323"/>
      <c r="S339" s="323"/>
      <c r="T339" s="323"/>
      <c r="U339" s="323"/>
      <c r="V339" s="323"/>
      <c r="W339" s="323"/>
    </row>
    <row r="340" spans="1:23" ht="40.5">
      <c r="A340" s="1"/>
      <c r="B340" s="1"/>
      <c r="C340" s="1" t="s">
        <v>710</v>
      </c>
      <c r="D340" s="22"/>
      <c r="E340" s="318"/>
      <c r="F340" s="1" t="s">
        <v>711</v>
      </c>
      <c r="G340" s="202"/>
      <c r="H340" s="202"/>
      <c r="I340" s="202"/>
      <c r="J340" s="202"/>
      <c r="K340" s="202"/>
      <c r="L340" s="202"/>
      <c r="M340" s="202"/>
      <c r="N340" s="202"/>
      <c r="O340" s="202"/>
      <c r="P340" s="325"/>
      <c r="Q340" s="323"/>
      <c r="R340" s="323"/>
      <c r="S340" s="323"/>
      <c r="T340" s="323"/>
      <c r="U340" s="323"/>
      <c r="V340" s="323"/>
      <c r="W340" s="323"/>
    </row>
    <row r="341" spans="1:23" s="350" customFormat="1" ht="69" customHeight="1">
      <c r="A341" s="1"/>
      <c r="B341" s="1"/>
      <c r="C341" s="22" t="s">
        <v>712</v>
      </c>
      <c r="D341" s="22" t="s">
        <v>712</v>
      </c>
      <c r="E341" s="318" t="s">
        <v>74</v>
      </c>
      <c r="F341" s="1"/>
      <c r="G341" s="44"/>
      <c r="H341" s="44"/>
      <c r="I341" s="44"/>
      <c r="J341" s="44"/>
      <c r="K341" s="44"/>
      <c r="L341" s="44"/>
      <c r="M341" s="434"/>
      <c r="N341" s="313"/>
      <c r="O341" s="314"/>
      <c r="P341" s="325"/>
      <c r="Q341" s="349"/>
      <c r="R341" s="349"/>
      <c r="S341" s="349"/>
      <c r="T341" s="349"/>
      <c r="U341" s="349"/>
      <c r="V341" s="349"/>
      <c r="W341" s="349"/>
    </row>
    <row r="342" spans="1:23" ht="40.5">
      <c r="A342" s="1"/>
      <c r="B342" s="1"/>
      <c r="C342" s="1" t="s">
        <v>713</v>
      </c>
      <c r="D342" s="22"/>
      <c r="E342" s="318"/>
      <c r="F342" s="1" t="s">
        <v>714</v>
      </c>
      <c r="G342" s="1" t="s">
        <v>65</v>
      </c>
      <c r="H342" s="313" t="s">
        <v>64</v>
      </c>
      <c r="I342" s="190" t="s">
        <v>64</v>
      </c>
      <c r="J342" s="190" t="s">
        <v>64</v>
      </c>
      <c r="K342" s="190"/>
      <c r="L342" s="190"/>
      <c r="M342" s="313" t="s">
        <v>66</v>
      </c>
      <c r="N342" s="313" t="s">
        <v>67</v>
      </c>
      <c r="O342" s="315">
        <v>45401</v>
      </c>
      <c r="P342" s="325"/>
      <c r="Q342" s="323"/>
      <c r="R342" s="323"/>
      <c r="S342" s="323"/>
      <c r="T342" s="323"/>
      <c r="U342" s="323"/>
      <c r="V342" s="323"/>
      <c r="W342" s="323"/>
    </row>
    <row r="343" spans="1:23" ht="51" customHeight="1">
      <c r="A343" s="1"/>
      <c r="B343" s="1"/>
      <c r="C343" s="22" t="s">
        <v>715</v>
      </c>
      <c r="D343" s="22" t="s">
        <v>715</v>
      </c>
      <c r="E343" s="318"/>
      <c r="F343" s="1"/>
      <c r="G343" s="44"/>
      <c r="H343" s="44"/>
      <c r="I343" s="44"/>
      <c r="J343" s="44"/>
      <c r="K343" s="44"/>
      <c r="L343" s="44"/>
      <c r="M343" s="434"/>
      <c r="N343" s="313"/>
      <c r="O343" s="314"/>
      <c r="P343" s="325"/>
      <c r="Q343" s="323"/>
      <c r="R343" s="323"/>
      <c r="S343" s="323"/>
      <c r="T343" s="323"/>
      <c r="U343" s="323"/>
      <c r="V343" s="323"/>
      <c r="W343" s="323"/>
    </row>
    <row r="344" spans="1:23" ht="40.5">
      <c r="A344" s="1"/>
      <c r="B344" s="1"/>
      <c r="C344" s="1" t="s">
        <v>716</v>
      </c>
      <c r="D344" s="22"/>
      <c r="E344" s="318"/>
      <c r="F344" s="1" t="s">
        <v>717</v>
      </c>
      <c r="G344" s="1" t="s">
        <v>65</v>
      </c>
      <c r="H344" s="190" t="s">
        <v>64</v>
      </c>
      <c r="I344" s="313" t="s">
        <v>64</v>
      </c>
      <c r="J344" s="313" t="s">
        <v>64</v>
      </c>
      <c r="K344" s="313"/>
      <c r="L344" s="313"/>
      <c r="M344" s="313" t="s">
        <v>66</v>
      </c>
      <c r="N344" s="313" t="s">
        <v>67</v>
      </c>
      <c r="O344" s="315">
        <v>45401</v>
      </c>
      <c r="P344" s="325"/>
      <c r="Q344" s="323"/>
      <c r="R344" s="323"/>
      <c r="S344" s="323"/>
      <c r="T344" s="323"/>
      <c r="U344" s="323"/>
      <c r="V344" s="323"/>
      <c r="W344" s="323"/>
    </row>
    <row r="345" spans="1:23" ht="99" customHeight="1">
      <c r="A345" s="1"/>
      <c r="B345" s="1"/>
      <c r="C345" s="22" t="s">
        <v>718</v>
      </c>
      <c r="D345" s="22" t="s">
        <v>718</v>
      </c>
      <c r="E345" s="318"/>
      <c r="F345" s="1"/>
      <c r="G345" s="1"/>
      <c r="H345" s="197"/>
      <c r="I345" s="44"/>
      <c r="J345" s="44"/>
      <c r="K345" s="44"/>
      <c r="L345" s="44"/>
      <c r="M345" s="434"/>
      <c r="N345" s="313"/>
      <c r="O345" s="314"/>
      <c r="P345" s="325"/>
      <c r="Q345" s="323"/>
      <c r="R345" s="323"/>
      <c r="S345" s="323"/>
      <c r="T345" s="323"/>
      <c r="U345" s="323"/>
      <c r="V345" s="323"/>
      <c r="W345" s="323"/>
    </row>
    <row r="346" spans="1:23" ht="40.5">
      <c r="A346" s="1"/>
      <c r="B346" s="1"/>
      <c r="C346" s="1" t="s">
        <v>719</v>
      </c>
      <c r="D346" s="22"/>
      <c r="E346" s="318"/>
      <c r="F346" s="1" t="s">
        <v>720</v>
      </c>
      <c r="G346" s="202"/>
      <c r="H346" s="202"/>
      <c r="I346" s="202"/>
      <c r="J346" s="202"/>
      <c r="K346" s="202"/>
      <c r="L346" s="202"/>
      <c r="M346" s="202"/>
      <c r="N346" s="202"/>
      <c r="O346" s="202"/>
      <c r="P346" s="325"/>
      <c r="Q346" s="323"/>
      <c r="R346" s="323"/>
      <c r="S346" s="323"/>
      <c r="T346" s="323"/>
      <c r="U346" s="323"/>
      <c r="V346" s="323"/>
      <c r="W346" s="323"/>
    </row>
    <row r="347" spans="1:23">
      <c r="A347" s="1"/>
      <c r="B347" s="1"/>
      <c r="C347" s="22" t="s">
        <v>721</v>
      </c>
      <c r="D347" s="22" t="s">
        <v>721</v>
      </c>
      <c r="E347" s="318"/>
      <c r="F347" s="1"/>
      <c r="G347" s="1"/>
      <c r="H347" s="197"/>
      <c r="I347" s="44"/>
      <c r="J347" s="44"/>
      <c r="K347" s="44"/>
      <c r="L347" s="44"/>
      <c r="M347" s="434"/>
      <c r="N347" s="313"/>
      <c r="O347" s="314"/>
      <c r="P347" s="325"/>
      <c r="Q347" s="323"/>
      <c r="R347" s="323"/>
      <c r="S347" s="323"/>
      <c r="T347" s="323"/>
      <c r="U347" s="323"/>
      <c r="V347" s="323"/>
      <c r="W347" s="323"/>
    </row>
    <row r="348" spans="1:23" ht="27">
      <c r="A348" s="1"/>
      <c r="B348" s="1"/>
      <c r="C348" s="1" t="s">
        <v>722</v>
      </c>
      <c r="D348" s="22"/>
      <c r="E348" s="318"/>
      <c r="F348" s="1" t="s">
        <v>723</v>
      </c>
      <c r="G348" s="202"/>
      <c r="H348" s="202"/>
      <c r="I348" s="202"/>
      <c r="J348" s="202"/>
      <c r="K348" s="202"/>
      <c r="L348" s="202"/>
      <c r="M348" s="202"/>
      <c r="N348" s="202"/>
      <c r="O348" s="202"/>
      <c r="P348" s="325"/>
      <c r="Q348" s="323"/>
      <c r="R348" s="323"/>
      <c r="S348" s="323"/>
      <c r="T348" s="323"/>
      <c r="U348" s="323"/>
      <c r="V348" s="323"/>
      <c r="W348" s="323"/>
    </row>
    <row r="349" spans="1:23">
      <c r="A349" s="1"/>
      <c r="B349" s="1"/>
      <c r="C349" s="22" t="s">
        <v>724</v>
      </c>
      <c r="D349" s="22" t="s">
        <v>725</v>
      </c>
      <c r="E349" s="318"/>
      <c r="F349" s="1"/>
      <c r="G349" s="1"/>
      <c r="H349" s="1"/>
      <c r="I349" s="44"/>
      <c r="J349" s="44"/>
      <c r="K349" s="44"/>
      <c r="L349" s="44"/>
      <c r="M349" s="434"/>
      <c r="N349" s="313"/>
      <c r="O349" s="314"/>
      <c r="P349" s="325"/>
      <c r="Q349" s="323"/>
      <c r="R349" s="323"/>
      <c r="S349" s="323"/>
      <c r="T349" s="323"/>
      <c r="U349" s="323"/>
      <c r="V349" s="323"/>
      <c r="W349" s="323"/>
    </row>
    <row r="350" spans="1:23" ht="54">
      <c r="A350" s="1"/>
      <c r="B350" s="1"/>
      <c r="C350" s="1" t="s">
        <v>726</v>
      </c>
      <c r="D350" s="22"/>
      <c r="E350" s="318"/>
      <c r="F350" s="1" t="s">
        <v>727</v>
      </c>
      <c r="G350" s="1" t="s">
        <v>65</v>
      </c>
      <c r="H350" s="190" t="s">
        <v>64</v>
      </c>
      <c r="I350" s="313" t="s">
        <v>64</v>
      </c>
      <c r="J350" s="313" t="s">
        <v>64</v>
      </c>
      <c r="K350" s="313"/>
      <c r="L350" s="313"/>
      <c r="M350" s="313" t="s">
        <v>66</v>
      </c>
      <c r="N350" s="313" t="s">
        <v>67</v>
      </c>
      <c r="O350" s="315">
        <v>45358</v>
      </c>
      <c r="P350" s="325"/>
      <c r="Q350" s="323"/>
      <c r="R350" s="323"/>
      <c r="S350" s="323"/>
      <c r="T350" s="323"/>
      <c r="U350" s="323"/>
      <c r="V350" s="323"/>
      <c r="W350" s="323"/>
    </row>
    <row r="351" spans="1:23" ht="27">
      <c r="A351" s="1"/>
      <c r="B351" s="1"/>
      <c r="C351" s="22" t="s">
        <v>728</v>
      </c>
      <c r="D351" s="22" t="s">
        <v>729</v>
      </c>
      <c r="E351" s="22"/>
      <c r="F351" s="186"/>
      <c r="G351" s="186"/>
      <c r="H351" s="186"/>
      <c r="I351" s="186"/>
      <c r="J351" s="186"/>
      <c r="K351" s="186"/>
      <c r="L351" s="186"/>
      <c r="M351" s="313"/>
      <c r="N351" s="313"/>
      <c r="O351" s="314"/>
      <c r="P351" s="325"/>
      <c r="Q351" s="323"/>
      <c r="R351" s="323"/>
      <c r="S351" s="323"/>
      <c r="T351" s="323"/>
      <c r="U351" s="323"/>
      <c r="V351" s="323"/>
      <c r="W351" s="323"/>
    </row>
    <row r="352" spans="1:23" ht="81.75">
      <c r="A352" s="1"/>
      <c r="B352" s="1"/>
      <c r="C352" s="1" t="s">
        <v>730</v>
      </c>
      <c r="D352" s="22"/>
      <c r="E352" s="22" t="s">
        <v>731</v>
      </c>
      <c r="F352" s="1" t="s">
        <v>732</v>
      </c>
      <c r="G352" s="1" t="s">
        <v>65</v>
      </c>
      <c r="H352" s="190" t="s">
        <v>64</v>
      </c>
      <c r="I352" s="190" t="s">
        <v>64</v>
      </c>
      <c r="J352" s="190" t="s">
        <v>64</v>
      </c>
      <c r="K352" s="190"/>
      <c r="L352" s="190"/>
      <c r="M352" s="313" t="s">
        <v>66</v>
      </c>
      <c r="N352" s="313" t="s">
        <v>67</v>
      </c>
      <c r="O352" s="315">
        <v>45358</v>
      </c>
      <c r="P352" s="325"/>
      <c r="Q352" s="323"/>
      <c r="R352" s="323"/>
      <c r="S352" s="323"/>
      <c r="T352" s="323"/>
      <c r="U352" s="323"/>
      <c r="V352" s="323"/>
      <c r="W352" s="323"/>
    </row>
    <row r="353" spans="1:23" ht="40.5">
      <c r="A353" s="1"/>
      <c r="B353" s="1"/>
      <c r="C353" s="22" t="s">
        <v>733</v>
      </c>
      <c r="D353" s="319" t="s">
        <v>734</v>
      </c>
      <c r="E353" s="22"/>
      <c r="F353" s="1" t="s">
        <v>667</v>
      </c>
      <c r="G353" s="313" t="s">
        <v>64</v>
      </c>
      <c r="H353" s="190" t="s">
        <v>100</v>
      </c>
      <c r="I353" s="190" t="s">
        <v>64</v>
      </c>
      <c r="J353" s="190" t="s">
        <v>64</v>
      </c>
      <c r="K353" s="190"/>
      <c r="L353" s="190"/>
      <c r="M353" s="313" t="s">
        <v>66</v>
      </c>
      <c r="N353" s="313" t="s">
        <v>102</v>
      </c>
      <c r="O353" s="315">
        <v>45461</v>
      </c>
      <c r="P353" s="325"/>
      <c r="Q353" s="323"/>
      <c r="R353" s="323"/>
      <c r="S353" s="323"/>
      <c r="T353" s="323"/>
      <c r="U353" s="323"/>
      <c r="V353" s="323"/>
      <c r="W353" s="323"/>
    </row>
    <row r="354" spans="1:23">
      <c r="A354" s="1"/>
      <c r="B354" s="1"/>
      <c r="C354" s="1"/>
      <c r="D354" s="22"/>
      <c r="E354" s="22"/>
      <c r="F354" s="1"/>
      <c r="G354" s="1"/>
      <c r="H354" s="190"/>
      <c r="I354" s="190"/>
      <c r="J354" s="190"/>
      <c r="K354" s="190"/>
      <c r="L354" s="190"/>
      <c r="M354" s="313"/>
      <c r="N354" s="313"/>
      <c r="O354" s="314"/>
      <c r="P354" s="325"/>
      <c r="Q354" s="323"/>
      <c r="R354" s="323"/>
      <c r="S354" s="323"/>
      <c r="T354" s="323"/>
      <c r="U354" s="323"/>
      <c r="V354" s="323"/>
      <c r="W354" s="323"/>
    </row>
    <row r="355" spans="1:23" ht="27">
      <c r="A355" s="22">
        <v>22</v>
      </c>
      <c r="B355" s="22" t="s">
        <v>735</v>
      </c>
      <c r="C355" s="22" t="s">
        <v>736</v>
      </c>
      <c r="D355" s="22"/>
      <c r="E355" s="22"/>
      <c r="F355" s="1"/>
      <c r="G355" s="1"/>
      <c r="H355" s="1"/>
      <c r="I355" s="1"/>
      <c r="J355" s="1"/>
      <c r="K355" s="1"/>
      <c r="L355" s="1"/>
      <c r="M355" s="313"/>
      <c r="N355" s="313"/>
      <c r="O355" s="314"/>
      <c r="P355" s="325"/>
      <c r="Q355" s="323"/>
      <c r="R355" s="323"/>
      <c r="S355" s="323"/>
      <c r="T355" s="323"/>
      <c r="U355" s="323"/>
      <c r="V355" s="323"/>
      <c r="W355" s="323"/>
    </row>
    <row r="356" spans="1:23" ht="67.5">
      <c r="A356" s="1"/>
      <c r="B356" s="1"/>
      <c r="C356" s="22" t="s">
        <v>737</v>
      </c>
      <c r="D356" s="22" t="s">
        <v>738</v>
      </c>
      <c r="E356" s="22"/>
      <c r="F356" s="1"/>
      <c r="G356" s="1"/>
      <c r="H356" s="1"/>
      <c r="I356" s="1"/>
      <c r="J356" s="1"/>
      <c r="K356" s="1"/>
      <c r="L356" s="1"/>
      <c r="M356" s="313"/>
      <c r="N356" s="313"/>
      <c r="O356" s="313"/>
      <c r="P356" s="325"/>
      <c r="Q356" s="323"/>
      <c r="R356" s="323"/>
      <c r="S356" s="323"/>
      <c r="T356" s="323"/>
      <c r="U356" s="323"/>
      <c r="V356" s="323"/>
      <c r="W356" s="323"/>
    </row>
    <row r="357" spans="1:23">
      <c r="A357" s="1"/>
      <c r="B357" s="1"/>
      <c r="C357" s="1"/>
      <c r="D357" s="22"/>
      <c r="E357" s="22"/>
      <c r="F357" s="1"/>
      <c r="G357" s="1"/>
      <c r="H357" s="1"/>
      <c r="I357" s="1"/>
      <c r="J357" s="1"/>
      <c r="K357" s="1"/>
      <c r="L357" s="1"/>
      <c r="M357" s="313"/>
      <c r="N357" s="313"/>
      <c r="O357" s="314"/>
      <c r="P357" s="325"/>
      <c r="Q357" s="323"/>
      <c r="R357" s="323"/>
      <c r="S357" s="323"/>
      <c r="T357" s="323"/>
      <c r="U357" s="323"/>
      <c r="V357" s="323"/>
      <c r="W357" s="323"/>
    </row>
    <row r="358" spans="1:23" ht="27">
      <c r="A358" s="1"/>
      <c r="B358" s="1"/>
      <c r="C358" s="1" t="s">
        <v>739</v>
      </c>
      <c r="D358" s="22"/>
      <c r="E358" s="22" t="s">
        <v>74</v>
      </c>
      <c r="F358" s="1" t="s">
        <v>740</v>
      </c>
      <c r="G358" s="202"/>
      <c r="H358" s="202"/>
      <c r="I358" s="202"/>
      <c r="J358" s="202"/>
      <c r="K358" s="202"/>
      <c r="L358" s="202"/>
      <c r="M358" s="202"/>
      <c r="N358" s="202"/>
      <c r="O358" s="202"/>
      <c r="P358" s="325"/>
      <c r="Q358" s="323"/>
      <c r="R358" s="323"/>
      <c r="S358" s="323"/>
      <c r="T358" s="323"/>
      <c r="U358" s="323"/>
      <c r="V358" s="323"/>
      <c r="W358" s="323"/>
    </row>
    <row r="359" spans="1:23">
      <c r="A359" s="1"/>
      <c r="B359" s="1"/>
      <c r="C359" s="1" t="s">
        <v>741</v>
      </c>
      <c r="D359" s="22"/>
      <c r="E359" s="22" t="s">
        <v>74</v>
      </c>
      <c r="F359" s="1" t="s">
        <v>742</v>
      </c>
      <c r="G359" s="202"/>
      <c r="H359" s="202"/>
      <c r="I359" s="202"/>
      <c r="J359" s="202"/>
      <c r="K359" s="202"/>
      <c r="L359" s="202"/>
      <c r="M359" s="202"/>
      <c r="N359" s="202"/>
      <c r="O359" s="202"/>
      <c r="P359" s="325"/>
      <c r="Q359" s="323"/>
      <c r="R359" s="323"/>
      <c r="S359" s="323"/>
      <c r="T359" s="323"/>
      <c r="U359" s="323"/>
      <c r="V359" s="323"/>
      <c r="W359" s="323"/>
    </row>
    <row r="360" spans="1:23" ht="25.5" customHeight="1">
      <c r="A360" s="1"/>
      <c r="B360" s="1"/>
      <c r="C360" s="190" t="s">
        <v>743</v>
      </c>
      <c r="D360" s="319"/>
      <c r="E360" s="319" t="s">
        <v>74</v>
      </c>
      <c r="F360" s="190" t="s">
        <v>744</v>
      </c>
      <c r="G360" s="202"/>
      <c r="H360" s="202"/>
      <c r="I360" s="202"/>
      <c r="J360" s="202"/>
      <c r="K360" s="202"/>
      <c r="L360" s="202"/>
      <c r="M360" s="202"/>
      <c r="N360" s="202"/>
      <c r="O360" s="202"/>
      <c r="P360" s="325"/>
      <c r="Q360" s="323"/>
      <c r="R360" s="323"/>
      <c r="S360" s="323"/>
      <c r="T360" s="323"/>
      <c r="U360" s="323"/>
      <c r="V360" s="323"/>
      <c r="W360" s="323"/>
    </row>
    <row r="361" spans="1:23">
      <c r="A361" s="1"/>
      <c r="B361" s="1"/>
      <c r="C361" s="1" t="s">
        <v>745</v>
      </c>
      <c r="D361" s="22"/>
      <c r="E361" s="22" t="s">
        <v>74</v>
      </c>
      <c r="F361" s="1" t="s">
        <v>746</v>
      </c>
      <c r="G361" s="202"/>
      <c r="H361" s="202"/>
      <c r="I361" s="202"/>
      <c r="J361" s="202"/>
      <c r="K361" s="202"/>
      <c r="L361" s="202"/>
      <c r="M361" s="202"/>
      <c r="N361" s="202"/>
      <c r="O361" s="202"/>
      <c r="P361" s="325"/>
      <c r="Q361" s="323"/>
      <c r="R361" s="323"/>
      <c r="S361" s="323"/>
      <c r="T361" s="323"/>
      <c r="U361" s="323"/>
      <c r="V361" s="323"/>
      <c r="W361" s="323"/>
    </row>
    <row r="362" spans="1:23">
      <c r="A362" s="1"/>
      <c r="B362" s="1"/>
      <c r="C362" s="1" t="s">
        <v>747</v>
      </c>
      <c r="D362" s="22"/>
      <c r="E362" s="22" t="s">
        <v>74</v>
      </c>
      <c r="F362" s="1" t="s">
        <v>748</v>
      </c>
      <c r="G362" s="202"/>
      <c r="H362" s="202"/>
      <c r="I362" s="202"/>
      <c r="J362" s="202"/>
      <c r="K362" s="202"/>
      <c r="L362" s="202"/>
      <c r="M362" s="202"/>
      <c r="N362" s="202"/>
      <c r="O362" s="202"/>
      <c r="P362" s="325"/>
      <c r="Q362" s="323"/>
      <c r="R362" s="323"/>
      <c r="S362" s="323"/>
      <c r="T362" s="323"/>
      <c r="U362" s="323"/>
      <c r="V362" s="323"/>
      <c r="W362" s="323"/>
    </row>
    <row r="363" spans="1:23" ht="40.5">
      <c r="A363" s="1"/>
      <c r="B363" s="1"/>
      <c r="C363" s="1" t="s">
        <v>749</v>
      </c>
      <c r="D363" s="22"/>
      <c r="E363" s="22" t="s">
        <v>74</v>
      </c>
      <c r="F363" s="1" t="s">
        <v>750</v>
      </c>
      <c r="G363" s="202"/>
      <c r="H363" s="202"/>
      <c r="I363" s="202"/>
      <c r="J363" s="202"/>
      <c r="K363" s="202"/>
      <c r="L363" s="202"/>
      <c r="M363" s="202"/>
      <c r="N363" s="202"/>
      <c r="O363" s="202"/>
      <c r="P363" s="325"/>
      <c r="Q363" s="323"/>
      <c r="R363" s="323"/>
      <c r="S363" s="323"/>
      <c r="T363" s="323"/>
      <c r="U363" s="323"/>
      <c r="V363" s="323"/>
      <c r="W363" s="323"/>
    </row>
    <row r="364" spans="1:23" ht="40.5">
      <c r="A364" s="1"/>
      <c r="B364" s="1"/>
      <c r="C364" s="1" t="s">
        <v>751</v>
      </c>
      <c r="D364" s="22"/>
      <c r="E364" s="22" t="s">
        <v>74</v>
      </c>
      <c r="F364" s="1" t="s">
        <v>752</v>
      </c>
      <c r="G364" s="202"/>
      <c r="H364" s="202"/>
      <c r="I364" s="202"/>
      <c r="J364" s="202"/>
      <c r="K364" s="202"/>
      <c r="L364" s="202"/>
      <c r="M364" s="202"/>
      <c r="N364" s="202"/>
      <c r="O364" s="202"/>
      <c r="P364" s="325"/>
      <c r="Q364" s="323"/>
      <c r="R364" s="323"/>
      <c r="S364" s="323"/>
      <c r="T364" s="323"/>
      <c r="U364" s="323"/>
      <c r="V364" s="323"/>
      <c r="W364" s="323"/>
    </row>
    <row r="365" spans="1:23">
      <c r="A365" s="1"/>
      <c r="B365" s="1"/>
      <c r="C365" s="1" t="s">
        <v>753</v>
      </c>
      <c r="D365" s="22"/>
      <c r="E365" s="22" t="s">
        <v>74</v>
      </c>
      <c r="F365" s="333" t="s">
        <v>754</v>
      </c>
      <c r="G365" s="202"/>
      <c r="H365" s="202"/>
      <c r="I365" s="202"/>
      <c r="J365" s="202"/>
      <c r="K365" s="202"/>
      <c r="L365" s="202"/>
      <c r="M365" s="202"/>
      <c r="N365" s="202"/>
      <c r="O365" s="202"/>
      <c r="P365" s="325"/>
      <c r="Q365" s="323"/>
      <c r="R365" s="323"/>
      <c r="S365" s="323"/>
      <c r="T365" s="323"/>
      <c r="U365" s="323"/>
      <c r="V365" s="323"/>
      <c r="W365" s="323"/>
    </row>
    <row r="366" spans="1:23">
      <c r="A366" s="1"/>
      <c r="B366" s="1"/>
      <c r="C366" s="1" t="s">
        <v>755</v>
      </c>
      <c r="D366" s="22"/>
      <c r="E366" s="22" t="s">
        <v>74</v>
      </c>
      <c r="F366" s="1" t="s">
        <v>756</v>
      </c>
      <c r="G366" s="202"/>
      <c r="H366" s="202"/>
      <c r="I366" s="202"/>
      <c r="J366" s="202"/>
      <c r="K366" s="202"/>
      <c r="L366" s="202"/>
      <c r="M366" s="202"/>
      <c r="N366" s="202"/>
      <c r="O366" s="202"/>
      <c r="P366" s="325"/>
      <c r="Q366" s="323"/>
      <c r="R366" s="323"/>
      <c r="S366" s="323"/>
      <c r="T366" s="323"/>
      <c r="U366" s="323"/>
      <c r="V366" s="323"/>
      <c r="W366" s="323"/>
    </row>
    <row r="367" spans="1:23">
      <c r="A367" s="1"/>
      <c r="B367" s="1"/>
      <c r="C367" s="1" t="s">
        <v>757</v>
      </c>
      <c r="D367" s="22"/>
      <c r="E367" s="22" t="s">
        <v>74</v>
      </c>
      <c r="F367" s="1" t="s">
        <v>758</v>
      </c>
      <c r="G367" s="202"/>
      <c r="H367" s="202"/>
      <c r="I367" s="202"/>
      <c r="J367" s="202"/>
      <c r="K367" s="202"/>
      <c r="L367" s="202"/>
      <c r="M367" s="202"/>
      <c r="N367" s="202"/>
      <c r="O367" s="202"/>
      <c r="P367" s="325"/>
      <c r="Q367" s="323"/>
      <c r="R367" s="323"/>
      <c r="S367" s="323"/>
      <c r="T367" s="323"/>
      <c r="U367" s="323"/>
      <c r="V367" s="323"/>
      <c r="W367" s="323"/>
    </row>
    <row r="368" spans="1:23">
      <c r="A368" s="1"/>
      <c r="B368" s="1"/>
      <c r="C368" s="1" t="s">
        <v>759</v>
      </c>
      <c r="D368" s="22"/>
      <c r="E368" s="22" t="s">
        <v>74</v>
      </c>
      <c r="F368" s="1" t="s">
        <v>760</v>
      </c>
      <c r="G368" s="202"/>
      <c r="H368" s="202"/>
      <c r="I368" s="202"/>
      <c r="J368" s="202"/>
      <c r="K368" s="202"/>
      <c r="L368" s="202"/>
      <c r="M368" s="202"/>
      <c r="N368" s="202"/>
      <c r="O368" s="202"/>
      <c r="P368" s="325"/>
      <c r="Q368" s="323"/>
      <c r="R368" s="323"/>
      <c r="S368" s="323"/>
      <c r="T368" s="323"/>
      <c r="U368" s="323"/>
      <c r="V368" s="323"/>
      <c r="W368" s="323"/>
    </row>
    <row r="369" spans="1:23">
      <c r="A369" s="1"/>
      <c r="B369" s="1"/>
      <c r="C369" s="1" t="s">
        <v>761</v>
      </c>
      <c r="D369" s="22"/>
      <c r="E369" s="22" t="s">
        <v>74</v>
      </c>
      <c r="F369" s="1" t="s">
        <v>762</v>
      </c>
      <c r="G369" s="202"/>
      <c r="H369" s="202"/>
      <c r="I369" s="202"/>
      <c r="J369" s="202"/>
      <c r="K369" s="202"/>
      <c r="L369" s="202"/>
      <c r="M369" s="202"/>
      <c r="N369" s="202"/>
      <c r="O369" s="202"/>
      <c r="P369" s="325"/>
      <c r="Q369" s="323"/>
      <c r="R369" s="323"/>
      <c r="S369" s="323"/>
      <c r="T369" s="323"/>
      <c r="U369" s="323"/>
      <c r="V369" s="323"/>
      <c r="W369" s="323"/>
    </row>
    <row r="370" spans="1:23" ht="27">
      <c r="A370" s="1"/>
      <c r="B370" s="1"/>
      <c r="C370" s="1" t="s">
        <v>464</v>
      </c>
      <c r="D370" s="22"/>
      <c r="E370" s="22" t="s">
        <v>74</v>
      </c>
      <c r="F370" s="1" t="s">
        <v>763</v>
      </c>
      <c r="G370" s="202"/>
      <c r="H370" s="202"/>
      <c r="I370" s="202"/>
      <c r="J370" s="202"/>
      <c r="K370" s="202"/>
      <c r="L370" s="202"/>
      <c r="M370" s="202"/>
      <c r="N370" s="202"/>
      <c r="O370" s="202"/>
      <c r="P370" s="325"/>
      <c r="Q370" s="323"/>
      <c r="R370" s="323"/>
      <c r="S370" s="323"/>
      <c r="T370" s="323"/>
      <c r="U370" s="323"/>
      <c r="V370" s="323"/>
      <c r="W370" s="323"/>
    </row>
    <row r="371" spans="1:23">
      <c r="A371" s="1" t="s">
        <v>764</v>
      </c>
      <c r="B371" s="1"/>
      <c r="C371" s="1" t="s">
        <v>765</v>
      </c>
      <c r="D371" s="22"/>
      <c r="E371" s="22" t="s">
        <v>74</v>
      </c>
      <c r="F371" s="333" t="s">
        <v>766</v>
      </c>
      <c r="G371" s="202"/>
      <c r="H371" s="202"/>
      <c r="I371" s="202"/>
      <c r="J371" s="202"/>
      <c r="K371" s="202"/>
      <c r="L371" s="202"/>
      <c r="M371" s="202"/>
      <c r="N371" s="202"/>
      <c r="O371" s="202"/>
      <c r="P371" s="325"/>
      <c r="Q371" s="323"/>
      <c r="R371" s="323"/>
      <c r="S371" s="323"/>
      <c r="T371" s="323"/>
      <c r="U371" s="323"/>
      <c r="V371" s="323"/>
      <c r="W371" s="323"/>
    </row>
    <row r="372" spans="1:23">
      <c r="A372" s="1"/>
      <c r="B372" s="1"/>
      <c r="C372" s="1" t="s">
        <v>767</v>
      </c>
      <c r="D372" s="22"/>
      <c r="E372" s="22" t="s">
        <v>74</v>
      </c>
      <c r="F372" s="333" t="s">
        <v>768</v>
      </c>
      <c r="G372" s="202"/>
      <c r="H372" s="202"/>
      <c r="I372" s="202"/>
      <c r="J372" s="202"/>
      <c r="K372" s="202"/>
      <c r="L372" s="202"/>
      <c r="M372" s="202"/>
      <c r="N372" s="202"/>
      <c r="O372" s="202"/>
      <c r="P372" s="325"/>
      <c r="Q372" s="323"/>
      <c r="R372" s="323"/>
      <c r="S372" s="323"/>
      <c r="T372" s="323"/>
      <c r="U372" s="323"/>
      <c r="V372" s="323"/>
      <c r="W372" s="323"/>
    </row>
    <row r="373" spans="1:23">
      <c r="A373" s="1"/>
      <c r="B373" s="1"/>
      <c r="C373" s="1" t="s">
        <v>769</v>
      </c>
      <c r="D373" s="22"/>
      <c r="E373" s="22" t="s">
        <v>74</v>
      </c>
      <c r="F373" s="333" t="s">
        <v>770</v>
      </c>
      <c r="G373" s="202"/>
      <c r="H373" s="202"/>
      <c r="I373" s="202"/>
      <c r="J373" s="202"/>
      <c r="K373" s="202"/>
      <c r="L373" s="202"/>
      <c r="M373" s="202"/>
      <c r="N373" s="202"/>
      <c r="O373" s="202"/>
      <c r="P373" s="325"/>
      <c r="Q373" s="323"/>
      <c r="R373" s="323"/>
      <c r="S373" s="323"/>
      <c r="T373" s="323"/>
      <c r="U373" s="323"/>
      <c r="V373" s="323"/>
      <c r="W373" s="323"/>
    </row>
    <row r="374" spans="1:23">
      <c r="A374" s="1"/>
      <c r="B374" s="1"/>
      <c r="C374" s="1" t="s">
        <v>771</v>
      </c>
      <c r="D374" s="22"/>
      <c r="E374" s="22" t="s">
        <v>74</v>
      </c>
      <c r="F374" s="333" t="s">
        <v>772</v>
      </c>
      <c r="G374" s="202"/>
      <c r="H374" s="202"/>
      <c r="I374" s="202"/>
      <c r="J374" s="202"/>
      <c r="K374" s="202"/>
      <c r="L374" s="202"/>
      <c r="M374" s="202"/>
      <c r="N374" s="202"/>
      <c r="O374" s="202"/>
      <c r="P374" s="325"/>
      <c r="Q374" s="323"/>
      <c r="R374" s="323"/>
      <c r="S374" s="323"/>
      <c r="T374" s="323"/>
      <c r="U374" s="323"/>
      <c r="V374" s="323"/>
      <c r="W374" s="323"/>
    </row>
    <row r="375" spans="1:23">
      <c r="A375" s="1"/>
      <c r="B375" s="1"/>
      <c r="C375" s="1" t="s">
        <v>773</v>
      </c>
      <c r="D375" s="22"/>
      <c r="E375" s="22" t="s">
        <v>74</v>
      </c>
      <c r="F375" s="333" t="s">
        <v>774</v>
      </c>
      <c r="G375" s="202"/>
      <c r="H375" s="202"/>
      <c r="I375" s="202"/>
      <c r="J375" s="202"/>
      <c r="K375" s="202"/>
      <c r="L375" s="202"/>
      <c r="M375" s="202"/>
      <c r="N375" s="202"/>
      <c r="O375" s="202"/>
      <c r="P375" s="325"/>
      <c r="Q375" s="323"/>
      <c r="R375" s="323"/>
      <c r="S375" s="323"/>
      <c r="T375" s="323"/>
      <c r="U375" s="323"/>
      <c r="V375" s="323"/>
      <c r="W375" s="323"/>
    </row>
    <row r="376" spans="1:23">
      <c r="A376" s="1"/>
      <c r="B376" s="1"/>
      <c r="C376" s="1" t="s">
        <v>775</v>
      </c>
      <c r="D376" s="22"/>
      <c r="E376" s="22" t="s">
        <v>74</v>
      </c>
      <c r="F376" s="333" t="s">
        <v>776</v>
      </c>
      <c r="G376" s="202"/>
      <c r="H376" s="202"/>
      <c r="I376" s="202"/>
      <c r="J376" s="202"/>
      <c r="K376" s="202"/>
      <c r="L376" s="202"/>
      <c r="M376" s="202"/>
      <c r="N376" s="202"/>
      <c r="O376" s="202"/>
      <c r="P376" s="325"/>
      <c r="Q376" s="323"/>
      <c r="R376" s="323"/>
      <c r="S376" s="323"/>
      <c r="T376" s="323"/>
      <c r="U376" s="323"/>
      <c r="V376" s="323"/>
      <c r="W376" s="323"/>
    </row>
    <row r="377" spans="1:23">
      <c r="A377" s="1"/>
      <c r="B377" s="1"/>
      <c r="C377" s="1" t="s">
        <v>777</v>
      </c>
      <c r="D377" s="22"/>
      <c r="E377" s="22" t="s">
        <v>74</v>
      </c>
      <c r="F377" s="333" t="s">
        <v>778</v>
      </c>
      <c r="G377" s="202"/>
      <c r="H377" s="202"/>
      <c r="I377" s="202"/>
      <c r="J377" s="202"/>
      <c r="K377" s="202"/>
      <c r="L377" s="202"/>
      <c r="M377" s="202"/>
      <c r="N377" s="202"/>
      <c r="O377" s="202"/>
      <c r="P377" s="325"/>
      <c r="Q377" s="323"/>
      <c r="R377" s="323"/>
      <c r="S377" s="323"/>
      <c r="T377" s="323"/>
      <c r="U377" s="323"/>
      <c r="V377" s="323"/>
      <c r="W377" s="323"/>
    </row>
    <row r="378" spans="1:23">
      <c r="A378" s="1"/>
      <c r="B378" s="1"/>
      <c r="C378" s="1" t="s">
        <v>779</v>
      </c>
      <c r="D378" s="22"/>
      <c r="E378" s="22" t="s">
        <v>74</v>
      </c>
      <c r="F378" s="333" t="s">
        <v>780</v>
      </c>
      <c r="G378" s="202"/>
      <c r="H378" s="202"/>
      <c r="I378" s="202"/>
      <c r="J378" s="202"/>
      <c r="K378" s="202"/>
      <c r="L378" s="202"/>
      <c r="M378" s="202"/>
      <c r="N378" s="202"/>
      <c r="O378" s="202"/>
      <c r="P378" s="325"/>
      <c r="Q378" s="323"/>
      <c r="R378" s="323"/>
      <c r="S378" s="323"/>
      <c r="T378" s="323"/>
      <c r="U378" s="323"/>
      <c r="V378" s="323"/>
      <c r="W378" s="323"/>
    </row>
    <row r="379" spans="1:23">
      <c r="A379" s="1"/>
      <c r="B379" s="1"/>
      <c r="C379" s="1" t="s">
        <v>781</v>
      </c>
      <c r="D379" s="22"/>
      <c r="E379" s="22" t="s">
        <v>74</v>
      </c>
      <c r="F379" s="333" t="s">
        <v>782</v>
      </c>
      <c r="G379" s="202"/>
      <c r="H379" s="202"/>
      <c r="I379" s="202"/>
      <c r="J379" s="202"/>
      <c r="K379" s="202"/>
      <c r="L379" s="202"/>
      <c r="M379" s="202"/>
      <c r="N379" s="202"/>
      <c r="O379" s="202"/>
      <c r="P379" s="325"/>
      <c r="Q379" s="323"/>
      <c r="R379" s="323"/>
      <c r="S379" s="323"/>
      <c r="T379" s="323"/>
      <c r="U379" s="323"/>
      <c r="V379" s="323"/>
      <c r="W379" s="323"/>
    </row>
    <row r="380" spans="1:23">
      <c r="A380" s="1"/>
      <c r="B380" s="1"/>
      <c r="C380" s="1" t="s">
        <v>783</v>
      </c>
      <c r="D380" s="22"/>
      <c r="E380" s="22" t="s">
        <v>74</v>
      </c>
      <c r="F380" s="333" t="s">
        <v>784</v>
      </c>
      <c r="G380" s="202"/>
      <c r="H380" s="202"/>
      <c r="I380" s="202"/>
      <c r="J380" s="202"/>
      <c r="K380" s="202"/>
      <c r="L380" s="202"/>
      <c r="M380" s="202"/>
      <c r="N380" s="202"/>
      <c r="O380" s="202"/>
      <c r="P380" s="325"/>
      <c r="Q380" s="323"/>
      <c r="R380" s="323"/>
      <c r="S380" s="323"/>
      <c r="T380" s="323"/>
      <c r="U380" s="323"/>
      <c r="V380" s="323"/>
      <c r="W380" s="323"/>
    </row>
    <row r="381" spans="1:23">
      <c r="A381" s="1"/>
      <c r="B381" s="1"/>
      <c r="C381" s="1" t="s">
        <v>785</v>
      </c>
      <c r="D381" s="22"/>
      <c r="E381" s="22" t="s">
        <v>74</v>
      </c>
      <c r="F381" s="333" t="s">
        <v>786</v>
      </c>
      <c r="G381" s="202"/>
      <c r="H381" s="202"/>
      <c r="I381" s="202"/>
      <c r="J381" s="202"/>
      <c r="K381" s="202"/>
      <c r="L381" s="202"/>
      <c r="M381" s="202"/>
      <c r="N381" s="202"/>
      <c r="O381" s="202"/>
      <c r="P381" s="325"/>
      <c r="Q381" s="323"/>
      <c r="R381" s="323"/>
      <c r="S381" s="323"/>
      <c r="T381" s="323"/>
      <c r="U381" s="323"/>
      <c r="V381" s="323"/>
      <c r="W381" s="323"/>
    </row>
    <row r="382" spans="1:23">
      <c r="A382" s="1"/>
      <c r="B382" s="1"/>
      <c r="C382" s="1" t="s">
        <v>787</v>
      </c>
      <c r="D382" s="22"/>
      <c r="E382" s="22" t="s">
        <v>74</v>
      </c>
      <c r="F382" s="333" t="s">
        <v>788</v>
      </c>
      <c r="G382" s="202"/>
      <c r="H382" s="202"/>
      <c r="I382" s="202"/>
      <c r="J382" s="202"/>
      <c r="K382" s="202"/>
      <c r="L382" s="202"/>
      <c r="M382" s="202"/>
      <c r="N382" s="202"/>
      <c r="O382" s="202"/>
      <c r="P382" s="325"/>
      <c r="Q382" s="323"/>
      <c r="R382" s="323"/>
      <c r="S382" s="323"/>
      <c r="T382" s="323"/>
      <c r="U382" s="323"/>
      <c r="V382" s="323"/>
      <c r="W382" s="323"/>
    </row>
    <row r="383" spans="1:23">
      <c r="A383" s="1"/>
      <c r="B383" s="1"/>
      <c r="C383" s="1" t="s">
        <v>789</v>
      </c>
      <c r="D383" s="22"/>
      <c r="E383" s="22" t="s">
        <v>74</v>
      </c>
      <c r="F383" s="333" t="s">
        <v>790</v>
      </c>
      <c r="G383" s="202"/>
      <c r="H383" s="202"/>
      <c r="I383" s="202"/>
      <c r="J383" s="202"/>
      <c r="K383" s="202"/>
      <c r="L383" s="202"/>
      <c r="M383" s="202"/>
      <c r="N383" s="202"/>
      <c r="O383" s="202"/>
      <c r="P383" s="325"/>
      <c r="Q383" s="323"/>
      <c r="R383" s="323"/>
      <c r="S383" s="323"/>
      <c r="T383" s="323"/>
      <c r="U383" s="323"/>
      <c r="V383" s="323"/>
      <c r="W383" s="323"/>
    </row>
    <row r="384" spans="1:23">
      <c r="A384" s="1"/>
      <c r="B384" s="1"/>
      <c r="C384" s="1" t="s">
        <v>791</v>
      </c>
      <c r="D384" s="22"/>
      <c r="E384" s="22" t="s">
        <v>74</v>
      </c>
      <c r="F384" s="333" t="s">
        <v>792</v>
      </c>
      <c r="G384" s="202"/>
      <c r="H384" s="202"/>
      <c r="I384" s="202"/>
      <c r="J384" s="202"/>
      <c r="K384" s="202"/>
      <c r="L384" s="202"/>
      <c r="M384" s="202"/>
      <c r="N384" s="202"/>
      <c r="O384" s="202"/>
      <c r="P384" s="325"/>
      <c r="Q384" s="323"/>
      <c r="R384" s="323"/>
      <c r="S384" s="323"/>
      <c r="T384" s="323"/>
      <c r="U384" s="323"/>
      <c r="V384" s="323"/>
      <c r="W384" s="323"/>
    </row>
    <row r="385" spans="1:23">
      <c r="A385" s="1"/>
      <c r="B385" s="1"/>
      <c r="C385" s="1" t="s">
        <v>793</v>
      </c>
      <c r="D385" s="22"/>
      <c r="E385" s="22" t="s">
        <v>74</v>
      </c>
      <c r="F385" s="333" t="s">
        <v>794</v>
      </c>
      <c r="G385" s="202"/>
      <c r="H385" s="202"/>
      <c r="I385" s="202"/>
      <c r="J385" s="202"/>
      <c r="K385" s="202"/>
      <c r="L385" s="202"/>
      <c r="M385" s="202"/>
      <c r="N385" s="202"/>
      <c r="O385" s="202"/>
      <c r="P385" s="325"/>
      <c r="Q385" s="323"/>
      <c r="R385" s="323"/>
      <c r="S385" s="323"/>
      <c r="T385" s="323"/>
      <c r="U385" s="323"/>
      <c r="V385" s="323"/>
      <c r="W385" s="323"/>
    </row>
    <row r="386" spans="1:23">
      <c r="A386" s="1"/>
      <c r="B386" s="1"/>
      <c r="C386" s="1" t="s">
        <v>795</v>
      </c>
      <c r="D386" s="22"/>
      <c r="E386" s="22" t="s">
        <v>74</v>
      </c>
      <c r="F386" s="333" t="s">
        <v>796</v>
      </c>
      <c r="G386" s="202"/>
      <c r="H386" s="202"/>
      <c r="I386" s="202"/>
      <c r="J386" s="202"/>
      <c r="K386" s="202"/>
      <c r="L386" s="202"/>
      <c r="M386" s="202"/>
      <c r="N386" s="202"/>
      <c r="O386" s="202"/>
      <c r="P386" s="325"/>
      <c r="Q386" s="323"/>
      <c r="R386" s="323"/>
      <c r="S386" s="323"/>
      <c r="T386" s="323"/>
      <c r="U386" s="323"/>
      <c r="V386" s="323"/>
      <c r="W386" s="323"/>
    </row>
    <row r="387" spans="1:23">
      <c r="A387" s="1"/>
      <c r="B387" s="1"/>
      <c r="C387" s="1" t="s">
        <v>797</v>
      </c>
      <c r="D387" s="22"/>
      <c r="E387" s="22" t="s">
        <v>74</v>
      </c>
      <c r="F387" s="333" t="s">
        <v>794</v>
      </c>
      <c r="G387" s="202"/>
      <c r="H387" s="202"/>
      <c r="I387" s="202"/>
      <c r="J387" s="202"/>
      <c r="K387" s="202"/>
      <c r="L387" s="202"/>
      <c r="M387" s="202"/>
      <c r="N387" s="202"/>
      <c r="O387" s="202"/>
      <c r="P387" s="325"/>
      <c r="Q387" s="323"/>
      <c r="R387" s="323"/>
      <c r="S387" s="323"/>
      <c r="T387" s="323"/>
      <c r="U387" s="323"/>
      <c r="V387" s="323"/>
      <c r="W387" s="323"/>
    </row>
    <row r="388" spans="1:23">
      <c r="A388" s="1"/>
      <c r="B388" s="1"/>
      <c r="C388" s="1" t="s">
        <v>798</v>
      </c>
      <c r="D388" s="22"/>
      <c r="E388" s="22" t="s">
        <v>74</v>
      </c>
      <c r="F388" s="333" t="s">
        <v>796</v>
      </c>
      <c r="G388" s="202"/>
      <c r="H388" s="202"/>
      <c r="I388" s="202"/>
      <c r="J388" s="202"/>
      <c r="K388" s="202"/>
      <c r="L388" s="202"/>
      <c r="M388" s="202"/>
      <c r="N388" s="202"/>
      <c r="O388" s="202"/>
      <c r="P388" s="325"/>
      <c r="Q388" s="323"/>
      <c r="R388" s="323"/>
      <c r="S388" s="323"/>
      <c r="T388" s="323"/>
      <c r="U388" s="323"/>
      <c r="V388" s="323"/>
      <c r="W388" s="323"/>
    </row>
    <row r="389" spans="1:23">
      <c r="A389" s="1"/>
      <c r="B389" s="1"/>
      <c r="C389" s="1" t="s">
        <v>680</v>
      </c>
      <c r="D389" s="22"/>
      <c r="E389" s="22" t="s">
        <v>74</v>
      </c>
      <c r="F389" s="333" t="s">
        <v>799</v>
      </c>
      <c r="G389" s="202"/>
      <c r="H389" s="202"/>
      <c r="I389" s="202"/>
      <c r="J389" s="202"/>
      <c r="K389" s="202"/>
      <c r="L389" s="202"/>
      <c r="M389" s="202"/>
      <c r="N389" s="202"/>
      <c r="O389" s="202"/>
      <c r="P389" s="325"/>
      <c r="Q389" s="323"/>
      <c r="R389" s="323"/>
      <c r="S389" s="323"/>
      <c r="T389" s="323"/>
      <c r="U389" s="323"/>
      <c r="V389" s="323"/>
      <c r="W389" s="323"/>
    </row>
    <row r="390" spans="1:23">
      <c r="A390" s="1"/>
      <c r="B390" s="1"/>
      <c r="C390" s="1" t="s">
        <v>800</v>
      </c>
      <c r="D390" s="22"/>
      <c r="E390" s="22" t="s">
        <v>74</v>
      </c>
      <c r="F390" s="333" t="s">
        <v>801</v>
      </c>
      <c r="G390" s="202"/>
      <c r="H390" s="202"/>
      <c r="I390" s="202"/>
      <c r="J390" s="202"/>
      <c r="K390" s="202"/>
      <c r="L390" s="202"/>
      <c r="M390" s="202"/>
      <c r="N390" s="202"/>
      <c r="O390" s="202"/>
      <c r="P390" s="334"/>
      <c r="Q390" s="323"/>
      <c r="R390" s="323"/>
      <c r="S390" s="323"/>
      <c r="T390" s="323"/>
      <c r="U390" s="323"/>
      <c r="V390" s="323"/>
      <c r="W390" s="323"/>
    </row>
    <row r="391" spans="1:23">
      <c r="A391" s="1"/>
      <c r="B391" s="1"/>
      <c r="C391" s="1" t="s">
        <v>802</v>
      </c>
      <c r="D391" s="22"/>
      <c r="E391" s="22" t="s">
        <v>74</v>
      </c>
      <c r="F391" s="333" t="s">
        <v>803</v>
      </c>
      <c r="G391" s="202"/>
      <c r="H391" s="202"/>
      <c r="I391" s="202"/>
      <c r="J391" s="202"/>
      <c r="K391" s="202"/>
      <c r="L391" s="202"/>
      <c r="M391" s="202"/>
      <c r="N391" s="202"/>
      <c r="O391" s="202"/>
      <c r="P391" s="325"/>
      <c r="Q391" s="323"/>
      <c r="R391" s="323"/>
      <c r="S391" s="323"/>
      <c r="T391" s="323"/>
      <c r="U391" s="323"/>
      <c r="V391" s="323"/>
      <c r="W391" s="323"/>
    </row>
    <row r="392" spans="1:23">
      <c r="A392" s="1"/>
      <c r="B392" s="1"/>
      <c r="C392" s="1" t="s">
        <v>804</v>
      </c>
      <c r="D392" s="22"/>
      <c r="E392" s="22" t="s">
        <v>74</v>
      </c>
      <c r="F392" s="333" t="s">
        <v>805</v>
      </c>
      <c r="G392" s="202"/>
      <c r="H392" s="202"/>
      <c r="I392" s="202"/>
      <c r="J392" s="202"/>
      <c r="K392" s="202"/>
      <c r="L392" s="202"/>
      <c r="M392" s="202"/>
      <c r="N392" s="202"/>
      <c r="O392" s="202"/>
      <c r="P392" s="325"/>
      <c r="Q392" s="323"/>
      <c r="R392" s="323"/>
      <c r="S392" s="323"/>
      <c r="T392" s="323"/>
      <c r="U392" s="323"/>
      <c r="V392" s="323"/>
      <c r="W392" s="323"/>
    </row>
    <row r="393" spans="1:23">
      <c r="A393" s="1"/>
      <c r="B393" s="1"/>
      <c r="C393" s="1" t="s">
        <v>806</v>
      </c>
      <c r="D393" s="22"/>
      <c r="E393" s="22" t="s">
        <v>74</v>
      </c>
      <c r="F393" s="333" t="s">
        <v>807</v>
      </c>
      <c r="G393" s="202"/>
      <c r="H393" s="202"/>
      <c r="I393" s="202"/>
      <c r="J393" s="202"/>
      <c r="K393" s="202"/>
      <c r="L393" s="202"/>
      <c r="M393" s="202"/>
      <c r="N393" s="202"/>
      <c r="O393" s="202"/>
      <c r="P393" s="325"/>
      <c r="Q393" s="323"/>
      <c r="R393" s="323"/>
      <c r="S393" s="323"/>
      <c r="T393" s="323"/>
      <c r="U393" s="323"/>
      <c r="V393" s="323"/>
      <c r="W393" s="323"/>
    </row>
    <row r="394" spans="1:23" ht="27">
      <c r="A394" s="1"/>
      <c r="B394" s="1"/>
      <c r="C394" s="1" t="s">
        <v>808</v>
      </c>
      <c r="D394" s="22"/>
      <c r="E394" s="22" t="s">
        <v>74</v>
      </c>
      <c r="F394" s="333" t="s">
        <v>809</v>
      </c>
      <c r="G394" s="202"/>
      <c r="H394" s="202"/>
      <c r="I394" s="202"/>
      <c r="J394" s="202"/>
      <c r="K394" s="202"/>
      <c r="L394" s="202"/>
      <c r="M394" s="202"/>
      <c r="N394" s="202"/>
      <c r="O394" s="202"/>
      <c r="P394" s="325"/>
      <c r="Q394" s="323"/>
      <c r="R394" s="323"/>
      <c r="S394" s="323"/>
      <c r="T394" s="323"/>
      <c r="U394" s="323"/>
      <c r="V394" s="323"/>
      <c r="W394" s="323"/>
    </row>
    <row r="395" spans="1:23" ht="27">
      <c r="A395" s="1"/>
      <c r="B395" s="1"/>
      <c r="C395" s="1" t="s">
        <v>810</v>
      </c>
      <c r="D395" s="22"/>
      <c r="E395" s="22" t="s">
        <v>74</v>
      </c>
      <c r="F395" s="1" t="s">
        <v>811</v>
      </c>
      <c r="G395" s="1" t="s">
        <v>65</v>
      </c>
      <c r="H395" s="190" t="s">
        <v>64</v>
      </c>
      <c r="I395" s="313" t="s">
        <v>64</v>
      </c>
      <c r="J395" s="313" t="s">
        <v>64</v>
      </c>
      <c r="K395" s="313"/>
      <c r="L395" s="313"/>
      <c r="M395" s="313" t="s">
        <v>66</v>
      </c>
      <c r="N395" s="313" t="s">
        <v>67</v>
      </c>
      <c r="O395" s="315">
        <v>45358</v>
      </c>
      <c r="P395" s="325"/>
      <c r="Q395" s="323"/>
      <c r="R395" s="323"/>
      <c r="S395" s="323"/>
      <c r="T395" s="323"/>
      <c r="U395" s="323"/>
      <c r="V395" s="323"/>
      <c r="W395" s="323"/>
    </row>
    <row r="396" spans="1:23" ht="27">
      <c r="A396" s="1"/>
      <c r="B396" s="1"/>
      <c r="C396" s="1" t="s">
        <v>812</v>
      </c>
      <c r="D396" s="22"/>
      <c r="E396" s="22" t="s">
        <v>74</v>
      </c>
      <c r="F396" s="1" t="s">
        <v>813</v>
      </c>
      <c r="G396" s="1" t="s">
        <v>65</v>
      </c>
      <c r="H396" s="190" t="s">
        <v>64</v>
      </c>
      <c r="I396" s="313" t="s">
        <v>64</v>
      </c>
      <c r="J396" s="313" t="s">
        <v>64</v>
      </c>
      <c r="K396" s="313"/>
      <c r="L396" s="313"/>
      <c r="M396" s="313" t="s">
        <v>66</v>
      </c>
      <c r="N396" s="313" t="s">
        <v>67</v>
      </c>
      <c r="O396" s="315">
        <v>45358</v>
      </c>
      <c r="P396" s="325"/>
      <c r="Q396" s="323"/>
      <c r="R396" s="323"/>
      <c r="S396" s="323"/>
      <c r="T396" s="323"/>
      <c r="U396" s="323"/>
      <c r="V396" s="323"/>
      <c r="W396" s="323"/>
    </row>
    <row r="397" spans="1:23" ht="27">
      <c r="A397" s="1"/>
      <c r="B397" s="1"/>
      <c r="C397" s="1" t="s">
        <v>814</v>
      </c>
      <c r="D397" s="22"/>
      <c r="E397" s="22" t="s">
        <v>74</v>
      </c>
      <c r="F397" s="1" t="s">
        <v>815</v>
      </c>
      <c r="G397" s="1" t="s">
        <v>65</v>
      </c>
      <c r="H397" s="190" t="s">
        <v>64</v>
      </c>
      <c r="I397" s="313" t="s">
        <v>64</v>
      </c>
      <c r="J397" s="313" t="s">
        <v>64</v>
      </c>
      <c r="K397" s="313"/>
      <c r="L397" s="313"/>
      <c r="M397" s="313" t="s">
        <v>66</v>
      </c>
      <c r="N397" s="313" t="s">
        <v>67</v>
      </c>
      <c r="O397" s="315">
        <v>45358</v>
      </c>
      <c r="P397" s="325"/>
      <c r="Q397" s="323"/>
      <c r="R397" s="323"/>
      <c r="S397" s="323"/>
      <c r="T397" s="323"/>
      <c r="U397" s="323"/>
      <c r="V397" s="323"/>
      <c r="W397" s="323"/>
    </row>
    <row r="398" spans="1:23" ht="27">
      <c r="A398" s="1"/>
      <c r="B398" s="1"/>
      <c r="C398" s="1" t="s">
        <v>816</v>
      </c>
      <c r="D398" s="22"/>
      <c r="E398" s="22" t="s">
        <v>74</v>
      </c>
      <c r="F398" s="1" t="s">
        <v>817</v>
      </c>
      <c r="G398" s="1" t="s">
        <v>65</v>
      </c>
      <c r="H398" s="190" t="s">
        <v>64</v>
      </c>
      <c r="I398" s="313" t="s">
        <v>64</v>
      </c>
      <c r="J398" s="313" t="s">
        <v>64</v>
      </c>
      <c r="K398" s="313"/>
      <c r="L398" s="313"/>
      <c r="M398" s="313" t="s">
        <v>66</v>
      </c>
      <c r="N398" s="313" t="s">
        <v>67</v>
      </c>
      <c r="O398" s="315">
        <v>45358</v>
      </c>
      <c r="P398" s="325"/>
      <c r="Q398" s="323"/>
      <c r="R398" s="323"/>
      <c r="S398" s="323"/>
      <c r="T398" s="323"/>
      <c r="U398" s="323"/>
      <c r="V398" s="323"/>
      <c r="W398" s="323"/>
    </row>
    <row r="399" spans="1:23" ht="27">
      <c r="A399" s="1"/>
      <c r="B399" s="1"/>
      <c r="C399" s="1" t="s">
        <v>818</v>
      </c>
      <c r="D399" s="22"/>
      <c r="E399" s="22" t="s">
        <v>74</v>
      </c>
      <c r="F399" s="1" t="s">
        <v>819</v>
      </c>
      <c r="G399" s="1" t="s">
        <v>65</v>
      </c>
      <c r="H399" s="190" t="s">
        <v>64</v>
      </c>
      <c r="I399" s="313" t="s">
        <v>64</v>
      </c>
      <c r="J399" s="313" t="s">
        <v>64</v>
      </c>
      <c r="K399" s="313"/>
      <c r="L399" s="313"/>
      <c r="M399" s="313" t="s">
        <v>66</v>
      </c>
      <c r="N399" s="313" t="s">
        <v>67</v>
      </c>
      <c r="O399" s="315">
        <v>45358</v>
      </c>
      <c r="P399" s="325"/>
      <c r="Q399" s="323"/>
      <c r="R399" s="323"/>
      <c r="S399" s="323"/>
      <c r="T399" s="323"/>
      <c r="U399" s="323"/>
      <c r="V399" s="323"/>
      <c r="W399" s="323"/>
    </row>
    <row r="400" spans="1:23" ht="27">
      <c r="A400" s="1"/>
      <c r="B400" s="1"/>
      <c r="C400" s="1" t="s">
        <v>820</v>
      </c>
      <c r="D400" s="22"/>
      <c r="E400" s="22" t="s">
        <v>74</v>
      </c>
      <c r="F400" s="1" t="s">
        <v>821</v>
      </c>
      <c r="G400" s="1" t="s">
        <v>65</v>
      </c>
      <c r="H400" s="190" t="s">
        <v>64</v>
      </c>
      <c r="I400" s="313" t="s">
        <v>64</v>
      </c>
      <c r="J400" s="313" t="s">
        <v>64</v>
      </c>
      <c r="K400" s="313"/>
      <c r="L400" s="313"/>
      <c r="M400" s="313" t="s">
        <v>66</v>
      </c>
      <c r="N400" s="313" t="s">
        <v>67</v>
      </c>
      <c r="O400" s="315">
        <v>45358</v>
      </c>
      <c r="P400" s="325"/>
      <c r="Q400" s="323"/>
      <c r="R400" s="323"/>
      <c r="S400" s="323"/>
      <c r="T400" s="323"/>
      <c r="U400" s="323"/>
      <c r="V400" s="323"/>
      <c r="W400" s="323"/>
    </row>
    <row r="401" spans="1:23" ht="27">
      <c r="A401" s="1"/>
      <c r="B401" s="1"/>
      <c r="C401" s="1" t="s">
        <v>822</v>
      </c>
      <c r="D401" s="22"/>
      <c r="E401" s="22" t="s">
        <v>74</v>
      </c>
      <c r="F401" s="1" t="s">
        <v>823</v>
      </c>
      <c r="G401" s="1" t="s">
        <v>65</v>
      </c>
      <c r="H401" s="190" t="s">
        <v>64</v>
      </c>
      <c r="I401" s="313" t="s">
        <v>64</v>
      </c>
      <c r="J401" s="313" t="s">
        <v>64</v>
      </c>
      <c r="K401" s="313"/>
      <c r="L401" s="313"/>
      <c r="M401" s="313" t="s">
        <v>66</v>
      </c>
      <c r="N401" s="313" t="s">
        <v>67</v>
      </c>
      <c r="O401" s="315">
        <v>45358</v>
      </c>
      <c r="P401" s="325"/>
      <c r="Q401" s="323"/>
      <c r="R401" s="323"/>
      <c r="S401" s="323"/>
      <c r="T401" s="323"/>
      <c r="U401" s="323"/>
      <c r="V401" s="323"/>
      <c r="W401" s="323"/>
    </row>
    <row r="402" spans="1:23">
      <c r="A402" s="1"/>
      <c r="B402" s="1"/>
      <c r="C402" s="1" t="s">
        <v>824</v>
      </c>
      <c r="D402" s="22"/>
      <c r="E402" s="22" t="s">
        <v>74</v>
      </c>
      <c r="F402" s="1" t="s">
        <v>825</v>
      </c>
      <c r="G402" s="202"/>
      <c r="H402" s="202"/>
      <c r="I402" s="202"/>
      <c r="J402" s="202"/>
      <c r="K402" s="202"/>
      <c r="L402" s="202"/>
      <c r="M402" s="202"/>
      <c r="N402" s="202"/>
      <c r="O402" s="202"/>
      <c r="P402" s="325"/>
      <c r="Q402" s="323"/>
      <c r="R402" s="323"/>
      <c r="S402" s="323"/>
      <c r="T402" s="323"/>
      <c r="U402" s="323"/>
      <c r="V402" s="323"/>
      <c r="W402" s="323"/>
    </row>
    <row r="403" spans="1:23" ht="27">
      <c r="A403" s="1"/>
      <c r="B403" s="1"/>
      <c r="C403" s="1" t="s">
        <v>826</v>
      </c>
      <c r="D403" s="22"/>
      <c r="E403" s="22" t="s">
        <v>74</v>
      </c>
      <c r="F403" s="1" t="s">
        <v>827</v>
      </c>
      <c r="G403" s="202"/>
      <c r="H403" s="202"/>
      <c r="I403" s="202"/>
      <c r="J403" s="202"/>
      <c r="K403" s="202"/>
      <c r="L403" s="202"/>
      <c r="M403" s="202"/>
      <c r="N403" s="202"/>
      <c r="O403" s="202"/>
      <c r="P403" s="325"/>
      <c r="Q403" s="323"/>
      <c r="R403" s="323"/>
      <c r="S403" s="323"/>
      <c r="T403" s="323"/>
      <c r="U403" s="323"/>
      <c r="V403" s="323"/>
      <c r="W403" s="323"/>
    </row>
    <row r="404" spans="1:23" ht="27">
      <c r="A404" s="1"/>
      <c r="B404" s="1"/>
      <c r="C404" s="1" t="s">
        <v>828</v>
      </c>
      <c r="D404" s="22"/>
      <c r="E404" s="22" t="s">
        <v>829</v>
      </c>
      <c r="F404" s="1" t="s">
        <v>830</v>
      </c>
      <c r="G404" s="1" t="s">
        <v>65</v>
      </c>
      <c r="H404" s="190" t="s">
        <v>64</v>
      </c>
      <c r="I404" s="313" t="s">
        <v>64</v>
      </c>
      <c r="J404" s="313" t="s">
        <v>64</v>
      </c>
      <c r="K404" s="313"/>
      <c r="L404" s="313"/>
      <c r="M404" s="313" t="s">
        <v>66</v>
      </c>
      <c r="N404" s="313" t="s">
        <v>67</v>
      </c>
      <c r="O404" s="315">
        <v>45358</v>
      </c>
      <c r="P404" s="325"/>
      <c r="Q404" s="323"/>
      <c r="R404" s="323"/>
      <c r="S404" s="323"/>
      <c r="T404" s="323"/>
      <c r="U404" s="323"/>
      <c r="V404" s="323"/>
      <c r="W404" s="323"/>
    </row>
    <row r="405" spans="1:23">
      <c r="A405" s="1"/>
      <c r="B405" s="1"/>
      <c r="C405" s="1" t="s">
        <v>831</v>
      </c>
      <c r="D405" s="22"/>
      <c r="E405" s="22" t="s">
        <v>74</v>
      </c>
      <c r="F405" s="1" t="s">
        <v>832</v>
      </c>
      <c r="G405" s="202"/>
      <c r="H405" s="202"/>
      <c r="I405" s="202"/>
      <c r="J405" s="202"/>
      <c r="K405" s="202"/>
      <c r="L405" s="202"/>
      <c r="M405" s="202"/>
      <c r="N405" s="202"/>
      <c r="O405" s="202"/>
      <c r="P405" s="325"/>
      <c r="Q405" s="323"/>
      <c r="R405" s="323"/>
      <c r="S405" s="323"/>
      <c r="T405" s="323"/>
      <c r="U405" s="323"/>
      <c r="V405" s="323"/>
      <c r="W405" s="323"/>
    </row>
    <row r="406" spans="1:23">
      <c r="A406" s="1"/>
      <c r="B406" s="1"/>
      <c r="C406" s="1" t="s">
        <v>833</v>
      </c>
      <c r="D406" s="22"/>
      <c r="E406" s="22" t="s">
        <v>74</v>
      </c>
      <c r="F406" s="1" t="s">
        <v>834</v>
      </c>
      <c r="G406" s="202"/>
      <c r="H406" s="202"/>
      <c r="I406" s="202"/>
      <c r="J406" s="202"/>
      <c r="K406" s="202"/>
      <c r="L406" s="202"/>
      <c r="M406" s="202"/>
      <c r="N406" s="202"/>
      <c r="O406" s="202"/>
      <c r="P406" s="325"/>
      <c r="Q406" s="323"/>
      <c r="R406" s="323"/>
      <c r="S406" s="323"/>
      <c r="T406" s="323"/>
      <c r="U406" s="323"/>
      <c r="V406" s="323"/>
      <c r="W406" s="323"/>
    </row>
    <row r="407" spans="1:23">
      <c r="A407" s="1"/>
      <c r="B407" s="1"/>
      <c r="C407" s="1" t="s">
        <v>835</v>
      </c>
      <c r="D407" s="22"/>
      <c r="E407" s="22" t="s">
        <v>74</v>
      </c>
      <c r="F407" s="1" t="s">
        <v>836</v>
      </c>
      <c r="G407" s="202"/>
      <c r="H407" s="202"/>
      <c r="I407" s="202"/>
      <c r="J407" s="202"/>
      <c r="K407" s="202"/>
      <c r="L407" s="202"/>
      <c r="M407" s="202"/>
      <c r="N407" s="202"/>
      <c r="O407" s="202"/>
      <c r="P407" s="325"/>
      <c r="Q407" s="323"/>
      <c r="R407" s="323"/>
      <c r="S407" s="323"/>
      <c r="T407" s="323"/>
      <c r="U407" s="323"/>
      <c r="V407" s="323"/>
      <c r="W407" s="323"/>
    </row>
    <row r="408" spans="1:23">
      <c r="A408" s="1"/>
      <c r="B408" s="1"/>
      <c r="C408" s="1" t="s">
        <v>837</v>
      </c>
      <c r="D408" s="22"/>
      <c r="E408" s="22" t="s">
        <v>74</v>
      </c>
      <c r="F408" s="1" t="s">
        <v>838</v>
      </c>
      <c r="G408" s="202"/>
      <c r="H408" s="202"/>
      <c r="I408" s="202"/>
      <c r="J408" s="202"/>
      <c r="K408" s="202"/>
      <c r="L408" s="202"/>
      <c r="M408" s="202"/>
      <c r="N408" s="202"/>
      <c r="O408" s="202"/>
      <c r="P408" s="325"/>
      <c r="Q408" s="323"/>
      <c r="R408" s="323"/>
      <c r="S408" s="323"/>
      <c r="T408" s="323"/>
      <c r="U408" s="323"/>
      <c r="V408" s="323"/>
      <c r="W408" s="323"/>
    </row>
    <row r="409" spans="1:23" ht="40.5">
      <c r="A409" s="1"/>
      <c r="B409" s="1"/>
      <c r="C409" s="1" t="s">
        <v>839</v>
      </c>
      <c r="D409" s="22"/>
      <c r="E409" s="22" t="s">
        <v>74</v>
      </c>
      <c r="F409" s="1" t="s">
        <v>840</v>
      </c>
      <c r="G409" s="202"/>
      <c r="H409" s="202"/>
      <c r="I409" s="202"/>
      <c r="J409" s="202"/>
      <c r="K409" s="202"/>
      <c r="L409" s="202"/>
      <c r="M409" s="202"/>
      <c r="N409" s="202"/>
      <c r="O409" s="202"/>
      <c r="P409" s="325"/>
      <c r="Q409" s="323"/>
      <c r="R409" s="323"/>
      <c r="S409" s="323"/>
      <c r="T409" s="323"/>
      <c r="U409" s="323"/>
      <c r="V409" s="323"/>
      <c r="W409" s="323"/>
    </row>
    <row r="410" spans="1:23" ht="27">
      <c r="A410" s="1"/>
      <c r="B410" s="1"/>
      <c r="C410" s="1" t="s">
        <v>841</v>
      </c>
      <c r="D410" s="22"/>
      <c r="E410" s="22" t="s">
        <v>74</v>
      </c>
      <c r="F410" s="1" t="s">
        <v>842</v>
      </c>
      <c r="G410" s="202"/>
      <c r="H410" s="202"/>
      <c r="I410" s="202"/>
      <c r="J410" s="202"/>
      <c r="K410" s="202"/>
      <c r="L410" s="202"/>
      <c r="M410" s="202"/>
      <c r="N410" s="202"/>
      <c r="O410" s="202"/>
      <c r="P410" s="325"/>
      <c r="Q410" s="323"/>
      <c r="R410" s="323"/>
      <c r="S410" s="323"/>
      <c r="T410" s="323"/>
      <c r="U410" s="323"/>
      <c r="V410" s="323"/>
      <c r="W410" s="323"/>
    </row>
    <row r="411" spans="1:23">
      <c r="A411" s="1"/>
      <c r="B411" s="1"/>
      <c r="C411" s="1" t="s">
        <v>843</v>
      </c>
      <c r="D411" s="22"/>
      <c r="E411" s="22" t="s">
        <v>74</v>
      </c>
      <c r="F411" s="1" t="s">
        <v>844</v>
      </c>
      <c r="G411" s="202"/>
      <c r="H411" s="202"/>
      <c r="I411" s="202"/>
      <c r="J411" s="202"/>
      <c r="K411" s="202"/>
      <c r="L411" s="202"/>
      <c r="M411" s="202"/>
      <c r="N411" s="202"/>
      <c r="O411" s="202"/>
      <c r="P411" s="325"/>
      <c r="Q411" s="323"/>
      <c r="R411" s="323"/>
      <c r="S411" s="323"/>
      <c r="T411" s="323"/>
      <c r="U411" s="323"/>
      <c r="V411" s="323"/>
      <c r="W411" s="323"/>
    </row>
    <row r="412" spans="1:23">
      <c r="A412" s="1"/>
      <c r="B412" s="1"/>
      <c r="C412" s="1" t="s">
        <v>845</v>
      </c>
      <c r="D412" s="22"/>
      <c r="E412" s="22" t="s">
        <v>74</v>
      </c>
      <c r="F412" s="1" t="s">
        <v>846</v>
      </c>
      <c r="G412" s="202"/>
      <c r="H412" s="202"/>
      <c r="I412" s="202"/>
      <c r="J412" s="202"/>
      <c r="K412" s="202"/>
      <c r="L412" s="202"/>
      <c r="M412" s="202"/>
      <c r="N412" s="202"/>
      <c r="O412" s="202"/>
      <c r="P412" s="325"/>
      <c r="Q412" s="323"/>
      <c r="R412" s="323"/>
      <c r="S412" s="323"/>
      <c r="T412" s="323"/>
      <c r="U412" s="323"/>
      <c r="V412" s="323"/>
      <c r="W412" s="323"/>
    </row>
    <row r="413" spans="1:23">
      <c r="A413" s="1"/>
      <c r="B413" s="1"/>
      <c r="C413" s="1" t="s">
        <v>847</v>
      </c>
      <c r="D413" s="22"/>
      <c r="E413" s="22" t="s">
        <v>74</v>
      </c>
      <c r="F413" s="1" t="s">
        <v>848</v>
      </c>
      <c r="G413" s="202"/>
      <c r="H413" s="202"/>
      <c r="I413" s="202"/>
      <c r="J413" s="202"/>
      <c r="K413" s="202"/>
      <c r="L413" s="202"/>
      <c r="M413" s="202"/>
      <c r="N413" s="202"/>
      <c r="O413" s="202"/>
      <c r="P413" s="325"/>
      <c r="Q413" s="323"/>
      <c r="R413" s="323"/>
      <c r="S413" s="323"/>
      <c r="T413" s="323"/>
      <c r="U413" s="323"/>
      <c r="V413" s="323"/>
      <c r="W413" s="323"/>
    </row>
    <row r="414" spans="1:23" ht="27">
      <c r="A414" s="1"/>
      <c r="B414" s="1"/>
      <c r="C414" s="1" t="s">
        <v>849</v>
      </c>
      <c r="D414" s="22"/>
      <c r="E414" s="22" t="s">
        <v>74</v>
      </c>
      <c r="F414" s="1" t="s">
        <v>850</v>
      </c>
      <c r="G414" s="202"/>
      <c r="H414" s="202"/>
      <c r="I414" s="202"/>
      <c r="J414" s="202"/>
      <c r="K414" s="202"/>
      <c r="L414" s="202"/>
      <c r="M414" s="202"/>
      <c r="N414" s="202"/>
      <c r="O414" s="202"/>
      <c r="P414" s="325"/>
      <c r="Q414" s="323"/>
      <c r="R414" s="323"/>
      <c r="S414" s="323"/>
      <c r="T414" s="323"/>
      <c r="U414" s="323"/>
      <c r="V414" s="323"/>
      <c r="W414" s="323"/>
    </row>
    <row r="415" spans="1:23">
      <c r="A415" s="1"/>
      <c r="B415" s="1"/>
      <c r="C415" s="1" t="s">
        <v>851</v>
      </c>
      <c r="D415" s="22"/>
      <c r="E415" s="22" t="s">
        <v>74</v>
      </c>
      <c r="F415" s="1" t="s">
        <v>852</v>
      </c>
      <c r="G415" s="202"/>
      <c r="H415" s="202"/>
      <c r="I415" s="202"/>
      <c r="J415" s="202"/>
      <c r="K415" s="202"/>
      <c r="L415" s="202"/>
      <c r="M415" s="202"/>
      <c r="N415" s="202"/>
      <c r="O415" s="202"/>
      <c r="P415" s="325"/>
      <c r="Q415" s="323"/>
      <c r="R415" s="323"/>
      <c r="S415" s="323"/>
      <c r="T415" s="323"/>
      <c r="U415" s="323"/>
      <c r="V415" s="323"/>
      <c r="W415" s="323"/>
    </row>
    <row r="416" spans="1:23">
      <c r="A416" s="1"/>
      <c r="B416" s="1"/>
      <c r="C416" s="1" t="s">
        <v>853</v>
      </c>
      <c r="D416" s="22"/>
      <c r="E416" s="22" t="s">
        <v>74</v>
      </c>
      <c r="F416" s="1" t="s">
        <v>854</v>
      </c>
      <c r="G416" s="202"/>
      <c r="H416" s="202"/>
      <c r="I416" s="202"/>
      <c r="J416" s="202"/>
      <c r="K416" s="202"/>
      <c r="L416" s="202"/>
      <c r="M416" s="202"/>
      <c r="N416" s="202"/>
      <c r="O416" s="202"/>
      <c r="P416" s="325"/>
      <c r="Q416" s="323"/>
      <c r="R416" s="323"/>
      <c r="S416" s="323"/>
      <c r="T416" s="323"/>
      <c r="U416" s="323"/>
      <c r="V416" s="323"/>
      <c r="W416" s="323"/>
    </row>
    <row r="417" spans="1:23">
      <c r="A417" s="1"/>
      <c r="B417" s="1"/>
      <c r="C417" s="1" t="s">
        <v>855</v>
      </c>
      <c r="D417" s="22"/>
      <c r="E417" s="22" t="s">
        <v>74</v>
      </c>
      <c r="F417" s="1" t="s">
        <v>856</v>
      </c>
      <c r="G417" s="202"/>
      <c r="H417" s="202"/>
      <c r="I417" s="202"/>
      <c r="J417" s="202"/>
      <c r="K417" s="202"/>
      <c r="L417" s="202"/>
      <c r="M417" s="202"/>
      <c r="N417" s="202"/>
      <c r="O417" s="202"/>
      <c r="P417" s="325"/>
      <c r="Q417" s="323"/>
      <c r="R417" s="323"/>
      <c r="S417" s="323"/>
      <c r="T417" s="323"/>
      <c r="U417" s="323"/>
      <c r="V417" s="323"/>
      <c r="W417" s="323"/>
    </row>
    <row r="418" spans="1:23" ht="77.25" customHeight="1">
      <c r="A418" s="1"/>
      <c r="B418" s="1"/>
      <c r="C418" s="1" t="s">
        <v>857</v>
      </c>
      <c r="D418" s="22"/>
      <c r="E418" s="22" t="s">
        <v>74</v>
      </c>
      <c r="F418" s="1" t="s">
        <v>858</v>
      </c>
      <c r="G418" s="202"/>
      <c r="H418" s="202"/>
      <c r="I418" s="202"/>
      <c r="J418" s="202"/>
      <c r="K418" s="202"/>
      <c r="L418" s="202"/>
      <c r="M418" s="202"/>
      <c r="N418" s="202"/>
      <c r="O418" s="202"/>
      <c r="P418" s="325"/>
      <c r="Q418" s="323"/>
      <c r="R418" s="323"/>
      <c r="S418" s="323"/>
      <c r="T418" s="323"/>
      <c r="U418" s="323"/>
      <c r="V418" s="323"/>
      <c r="W418" s="323"/>
    </row>
    <row r="419" spans="1:23">
      <c r="A419" s="1"/>
      <c r="B419" s="1"/>
      <c r="C419" s="1" t="s">
        <v>859</v>
      </c>
      <c r="D419" s="22"/>
      <c r="E419" s="22" t="s">
        <v>74</v>
      </c>
      <c r="F419" s="1" t="s">
        <v>860</v>
      </c>
      <c r="G419" s="202"/>
      <c r="H419" s="202"/>
      <c r="I419" s="202"/>
      <c r="J419" s="202"/>
      <c r="K419" s="202"/>
      <c r="L419" s="202"/>
      <c r="M419" s="202"/>
      <c r="N419" s="202"/>
      <c r="O419" s="202"/>
      <c r="P419" s="335"/>
      <c r="Q419" s="323"/>
      <c r="R419" s="323"/>
      <c r="S419" s="323"/>
      <c r="T419" s="323"/>
      <c r="U419" s="323"/>
      <c r="V419" s="323"/>
      <c r="W419" s="323"/>
    </row>
    <row r="420" spans="1:23">
      <c r="A420" s="1"/>
      <c r="B420" s="1"/>
      <c r="C420" s="1" t="s">
        <v>861</v>
      </c>
      <c r="D420" s="22"/>
      <c r="E420" s="22" t="s">
        <v>74</v>
      </c>
      <c r="F420" s="1" t="s">
        <v>862</v>
      </c>
      <c r="G420" s="202"/>
      <c r="H420" s="202"/>
      <c r="I420" s="202"/>
      <c r="J420" s="202"/>
      <c r="K420" s="202"/>
      <c r="L420" s="202"/>
      <c r="M420" s="202"/>
      <c r="N420" s="202"/>
      <c r="O420" s="202"/>
      <c r="P420" s="325"/>
      <c r="Q420" s="323"/>
      <c r="R420" s="323"/>
      <c r="S420" s="323"/>
      <c r="T420" s="323"/>
      <c r="U420" s="323"/>
      <c r="V420" s="323"/>
      <c r="W420" s="323"/>
    </row>
    <row r="421" spans="1:23">
      <c r="A421" s="1"/>
      <c r="B421" s="1"/>
      <c r="C421" s="1" t="s">
        <v>863</v>
      </c>
      <c r="D421" s="22"/>
      <c r="E421" s="22"/>
      <c r="F421" s="1" t="s">
        <v>864</v>
      </c>
      <c r="G421" s="202"/>
      <c r="H421" s="202"/>
      <c r="I421" s="202"/>
      <c r="J421" s="202"/>
      <c r="K421" s="202"/>
      <c r="L421" s="202"/>
      <c r="M421" s="202"/>
      <c r="N421" s="202"/>
      <c r="O421" s="202"/>
      <c r="P421" s="325"/>
      <c r="Q421" s="323"/>
      <c r="R421" s="323"/>
      <c r="S421" s="323"/>
      <c r="T421" s="323"/>
      <c r="U421" s="323"/>
      <c r="V421" s="323"/>
      <c r="W421" s="323"/>
    </row>
    <row r="422" spans="1:23">
      <c r="A422" s="1"/>
      <c r="B422" s="1"/>
      <c r="C422" s="1" t="s">
        <v>865</v>
      </c>
      <c r="D422" s="22"/>
      <c r="E422" s="22"/>
      <c r="F422" s="1" t="s">
        <v>866</v>
      </c>
      <c r="G422" s="202"/>
      <c r="H422" s="202"/>
      <c r="I422" s="202"/>
      <c r="J422" s="202"/>
      <c r="K422" s="202"/>
      <c r="L422" s="202"/>
      <c r="M422" s="202"/>
      <c r="N422" s="202"/>
      <c r="O422" s="202"/>
      <c r="P422" s="325"/>
      <c r="Q422" s="323"/>
      <c r="R422" s="323"/>
      <c r="S422" s="323"/>
      <c r="T422" s="323"/>
      <c r="U422" s="323"/>
      <c r="V422" s="323"/>
      <c r="W422" s="323"/>
    </row>
    <row r="423" spans="1:23" ht="40.5">
      <c r="A423" s="1"/>
      <c r="B423" s="1"/>
      <c r="C423" s="1" t="s">
        <v>867</v>
      </c>
      <c r="D423" s="22"/>
      <c r="E423" s="22" t="s">
        <v>868</v>
      </c>
      <c r="F423" s="1" t="s">
        <v>869</v>
      </c>
      <c r="G423" s="1" t="s">
        <v>65</v>
      </c>
      <c r="H423" s="190" t="s">
        <v>64</v>
      </c>
      <c r="I423" s="313" t="s">
        <v>64</v>
      </c>
      <c r="J423" s="313" t="s">
        <v>64</v>
      </c>
      <c r="K423" s="313"/>
      <c r="L423" s="313"/>
      <c r="M423" s="313" t="s">
        <v>66</v>
      </c>
      <c r="N423" s="313" t="s">
        <v>67</v>
      </c>
      <c r="O423" s="315">
        <v>45358</v>
      </c>
      <c r="P423" s="325"/>
      <c r="Q423" s="323"/>
      <c r="R423" s="323"/>
      <c r="S423" s="323"/>
      <c r="T423" s="323"/>
      <c r="U423" s="323"/>
      <c r="V423" s="323"/>
      <c r="W423" s="323"/>
    </row>
    <row r="424" spans="1:23" ht="27">
      <c r="A424" s="1"/>
      <c r="B424" s="1"/>
      <c r="C424" s="1" t="s">
        <v>870</v>
      </c>
      <c r="D424" s="22"/>
      <c r="E424" s="22" t="s">
        <v>871</v>
      </c>
      <c r="F424" s="1" t="s">
        <v>872</v>
      </c>
      <c r="G424" s="1" t="s">
        <v>65</v>
      </c>
      <c r="H424" s="190" t="s">
        <v>64</v>
      </c>
      <c r="I424" s="313" t="s">
        <v>64</v>
      </c>
      <c r="J424" s="313" t="s">
        <v>64</v>
      </c>
      <c r="K424" s="313"/>
      <c r="L424" s="313"/>
      <c r="M424" s="313" t="s">
        <v>66</v>
      </c>
      <c r="N424" s="313" t="s">
        <v>67</v>
      </c>
      <c r="O424" s="315">
        <v>45383</v>
      </c>
      <c r="P424" s="325"/>
      <c r="Q424" s="323"/>
      <c r="R424" s="323"/>
      <c r="S424" s="323"/>
      <c r="T424" s="323"/>
      <c r="U424" s="323"/>
      <c r="V424" s="323"/>
      <c r="W424" s="323"/>
    </row>
    <row r="425" spans="1:23">
      <c r="A425" s="1"/>
      <c r="B425" s="1"/>
      <c r="C425" s="1"/>
      <c r="D425" s="22"/>
      <c r="E425" s="22"/>
      <c r="F425" s="1"/>
      <c r="G425" s="1"/>
      <c r="H425" s="1"/>
      <c r="I425" s="1"/>
      <c r="J425" s="1"/>
      <c r="K425" s="1"/>
      <c r="L425" s="1"/>
      <c r="M425" s="313"/>
      <c r="N425" s="313"/>
      <c r="O425" s="314"/>
      <c r="P425" s="334"/>
      <c r="Q425" s="323"/>
      <c r="R425" s="323"/>
      <c r="S425" s="323"/>
      <c r="T425" s="323"/>
      <c r="U425" s="323"/>
      <c r="V425" s="323"/>
      <c r="W425" s="323"/>
    </row>
    <row r="426" spans="1:23" ht="97.5" customHeight="1">
      <c r="A426" s="22">
        <v>23</v>
      </c>
      <c r="B426" s="22" t="s">
        <v>873</v>
      </c>
      <c r="C426" s="22" t="s">
        <v>874</v>
      </c>
      <c r="D426" s="22"/>
      <c r="E426" s="22"/>
      <c r="F426" s="1"/>
      <c r="G426" s="1"/>
      <c r="H426" s="1"/>
      <c r="I426" s="1"/>
      <c r="J426" s="1"/>
      <c r="K426" s="1"/>
      <c r="L426" s="1"/>
      <c r="M426" s="313"/>
      <c r="N426" s="313"/>
      <c r="O426" s="314"/>
      <c r="P426" s="334"/>
      <c r="Q426" s="323"/>
      <c r="R426" s="323"/>
      <c r="S426" s="323"/>
      <c r="T426" s="323"/>
      <c r="U426" s="323"/>
      <c r="V426" s="323"/>
      <c r="W426" s="323"/>
    </row>
    <row r="427" spans="1:23" ht="40.5">
      <c r="A427" s="1"/>
      <c r="B427" s="1"/>
      <c r="C427" s="1" t="s">
        <v>875</v>
      </c>
      <c r="D427" s="22" t="s">
        <v>876</v>
      </c>
      <c r="E427" s="22" t="s">
        <v>74</v>
      </c>
      <c r="F427" s="1" t="s">
        <v>877</v>
      </c>
      <c r="G427" s="1" t="s">
        <v>65</v>
      </c>
      <c r="H427" s="190" t="s">
        <v>64</v>
      </c>
      <c r="I427" s="313" t="s">
        <v>64</v>
      </c>
      <c r="J427" s="313" t="s">
        <v>64</v>
      </c>
      <c r="K427" s="313"/>
      <c r="L427" s="313"/>
      <c r="M427" s="313" t="s">
        <v>66</v>
      </c>
      <c r="N427" s="313" t="s">
        <v>115</v>
      </c>
      <c r="O427" s="315">
        <v>45357</v>
      </c>
      <c r="P427" s="325"/>
      <c r="Q427" s="323"/>
      <c r="R427" s="323"/>
      <c r="S427" s="323"/>
      <c r="T427" s="323"/>
      <c r="U427" s="323"/>
      <c r="V427" s="323"/>
      <c r="W427" s="323"/>
    </row>
    <row r="428" spans="1:23">
      <c r="A428" s="1"/>
      <c r="B428" s="1"/>
      <c r="C428" s="1"/>
      <c r="D428" s="22"/>
      <c r="E428" s="22"/>
      <c r="F428" s="1"/>
      <c r="G428" s="1"/>
      <c r="H428" s="1"/>
      <c r="I428" s="1"/>
      <c r="J428" s="1"/>
      <c r="K428" s="1"/>
      <c r="L428" s="1"/>
      <c r="M428" s="313"/>
      <c r="N428" s="313"/>
      <c r="O428" s="314"/>
      <c r="P428" s="325"/>
      <c r="Q428" s="323"/>
      <c r="R428" s="323"/>
      <c r="S428" s="323"/>
      <c r="T428" s="323"/>
      <c r="U428" s="323"/>
      <c r="V428" s="323"/>
      <c r="W428" s="323"/>
    </row>
    <row r="429" spans="1:23" ht="27">
      <c r="A429" s="22">
        <v>24</v>
      </c>
      <c r="B429" s="22" t="s">
        <v>878</v>
      </c>
      <c r="C429" s="22" t="s">
        <v>879</v>
      </c>
      <c r="D429" s="22"/>
      <c r="E429" s="22"/>
      <c r="F429" s="1"/>
      <c r="G429" s="1"/>
      <c r="H429" s="1"/>
      <c r="I429" s="1"/>
      <c r="J429" s="1"/>
      <c r="K429" s="1"/>
      <c r="L429" s="1"/>
      <c r="M429" s="313"/>
      <c r="N429" s="313"/>
      <c r="O429" s="314"/>
      <c r="P429" s="325"/>
      <c r="Q429" s="323"/>
      <c r="R429" s="323"/>
      <c r="S429" s="323"/>
      <c r="T429" s="323"/>
      <c r="U429" s="323"/>
      <c r="V429" s="323"/>
      <c r="W429" s="323"/>
    </row>
    <row r="430" spans="1:23" ht="27">
      <c r="A430" s="1"/>
      <c r="B430" s="1"/>
      <c r="C430" s="1" t="s">
        <v>880</v>
      </c>
      <c r="D430" s="22" t="s">
        <v>881</v>
      </c>
      <c r="E430" s="22" t="s">
        <v>74</v>
      </c>
      <c r="F430" s="1" t="s">
        <v>882</v>
      </c>
      <c r="G430" s="1" t="s">
        <v>65</v>
      </c>
      <c r="H430" s="190" t="s">
        <v>64</v>
      </c>
      <c r="I430" s="313" t="s">
        <v>64</v>
      </c>
      <c r="J430" s="313" t="s">
        <v>64</v>
      </c>
      <c r="K430" s="313"/>
      <c r="L430" s="313"/>
      <c r="M430" s="313" t="s">
        <v>66</v>
      </c>
      <c r="N430" s="313" t="s">
        <v>115</v>
      </c>
      <c r="O430" s="315">
        <v>45357</v>
      </c>
      <c r="P430" s="325"/>
      <c r="Q430" s="323"/>
      <c r="R430" s="323"/>
      <c r="S430" s="323"/>
      <c r="T430" s="323"/>
      <c r="U430" s="323"/>
      <c r="V430" s="323"/>
      <c r="W430" s="323"/>
    </row>
    <row r="431" spans="1:23" ht="40.5">
      <c r="A431" s="1"/>
      <c r="B431" s="1"/>
      <c r="C431" s="1" t="s">
        <v>883</v>
      </c>
      <c r="D431" s="22" t="s">
        <v>884</v>
      </c>
      <c r="E431" s="22" t="s">
        <v>74</v>
      </c>
      <c r="F431" s="1" t="s">
        <v>885</v>
      </c>
      <c r="G431" s="584" t="s">
        <v>886</v>
      </c>
      <c r="H431" s="313" t="s">
        <v>64</v>
      </c>
      <c r="I431" s="313" t="s">
        <v>64</v>
      </c>
      <c r="J431" s="313" t="s">
        <v>64</v>
      </c>
      <c r="K431" s="313"/>
      <c r="L431" s="313"/>
      <c r="M431" s="313" t="s">
        <v>66</v>
      </c>
      <c r="N431" s="313" t="s">
        <v>115</v>
      </c>
      <c r="O431" s="315">
        <v>45357</v>
      </c>
      <c r="P431" s="325"/>
      <c r="Q431" s="323"/>
      <c r="R431" s="323"/>
      <c r="S431" s="323"/>
      <c r="T431" s="323"/>
      <c r="U431" s="323"/>
      <c r="V431" s="323"/>
      <c r="W431" s="323"/>
    </row>
    <row r="432" spans="1:23" ht="40.5">
      <c r="A432" s="1"/>
      <c r="B432" s="1"/>
      <c r="C432" s="1" t="s">
        <v>887</v>
      </c>
      <c r="D432" s="22" t="s">
        <v>888</v>
      </c>
      <c r="E432" s="22" t="s">
        <v>74</v>
      </c>
      <c r="F432" s="1" t="s">
        <v>889</v>
      </c>
      <c r="G432" s="1" t="s">
        <v>65</v>
      </c>
      <c r="H432" s="190" t="s">
        <v>64</v>
      </c>
      <c r="I432" s="313" t="s">
        <v>64</v>
      </c>
      <c r="J432" s="313" t="s">
        <v>64</v>
      </c>
      <c r="K432" s="313"/>
      <c r="L432" s="313"/>
      <c r="M432" s="313" t="s">
        <v>66</v>
      </c>
      <c r="N432" s="313" t="s">
        <v>115</v>
      </c>
      <c r="O432" s="315">
        <v>45357</v>
      </c>
      <c r="P432" s="325"/>
      <c r="Q432" s="323"/>
      <c r="R432" s="323"/>
      <c r="S432" s="323"/>
      <c r="T432" s="323"/>
      <c r="U432" s="323"/>
      <c r="V432" s="323"/>
      <c r="W432" s="323"/>
    </row>
    <row r="433" spans="1:23" ht="54">
      <c r="A433" s="1"/>
      <c r="B433" s="1"/>
      <c r="C433" s="1" t="s">
        <v>890</v>
      </c>
      <c r="D433" s="22" t="s">
        <v>891</v>
      </c>
      <c r="E433" s="22" t="s">
        <v>74</v>
      </c>
      <c r="F433" s="1" t="s">
        <v>892</v>
      </c>
      <c r="G433" s="1" t="s">
        <v>65</v>
      </c>
      <c r="H433" s="190" t="s">
        <v>64</v>
      </c>
      <c r="I433" s="313" t="s">
        <v>64</v>
      </c>
      <c r="J433" s="313" t="s">
        <v>64</v>
      </c>
      <c r="K433" s="313"/>
      <c r="L433" s="313"/>
      <c r="M433" s="313" t="s">
        <v>66</v>
      </c>
      <c r="N433" s="313" t="s">
        <v>115</v>
      </c>
      <c r="O433" s="315">
        <v>45357</v>
      </c>
      <c r="P433" s="325"/>
      <c r="Q433" s="323"/>
      <c r="R433" s="323"/>
      <c r="S433" s="323"/>
      <c r="T433" s="323"/>
      <c r="U433" s="323"/>
      <c r="V433" s="323"/>
      <c r="W433" s="323"/>
    </row>
    <row r="434" spans="1:23" ht="54">
      <c r="A434" s="1"/>
      <c r="B434" s="1"/>
      <c r="C434" s="1" t="s">
        <v>893</v>
      </c>
      <c r="D434" s="22" t="s">
        <v>894</v>
      </c>
      <c r="E434" s="22" t="s">
        <v>74</v>
      </c>
      <c r="F434" s="1" t="s">
        <v>895</v>
      </c>
      <c r="G434" s="1" t="s">
        <v>65</v>
      </c>
      <c r="H434" s="190" t="s">
        <v>64</v>
      </c>
      <c r="I434" s="313" t="s">
        <v>64</v>
      </c>
      <c r="J434" s="313" t="s">
        <v>64</v>
      </c>
      <c r="K434" s="313"/>
      <c r="L434" s="313"/>
      <c r="M434" s="313" t="s">
        <v>66</v>
      </c>
      <c r="N434" s="313" t="s">
        <v>115</v>
      </c>
      <c r="O434" s="315">
        <v>45357</v>
      </c>
      <c r="P434" s="325"/>
      <c r="Q434" s="323"/>
      <c r="R434" s="323"/>
      <c r="S434" s="323"/>
      <c r="T434" s="323"/>
      <c r="U434" s="323"/>
      <c r="V434" s="323"/>
      <c r="W434" s="323"/>
    </row>
    <row r="435" spans="1:23" ht="40.5">
      <c r="A435" s="1"/>
      <c r="B435" s="1"/>
      <c r="C435" s="1" t="s">
        <v>896</v>
      </c>
      <c r="D435" s="22" t="s">
        <v>897</v>
      </c>
      <c r="E435" s="22" t="s">
        <v>74</v>
      </c>
      <c r="F435" s="1" t="s">
        <v>898</v>
      </c>
      <c r="G435" s="1" t="s">
        <v>65</v>
      </c>
      <c r="H435" s="190" t="s">
        <v>64</v>
      </c>
      <c r="I435" s="313" t="s">
        <v>64</v>
      </c>
      <c r="J435" s="313" t="s">
        <v>64</v>
      </c>
      <c r="K435" s="313"/>
      <c r="L435" s="313"/>
      <c r="M435" s="313" t="s">
        <v>66</v>
      </c>
      <c r="N435" s="313" t="s">
        <v>115</v>
      </c>
      <c r="O435" s="315">
        <v>45357</v>
      </c>
      <c r="P435" s="325"/>
      <c r="Q435" s="323"/>
      <c r="R435" s="323"/>
      <c r="S435" s="323"/>
      <c r="T435" s="323"/>
      <c r="U435" s="323"/>
      <c r="V435" s="323"/>
      <c r="W435" s="323"/>
    </row>
    <row r="436" spans="1:23" ht="27">
      <c r="A436" s="1"/>
      <c r="B436" s="1"/>
      <c r="C436" s="1" t="s">
        <v>899</v>
      </c>
      <c r="D436" s="22" t="s">
        <v>900</v>
      </c>
      <c r="E436" s="22" t="s">
        <v>74</v>
      </c>
      <c r="F436" s="1" t="s">
        <v>901</v>
      </c>
      <c r="G436" s="1" t="s">
        <v>65</v>
      </c>
      <c r="H436" s="190" t="s">
        <v>64</v>
      </c>
      <c r="I436" s="313" t="s">
        <v>64</v>
      </c>
      <c r="J436" s="313" t="s">
        <v>64</v>
      </c>
      <c r="K436" s="313"/>
      <c r="L436" s="313"/>
      <c r="M436" s="313" t="s">
        <v>66</v>
      </c>
      <c r="N436" s="313" t="s">
        <v>115</v>
      </c>
      <c r="O436" s="315">
        <v>45357</v>
      </c>
      <c r="P436" s="325"/>
      <c r="Q436" s="323"/>
      <c r="R436" s="323"/>
      <c r="S436" s="323"/>
      <c r="T436" s="323"/>
      <c r="U436" s="323"/>
      <c r="V436" s="323"/>
      <c r="W436" s="323"/>
    </row>
    <row r="437" spans="1:23" ht="40.5">
      <c r="A437" s="1"/>
      <c r="B437" s="1"/>
      <c r="C437" s="1" t="s">
        <v>902</v>
      </c>
      <c r="D437" s="22" t="s">
        <v>903</v>
      </c>
      <c r="E437" s="22" t="s">
        <v>74</v>
      </c>
      <c r="F437" s="1" t="s">
        <v>904</v>
      </c>
      <c r="G437" s="1" t="s">
        <v>65</v>
      </c>
      <c r="H437" s="190" t="s">
        <v>64</v>
      </c>
      <c r="I437" s="313" t="s">
        <v>64</v>
      </c>
      <c r="J437" s="313" t="s">
        <v>64</v>
      </c>
      <c r="K437" s="313"/>
      <c r="L437" s="313"/>
      <c r="M437" s="313" t="s">
        <v>66</v>
      </c>
      <c r="N437" s="313" t="s">
        <v>115</v>
      </c>
      <c r="O437" s="315">
        <v>45357</v>
      </c>
      <c r="P437" s="325"/>
      <c r="Q437" s="323"/>
      <c r="R437" s="323"/>
      <c r="S437" s="323"/>
      <c r="T437" s="323"/>
      <c r="U437" s="323"/>
      <c r="V437" s="323"/>
      <c r="W437" s="323"/>
    </row>
    <row r="438" spans="1:23" ht="27">
      <c r="A438" s="22">
        <v>25</v>
      </c>
      <c r="B438" s="22" t="s">
        <v>905</v>
      </c>
      <c r="C438" s="22" t="s">
        <v>906</v>
      </c>
      <c r="D438" s="22"/>
      <c r="E438" s="22"/>
      <c r="F438" s="1"/>
      <c r="G438" s="1"/>
      <c r="H438" s="190"/>
      <c r="I438" s="190"/>
      <c r="J438" s="190"/>
      <c r="K438" s="190"/>
      <c r="L438" s="190"/>
      <c r="M438" s="313"/>
      <c r="N438" s="313"/>
      <c r="O438" s="314"/>
      <c r="P438" s="325"/>
      <c r="Q438" s="323"/>
      <c r="R438" s="323"/>
      <c r="S438" s="323"/>
      <c r="T438" s="323"/>
      <c r="U438" s="323"/>
      <c r="V438" s="323"/>
      <c r="W438" s="323"/>
    </row>
    <row r="439" spans="1:23" ht="54">
      <c r="A439" s="1"/>
      <c r="B439" s="1"/>
      <c r="C439" s="1" t="s">
        <v>907</v>
      </c>
      <c r="D439" s="22" t="s">
        <v>908</v>
      </c>
      <c r="E439" s="22" t="s">
        <v>74</v>
      </c>
      <c r="F439" s="1" t="s">
        <v>909</v>
      </c>
      <c r="G439" s="193"/>
      <c r="H439" s="193"/>
      <c r="I439" s="193"/>
      <c r="J439" s="193"/>
      <c r="K439" s="193"/>
      <c r="L439" s="193"/>
      <c r="M439" s="193"/>
      <c r="N439" s="193"/>
      <c r="O439" s="193"/>
      <c r="P439" s="325"/>
      <c r="Q439" s="323"/>
      <c r="R439" s="323"/>
      <c r="S439" s="323"/>
      <c r="T439" s="323"/>
      <c r="U439" s="323"/>
      <c r="V439" s="323"/>
      <c r="W439" s="323"/>
    </row>
    <row r="440" spans="1:23" ht="40.5">
      <c r="A440" s="1"/>
      <c r="B440" s="1"/>
      <c r="C440" s="1" t="s">
        <v>910</v>
      </c>
      <c r="D440" s="22" t="s">
        <v>911</v>
      </c>
      <c r="E440" s="22" t="s">
        <v>74</v>
      </c>
      <c r="F440" s="1" t="s">
        <v>912</v>
      </c>
      <c r="G440" s="193"/>
      <c r="H440" s="193"/>
      <c r="I440" s="193"/>
      <c r="J440" s="193"/>
      <c r="K440" s="193"/>
      <c r="L440" s="193"/>
      <c r="M440" s="193"/>
      <c r="N440" s="193"/>
      <c r="O440" s="193"/>
      <c r="P440" s="325"/>
      <c r="Q440" s="323"/>
      <c r="R440" s="323"/>
      <c r="S440" s="323"/>
      <c r="T440" s="323"/>
      <c r="U440" s="323"/>
      <c r="V440" s="323"/>
      <c r="W440" s="323"/>
    </row>
    <row r="441" spans="1:23" ht="40.5">
      <c r="A441" s="1"/>
      <c r="B441" s="1"/>
      <c r="C441" s="1" t="s">
        <v>913</v>
      </c>
      <c r="D441" s="22" t="s">
        <v>914</v>
      </c>
      <c r="E441" s="22" t="s">
        <v>74</v>
      </c>
      <c r="F441" s="1" t="s">
        <v>915</v>
      </c>
      <c r="G441" s="193"/>
      <c r="H441" s="193"/>
      <c r="I441" s="193"/>
      <c r="J441" s="193"/>
      <c r="K441" s="193"/>
      <c r="L441" s="193"/>
      <c r="M441" s="193"/>
      <c r="N441" s="193"/>
      <c r="O441" s="193"/>
      <c r="P441" s="325"/>
      <c r="Q441" s="323"/>
      <c r="R441" s="323"/>
      <c r="S441" s="323"/>
      <c r="T441" s="323"/>
      <c r="U441" s="323"/>
      <c r="V441" s="323"/>
      <c r="W441" s="323"/>
    </row>
    <row r="442" spans="1:23" ht="27">
      <c r="A442" s="1"/>
      <c r="B442" s="1"/>
      <c r="C442" s="1" t="s">
        <v>916</v>
      </c>
      <c r="D442" s="22" t="s">
        <v>917</v>
      </c>
      <c r="E442" s="22" t="s">
        <v>74</v>
      </c>
      <c r="F442" s="1" t="s">
        <v>918</v>
      </c>
      <c r="G442" s="193"/>
      <c r="H442" s="193"/>
      <c r="I442" s="193"/>
      <c r="J442" s="193"/>
      <c r="K442" s="193"/>
      <c r="L442" s="193"/>
      <c r="M442" s="193"/>
      <c r="N442" s="193"/>
      <c r="O442" s="193"/>
      <c r="P442" s="325"/>
      <c r="Q442" s="323"/>
      <c r="R442" s="323"/>
      <c r="S442" s="323"/>
      <c r="T442" s="323"/>
      <c r="U442" s="323"/>
      <c r="V442" s="323"/>
      <c r="W442" s="323"/>
    </row>
    <row r="443" spans="1:23">
      <c r="A443" s="1"/>
      <c r="B443" s="1"/>
      <c r="C443" s="1"/>
      <c r="D443" s="22"/>
      <c r="E443" s="22"/>
      <c r="F443" s="1"/>
      <c r="G443" s="1"/>
      <c r="H443" s="1"/>
      <c r="I443" s="1"/>
      <c r="J443" s="1"/>
      <c r="K443" s="1"/>
      <c r="L443" s="1"/>
      <c r="M443" s="313"/>
      <c r="N443" s="313"/>
      <c r="O443" s="314"/>
      <c r="P443" s="325"/>
      <c r="Q443" s="323"/>
      <c r="R443" s="323"/>
      <c r="S443" s="323"/>
      <c r="T443" s="323"/>
      <c r="U443" s="323"/>
      <c r="V443" s="323"/>
      <c r="W443" s="323"/>
    </row>
    <row r="444" spans="1:23" ht="27">
      <c r="A444" s="22">
        <v>26</v>
      </c>
      <c r="B444" s="22" t="s">
        <v>919</v>
      </c>
      <c r="C444" s="22" t="s">
        <v>920</v>
      </c>
      <c r="D444" s="22"/>
      <c r="E444" s="22"/>
      <c r="F444" s="1"/>
      <c r="G444" s="1"/>
      <c r="H444" s="1"/>
      <c r="I444" s="1"/>
      <c r="J444" s="1"/>
      <c r="K444" s="1"/>
      <c r="L444" s="1"/>
      <c r="M444" s="313"/>
      <c r="N444" s="313"/>
      <c r="O444" s="314"/>
      <c r="P444" s="325"/>
      <c r="Q444" s="323"/>
      <c r="R444" s="323"/>
      <c r="S444" s="323"/>
      <c r="T444" s="323"/>
      <c r="U444" s="323"/>
      <c r="V444" s="323"/>
      <c r="W444" s="323"/>
    </row>
    <row r="445" spans="1:23" ht="54">
      <c r="A445" s="1"/>
      <c r="B445" s="1"/>
      <c r="C445" s="1" t="s">
        <v>921</v>
      </c>
      <c r="D445" s="22" t="s">
        <v>908</v>
      </c>
      <c r="E445" s="22" t="s">
        <v>74</v>
      </c>
      <c r="F445" s="1" t="s">
        <v>922</v>
      </c>
      <c r="G445" s="193"/>
      <c r="H445" s="193"/>
      <c r="I445" s="193"/>
      <c r="J445" s="193"/>
      <c r="K445" s="193"/>
      <c r="L445" s="193"/>
      <c r="M445" s="193"/>
      <c r="N445" s="193"/>
      <c r="O445" s="193"/>
      <c r="P445" s="325"/>
      <c r="Q445" s="323"/>
      <c r="R445" s="323"/>
      <c r="S445" s="323"/>
      <c r="T445" s="323"/>
      <c r="U445" s="323"/>
      <c r="V445" s="323"/>
      <c r="W445" s="323"/>
    </row>
    <row r="446" spans="1:23" ht="54">
      <c r="A446" s="1"/>
      <c r="B446" s="1"/>
      <c r="C446" s="1" t="s">
        <v>923</v>
      </c>
      <c r="D446" s="22" t="s">
        <v>911</v>
      </c>
      <c r="E446" s="22" t="s">
        <v>74</v>
      </c>
      <c r="F446" s="1" t="s">
        <v>924</v>
      </c>
      <c r="G446" s="193"/>
      <c r="H446" s="193"/>
      <c r="I446" s="193"/>
      <c r="J446" s="193"/>
      <c r="K446" s="193"/>
      <c r="L446" s="193"/>
      <c r="M446" s="193"/>
      <c r="N446" s="193"/>
      <c r="O446" s="193"/>
      <c r="P446" s="325"/>
      <c r="Q446" s="323"/>
      <c r="R446" s="323"/>
      <c r="S446" s="323"/>
      <c r="T446" s="323"/>
      <c r="U446" s="323"/>
      <c r="V446" s="323"/>
      <c r="W446" s="323"/>
    </row>
    <row r="447" spans="1:23" ht="40.5">
      <c r="A447" s="1"/>
      <c r="B447" s="1"/>
      <c r="C447" s="1" t="s">
        <v>925</v>
      </c>
      <c r="D447" s="22" t="s">
        <v>914</v>
      </c>
      <c r="E447" s="22" t="s">
        <v>74</v>
      </c>
      <c r="F447" s="1" t="s">
        <v>926</v>
      </c>
      <c r="G447" s="193"/>
      <c r="H447" s="193"/>
      <c r="I447" s="193"/>
      <c r="J447" s="193"/>
      <c r="K447" s="193"/>
      <c r="L447" s="193"/>
      <c r="M447" s="193"/>
      <c r="N447" s="193"/>
      <c r="O447" s="193"/>
      <c r="P447" s="325"/>
      <c r="Q447" s="323"/>
      <c r="R447" s="323"/>
      <c r="S447" s="323"/>
      <c r="T447" s="323"/>
      <c r="U447" s="323"/>
      <c r="V447" s="323"/>
      <c r="W447" s="323"/>
    </row>
    <row r="448" spans="1:23" ht="27">
      <c r="A448" s="1"/>
      <c r="B448" s="1"/>
      <c r="C448" s="1" t="s">
        <v>927</v>
      </c>
      <c r="D448" s="22" t="s">
        <v>917</v>
      </c>
      <c r="E448" s="22" t="s">
        <v>74</v>
      </c>
      <c r="F448" s="1" t="s">
        <v>928</v>
      </c>
      <c r="G448" s="193"/>
      <c r="H448" s="193"/>
      <c r="I448" s="193"/>
      <c r="J448" s="193"/>
      <c r="K448" s="193"/>
      <c r="L448" s="193"/>
      <c r="M448" s="193"/>
      <c r="N448" s="193"/>
      <c r="O448" s="193"/>
      <c r="P448" s="325"/>
      <c r="Q448" s="323"/>
      <c r="R448" s="323"/>
      <c r="S448" s="323"/>
      <c r="T448" s="323"/>
      <c r="U448" s="323"/>
      <c r="V448" s="323"/>
      <c r="W448" s="323"/>
    </row>
    <row r="449" spans="1:23">
      <c r="A449" s="1"/>
      <c r="B449" s="1"/>
      <c r="C449" s="1"/>
      <c r="D449" s="22"/>
      <c r="E449" s="22"/>
      <c r="F449" s="1"/>
      <c r="G449" s="1"/>
      <c r="H449" s="1"/>
      <c r="I449" s="1"/>
      <c r="J449" s="1"/>
      <c r="K449" s="1"/>
      <c r="L449" s="1"/>
      <c r="M449" s="313"/>
      <c r="N449" s="313"/>
      <c r="O449" s="314"/>
      <c r="P449" s="325"/>
      <c r="Q449" s="323"/>
      <c r="R449" s="323"/>
      <c r="S449" s="323"/>
      <c r="T449" s="323"/>
      <c r="U449" s="323"/>
      <c r="V449" s="323"/>
      <c r="W449" s="323"/>
    </row>
    <row r="450" spans="1:23" ht="27">
      <c r="A450" s="22">
        <v>2</v>
      </c>
      <c r="B450" s="22" t="s">
        <v>929</v>
      </c>
      <c r="C450" s="22" t="s">
        <v>930</v>
      </c>
      <c r="D450" s="22"/>
      <c r="E450" s="22"/>
      <c r="F450" s="1"/>
      <c r="G450" s="1"/>
      <c r="H450" s="1"/>
      <c r="I450" s="1"/>
      <c r="J450" s="1"/>
      <c r="K450" s="1"/>
      <c r="L450" s="1"/>
      <c r="M450" s="313"/>
      <c r="N450" s="313"/>
      <c r="O450" s="314"/>
      <c r="P450" s="325"/>
      <c r="Q450" s="323"/>
      <c r="R450" s="323"/>
      <c r="S450" s="323"/>
      <c r="T450" s="323"/>
      <c r="U450" s="323"/>
      <c r="V450" s="323"/>
      <c r="W450" s="323"/>
    </row>
    <row r="451" spans="1:23" ht="27">
      <c r="A451" s="22"/>
      <c r="B451" s="22"/>
      <c r="C451" s="1" t="s">
        <v>931</v>
      </c>
      <c r="D451" s="22" t="s">
        <v>932</v>
      </c>
      <c r="E451" s="22"/>
      <c r="F451" s="1" t="s">
        <v>933</v>
      </c>
      <c r="G451" s="1" t="s">
        <v>65</v>
      </c>
      <c r="H451" s="190" t="s">
        <v>64</v>
      </c>
      <c r="I451" s="313" t="s">
        <v>64</v>
      </c>
      <c r="J451" s="313" t="s">
        <v>64</v>
      </c>
      <c r="K451" s="313"/>
      <c r="L451" s="313"/>
      <c r="M451" s="313" t="s">
        <v>66</v>
      </c>
      <c r="N451" s="313" t="s">
        <v>115</v>
      </c>
      <c r="O451" s="315">
        <v>45359</v>
      </c>
      <c r="P451" s="665"/>
      <c r="Q451" s="323"/>
      <c r="R451" s="323"/>
      <c r="S451" s="323"/>
      <c r="T451" s="323"/>
      <c r="U451" s="323"/>
      <c r="V451" s="323"/>
      <c r="W451" s="323"/>
    </row>
    <row r="452" spans="1:23" ht="40.5">
      <c r="A452" s="1"/>
      <c r="B452" s="1"/>
      <c r="C452" s="1" t="s">
        <v>934</v>
      </c>
      <c r="D452" s="22" t="s">
        <v>935</v>
      </c>
      <c r="E452" s="22" t="s">
        <v>74</v>
      </c>
      <c r="F452" s="1" t="s">
        <v>936</v>
      </c>
      <c r="G452" s="1" t="s">
        <v>65</v>
      </c>
      <c r="H452" s="190" t="s">
        <v>64</v>
      </c>
      <c r="I452" s="313" t="s">
        <v>64</v>
      </c>
      <c r="J452" s="313" t="s">
        <v>64</v>
      </c>
      <c r="K452" s="313"/>
      <c r="L452" s="313"/>
      <c r="M452" s="313" t="s">
        <v>66</v>
      </c>
      <c r="N452" s="313" t="s">
        <v>115</v>
      </c>
      <c r="O452" s="315">
        <v>45359</v>
      </c>
      <c r="P452" s="665"/>
      <c r="Q452" s="323"/>
      <c r="R452" s="323"/>
      <c r="S452" s="323"/>
      <c r="T452" s="323"/>
      <c r="U452" s="323"/>
      <c r="V452" s="323"/>
      <c r="W452" s="323"/>
    </row>
    <row r="453" spans="1:23" ht="27">
      <c r="A453" s="1"/>
      <c r="B453" s="1"/>
      <c r="C453" s="1" t="s">
        <v>937</v>
      </c>
      <c r="D453" s="22" t="s">
        <v>938</v>
      </c>
      <c r="E453" s="22" t="s">
        <v>74</v>
      </c>
      <c r="F453" s="1" t="s">
        <v>939</v>
      </c>
      <c r="G453" s="1" t="s">
        <v>65</v>
      </c>
      <c r="H453" s="190" t="s">
        <v>64</v>
      </c>
      <c r="I453" s="313" t="s">
        <v>64</v>
      </c>
      <c r="J453" s="313" t="s">
        <v>64</v>
      </c>
      <c r="K453" s="313"/>
      <c r="L453" s="313"/>
      <c r="M453" s="313" t="s">
        <v>66</v>
      </c>
      <c r="N453" s="313" t="s">
        <v>115</v>
      </c>
      <c r="O453" s="315">
        <v>45359</v>
      </c>
      <c r="P453" s="325"/>
      <c r="Q453" s="323"/>
      <c r="R453" s="323"/>
      <c r="S453" s="323"/>
      <c r="T453" s="323"/>
      <c r="U453" s="323"/>
      <c r="V453" s="323"/>
      <c r="W453" s="323"/>
    </row>
    <row r="454" spans="1:23" ht="40.5">
      <c r="A454" s="1"/>
      <c r="B454" s="1"/>
      <c r="C454" s="1" t="s">
        <v>940</v>
      </c>
      <c r="D454" s="22" t="s">
        <v>941</v>
      </c>
      <c r="E454" s="22" t="s">
        <v>74</v>
      </c>
      <c r="F454" s="1" t="s">
        <v>942</v>
      </c>
      <c r="G454" s="1" t="s">
        <v>65</v>
      </c>
      <c r="H454" s="190" t="s">
        <v>64</v>
      </c>
      <c r="I454" s="313" t="s">
        <v>64</v>
      </c>
      <c r="J454" s="313" t="s">
        <v>64</v>
      </c>
      <c r="K454" s="313"/>
      <c r="L454" s="313"/>
      <c r="M454" s="313" t="s">
        <v>66</v>
      </c>
      <c r="N454" s="313" t="s">
        <v>115</v>
      </c>
      <c r="O454" s="315">
        <v>45359</v>
      </c>
      <c r="P454" s="325"/>
      <c r="Q454" s="323"/>
      <c r="R454" s="323"/>
      <c r="S454" s="323"/>
      <c r="T454" s="323"/>
      <c r="U454" s="323"/>
      <c r="V454" s="323"/>
      <c r="W454" s="323"/>
    </row>
    <row r="455" spans="1:23" ht="27">
      <c r="A455" s="1"/>
      <c r="B455" s="1"/>
      <c r="C455" s="1" t="s">
        <v>943</v>
      </c>
      <c r="D455" s="22" t="s">
        <v>944</v>
      </c>
      <c r="E455" s="22" t="s">
        <v>74</v>
      </c>
      <c r="F455" s="1" t="s">
        <v>945</v>
      </c>
      <c r="G455" s="1" t="s">
        <v>65</v>
      </c>
      <c r="H455" s="190" t="s">
        <v>64</v>
      </c>
      <c r="I455" s="313" t="s">
        <v>64</v>
      </c>
      <c r="J455" s="313" t="s">
        <v>64</v>
      </c>
      <c r="K455" s="313"/>
      <c r="L455" s="313"/>
      <c r="M455" s="313" t="s">
        <v>66</v>
      </c>
      <c r="N455" s="313" t="s">
        <v>115</v>
      </c>
      <c r="O455" s="315">
        <v>45359</v>
      </c>
      <c r="P455" s="325"/>
      <c r="Q455" s="323"/>
      <c r="R455" s="323"/>
      <c r="S455" s="323"/>
      <c r="T455" s="323"/>
      <c r="U455" s="323"/>
      <c r="V455" s="323"/>
      <c r="W455" s="323"/>
    </row>
    <row r="456" spans="1:23" ht="122.25">
      <c r="A456" s="1"/>
      <c r="B456" s="1"/>
      <c r="C456" s="1" t="s">
        <v>946</v>
      </c>
      <c r="D456" s="22" t="s">
        <v>947</v>
      </c>
      <c r="E456" s="22" t="s">
        <v>948</v>
      </c>
      <c r="F456" s="1" t="s">
        <v>949</v>
      </c>
      <c r="G456" s="1" t="s">
        <v>65</v>
      </c>
      <c r="H456" s="190" t="s">
        <v>64</v>
      </c>
      <c r="I456" s="313" t="s">
        <v>64</v>
      </c>
      <c r="J456" s="313" t="s">
        <v>64</v>
      </c>
      <c r="K456" s="313"/>
      <c r="L456" s="313"/>
      <c r="M456" s="313" t="s">
        <v>66</v>
      </c>
      <c r="N456" s="313" t="s">
        <v>115</v>
      </c>
      <c r="O456" s="315">
        <v>45359</v>
      </c>
      <c r="P456" s="325"/>
      <c r="Q456" s="323"/>
      <c r="R456" s="323"/>
      <c r="S456" s="323"/>
      <c r="T456" s="323"/>
      <c r="U456" s="323"/>
      <c r="V456" s="323"/>
      <c r="W456" s="323"/>
    </row>
    <row r="457" spans="1:23" ht="89.25" customHeight="1">
      <c r="A457" s="1" t="s">
        <v>950</v>
      </c>
      <c r="B457" s="1"/>
      <c r="C457" s="1" t="s">
        <v>951</v>
      </c>
      <c r="D457" s="22" t="s">
        <v>952</v>
      </c>
      <c r="E457" s="22" t="s">
        <v>948</v>
      </c>
      <c r="F457" s="1" t="s">
        <v>953</v>
      </c>
      <c r="G457" s="1" t="s">
        <v>65</v>
      </c>
      <c r="H457" s="190" t="s">
        <v>64</v>
      </c>
      <c r="I457" s="313" t="s">
        <v>64</v>
      </c>
      <c r="J457" s="313" t="s">
        <v>64</v>
      </c>
      <c r="K457" s="313"/>
      <c r="L457" s="313"/>
      <c r="M457" s="313" t="s">
        <v>66</v>
      </c>
      <c r="N457" s="313" t="s">
        <v>115</v>
      </c>
      <c r="O457" s="315">
        <v>45359</v>
      </c>
      <c r="P457" s="325"/>
      <c r="Q457" s="323"/>
      <c r="R457" s="323"/>
      <c r="S457" s="323"/>
      <c r="T457" s="323"/>
      <c r="U457" s="323"/>
      <c r="V457" s="323"/>
      <c r="W457" s="323"/>
    </row>
    <row r="458" spans="1:23" ht="54">
      <c r="A458" s="1"/>
      <c r="B458" s="1"/>
      <c r="C458" s="1" t="s">
        <v>954</v>
      </c>
      <c r="D458" s="22" t="s">
        <v>955</v>
      </c>
      <c r="E458" s="22" t="s">
        <v>74</v>
      </c>
      <c r="F458" s="1" t="s">
        <v>956</v>
      </c>
      <c r="G458" s="1" t="s">
        <v>65</v>
      </c>
      <c r="H458" s="190" t="s">
        <v>64</v>
      </c>
      <c r="I458" s="313" t="s">
        <v>64</v>
      </c>
      <c r="J458" s="313" t="s">
        <v>64</v>
      </c>
      <c r="K458" s="313"/>
      <c r="L458" s="313"/>
      <c r="M458" s="313" t="s">
        <v>66</v>
      </c>
      <c r="N458" s="313" t="s">
        <v>115</v>
      </c>
      <c r="O458" s="315">
        <v>45359</v>
      </c>
      <c r="P458" s="325"/>
      <c r="Q458" s="323"/>
      <c r="R458" s="323"/>
      <c r="S458" s="323"/>
      <c r="T458" s="323"/>
      <c r="U458" s="323"/>
      <c r="V458" s="323"/>
      <c r="W458" s="323"/>
    </row>
    <row r="459" spans="1:23" ht="54">
      <c r="A459" s="1"/>
      <c r="B459" s="1"/>
      <c r="C459" s="1" t="s">
        <v>957</v>
      </c>
      <c r="D459" s="22" t="s">
        <v>958</v>
      </c>
      <c r="E459" s="22" t="s">
        <v>74</v>
      </c>
      <c r="F459" s="1" t="s">
        <v>959</v>
      </c>
      <c r="G459" s="1" t="s">
        <v>65</v>
      </c>
      <c r="H459" s="190" t="s">
        <v>64</v>
      </c>
      <c r="I459" s="313" t="s">
        <v>64</v>
      </c>
      <c r="J459" s="313" t="s">
        <v>64</v>
      </c>
      <c r="K459" s="313"/>
      <c r="L459" s="313"/>
      <c r="M459" s="313" t="s">
        <v>66</v>
      </c>
      <c r="N459" s="313" t="s">
        <v>115</v>
      </c>
      <c r="O459" s="315">
        <v>45359</v>
      </c>
      <c r="P459" s="325"/>
      <c r="Q459" s="323"/>
      <c r="R459" s="323"/>
      <c r="S459" s="323"/>
      <c r="T459" s="323"/>
      <c r="U459" s="323"/>
      <c r="V459" s="323"/>
      <c r="W459" s="323"/>
    </row>
    <row r="460" spans="1:23">
      <c r="A460" s="1"/>
      <c r="B460" s="1"/>
      <c r="C460" s="1"/>
      <c r="D460" s="22"/>
      <c r="E460" s="22"/>
      <c r="F460" s="1"/>
      <c r="G460" s="1"/>
      <c r="H460" s="1"/>
      <c r="I460" s="1"/>
      <c r="J460" s="1"/>
      <c r="K460" s="1"/>
      <c r="L460" s="1"/>
      <c r="M460" s="313"/>
      <c r="N460" s="313"/>
      <c r="O460" s="314"/>
      <c r="P460" s="325"/>
      <c r="Q460" s="323"/>
      <c r="R460" s="323"/>
      <c r="S460" s="323"/>
      <c r="T460" s="323"/>
      <c r="U460" s="323"/>
      <c r="V460" s="323"/>
      <c r="W460" s="323"/>
    </row>
    <row r="461" spans="1:23" ht="27">
      <c r="A461" s="22">
        <v>28</v>
      </c>
      <c r="B461" s="22" t="s">
        <v>960</v>
      </c>
      <c r="C461" s="22" t="s">
        <v>961</v>
      </c>
      <c r="D461" s="22"/>
      <c r="E461" s="22"/>
      <c r="F461" s="1"/>
      <c r="G461" s="1"/>
      <c r="H461" s="1"/>
      <c r="I461" s="1"/>
      <c r="J461" s="1"/>
      <c r="K461" s="1"/>
      <c r="L461" s="1"/>
      <c r="M461" s="313"/>
      <c r="N461" s="313"/>
      <c r="O461" s="314"/>
      <c r="P461" s="325"/>
      <c r="Q461" s="323"/>
      <c r="R461" s="323"/>
      <c r="S461" s="323"/>
      <c r="T461" s="323"/>
      <c r="U461" s="323"/>
      <c r="V461" s="323"/>
      <c r="W461" s="323"/>
    </row>
    <row r="462" spans="1:23" ht="54">
      <c r="A462" s="1"/>
      <c r="B462" s="1"/>
      <c r="C462" s="1" t="s">
        <v>962</v>
      </c>
      <c r="D462" s="22"/>
      <c r="E462" s="22" t="s">
        <v>963</v>
      </c>
      <c r="F462" s="1" t="s">
        <v>964</v>
      </c>
      <c r="G462" s="313" t="s">
        <v>64</v>
      </c>
      <c r="H462" s="313" t="s">
        <v>64</v>
      </c>
      <c r="I462" s="313" t="s">
        <v>65</v>
      </c>
      <c r="J462" s="313" t="s">
        <v>64</v>
      </c>
      <c r="K462" s="313"/>
      <c r="L462" s="313"/>
      <c r="M462" s="313" t="s">
        <v>66</v>
      </c>
      <c r="N462" s="313" t="s">
        <v>965</v>
      </c>
      <c r="O462" s="314">
        <v>45462</v>
      </c>
      <c r="P462" s="325"/>
      <c r="Q462" s="323"/>
      <c r="R462" s="323"/>
      <c r="S462" s="323"/>
      <c r="T462" s="323"/>
      <c r="U462" s="323"/>
      <c r="V462" s="323"/>
      <c r="W462" s="323"/>
    </row>
    <row r="463" spans="1:23">
      <c r="A463" s="1"/>
      <c r="B463" s="1"/>
      <c r="C463" s="1"/>
      <c r="D463" s="22"/>
      <c r="E463" s="22"/>
      <c r="F463" s="1"/>
      <c r="G463" s="1"/>
      <c r="H463" s="1"/>
      <c r="I463" s="1"/>
      <c r="J463" s="1"/>
      <c r="K463" s="1"/>
      <c r="L463" s="1"/>
      <c r="M463" s="313"/>
      <c r="N463" s="313"/>
      <c r="O463" s="314"/>
      <c r="P463" s="325"/>
      <c r="Q463" s="323"/>
      <c r="R463" s="323"/>
      <c r="S463" s="323"/>
      <c r="T463" s="323"/>
      <c r="U463" s="323"/>
      <c r="V463" s="323"/>
      <c r="W463" s="323"/>
    </row>
    <row r="464" spans="1:23" ht="27">
      <c r="A464" s="22">
        <v>29</v>
      </c>
      <c r="B464" s="22" t="s">
        <v>966</v>
      </c>
      <c r="C464" s="22" t="s">
        <v>967</v>
      </c>
      <c r="D464" s="22"/>
      <c r="E464" s="22"/>
      <c r="F464" s="1"/>
      <c r="G464" s="1"/>
      <c r="H464" s="1"/>
      <c r="I464" s="1"/>
      <c r="J464" s="1"/>
      <c r="K464" s="1"/>
      <c r="L464" s="1"/>
      <c r="M464" s="313"/>
      <c r="N464" s="313"/>
      <c r="O464" s="314"/>
      <c r="P464" s="325"/>
      <c r="Q464" s="323"/>
      <c r="R464" s="323"/>
      <c r="S464" s="323"/>
      <c r="T464" s="323"/>
      <c r="U464" s="323"/>
      <c r="V464" s="323"/>
      <c r="W464" s="323"/>
    </row>
    <row r="465" spans="1:23" ht="27">
      <c r="A465" s="1"/>
      <c r="B465" s="1"/>
      <c r="C465" s="1" t="s">
        <v>968</v>
      </c>
      <c r="D465" s="22" t="s">
        <v>969</v>
      </c>
      <c r="E465" s="22" t="s">
        <v>74</v>
      </c>
      <c r="F465" s="1" t="s">
        <v>970</v>
      </c>
      <c r="G465" s="1" t="s">
        <v>65</v>
      </c>
      <c r="H465" s="190" t="s">
        <v>64</v>
      </c>
      <c r="I465" s="313" t="s">
        <v>64</v>
      </c>
      <c r="J465" s="313" t="s">
        <v>64</v>
      </c>
      <c r="K465" s="313"/>
      <c r="L465" s="313"/>
      <c r="M465" s="313" t="s">
        <v>66</v>
      </c>
      <c r="N465" s="313" t="s">
        <v>115</v>
      </c>
      <c r="O465" s="315">
        <v>45359</v>
      </c>
      <c r="P465" s="325"/>
      <c r="Q465" s="323"/>
      <c r="R465" s="323"/>
      <c r="S465" s="323"/>
      <c r="T465" s="323"/>
      <c r="U465" s="323"/>
      <c r="V465" s="323"/>
      <c r="W465" s="323"/>
    </row>
    <row r="466" spans="1:23" ht="27">
      <c r="A466" s="1"/>
      <c r="B466" s="1"/>
      <c r="C466" s="1" t="s">
        <v>971</v>
      </c>
      <c r="D466" s="22" t="s">
        <v>972</v>
      </c>
      <c r="E466" s="22" t="s">
        <v>74</v>
      </c>
      <c r="F466" s="1" t="s">
        <v>973</v>
      </c>
      <c r="G466" s="1" t="s">
        <v>65</v>
      </c>
      <c r="H466" s="190" t="s">
        <v>64</v>
      </c>
      <c r="I466" s="313" t="s">
        <v>64</v>
      </c>
      <c r="J466" s="313" t="s">
        <v>64</v>
      </c>
      <c r="K466" s="313"/>
      <c r="L466" s="313"/>
      <c r="M466" s="313" t="s">
        <v>66</v>
      </c>
      <c r="N466" s="313" t="s">
        <v>115</v>
      </c>
      <c r="O466" s="315">
        <v>45359</v>
      </c>
      <c r="P466" s="325"/>
      <c r="Q466" s="323"/>
      <c r="R466" s="323"/>
      <c r="S466" s="323"/>
      <c r="T466" s="323"/>
      <c r="U466" s="323"/>
      <c r="V466" s="323"/>
      <c r="W466" s="323"/>
    </row>
    <row r="467" spans="1:23" ht="27">
      <c r="A467" s="1"/>
      <c r="B467" s="1"/>
      <c r="C467" s="1" t="s">
        <v>974</v>
      </c>
      <c r="D467" s="22" t="s">
        <v>975</v>
      </c>
      <c r="E467" s="22" t="s">
        <v>74</v>
      </c>
      <c r="F467" s="1" t="s">
        <v>976</v>
      </c>
      <c r="G467" s="1" t="s">
        <v>65</v>
      </c>
      <c r="H467" s="190" t="s">
        <v>64</v>
      </c>
      <c r="I467" s="313" t="s">
        <v>64</v>
      </c>
      <c r="J467" s="313" t="s">
        <v>64</v>
      </c>
      <c r="K467" s="313"/>
      <c r="L467" s="313"/>
      <c r="M467" s="313" t="s">
        <v>66</v>
      </c>
      <c r="N467" s="313" t="s">
        <v>115</v>
      </c>
      <c r="O467" s="315">
        <v>45359</v>
      </c>
      <c r="P467" s="325"/>
      <c r="Q467" s="323"/>
      <c r="R467" s="323"/>
      <c r="S467" s="323"/>
      <c r="T467" s="323"/>
      <c r="U467" s="323"/>
      <c r="V467" s="323"/>
      <c r="W467" s="323"/>
    </row>
    <row r="468" spans="1:23" ht="27">
      <c r="A468" s="1"/>
      <c r="B468" s="1"/>
      <c r="C468" s="1" t="s">
        <v>977</v>
      </c>
      <c r="D468" s="22" t="s">
        <v>978</v>
      </c>
      <c r="E468" s="22" t="s">
        <v>74</v>
      </c>
      <c r="F468" s="1" t="s">
        <v>979</v>
      </c>
      <c r="G468" s="1" t="s">
        <v>65</v>
      </c>
      <c r="H468" s="190" t="s">
        <v>64</v>
      </c>
      <c r="I468" s="313" t="s">
        <v>64</v>
      </c>
      <c r="J468" s="313" t="s">
        <v>64</v>
      </c>
      <c r="K468" s="313"/>
      <c r="L468" s="313"/>
      <c r="M468" s="313" t="s">
        <v>66</v>
      </c>
      <c r="N468" s="313" t="s">
        <v>115</v>
      </c>
      <c r="O468" s="315">
        <v>45359</v>
      </c>
      <c r="P468" s="325"/>
      <c r="Q468" s="323"/>
      <c r="R468" s="323"/>
      <c r="S468" s="323"/>
      <c r="T468" s="323"/>
      <c r="U468" s="323"/>
      <c r="V468" s="323"/>
      <c r="W468" s="323"/>
    </row>
    <row r="469" spans="1:23" ht="40.5">
      <c r="A469" s="1"/>
      <c r="B469" s="1"/>
      <c r="C469" s="1" t="s">
        <v>980</v>
      </c>
      <c r="D469" s="22" t="s">
        <v>981</v>
      </c>
      <c r="E469" s="22" t="s">
        <v>982</v>
      </c>
      <c r="F469" s="333" t="s">
        <v>983</v>
      </c>
      <c r="G469" s="313" t="s">
        <v>64</v>
      </c>
      <c r="H469" s="450" t="s">
        <v>108</v>
      </c>
      <c r="I469" s="313" t="s">
        <v>64</v>
      </c>
      <c r="J469" s="313" t="s">
        <v>64</v>
      </c>
      <c r="K469" s="663"/>
      <c r="L469" s="663"/>
      <c r="M469" s="336" t="s">
        <v>66</v>
      </c>
      <c r="N469" s="351" t="s">
        <v>67</v>
      </c>
      <c r="O469" s="352">
        <v>45456</v>
      </c>
      <c r="P469" s="325"/>
      <c r="Q469" s="323"/>
      <c r="R469" s="323"/>
      <c r="S469" s="323"/>
      <c r="T469" s="323"/>
      <c r="U469" s="323"/>
      <c r="V469" s="323"/>
      <c r="W469" s="323"/>
    </row>
    <row r="470" spans="1:23" ht="54">
      <c r="A470" s="1"/>
      <c r="B470" s="1"/>
      <c r="C470" s="1" t="s">
        <v>984</v>
      </c>
      <c r="D470" s="22" t="s">
        <v>981</v>
      </c>
      <c r="E470" s="22" t="s">
        <v>982</v>
      </c>
      <c r="F470" s="333" t="s">
        <v>985</v>
      </c>
      <c r="G470" s="313" t="s">
        <v>64</v>
      </c>
      <c r="H470" s="450" t="s">
        <v>108</v>
      </c>
      <c r="I470" s="313" t="s">
        <v>64</v>
      </c>
      <c r="J470" s="313" t="s">
        <v>64</v>
      </c>
      <c r="K470" s="663"/>
      <c r="L470" s="663"/>
      <c r="M470" s="336" t="s">
        <v>66</v>
      </c>
      <c r="N470" s="351" t="s">
        <v>67</v>
      </c>
      <c r="O470" s="352">
        <v>45456</v>
      </c>
      <c r="P470" s="325"/>
      <c r="Q470" s="323"/>
      <c r="R470" s="323"/>
      <c r="S470" s="323"/>
      <c r="T470" s="323"/>
      <c r="U470" s="323"/>
      <c r="V470" s="323"/>
      <c r="W470" s="323"/>
    </row>
    <row r="471" spans="1:23" ht="40.5">
      <c r="A471" s="1"/>
      <c r="B471" s="1"/>
      <c r="C471" s="1" t="s">
        <v>986</v>
      </c>
      <c r="D471" s="22" t="s">
        <v>987</v>
      </c>
      <c r="E471" s="22" t="s">
        <v>982</v>
      </c>
      <c r="F471" s="333" t="s">
        <v>988</v>
      </c>
      <c r="G471" s="313" t="s">
        <v>64</v>
      </c>
      <c r="H471" s="450" t="s">
        <v>108</v>
      </c>
      <c r="I471" s="313" t="s">
        <v>64</v>
      </c>
      <c r="J471" s="313" t="s">
        <v>64</v>
      </c>
      <c r="K471" s="663"/>
      <c r="L471" s="663"/>
      <c r="M471" s="336" t="s">
        <v>66</v>
      </c>
      <c r="N471" s="351" t="s">
        <v>67</v>
      </c>
      <c r="O471" s="352">
        <v>45456</v>
      </c>
      <c r="P471" s="325"/>
      <c r="Q471" s="323"/>
      <c r="R471" s="323"/>
      <c r="S471" s="323"/>
      <c r="T471" s="323"/>
      <c r="U471" s="323"/>
      <c r="V471" s="323"/>
      <c r="W471" s="323"/>
    </row>
    <row r="472" spans="1:23" ht="74.25" customHeight="1">
      <c r="A472" s="1"/>
      <c r="B472" s="1"/>
      <c r="C472" s="1" t="s">
        <v>989</v>
      </c>
      <c r="D472" s="22" t="s">
        <v>990</v>
      </c>
      <c r="E472" s="22" t="s">
        <v>982</v>
      </c>
      <c r="F472" s="333" t="s">
        <v>991</v>
      </c>
      <c r="G472" s="313" t="s">
        <v>64</v>
      </c>
      <c r="H472" s="450" t="s">
        <v>108</v>
      </c>
      <c r="I472" s="313" t="s">
        <v>64</v>
      </c>
      <c r="J472" s="313" t="s">
        <v>64</v>
      </c>
      <c r="K472" s="663"/>
      <c r="L472" s="663"/>
      <c r="M472" s="336" t="s">
        <v>66</v>
      </c>
      <c r="N472" s="351" t="s">
        <v>67</v>
      </c>
      <c r="O472" s="352">
        <v>45456</v>
      </c>
      <c r="P472" s="325"/>
      <c r="Q472" s="323"/>
      <c r="R472" s="323"/>
      <c r="S472" s="323"/>
      <c r="T472" s="323"/>
      <c r="U472" s="323"/>
      <c r="V472" s="323"/>
      <c r="W472" s="323"/>
    </row>
    <row r="473" spans="1:23" ht="84.75" customHeight="1">
      <c r="A473" s="1"/>
      <c r="B473" s="1"/>
      <c r="C473" s="1"/>
      <c r="D473" s="22"/>
      <c r="E473" s="22"/>
      <c r="F473" s="1"/>
      <c r="G473" s="186"/>
      <c r="H473" s="1"/>
      <c r="I473" s="1"/>
      <c r="J473" s="1"/>
      <c r="K473" s="1"/>
      <c r="L473" s="1"/>
      <c r="M473" s="313"/>
      <c r="N473" s="313"/>
      <c r="O473" s="314"/>
      <c r="P473" s="325"/>
      <c r="Q473" s="323"/>
      <c r="R473" s="323"/>
      <c r="S473" s="323"/>
      <c r="T473" s="323"/>
      <c r="U473" s="323"/>
      <c r="V473" s="323"/>
      <c r="W473" s="323"/>
    </row>
    <row r="474" spans="1:23" ht="27">
      <c r="A474" s="22">
        <v>30</v>
      </c>
      <c r="B474" s="22" t="s">
        <v>992</v>
      </c>
      <c r="C474" s="22" t="s">
        <v>993</v>
      </c>
      <c r="D474" s="22"/>
      <c r="E474" s="22"/>
      <c r="F474" s="1"/>
      <c r="G474" s="1"/>
      <c r="H474" s="1"/>
      <c r="I474" s="1"/>
      <c r="J474" s="1"/>
      <c r="K474" s="1"/>
      <c r="L474" s="1"/>
      <c r="M474" s="313"/>
      <c r="N474" s="313"/>
      <c r="O474" s="314"/>
      <c r="Q474" s="323"/>
      <c r="R474" s="323"/>
      <c r="S474" s="323"/>
      <c r="T474" s="323"/>
      <c r="U474" s="323"/>
      <c r="V474" s="323"/>
      <c r="W474" s="323"/>
    </row>
    <row r="475" spans="1:23" ht="63" customHeight="1">
      <c r="A475" s="1"/>
      <c r="B475" s="1"/>
      <c r="C475" s="1" t="s">
        <v>994</v>
      </c>
      <c r="D475" s="22" t="s">
        <v>995</v>
      </c>
      <c r="E475" s="22" t="s">
        <v>74</v>
      </c>
      <c r="F475" s="1" t="s">
        <v>996</v>
      </c>
      <c r="G475" s="1" t="s">
        <v>65</v>
      </c>
      <c r="H475" s="190" t="s">
        <v>64</v>
      </c>
      <c r="I475" s="313" t="s">
        <v>64</v>
      </c>
      <c r="J475" s="313" t="s">
        <v>64</v>
      </c>
      <c r="K475" s="313"/>
      <c r="L475" s="313"/>
      <c r="M475" s="313" t="s">
        <v>66</v>
      </c>
      <c r="N475" s="313" t="s">
        <v>115</v>
      </c>
      <c r="O475" s="315">
        <v>45357</v>
      </c>
      <c r="P475" s="325"/>
      <c r="Q475" s="323"/>
      <c r="R475" s="323"/>
      <c r="S475" s="323"/>
      <c r="T475" s="323"/>
      <c r="U475" s="323"/>
      <c r="V475" s="323"/>
      <c r="W475" s="323"/>
    </row>
    <row r="476" spans="1:23" ht="54.75" customHeight="1">
      <c r="A476" s="1"/>
      <c r="B476" s="1"/>
      <c r="C476" s="1" t="s">
        <v>997</v>
      </c>
      <c r="D476" s="22"/>
      <c r="E476" s="22"/>
      <c r="F476" s="1" t="s">
        <v>998</v>
      </c>
      <c r="G476" s="1" t="s">
        <v>65</v>
      </c>
      <c r="H476" s="190" t="s">
        <v>64</v>
      </c>
      <c r="I476" s="313" t="s">
        <v>64</v>
      </c>
      <c r="J476" s="313" t="s">
        <v>64</v>
      </c>
      <c r="K476" s="313"/>
      <c r="L476" s="313"/>
      <c r="M476" s="313" t="s">
        <v>66</v>
      </c>
      <c r="N476" s="313" t="s">
        <v>115</v>
      </c>
      <c r="O476" s="315">
        <v>45362</v>
      </c>
      <c r="P476" s="325"/>
      <c r="Q476" s="323"/>
      <c r="R476" s="323"/>
      <c r="S476" s="323"/>
      <c r="T476" s="323"/>
      <c r="U476" s="323"/>
      <c r="V476" s="323"/>
      <c r="W476" s="323"/>
    </row>
    <row r="477" spans="1:23" ht="27">
      <c r="A477" s="1"/>
      <c r="B477" s="1"/>
      <c r="C477" s="1" t="s">
        <v>999</v>
      </c>
      <c r="D477" s="22"/>
      <c r="E477" s="22"/>
      <c r="F477" s="1" t="s">
        <v>1000</v>
      </c>
      <c r="G477" s="1" t="s">
        <v>65</v>
      </c>
      <c r="H477" s="190" t="s">
        <v>64</v>
      </c>
      <c r="I477" s="313" t="s">
        <v>64</v>
      </c>
      <c r="J477" s="313" t="s">
        <v>64</v>
      </c>
      <c r="K477" s="313"/>
      <c r="L477" s="313"/>
      <c r="M477" s="313" t="s">
        <v>66</v>
      </c>
      <c r="N477" s="313" t="s">
        <v>115</v>
      </c>
      <c r="O477" s="315">
        <v>45357</v>
      </c>
      <c r="P477" s="217"/>
      <c r="Q477" s="323"/>
      <c r="R477" s="323"/>
      <c r="S477" s="323"/>
      <c r="T477" s="323"/>
      <c r="U477" s="323"/>
      <c r="V477" s="323"/>
      <c r="W477" s="323"/>
    </row>
    <row r="478" spans="1:23" ht="56.25" customHeight="1">
      <c r="A478" s="1"/>
      <c r="B478" s="1"/>
      <c r="C478" s="1" t="s">
        <v>1001</v>
      </c>
      <c r="D478" s="22"/>
      <c r="E478" s="22" t="s">
        <v>1002</v>
      </c>
      <c r="F478" s="1" t="s">
        <v>1003</v>
      </c>
      <c r="G478" s="1" t="s">
        <v>65</v>
      </c>
      <c r="H478" s="190" t="s">
        <v>64</v>
      </c>
      <c r="I478" s="313" t="s">
        <v>64</v>
      </c>
      <c r="J478" s="313" t="s">
        <v>64</v>
      </c>
      <c r="K478" s="313"/>
      <c r="L478" s="313"/>
      <c r="M478" s="313" t="s">
        <v>66</v>
      </c>
      <c r="N478" s="313" t="s">
        <v>115</v>
      </c>
      <c r="O478" s="315">
        <v>45362</v>
      </c>
      <c r="P478" s="682"/>
      <c r="Q478" s="323"/>
      <c r="R478" s="323"/>
      <c r="S478" s="323"/>
      <c r="T478" s="323"/>
      <c r="U478" s="323"/>
      <c r="V478" s="323"/>
      <c r="W478" s="323"/>
    </row>
    <row r="479" spans="1:23" ht="52.5" customHeight="1">
      <c r="A479" s="1"/>
      <c r="B479" s="1"/>
      <c r="C479" s="1" t="s">
        <v>1004</v>
      </c>
      <c r="D479" s="22" t="s">
        <v>1005</v>
      </c>
      <c r="E479" s="22" t="s">
        <v>74</v>
      </c>
      <c r="F479" s="333" t="s">
        <v>1006</v>
      </c>
      <c r="G479" s="1" t="s">
        <v>65</v>
      </c>
      <c r="H479" s="190" t="s">
        <v>64</v>
      </c>
      <c r="I479" s="313" t="s">
        <v>64</v>
      </c>
      <c r="J479" s="313" t="s">
        <v>64</v>
      </c>
      <c r="K479" s="313"/>
      <c r="L479" s="313"/>
      <c r="M479" s="313" t="s">
        <v>66</v>
      </c>
      <c r="N479" s="313" t="s">
        <v>115</v>
      </c>
      <c r="O479" s="315">
        <v>45359</v>
      </c>
      <c r="P479" s="682"/>
      <c r="Q479" s="323"/>
      <c r="R479" s="323"/>
      <c r="S479" s="323"/>
      <c r="T479" s="323"/>
      <c r="U479" s="323"/>
      <c r="V479" s="323"/>
      <c r="W479" s="323"/>
    </row>
    <row r="480" spans="1:23" ht="27">
      <c r="A480" s="1"/>
      <c r="B480" s="1"/>
      <c r="C480" s="1" t="s">
        <v>1007</v>
      </c>
      <c r="D480" s="22" t="s">
        <v>1008</v>
      </c>
      <c r="E480" s="22" t="s">
        <v>74</v>
      </c>
      <c r="F480" s="333" t="s">
        <v>1009</v>
      </c>
      <c r="G480" s="1" t="s">
        <v>65</v>
      </c>
      <c r="H480" s="190" t="s">
        <v>64</v>
      </c>
      <c r="I480" s="313" t="s">
        <v>64</v>
      </c>
      <c r="J480" s="313" t="s">
        <v>64</v>
      </c>
      <c r="K480" s="313"/>
      <c r="L480" s="313"/>
      <c r="M480" s="313" t="s">
        <v>66</v>
      </c>
      <c r="N480" s="313" t="s">
        <v>115</v>
      </c>
      <c r="O480" s="315">
        <v>45359</v>
      </c>
      <c r="P480" s="682"/>
      <c r="Q480" s="323"/>
      <c r="R480" s="323"/>
      <c r="S480" s="323"/>
      <c r="T480" s="323"/>
      <c r="U480" s="323"/>
      <c r="V480" s="323"/>
      <c r="W480" s="323"/>
    </row>
    <row r="481" spans="1:23" ht="27">
      <c r="A481" s="1"/>
      <c r="B481" s="1"/>
      <c r="C481" s="1" t="s">
        <v>1010</v>
      </c>
      <c r="D481" s="22" t="s">
        <v>1011</v>
      </c>
      <c r="E481" s="22" t="s">
        <v>74</v>
      </c>
      <c r="F481" s="333" t="s">
        <v>1012</v>
      </c>
      <c r="G481" s="1" t="s">
        <v>65</v>
      </c>
      <c r="H481" s="190" t="s">
        <v>64</v>
      </c>
      <c r="I481" s="313" t="s">
        <v>64</v>
      </c>
      <c r="J481" s="313" t="s">
        <v>64</v>
      </c>
      <c r="K481" s="313"/>
      <c r="L481" s="313"/>
      <c r="M481" s="313" t="s">
        <v>66</v>
      </c>
      <c r="N481" s="313" t="s">
        <v>115</v>
      </c>
      <c r="O481" s="315">
        <v>45362</v>
      </c>
      <c r="P481" s="291"/>
      <c r="Q481" s="323"/>
      <c r="R481" s="323"/>
      <c r="S481" s="323"/>
      <c r="T481" s="323"/>
      <c r="U481" s="323"/>
      <c r="V481" s="323"/>
      <c r="W481" s="323"/>
    </row>
    <row r="482" spans="1:23" ht="27">
      <c r="A482" s="1"/>
      <c r="B482" s="1"/>
      <c r="C482" s="1" t="s">
        <v>1013</v>
      </c>
      <c r="D482" s="22" t="s">
        <v>1014</v>
      </c>
      <c r="E482" s="22" t="s">
        <v>74</v>
      </c>
      <c r="F482" s="333" t="s">
        <v>1015</v>
      </c>
      <c r="G482" s="1" t="s">
        <v>65</v>
      </c>
      <c r="H482" s="190" t="s">
        <v>64</v>
      </c>
      <c r="I482" s="313" t="s">
        <v>64</v>
      </c>
      <c r="J482" s="313" t="s">
        <v>64</v>
      </c>
      <c r="K482" s="313"/>
      <c r="L482" s="313"/>
      <c r="M482" s="313" t="s">
        <v>66</v>
      </c>
      <c r="N482" s="313" t="s">
        <v>115</v>
      </c>
      <c r="O482" s="315">
        <v>45362</v>
      </c>
      <c r="P482" s="291"/>
      <c r="Q482" s="323"/>
      <c r="R482" s="323"/>
      <c r="S482" s="323"/>
      <c r="T482" s="323"/>
      <c r="U482" s="323"/>
      <c r="V482" s="323"/>
      <c r="W482" s="323"/>
    </row>
    <row r="483" spans="1:23" ht="27">
      <c r="A483" s="1"/>
      <c r="B483" s="1"/>
      <c r="C483" s="1" t="s">
        <v>1016</v>
      </c>
      <c r="D483" s="22" t="s">
        <v>1017</v>
      </c>
      <c r="E483" s="22" t="s">
        <v>74</v>
      </c>
      <c r="F483" s="333" t="s">
        <v>1018</v>
      </c>
      <c r="G483" s="1" t="s">
        <v>65</v>
      </c>
      <c r="H483" s="190" t="s">
        <v>64</v>
      </c>
      <c r="I483" s="313" t="s">
        <v>64</v>
      </c>
      <c r="J483" s="313" t="s">
        <v>64</v>
      </c>
      <c r="K483" s="313"/>
      <c r="L483" s="313"/>
      <c r="M483" s="313" t="s">
        <v>66</v>
      </c>
      <c r="N483" s="313" t="s">
        <v>115</v>
      </c>
      <c r="O483" s="315">
        <v>45359</v>
      </c>
      <c r="P483" s="291"/>
      <c r="Q483" s="323"/>
      <c r="R483" s="323"/>
      <c r="S483" s="323"/>
      <c r="T483" s="323"/>
      <c r="U483" s="323"/>
      <c r="V483" s="323"/>
      <c r="W483" s="323"/>
    </row>
    <row r="484" spans="1:23" ht="27">
      <c r="A484" s="1"/>
      <c r="B484" s="1"/>
      <c r="C484" s="1" t="s">
        <v>1019</v>
      </c>
      <c r="D484" s="22" t="s">
        <v>1020</v>
      </c>
      <c r="E484" s="22" t="s">
        <v>74</v>
      </c>
      <c r="F484" s="333" t="s">
        <v>1021</v>
      </c>
      <c r="G484" s="1" t="s">
        <v>65</v>
      </c>
      <c r="H484" s="190" t="s">
        <v>64</v>
      </c>
      <c r="I484" s="313" t="s">
        <v>64</v>
      </c>
      <c r="J484" s="313" t="s">
        <v>64</v>
      </c>
      <c r="K484" s="313"/>
      <c r="L484" s="313"/>
      <c r="M484" s="313" t="s">
        <v>66</v>
      </c>
      <c r="N484" s="313" t="s">
        <v>115</v>
      </c>
      <c r="O484" s="315">
        <v>45362</v>
      </c>
      <c r="P484" s="291"/>
      <c r="Q484" s="323"/>
      <c r="R484" s="323"/>
      <c r="S484" s="323"/>
      <c r="T484" s="323"/>
      <c r="U484" s="323"/>
      <c r="V484" s="323"/>
      <c r="W484" s="323"/>
    </row>
    <row r="485" spans="1:23" ht="40.5">
      <c r="A485" s="1"/>
      <c r="B485" s="1"/>
      <c r="C485" s="1" t="s">
        <v>1022</v>
      </c>
      <c r="D485" s="22" t="s">
        <v>1023</v>
      </c>
      <c r="E485" s="22" t="s">
        <v>74</v>
      </c>
      <c r="F485" s="333" t="s">
        <v>1024</v>
      </c>
      <c r="G485" s="1" t="s">
        <v>65</v>
      </c>
      <c r="H485" s="190" t="s">
        <v>64</v>
      </c>
      <c r="I485" s="313" t="s">
        <v>64</v>
      </c>
      <c r="J485" s="313" t="s">
        <v>64</v>
      </c>
      <c r="K485" s="313"/>
      <c r="L485" s="313"/>
      <c r="M485" s="313" t="s">
        <v>66</v>
      </c>
      <c r="N485" s="313" t="s">
        <v>115</v>
      </c>
      <c r="O485" s="315">
        <v>45362</v>
      </c>
      <c r="P485" s="291"/>
      <c r="Q485" s="323"/>
      <c r="R485" s="323"/>
      <c r="S485" s="323"/>
      <c r="T485" s="323"/>
      <c r="U485" s="323"/>
      <c r="V485" s="323"/>
      <c r="W485" s="323"/>
    </row>
    <row r="486" spans="1:23" ht="40.5">
      <c r="A486" s="1"/>
      <c r="B486" s="1"/>
      <c r="C486" s="190" t="s">
        <v>1025</v>
      </c>
      <c r="D486" s="319" t="s">
        <v>1026</v>
      </c>
      <c r="E486" s="319" t="s">
        <v>74</v>
      </c>
      <c r="F486" s="190" t="s">
        <v>1027</v>
      </c>
      <c r="G486" s="1" t="s">
        <v>65</v>
      </c>
      <c r="H486" s="190" t="s">
        <v>64</v>
      </c>
      <c r="I486" s="313" t="s">
        <v>64</v>
      </c>
      <c r="J486" s="313" t="s">
        <v>64</v>
      </c>
      <c r="K486" s="313"/>
      <c r="L486" s="313"/>
      <c r="M486" s="313" t="s">
        <v>66</v>
      </c>
      <c r="N486" s="313" t="s">
        <v>115</v>
      </c>
      <c r="O486" s="315">
        <v>45362</v>
      </c>
      <c r="P486" s="291"/>
      <c r="Q486" s="323"/>
      <c r="R486" s="323"/>
      <c r="S486" s="323"/>
      <c r="T486" s="323"/>
      <c r="U486" s="323"/>
      <c r="V486" s="323"/>
      <c r="W486" s="323"/>
    </row>
    <row r="487" spans="1:23" ht="27">
      <c r="A487" s="1"/>
      <c r="B487" s="1"/>
      <c r="C487" s="190" t="s">
        <v>1028</v>
      </c>
      <c r="D487" s="319" t="s">
        <v>1029</v>
      </c>
      <c r="E487" s="319" t="s">
        <v>74</v>
      </c>
      <c r="F487" s="190" t="s">
        <v>1030</v>
      </c>
      <c r="G487" s="1" t="s">
        <v>65</v>
      </c>
      <c r="H487" s="190" t="s">
        <v>64</v>
      </c>
      <c r="I487" s="313" t="s">
        <v>64</v>
      </c>
      <c r="J487" s="313" t="s">
        <v>64</v>
      </c>
      <c r="K487" s="313"/>
      <c r="L487" s="313"/>
      <c r="M487" s="313" t="s">
        <v>66</v>
      </c>
      <c r="N487" s="313" t="s">
        <v>115</v>
      </c>
      <c r="O487" s="315">
        <v>45362</v>
      </c>
      <c r="P487" s="291"/>
      <c r="Q487" s="323"/>
      <c r="R487" s="323"/>
      <c r="S487" s="323"/>
      <c r="T487" s="323"/>
      <c r="U487" s="323"/>
      <c r="V487" s="323"/>
      <c r="W487" s="323"/>
    </row>
    <row r="488" spans="1:23" ht="27">
      <c r="A488" s="1"/>
      <c r="B488" s="1"/>
      <c r="C488" s="190" t="s">
        <v>1031</v>
      </c>
      <c r="D488" s="319" t="s">
        <v>1032</v>
      </c>
      <c r="E488" s="319" t="s">
        <v>74</v>
      </c>
      <c r="F488" s="190" t="s">
        <v>1033</v>
      </c>
      <c r="G488" s="1" t="s">
        <v>65</v>
      </c>
      <c r="H488" s="190" t="s">
        <v>64</v>
      </c>
      <c r="I488" s="313" t="s">
        <v>64</v>
      </c>
      <c r="J488" s="313" t="s">
        <v>64</v>
      </c>
      <c r="K488" s="313"/>
      <c r="L488" s="313"/>
      <c r="M488" s="313" t="s">
        <v>66</v>
      </c>
      <c r="N488" s="313" t="s">
        <v>115</v>
      </c>
      <c r="O488" s="315">
        <v>45362</v>
      </c>
      <c r="P488" s="325"/>
      <c r="Q488" s="323"/>
      <c r="R488" s="323"/>
      <c r="S488" s="323"/>
      <c r="T488" s="323"/>
      <c r="U488" s="323"/>
      <c r="V488" s="323"/>
      <c r="W488" s="323"/>
    </row>
    <row r="489" spans="1:23" ht="40.5">
      <c r="A489" s="1"/>
      <c r="B489" s="1"/>
      <c r="C489" s="190" t="s">
        <v>1034</v>
      </c>
      <c r="D489" s="319" t="s">
        <v>1035</v>
      </c>
      <c r="E489" s="319" t="s">
        <v>74</v>
      </c>
      <c r="F489" s="190" t="s">
        <v>1036</v>
      </c>
      <c r="G489" s="1" t="s">
        <v>65</v>
      </c>
      <c r="H489" s="190" t="s">
        <v>64</v>
      </c>
      <c r="I489" s="313" t="s">
        <v>64</v>
      </c>
      <c r="J489" s="313" t="s">
        <v>64</v>
      </c>
      <c r="K489" s="313"/>
      <c r="L489" s="313"/>
      <c r="M489" s="313" t="s">
        <v>66</v>
      </c>
      <c r="N489" s="313" t="s">
        <v>115</v>
      </c>
      <c r="O489" s="315">
        <v>45362</v>
      </c>
      <c r="P489" s="325"/>
      <c r="Q489" s="323"/>
      <c r="R489" s="323"/>
      <c r="S489" s="323"/>
      <c r="T489" s="323"/>
      <c r="U489" s="323"/>
      <c r="V489" s="323"/>
      <c r="W489" s="323"/>
    </row>
    <row r="490" spans="1:23" ht="27">
      <c r="A490" s="1"/>
      <c r="B490" s="1"/>
      <c r="C490" s="190" t="s">
        <v>1037</v>
      </c>
      <c r="D490" s="319" t="s">
        <v>1038</v>
      </c>
      <c r="E490" s="319" t="s">
        <v>74</v>
      </c>
      <c r="F490" s="190" t="s">
        <v>1021</v>
      </c>
      <c r="G490" s="1" t="s">
        <v>65</v>
      </c>
      <c r="H490" s="190" t="s">
        <v>64</v>
      </c>
      <c r="I490" s="313" t="s">
        <v>64</v>
      </c>
      <c r="J490" s="313" t="s">
        <v>64</v>
      </c>
      <c r="K490" s="313"/>
      <c r="L490" s="313"/>
      <c r="M490" s="313" t="s">
        <v>66</v>
      </c>
      <c r="N490" s="313" t="s">
        <v>115</v>
      </c>
      <c r="O490" s="315">
        <v>45362</v>
      </c>
      <c r="P490" s="325"/>
      <c r="Q490" s="323"/>
      <c r="R490" s="323"/>
      <c r="S490" s="323"/>
      <c r="T490" s="323"/>
      <c r="U490" s="323"/>
      <c r="V490" s="323"/>
      <c r="W490" s="323"/>
    </row>
    <row r="491" spans="1:23" ht="27">
      <c r="A491" s="1"/>
      <c r="B491" s="1"/>
      <c r="C491" s="190" t="s">
        <v>1039</v>
      </c>
      <c r="D491" s="319" t="s">
        <v>1040</v>
      </c>
      <c r="E491" s="319" t="s">
        <v>74</v>
      </c>
      <c r="F491" s="190" t="s">
        <v>1033</v>
      </c>
      <c r="G491" s="1" t="s">
        <v>65</v>
      </c>
      <c r="H491" s="190" t="s">
        <v>64</v>
      </c>
      <c r="I491" s="313" t="s">
        <v>64</v>
      </c>
      <c r="J491" s="313" t="s">
        <v>64</v>
      </c>
      <c r="K491" s="313"/>
      <c r="L491" s="313"/>
      <c r="M491" s="313" t="s">
        <v>66</v>
      </c>
      <c r="N491" s="313" t="s">
        <v>115</v>
      </c>
      <c r="O491" s="315">
        <v>45362</v>
      </c>
      <c r="P491" s="906"/>
      <c r="Q491" s="323"/>
      <c r="R491" s="323"/>
      <c r="S491" s="323"/>
      <c r="T491" s="323"/>
      <c r="U491" s="323"/>
      <c r="V491" s="323"/>
      <c r="W491" s="323"/>
    </row>
    <row r="492" spans="1:23">
      <c r="A492" s="190"/>
      <c r="B492" s="190"/>
      <c r="C492" s="190"/>
      <c r="D492" s="319"/>
      <c r="E492" s="319"/>
      <c r="F492" s="190"/>
      <c r="G492" s="353"/>
      <c r="H492" s="353"/>
      <c r="I492" s="353"/>
      <c r="J492" s="353"/>
      <c r="K492" s="353"/>
      <c r="L492" s="353"/>
      <c r="M492" s="438"/>
      <c r="N492" s="438"/>
      <c r="O492" s="439"/>
      <c r="P492" s="906"/>
      <c r="Q492" s="323"/>
      <c r="R492" s="323"/>
      <c r="S492" s="323"/>
      <c r="T492" s="323"/>
      <c r="U492" s="323"/>
      <c r="V492" s="323"/>
      <c r="W492" s="323"/>
    </row>
    <row r="493" spans="1:23" ht="27">
      <c r="A493" s="22">
        <v>31</v>
      </c>
      <c r="B493" s="22" t="s">
        <v>1041</v>
      </c>
      <c r="C493" s="22" t="s">
        <v>1042</v>
      </c>
      <c r="D493" s="22"/>
      <c r="E493" s="22"/>
      <c r="F493" s="1"/>
      <c r="G493" s="1"/>
      <c r="H493" s="1"/>
      <c r="I493" s="1"/>
      <c r="J493" s="1"/>
      <c r="K493" s="1"/>
      <c r="L493" s="1"/>
      <c r="M493" s="313"/>
      <c r="N493" s="313"/>
      <c r="O493" s="314"/>
      <c r="P493" s="325"/>
      <c r="Q493" s="323"/>
      <c r="R493" s="323"/>
      <c r="S493" s="323"/>
      <c r="T493" s="323"/>
      <c r="U493" s="323"/>
      <c r="V493" s="323"/>
      <c r="W493" s="323"/>
    </row>
    <row r="494" spans="1:23" ht="153" customHeight="1">
      <c r="A494" s="1"/>
      <c r="B494" s="1"/>
      <c r="C494" s="1" t="s">
        <v>1043</v>
      </c>
      <c r="D494" s="22" t="s">
        <v>1044</v>
      </c>
      <c r="E494" s="22" t="s">
        <v>74</v>
      </c>
      <c r="F494" s="1" t="s">
        <v>1045</v>
      </c>
      <c r="G494" s="1" t="s">
        <v>65</v>
      </c>
      <c r="H494" s="190" t="s">
        <v>64</v>
      </c>
      <c r="I494" s="313" t="s">
        <v>64</v>
      </c>
      <c r="J494" s="313" t="s">
        <v>64</v>
      </c>
      <c r="K494" s="313"/>
      <c r="L494" s="313"/>
      <c r="M494" s="313" t="s">
        <v>66</v>
      </c>
      <c r="N494" s="313" t="s">
        <v>115</v>
      </c>
      <c r="O494" s="315">
        <v>45355</v>
      </c>
      <c r="P494" s="325"/>
      <c r="Q494" s="323"/>
      <c r="R494" s="323"/>
      <c r="S494" s="323"/>
      <c r="T494" s="323"/>
      <c r="U494" s="323"/>
      <c r="V494" s="323"/>
      <c r="W494" s="323"/>
    </row>
    <row r="495" spans="1:23" ht="67.5">
      <c r="A495" s="1"/>
      <c r="B495" s="1"/>
      <c r="C495" s="1" t="s">
        <v>1046</v>
      </c>
      <c r="D495" s="22" t="s">
        <v>1047</v>
      </c>
      <c r="E495" s="22" t="s">
        <v>74</v>
      </c>
      <c r="F495" s="1" t="s">
        <v>1048</v>
      </c>
      <c r="G495" s="1" t="s">
        <v>65</v>
      </c>
      <c r="H495" s="190" t="s">
        <v>64</v>
      </c>
      <c r="I495" s="313" t="s">
        <v>64</v>
      </c>
      <c r="J495" s="313" t="s">
        <v>64</v>
      </c>
      <c r="K495" s="313"/>
      <c r="L495" s="313"/>
      <c r="M495" s="313" t="s">
        <v>66</v>
      </c>
      <c r="N495" s="313" t="s">
        <v>115</v>
      </c>
      <c r="O495" s="315">
        <v>45356</v>
      </c>
      <c r="P495" s="325"/>
      <c r="Q495" s="323"/>
      <c r="R495" s="323"/>
      <c r="S495" s="323"/>
      <c r="T495" s="323"/>
      <c r="U495" s="323"/>
      <c r="V495" s="323"/>
      <c r="W495" s="323"/>
    </row>
    <row r="496" spans="1:23" ht="40.5">
      <c r="A496" s="1"/>
      <c r="B496" s="1"/>
      <c r="C496" s="1" t="s">
        <v>1049</v>
      </c>
      <c r="D496" s="22" t="s">
        <v>1050</v>
      </c>
      <c r="E496" s="22" t="s">
        <v>74</v>
      </c>
      <c r="F496" s="1" t="s">
        <v>1051</v>
      </c>
      <c r="G496" s="313" t="s">
        <v>64</v>
      </c>
      <c r="H496" s="313" t="s">
        <v>100</v>
      </c>
      <c r="I496" s="313" t="s">
        <v>64</v>
      </c>
      <c r="J496" s="313" t="s">
        <v>64</v>
      </c>
      <c r="K496" s="313"/>
      <c r="L496" s="313"/>
      <c r="M496" s="313" t="s">
        <v>101</v>
      </c>
      <c r="N496" s="313" t="s">
        <v>102</v>
      </c>
      <c r="O496" s="315">
        <v>45463</v>
      </c>
      <c r="P496" s="325"/>
      <c r="Q496" s="323"/>
      <c r="R496" s="323"/>
      <c r="S496" s="323"/>
      <c r="T496" s="323"/>
      <c r="U496" s="323"/>
      <c r="V496" s="323"/>
      <c r="W496" s="323"/>
    </row>
    <row r="497" spans="1:23" ht="27">
      <c r="A497" s="1"/>
      <c r="B497" s="1"/>
      <c r="C497" s="1" t="s">
        <v>1052</v>
      </c>
      <c r="D497" s="22" t="s">
        <v>1053</v>
      </c>
      <c r="E497" s="22" t="s">
        <v>74</v>
      </c>
      <c r="F497" s="1" t="s">
        <v>1054</v>
      </c>
      <c r="G497" s="313" t="s">
        <v>64</v>
      </c>
      <c r="H497" s="313" t="s">
        <v>100</v>
      </c>
      <c r="I497" s="313" t="s">
        <v>64</v>
      </c>
      <c r="J497" s="313" t="s">
        <v>64</v>
      </c>
      <c r="K497" s="313"/>
      <c r="L497" s="313"/>
      <c r="M497" s="313" t="s">
        <v>101</v>
      </c>
      <c r="N497" s="313" t="s">
        <v>102</v>
      </c>
      <c r="O497" s="315">
        <v>45463</v>
      </c>
      <c r="P497" s="325"/>
      <c r="Q497" s="323"/>
      <c r="R497" s="323"/>
      <c r="S497" s="323"/>
      <c r="T497" s="323"/>
      <c r="U497" s="323"/>
      <c r="V497" s="323"/>
      <c r="W497" s="323"/>
    </row>
    <row r="498" spans="1:23" ht="40.5">
      <c r="A498" s="1"/>
      <c r="B498" s="1"/>
      <c r="C498" s="1" t="s">
        <v>1055</v>
      </c>
      <c r="D498" s="22" t="s">
        <v>1056</v>
      </c>
      <c r="E498" s="22" t="s">
        <v>74</v>
      </c>
      <c r="F498" s="1" t="s">
        <v>1057</v>
      </c>
      <c r="G498" s="1" t="s">
        <v>65</v>
      </c>
      <c r="H498" s="190" t="s">
        <v>64</v>
      </c>
      <c r="I498" s="313" t="s">
        <v>64</v>
      </c>
      <c r="J498" s="313" t="s">
        <v>64</v>
      </c>
      <c r="K498" s="313"/>
      <c r="L498" s="313"/>
      <c r="M498" s="313" t="s">
        <v>66</v>
      </c>
      <c r="N498" s="313" t="s">
        <v>115</v>
      </c>
      <c r="O498" s="315">
        <v>45355</v>
      </c>
      <c r="P498" s="325"/>
      <c r="Q498" s="323"/>
      <c r="R498" s="323"/>
      <c r="S498" s="323"/>
      <c r="T498" s="323"/>
      <c r="U498" s="323"/>
      <c r="V498" s="323"/>
      <c r="W498" s="323"/>
    </row>
    <row r="499" spans="1:23" ht="67.5">
      <c r="A499" s="1" t="s">
        <v>86</v>
      </c>
      <c r="B499" s="1"/>
      <c r="C499" s="1" t="s">
        <v>1058</v>
      </c>
      <c r="D499" s="22" t="s">
        <v>1059</v>
      </c>
      <c r="E499" s="22" t="s">
        <v>274</v>
      </c>
      <c r="F499" s="1" t="s">
        <v>1060</v>
      </c>
      <c r="G499" s="1" t="s">
        <v>65</v>
      </c>
      <c r="H499" s="190" t="s">
        <v>64</v>
      </c>
      <c r="I499" s="313" t="s">
        <v>64</v>
      </c>
      <c r="J499" s="313" t="s">
        <v>64</v>
      </c>
      <c r="K499" s="313"/>
      <c r="L499" s="313"/>
      <c r="M499" s="313" t="s">
        <v>66</v>
      </c>
      <c r="N499" s="313" t="s">
        <v>115</v>
      </c>
      <c r="O499" s="315">
        <v>45356</v>
      </c>
      <c r="P499" s="325"/>
      <c r="Q499" s="323"/>
      <c r="R499" s="323"/>
      <c r="S499" s="323"/>
      <c r="T499" s="323"/>
      <c r="U499" s="323"/>
      <c r="V499" s="323"/>
      <c r="W499" s="323"/>
    </row>
    <row r="500" spans="1:23">
      <c r="A500" s="1"/>
      <c r="B500" s="1"/>
      <c r="C500" s="1"/>
      <c r="D500" s="22"/>
      <c r="E500" s="22"/>
      <c r="F500" s="1"/>
      <c r="G500" s="1"/>
      <c r="H500" s="1"/>
      <c r="I500" s="1"/>
      <c r="J500" s="1"/>
      <c r="K500" s="1"/>
      <c r="L500" s="1"/>
      <c r="M500" s="313"/>
      <c r="N500" s="313"/>
      <c r="O500" s="314"/>
      <c r="P500" s="325"/>
      <c r="Q500" s="323"/>
      <c r="R500" s="323"/>
      <c r="S500" s="323"/>
      <c r="T500" s="323"/>
      <c r="U500" s="323"/>
      <c r="V500" s="323"/>
      <c r="W500" s="323"/>
    </row>
    <row r="501" spans="1:23" ht="27">
      <c r="A501" s="22">
        <v>32</v>
      </c>
      <c r="B501" s="22" t="s">
        <v>1061</v>
      </c>
      <c r="C501" s="22" t="s">
        <v>1062</v>
      </c>
      <c r="D501" s="22"/>
      <c r="E501" s="22"/>
      <c r="F501" s="1"/>
      <c r="G501" s="1"/>
      <c r="H501" s="1"/>
      <c r="I501" s="1"/>
      <c r="J501" s="1"/>
      <c r="K501" s="1"/>
      <c r="L501" s="1"/>
      <c r="M501" s="313"/>
      <c r="N501" s="313"/>
      <c r="O501" s="314"/>
      <c r="P501" s="325"/>
      <c r="Q501" s="323"/>
      <c r="R501" s="323"/>
      <c r="S501" s="323"/>
      <c r="T501" s="323"/>
      <c r="U501" s="323"/>
      <c r="V501" s="323"/>
      <c r="W501" s="323"/>
    </row>
    <row r="502" spans="1:23" ht="40.5">
      <c r="A502" s="1"/>
      <c r="B502" s="1"/>
      <c r="C502" s="1" t="s">
        <v>1063</v>
      </c>
      <c r="D502" s="22" t="s">
        <v>1064</v>
      </c>
      <c r="E502" s="22" t="s">
        <v>74</v>
      </c>
      <c r="F502" s="1" t="s">
        <v>1065</v>
      </c>
      <c r="G502" s="193"/>
      <c r="H502" s="193"/>
      <c r="I502" s="193"/>
      <c r="J502" s="193"/>
      <c r="K502" s="193"/>
      <c r="L502" s="193"/>
      <c r="M502" s="193"/>
      <c r="N502" s="193"/>
      <c r="O502" s="193"/>
      <c r="P502" s="325"/>
      <c r="Q502" s="323"/>
      <c r="R502" s="323"/>
      <c r="S502" s="323"/>
      <c r="T502" s="323"/>
      <c r="U502" s="323"/>
      <c r="V502" s="323"/>
      <c r="W502" s="323"/>
    </row>
    <row r="503" spans="1:23" ht="40.5">
      <c r="A503" s="1"/>
      <c r="B503" s="1"/>
      <c r="C503" s="1" t="s">
        <v>1066</v>
      </c>
      <c r="D503" s="22" t="s">
        <v>1067</v>
      </c>
      <c r="E503" s="22" t="s">
        <v>74</v>
      </c>
      <c r="F503" s="1" t="s">
        <v>1068</v>
      </c>
      <c r="G503" s="1" t="s">
        <v>65</v>
      </c>
      <c r="H503" s="190" t="s">
        <v>64</v>
      </c>
      <c r="I503" s="313" t="s">
        <v>64</v>
      </c>
      <c r="J503" s="313" t="s">
        <v>64</v>
      </c>
      <c r="K503" s="313"/>
      <c r="L503" s="313"/>
      <c r="M503" s="313" t="s">
        <v>66</v>
      </c>
      <c r="N503" s="313" t="s">
        <v>115</v>
      </c>
      <c r="O503" s="315">
        <v>45362</v>
      </c>
      <c r="P503" s="325"/>
      <c r="Q503" s="323"/>
      <c r="R503" s="323"/>
      <c r="S503" s="323"/>
      <c r="T503" s="323"/>
      <c r="U503" s="323"/>
      <c r="V503" s="323"/>
      <c r="W503" s="323"/>
    </row>
    <row r="504" spans="1:23" ht="27">
      <c r="A504" s="1"/>
      <c r="B504" s="1"/>
      <c r="C504" s="1" t="s">
        <v>1069</v>
      </c>
      <c r="D504" s="22" t="s">
        <v>1070</v>
      </c>
      <c r="E504" s="22" t="s">
        <v>74</v>
      </c>
      <c r="F504" s="1" t="s">
        <v>1071</v>
      </c>
      <c r="G504" s="193"/>
      <c r="H504" s="193"/>
      <c r="I504" s="193"/>
      <c r="J504" s="193"/>
      <c r="K504" s="193"/>
      <c r="L504" s="193"/>
      <c r="M504" s="193"/>
      <c r="N504" s="193"/>
      <c r="O504" s="193"/>
      <c r="P504" s="325"/>
      <c r="Q504" s="323"/>
      <c r="R504" s="323"/>
      <c r="S504" s="323"/>
      <c r="T504" s="323"/>
      <c r="U504" s="323"/>
      <c r="V504" s="323"/>
      <c r="W504" s="323"/>
    </row>
    <row r="505" spans="1:23" ht="55.5" customHeight="1">
      <c r="A505" s="1"/>
      <c r="B505" s="1"/>
      <c r="C505" s="1" t="s">
        <v>1072</v>
      </c>
      <c r="D505" s="22" t="s">
        <v>1073</v>
      </c>
      <c r="E505" s="22" t="s">
        <v>74</v>
      </c>
      <c r="F505" s="1" t="s">
        <v>1074</v>
      </c>
      <c r="G505" s="1" t="s">
        <v>65</v>
      </c>
      <c r="H505" s="190" t="s">
        <v>64</v>
      </c>
      <c r="I505" s="313" t="s">
        <v>64</v>
      </c>
      <c r="J505" s="313" t="s">
        <v>64</v>
      </c>
      <c r="K505" s="313"/>
      <c r="L505" s="313"/>
      <c r="M505" s="313" t="s">
        <v>66</v>
      </c>
      <c r="N505" s="313" t="s">
        <v>115</v>
      </c>
      <c r="O505" s="315">
        <v>45362</v>
      </c>
      <c r="P505" s="325"/>
      <c r="Q505" s="323"/>
      <c r="R505" s="323"/>
      <c r="S505" s="323"/>
      <c r="T505" s="323"/>
      <c r="U505" s="323"/>
      <c r="V505" s="323"/>
      <c r="W505" s="323"/>
    </row>
    <row r="506" spans="1:23" ht="66" customHeight="1">
      <c r="A506" s="1"/>
      <c r="B506" s="1"/>
      <c r="C506" s="1" t="s">
        <v>1075</v>
      </c>
      <c r="D506" s="22" t="s">
        <v>1076</v>
      </c>
      <c r="E506" s="22" t="s">
        <v>74</v>
      </c>
      <c r="F506" s="1" t="s">
        <v>1077</v>
      </c>
      <c r="G506" s="193"/>
      <c r="H506" s="193"/>
      <c r="I506" s="193"/>
      <c r="J506" s="193"/>
      <c r="K506" s="193"/>
      <c r="L506" s="193"/>
      <c r="M506" s="193"/>
      <c r="N506" s="193"/>
      <c r="O506" s="193"/>
      <c r="P506" s="325"/>
      <c r="Q506" s="323"/>
      <c r="R506" s="323"/>
      <c r="S506" s="323"/>
      <c r="T506" s="323"/>
      <c r="U506" s="323"/>
      <c r="V506" s="323"/>
      <c r="W506" s="323"/>
    </row>
    <row r="507" spans="1:23">
      <c r="A507" s="1"/>
      <c r="B507" s="1"/>
      <c r="C507" s="1"/>
      <c r="D507" s="22"/>
      <c r="E507" s="22"/>
      <c r="F507" s="1"/>
      <c r="G507" s="1"/>
      <c r="H507" s="1"/>
      <c r="I507" s="1"/>
      <c r="J507" s="1"/>
      <c r="K507" s="1"/>
      <c r="L507" s="1"/>
      <c r="M507" s="313"/>
      <c r="N507" s="313"/>
      <c r="O507" s="314"/>
      <c r="P507" s="325"/>
      <c r="Q507" s="323"/>
      <c r="R507" s="323"/>
      <c r="S507" s="323"/>
      <c r="T507" s="323"/>
      <c r="U507" s="323"/>
      <c r="V507" s="323"/>
      <c r="W507" s="323"/>
    </row>
    <row r="508" spans="1:23" ht="27">
      <c r="A508" s="22">
        <v>33</v>
      </c>
      <c r="B508" s="22" t="s">
        <v>1078</v>
      </c>
      <c r="C508" s="22" t="s">
        <v>1079</v>
      </c>
      <c r="D508" s="22"/>
      <c r="E508" s="22"/>
      <c r="F508" s="1"/>
      <c r="G508" s="1"/>
      <c r="H508" s="1"/>
      <c r="I508" s="1"/>
      <c r="J508" s="1"/>
      <c r="K508" s="1"/>
      <c r="L508" s="1"/>
      <c r="M508" s="313"/>
      <c r="N508" s="313"/>
      <c r="O508" s="314"/>
      <c r="P508" s="325"/>
      <c r="Q508" s="323"/>
      <c r="R508" s="323"/>
      <c r="S508" s="323"/>
      <c r="T508" s="323"/>
      <c r="U508" s="323"/>
      <c r="V508" s="323"/>
      <c r="W508" s="323"/>
    </row>
    <row r="509" spans="1:23" ht="40.5">
      <c r="A509" s="1"/>
      <c r="B509" s="1"/>
      <c r="C509" s="1" t="s">
        <v>1080</v>
      </c>
      <c r="D509" s="22" t="s">
        <v>1081</v>
      </c>
      <c r="E509" s="22" t="s">
        <v>74</v>
      </c>
      <c r="F509" s="1" t="s">
        <v>1082</v>
      </c>
      <c r="G509" s="313" t="s">
        <v>64</v>
      </c>
      <c r="H509" s="313" t="s">
        <v>108</v>
      </c>
      <c r="I509" s="313" t="s">
        <v>64</v>
      </c>
      <c r="J509" s="313" t="s">
        <v>64</v>
      </c>
      <c r="K509" s="313"/>
      <c r="L509" s="313"/>
      <c r="M509" s="313" t="s">
        <v>66</v>
      </c>
      <c r="N509" s="313" t="s">
        <v>67</v>
      </c>
      <c r="O509" s="315">
        <v>45454</v>
      </c>
      <c r="P509" s="325"/>
      <c r="Q509" s="323"/>
      <c r="R509" s="323"/>
      <c r="S509" s="323"/>
      <c r="T509" s="323"/>
      <c r="U509" s="323"/>
      <c r="V509" s="323"/>
      <c r="W509" s="323"/>
    </row>
    <row r="510" spans="1:23" ht="40.5">
      <c r="A510" s="1"/>
      <c r="B510" s="1"/>
      <c r="C510" s="1" t="s">
        <v>1083</v>
      </c>
      <c r="D510" s="22" t="s">
        <v>1084</v>
      </c>
      <c r="E510" s="22" t="s">
        <v>74</v>
      </c>
      <c r="F510" s="1" t="s">
        <v>1085</v>
      </c>
      <c r="G510" s="313" t="s">
        <v>64</v>
      </c>
      <c r="H510" s="313" t="s">
        <v>108</v>
      </c>
      <c r="I510" s="313" t="s">
        <v>64</v>
      </c>
      <c r="J510" s="313" t="s">
        <v>64</v>
      </c>
      <c r="K510" s="313"/>
      <c r="L510" s="313"/>
      <c r="M510" s="313" t="s">
        <v>66</v>
      </c>
      <c r="N510" s="313" t="s">
        <v>67</v>
      </c>
      <c r="O510" s="315">
        <v>45454</v>
      </c>
      <c r="P510" s="325"/>
      <c r="Q510" s="323"/>
      <c r="R510" s="323"/>
      <c r="S510" s="323"/>
      <c r="T510" s="323"/>
      <c r="U510" s="323"/>
      <c r="V510" s="323"/>
      <c r="W510" s="323"/>
    </row>
    <row r="511" spans="1:23" ht="54">
      <c r="A511" s="1"/>
      <c r="B511" s="1"/>
      <c r="C511" s="1" t="s">
        <v>1086</v>
      </c>
      <c r="D511" s="22" t="s">
        <v>1087</v>
      </c>
      <c r="E511" s="22" t="s">
        <v>74</v>
      </c>
      <c r="F511" s="1" t="s">
        <v>1088</v>
      </c>
      <c r="G511" s="313" t="s">
        <v>64</v>
      </c>
      <c r="H511" s="313" t="s">
        <v>108</v>
      </c>
      <c r="I511" s="313" t="s">
        <v>64</v>
      </c>
      <c r="J511" s="313" t="s">
        <v>64</v>
      </c>
      <c r="K511" s="313"/>
      <c r="L511" s="313"/>
      <c r="M511" s="313" t="s">
        <v>66</v>
      </c>
      <c r="N511" s="313" t="s">
        <v>67</v>
      </c>
      <c r="O511" s="315">
        <v>45454</v>
      </c>
      <c r="P511" s="325"/>
      <c r="Q511" s="323"/>
      <c r="R511" s="323"/>
      <c r="S511" s="323"/>
      <c r="T511" s="323"/>
      <c r="U511" s="323"/>
      <c r="V511" s="323"/>
      <c r="W511" s="323"/>
    </row>
    <row r="512" spans="1:23" ht="81.75">
      <c r="A512" s="1"/>
      <c r="B512" s="1"/>
      <c r="C512" s="1" t="s">
        <v>1089</v>
      </c>
      <c r="D512" s="22" t="s">
        <v>1090</v>
      </c>
      <c r="E512" s="22" t="s">
        <v>74</v>
      </c>
      <c r="F512" s="1" t="s">
        <v>1091</v>
      </c>
      <c r="G512" s="313" t="s">
        <v>64</v>
      </c>
      <c r="H512" s="313" t="s">
        <v>108</v>
      </c>
      <c r="I512" s="313" t="s">
        <v>64</v>
      </c>
      <c r="J512" s="313" t="s">
        <v>64</v>
      </c>
      <c r="K512" s="313"/>
      <c r="L512" s="313"/>
      <c r="M512" s="313" t="s">
        <v>66</v>
      </c>
      <c r="N512" s="313" t="s">
        <v>67</v>
      </c>
      <c r="O512" s="315">
        <v>45454</v>
      </c>
      <c r="P512" s="325"/>
      <c r="Q512" s="323"/>
      <c r="R512" s="323"/>
      <c r="S512" s="323"/>
      <c r="T512" s="323"/>
      <c r="U512" s="323"/>
      <c r="V512" s="323"/>
      <c r="W512" s="323"/>
    </row>
    <row r="513" spans="1:23" ht="27">
      <c r="A513" s="1"/>
      <c r="B513" s="1"/>
      <c r="C513" s="1" t="s">
        <v>1092</v>
      </c>
      <c r="D513" s="22" t="s">
        <v>1093</v>
      </c>
      <c r="E513" s="22" t="s">
        <v>74</v>
      </c>
      <c r="F513" s="1" t="s">
        <v>1094</v>
      </c>
      <c r="G513" s="313" t="s">
        <v>64</v>
      </c>
      <c r="H513" s="313" t="s">
        <v>108</v>
      </c>
      <c r="I513" s="313" t="s">
        <v>64</v>
      </c>
      <c r="J513" s="313" t="s">
        <v>64</v>
      </c>
      <c r="K513" s="313"/>
      <c r="L513" s="313"/>
      <c r="M513" s="313" t="s">
        <v>66</v>
      </c>
      <c r="N513" s="313" t="s">
        <v>67</v>
      </c>
      <c r="O513" s="315">
        <v>45454</v>
      </c>
      <c r="P513" s="325"/>
      <c r="Q513" s="323"/>
      <c r="R513" s="323"/>
      <c r="S513" s="323"/>
      <c r="T513" s="323"/>
      <c r="U513" s="323"/>
      <c r="V513" s="323"/>
      <c r="W513" s="323"/>
    </row>
    <row r="514" spans="1:23" ht="27">
      <c r="A514" s="1"/>
      <c r="B514" s="1"/>
      <c r="C514" s="1" t="s">
        <v>1095</v>
      </c>
      <c r="D514" s="22" t="s">
        <v>1096</v>
      </c>
      <c r="E514" s="22" t="s">
        <v>74</v>
      </c>
      <c r="F514" s="1" t="s">
        <v>1097</v>
      </c>
      <c r="G514" s="313" t="s">
        <v>64</v>
      </c>
      <c r="H514" s="313" t="s">
        <v>108</v>
      </c>
      <c r="I514" s="313" t="s">
        <v>64</v>
      </c>
      <c r="J514" s="313" t="s">
        <v>64</v>
      </c>
      <c r="K514" s="313"/>
      <c r="L514" s="313"/>
      <c r="M514" s="313" t="s">
        <v>66</v>
      </c>
      <c r="N514" s="313" t="s">
        <v>67</v>
      </c>
      <c r="O514" s="315">
        <v>45454</v>
      </c>
      <c r="P514" s="325"/>
      <c r="Q514" s="323"/>
      <c r="R514" s="323"/>
      <c r="S514" s="323"/>
      <c r="T514" s="323"/>
      <c r="U514" s="323"/>
      <c r="V514" s="323"/>
      <c r="W514" s="323"/>
    </row>
    <row r="515" spans="1:23" ht="54">
      <c r="A515" s="1"/>
      <c r="B515" s="1"/>
      <c r="C515" s="1" t="s">
        <v>1098</v>
      </c>
      <c r="D515" s="22" t="s">
        <v>1099</v>
      </c>
      <c r="E515" s="22" t="s">
        <v>74</v>
      </c>
      <c r="F515" s="1" t="s">
        <v>1100</v>
      </c>
      <c r="G515" s="313" t="s">
        <v>64</v>
      </c>
      <c r="H515" s="313" t="s">
        <v>108</v>
      </c>
      <c r="I515" s="313" t="s">
        <v>64</v>
      </c>
      <c r="J515" s="313" t="s">
        <v>64</v>
      </c>
      <c r="K515" s="313"/>
      <c r="L515" s="313"/>
      <c r="M515" s="313" t="s">
        <v>66</v>
      </c>
      <c r="N515" s="313" t="s">
        <v>67</v>
      </c>
      <c r="O515" s="315">
        <v>45454</v>
      </c>
      <c r="P515" s="325"/>
      <c r="Q515" s="323"/>
      <c r="R515" s="323"/>
      <c r="S515" s="323"/>
      <c r="T515" s="323"/>
      <c r="U515" s="323"/>
      <c r="V515" s="323"/>
      <c r="W515" s="323"/>
    </row>
    <row r="516" spans="1:23" ht="81.75">
      <c r="A516" s="1"/>
      <c r="B516" s="1"/>
      <c r="C516" s="1" t="s">
        <v>1101</v>
      </c>
      <c r="D516" s="22" t="s">
        <v>1102</v>
      </c>
      <c r="E516" s="22" t="s">
        <v>74</v>
      </c>
      <c r="F516" s="1" t="s">
        <v>1103</v>
      </c>
      <c r="G516" s="313" t="s">
        <v>64</v>
      </c>
      <c r="H516" s="313" t="s">
        <v>108</v>
      </c>
      <c r="I516" s="313" t="s">
        <v>64</v>
      </c>
      <c r="J516" s="313" t="s">
        <v>64</v>
      </c>
      <c r="K516" s="313"/>
      <c r="L516" s="313"/>
      <c r="M516" s="313" t="s">
        <v>66</v>
      </c>
      <c r="N516" s="313" t="s">
        <v>67</v>
      </c>
      <c r="O516" s="315">
        <v>45454</v>
      </c>
      <c r="P516" s="325"/>
      <c r="Q516" s="323"/>
      <c r="R516" s="323"/>
      <c r="S516" s="323"/>
      <c r="T516" s="323"/>
      <c r="U516" s="323"/>
      <c r="V516" s="323"/>
      <c r="W516" s="323"/>
    </row>
    <row r="517" spans="1:23">
      <c r="A517" s="1"/>
      <c r="B517" s="1"/>
      <c r="C517" s="1"/>
      <c r="D517" s="22"/>
      <c r="E517" s="22"/>
      <c r="F517" s="1"/>
      <c r="G517" s="1"/>
      <c r="H517" s="316"/>
      <c r="I517" s="316"/>
      <c r="J517" s="316"/>
      <c r="K517" s="316"/>
      <c r="L517" s="316"/>
      <c r="M517" s="313"/>
      <c r="N517" s="314"/>
      <c r="O517" s="314"/>
      <c r="P517" s="325"/>
      <c r="Q517" s="323"/>
      <c r="R517" s="323"/>
      <c r="S517" s="323"/>
      <c r="T517" s="323"/>
      <c r="U517" s="323"/>
      <c r="V517" s="323"/>
      <c r="W517" s="323"/>
    </row>
    <row r="518" spans="1:23" ht="27">
      <c r="A518" s="320">
        <v>34</v>
      </c>
      <c r="B518" s="320" t="s">
        <v>1104</v>
      </c>
      <c r="C518" s="320" t="s">
        <v>1105</v>
      </c>
      <c r="D518" s="320"/>
      <c r="E518" s="320"/>
      <c r="F518" s="313"/>
      <c r="G518" s="313"/>
      <c r="H518" s="313"/>
      <c r="I518" s="313"/>
      <c r="J518" s="313"/>
      <c r="K518" s="313"/>
      <c r="L518" s="313"/>
      <c r="M518" s="313"/>
      <c r="N518" s="313"/>
      <c r="O518" s="314"/>
      <c r="P518" s="325"/>
      <c r="Q518" s="323"/>
      <c r="R518" s="323"/>
      <c r="S518" s="323"/>
      <c r="T518" s="323"/>
      <c r="U518" s="323"/>
      <c r="V518" s="323"/>
      <c r="W518" s="323"/>
    </row>
    <row r="519" spans="1:23" ht="40.5">
      <c r="A519" s="1"/>
      <c r="B519" s="1"/>
      <c r="C519" s="1" t="s">
        <v>1106</v>
      </c>
      <c r="D519" s="22" t="s">
        <v>1107</v>
      </c>
      <c r="E519" s="22" t="s">
        <v>74</v>
      </c>
      <c r="F519" s="1" t="s">
        <v>1108</v>
      </c>
      <c r="G519" s="313" t="s">
        <v>64</v>
      </c>
      <c r="H519" s="313" t="s">
        <v>108</v>
      </c>
      <c r="I519" s="313" t="s">
        <v>64</v>
      </c>
      <c r="J519" s="313" t="s">
        <v>64</v>
      </c>
      <c r="K519" s="313"/>
      <c r="L519" s="313"/>
      <c r="M519" s="313" t="s">
        <v>66</v>
      </c>
      <c r="N519" s="313" t="s">
        <v>67</v>
      </c>
      <c r="O519" s="315">
        <v>45454</v>
      </c>
      <c r="P519" s="325"/>
      <c r="Q519" s="323"/>
      <c r="R519" s="323"/>
      <c r="S519" s="323"/>
      <c r="T519" s="323"/>
      <c r="U519" s="323"/>
      <c r="V519" s="323"/>
      <c r="W519" s="323"/>
    </row>
    <row r="520" spans="1:23" ht="40.5">
      <c r="A520" s="1"/>
      <c r="B520" s="1"/>
      <c r="C520" s="1" t="s">
        <v>1109</v>
      </c>
      <c r="D520" s="22" t="s">
        <v>1110</v>
      </c>
      <c r="E520" s="22" t="s">
        <v>74</v>
      </c>
      <c r="F520" s="1" t="s">
        <v>1111</v>
      </c>
      <c r="G520" s="313" t="s">
        <v>64</v>
      </c>
      <c r="H520" s="313" t="s">
        <v>108</v>
      </c>
      <c r="I520" s="313" t="s">
        <v>64</v>
      </c>
      <c r="J520" s="313" t="s">
        <v>64</v>
      </c>
      <c r="K520" s="313"/>
      <c r="L520" s="313"/>
      <c r="M520" s="313" t="s">
        <v>66</v>
      </c>
      <c r="N520" s="313" t="s">
        <v>67</v>
      </c>
      <c r="O520" s="315">
        <v>45454</v>
      </c>
      <c r="P520" s="325"/>
      <c r="Q520" s="323"/>
      <c r="R520" s="323"/>
      <c r="S520" s="323"/>
      <c r="T520" s="323"/>
      <c r="U520" s="323"/>
      <c r="V520" s="323"/>
      <c r="W520" s="323"/>
    </row>
    <row r="521" spans="1:23" ht="54">
      <c r="A521" s="1"/>
      <c r="B521" s="1"/>
      <c r="C521" s="1" t="s">
        <v>1112</v>
      </c>
      <c r="D521" s="22" t="s">
        <v>1113</v>
      </c>
      <c r="E521" s="22" t="s">
        <v>74</v>
      </c>
      <c r="F521" s="1" t="s">
        <v>1114</v>
      </c>
      <c r="G521" s="313" t="s">
        <v>64</v>
      </c>
      <c r="H521" s="313" t="s">
        <v>108</v>
      </c>
      <c r="I521" s="313" t="s">
        <v>64</v>
      </c>
      <c r="J521" s="313" t="s">
        <v>64</v>
      </c>
      <c r="K521" s="313"/>
      <c r="L521" s="313"/>
      <c r="M521" s="313" t="s">
        <v>66</v>
      </c>
      <c r="N521" s="313" t="s">
        <v>67</v>
      </c>
      <c r="O521" s="315">
        <v>45454</v>
      </c>
      <c r="P521" s="325"/>
      <c r="Q521" s="323"/>
      <c r="R521" s="323"/>
      <c r="S521" s="323"/>
      <c r="T521" s="323"/>
      <c r="U521" s="323"/>
      <c r="V521" s="323"/>
      <c r="W521" s="323"/>
    </row>
    <row r="522" spans="1:23" ht="95.25">
      <c r="A522" s="1"/>
      <c r="B522" s="1"/>
      <c r="C522" s="1" t="s">
        <v>1115</v>
      </c>
      <c r="D522" s="22" t="s">
        <v>1116</v>
      </c>
      <c r="E522" s="22" t="s">
        <v>74</v>
      </c>
      <c r="F522" s="1" t="s">
        <v>1117</v>
      </c>
      <c r="G522" s="313" t="s">
        <v>64</v>
      </c>
      <c r="H522" s="313" t="s">
        <v>108</v>
      </c>
      <c r="I522" s="313" t="s">
        <v>64</v>
      </c>
      <c r="J522" s="313" t="s">
        <v>64</v>
      </c>
      <c r="K522" s="313"/>
      <c r="L522" s="313"/>
      <c r="M522" s="313" t="s">
        <v>66</v>
      </c>
      <c r="N522" s="313" t="s">
        <v>67</v>
      </c>
      <c r="O522" s="315">
        <v>45454</v>
      </c>
      <c r="P522" s="325"/>
      <c r="Q522" s="323"/>
      <c r="R522" s="323"/>
      <c r="S522" s="323"/>
      <c r="T522" s="323"/>
      <c r="U522" s="323"/>
      <c r="V522" s="323"/>
      <c r="W522" s="323"/>
    </row>
    <row r="523" spans="1:23" ht="40.5">
      <c r="A523" s="1"/>
      <c r="B523" s="1"/>
      <c r="C523" s="1" t="s">
        <v>1118</v>
      </c>
      <c r="D523" s="22" t="s">
        <v>1119</v>
      </c>
      <c r="E523" s="22" t="s">
        <v>74</v>
      </c>
      <c r="F523" s="1" t="s">
        <v>1120</v>
      </c>
      <c r="G523" s="313" t="s">
        <v>64</v>
      </c>
      <c r="H523" s="313" t="s">
        <v>108</v>
      </c>
      <c r="I523" s="313" t="s">
        <v>64</v>
      </c>
      <c r="J523" s="313" t="s">
        <v>64</v>
      </c>
      <c r="K523" s="313"/>
      <c r="L523" s="313"/>
      <c r="M523" s="313" t="s">
        <v>66</v>
      </c>
      <c r="N523" s="313" t="s">
        <v>67</v>
      </c>
      <c r="O523" s="315">
        <v>45454</v>
      </c>
      <c r="P523" s="325"/>
      <c r="Q523" s="323"/>
      <c r="R523" s="323"/>
      <c r="S523" s="323"/>
      <c r="T523" s="323"/>
      <c r="U523" s="323"/>
      <c r="V523" s="323"/>
      <c r="W523" s="323"/>
    </row>
    <row r="524" spans="1:23" ht="40.5">
      <c r="A524" s="1"/>
      <c r="B524" s="1"/>
      <c r="C524" s="1" t="s">
        <v>1121</v>
      </c>
      <c r="D524" s="22" t="s">
        <v>1122</v>
      </c>
      <c r="E524" s="22" t="s">
        <v>74</v>
      </c>
      <c r="F524" s="1" t="s">
        <v>1123</v>
      </c>
      <c r="G524" s="313" t="s">
        <v>64</v>
      </c>
      <c r="H524" s="313" t="s">
        <v>108</v>
      </c>
      <c r="I524" s="313" t="s">
        <v>64</v>
      </c>
      <c r="J524" s="313" t="s">
        <v>64</v>
      </c>
      <c r="K524" s="313"/>
      <c r="L524" s="313"/>
      <c r="M524" s="313" t="s">
        <v>66</v>
      </c>
      <c r="N524" s="313" t="s">
        <v>67</v>
      </c>
      <c r="O524" s="315">
        <v>45454</v>
      </c>
      <c r="P524" s="325"/>
      <c r="Q524" s="323"/>
      <c r="R524" s="323"/>
      <c r="S524" s="323"/>
      <c r="T524" s="323"/>
      <c r="U524" s="323"/>
      <c r="V524" s="323"/>
      <c r="W524" s="323"/>
    </row>
    <row r="525" spans="1:23" ht="67.5">
      <c r="A525" s="1"/>
      <c r="B525" s="1"/>
      <c r="C525" s="1" t="s">
        <v>1124</v>
      </c>
      <c r="D525" s="22" t="s">
        <v>1125</v>
      </c>
      <c r="E525" s="22" t="s">
        <v>74</v>
      </c>
      <c r="F525" s="1" t="s">
        <v>1126</v>
      </c>
      <c r="G525" s="313" t="s">
        <v>64</v>
      </c>
      <c r="H525" s="313" t="s">
        <v>108</v>
      </c>
      <c r="I525" s="313" t="s">
        <v>64</v>
      </c>
      <c r="J525" s="313" t="s">
        <v>64</v>
      </c>
      <c r="K525" s="313"/>
      <c r="L525" s="313"/>
      <c r="M525" s="313" t="s">
        <v>66</v>
      </c>
      <c r="N525" s="313" t="s">
        <v>67</v>
      </c>
      <c r="O525" s="315">
        <v>45454</v>
      </c>
      <c r="P525" s="325"/>
      <c r="Q525" s="323"/>
      <c r="R525" s="323"/>
      <c r="S525" s="323"/>
      <c r="T525" s="323"/>
      <c r="U525" s="323"/>
      <c r="V525" s="323"/>
      <c r="W525" s="323"/>
    </row>
    <row r="526" spans="1:23" ht="95.25">
      <c r="A526" s="1"/>
      <c r="B526" s="1"/>
      <c r="C526" s="1" t="s">
        <v>1127</v>
      </c>
      <c r="D526" s="22" t="s">
        <v>1128</v>
      </c>
      <c r="E526" s="22" t="s">
        <v>74</v>
      </c>
      <c r="F526" s="1" t="s">
        <v>1129</v>
      </c>
      <c r="G526" s="313" t="s">
        <v>64</v>
      </c>
      <c r="H526" s="313" t="s">
        <v>108</v>
      </c>
      <c r="I526" s="313" t="s">
        <v>64</v>
      </c>
      <c r="J526" s="313" t="s">
        <v>64</v>
      </c>
      <c r="K526" s="313"/>
      <c r="L526" s="313"/>
      <c r="M526" s="313" t="s">
        <v>66</v>
      </c>
      <c r="N526" s="313" t="s">
        <v>67</v>
      </c>
      <c r="O526" s="315">
        <v>45454</v>
      </c>
      <c r="P526" s="325"/>
      <c r="Q526" s="323"/>
      <c r="R526" s="323"/>
      <c r="S526" s="323"/>
      <c r="T526" s="323"/>
      <c r="U526" s="323"/>
      <c r="V526" s="323"/>
      <c r="W526" s="323"/>
    </row>
    <row r="527" spans="1:23">
      <c r="A527" s="1"/>
      <c r="B527" s="1"/>
      <c r="C527" s="1"/>
      <c r="D527" s="22"/>
      <c r="E527" s="22"/>
      <c r="F527" s="1"/>
      <c r="G527" s="1"/>
      <c r="H527" s="1"/>
      <c r="I527" s="1"/>
      <c r="J527" s="1"/>
      <c r="K527" s="1"/>
      <c r="L527" s="1"/>
      <c r="M527" s="313"/>
      <c r="N527" s="313"/>
      <c r="O527" s="314"/>
      <c r="P527" s="325"/>
      <c r="Q527" s="323"/>
      <c r="R527" s="323"/>
      <c r="S527" s="323"/>
      <c r="T527" s="323"/>
      <c r="U527" s="323"/>
      <c r="V527" s="323"/>
      <c r="W527" s="323"/>
    </row>
    <row r="528" spans="1:23" ht="27">
      <c r="A528" s="22">
        <v>35</v>
      </c>
      <c r="B528" s="22" t="s">
        <v>1130</v>
      </c>
      <c r="C528" s="22" t="s">
        <v>1131</v>
      </c>
      <c r="D528" s="22"/>
      <c r="E528" s="22"/>
      <c r="F528" s="1"/>
      <c r="G528" s="1"/>
      <c r="H528" s="1"/>
      <c r="I528" s="1"/>
      <c r="J528" s="1"/>
      <c r="K528" s="1"/>
      <c r="L528" s="1"/>
      <c r="M528" s="313"/>
      <c r="N528" s="313"/>
      <c r="O528" s="314"/>
      <c r="P528" s="325"/>
      <c r="Q528" s="323"/>
      <c r="R528" s="323"/>
      <c r="S528" s="323"/>
      <c r="T528" s="323"/>
      <c r="U528" s="323"/>
      <c r="V528" s="323"/>
      <c r="W528" s="323"/>
    </row>
    <row r="529" spans="1:23" ht="27">
      <c r="A529" s="1"/>
      <c r="B529" s="1"/>
      <c r="C529" s="1" t="s">
        <v>1132</v>
      </c>
      <c r="D529" s="22" t="s">
        <v>1133</v>
      </c>
      <c r="E529" s="22" t="s">
        <v>74</v>
      </c>
      <c r="F529" s="1" t="s">
        <v>1134</v>
      </c>
      <c r="G529" s="1" t="s">
        <v>65</v>
      </c>
      <c r="H529" s="190" t="s">
        <v>64</v>
      </c>
      <c r="I529" s="313" t="s">
        <v>64</v>
      </c>
      <c r="J529" s="313" t="s">
        <v>64</v>
      </c>
      <c r="K529" s="313"/>
      <c r="L529" s="313"/>
      <c r="M529" s="313" t="s">
        <v>66</v>
      </c>
      <c r="N529" s="313" t="s">
        <v>115</v>
      </c>
      <c r="O529" s="315">
        <v>45356</v>
      </c>
      <c r="P529" s="325"/>
      <c r="Q529" s="323"/>
      <c r="R529" s="323"/>
      <c r="S529" s="323"/>
      <c r="T529" s="323"/>
      <c r="U529" s="323"/>
      <c r="V529" s="323"/>
      <c r="W529" s="323"/>
    </row>
    <row r="530" spans="1:23" ht="27">
      <c r="A530" s="1"/>
      <c r="B530" s="1"/>
      <c r="C530" s="1" t="s">
        <v>1135</v>
      </c>
      <c r="D530" s="22" t="s">
        <v>1136</v>
      </c>
      <c r="E530" s="22" t="s">
        <v>74</v>
      </c>
      <c r="F530" s="1" t="s">
        <v>1137</v>
      </c>
      <c r="G530" s="1" t="s">
        <v>65</v>
      </c>
      <c r="H530" s="190" t="s">
        <v>64</v>
      </c>
      <c r="I530" s="313" t="s">
        <v>64</v>
      </c>
      <c r="J530" s="313" t="s">
        <v>64</v>
      </c>
      <c r="K530" s="313"/>
      <c r="L530" s="313"/>
      <c r="M530" s="313" t="s">
        <v>66</v>
      </c>
      <c r="N530" s="313" t="s">
        <v>115</v>
      </c>
      <c r="O530" s="315">
        <v>45356</v>
      </c>
      <c r="P530" s="325"/>
      <c r="Q530" s="323"/>
      <c r="R530" s="323"/>
      <c r="S530" s="323"/>
      <c r="T530" s="323"/>
      <c r="U530" s="323"/>
      <c r="V530" s="323"/>
      <c r="W530" s="323"/>
    </row>
    <row r="531" spans="1:23" ht="27">
      <c r="A531" s="1"/>
      <c r="B531" s="1"/>
      <c r="C531" s="1" t="s">
        <v>1138</v>
      </c>
      <c r="D531" s="22" t="s">
        <v>1139</v>
      </c>
      <c r="E531" s="22" t="s">
        <v>74</v>
      </c>
      <c r="F531" s="1" t="s">
        <v>1140</v>
      </c>
      <c r="G531" s="1" t="s">
        <v>65</v>
      </c>
      <c r="H531" s="190" t="s">
        <v>64</v>
      </c>
      <c r="I531" s="313" t="s">
        <v>64</v>
      </c>
      <c r="J531" s="313" t="s">
        <v>64</v>
      </c>
      <c r="K531" s="313"/>
      <c r="L531" s="313"/>
      <c r="M531" s="313" t="s">
        <v>66</v>
      </c>
      <c r="N531" s="313" t="s">
        <v>115</v>
      </c>
      <c r="O531" s="315">
        <v>45356</v>
      </c>
      <c r="P531" s="325"/>
      <c r="Q531" s="323"/>
      <c r="R531" s="323"/>
      <c r="S531" s="323"/>
      <c r="T531" s="323"/>
      <c r="U531" s="323"/>
      <c r="V531" s="323"/>
      <c r="W531" s="323"/>
    </row>
    <row r="532" spans="1:23" ht="27">
      <c r="A532" s="1"/>
      <c r="B532" s="1"/>
      <c r="C532" s="1" t="s">
        <v>1141</v>
      </c>
      <c r="D532" s="22"/>
      <c r="E532" s="22"/>
      <c r="F532" s="1" t="s">
        <v>1142</v>
      </c>
      <c r="G532" s="1" t="s">
        <v>65</v>
      </c>
      <c r="H532" s="190" t="s">
        <v>64</v>
      </c>
      <c r="I532" s="313" t="s">
        <v>64</v>
      </c>
      <c r="J532" s="313" t="s">
        <v>64</v>
      </c>
      <c r="K532" s="313"/>
      <c r="L532" s="313"/>
      <c r="M532" s="313" t="s">
        <v>66</v>
      </c>
      <c r="N532" s="313" t="s">
        <v>115</v>
      </c>
      <c r="O532" s="315">
        <v>45356</v>
      </c>
      <c r="P532" s="325"/>
      <c r="Q532" s="323"/>
      <c r="R532" s="323"/>
      <c r="S532" s="323"/>
      <c r="T532" s="323"/>
      <c r="U532" s="323"/>
      <c r="V532" s="323"/>
      <c r="W532" s="323"/>
    </row>
    <row r="533" spans="1:23" ht="81.75">
      <c r="A533" s="1"/>
      <c r="B533" s="1"/>
      <c r="C533" s="1" t="s">
        <v>1143</v>
      </c>
      <c r="D533" s="22" t="s">
        <v>1144</v>
      </c>
      <c r="E533" s="22" t="s">
        <v>74</v>
      </c>
      <c r="F533" s="1" t="s">
        <v>1145</v>
      </c>
      <c r="G533" s="1" t="s">
        <v>1146</v>
      </c>
      <c r="H533" s="313" t="s">
        <v>64</v>
      </c>
      <c r="I533" s="313" t="s">
        <v>64</v>
      </c>
      <c r="J533" s="313" t="s">
        <v>64</v>
      </c>
      <c r="K533" s="313"/>
      <c r="L533" s="313"/>
      <c r="M533" s="313" t="s">
        <v>66</v>
      </c>
      <c r="N533" s="313" t="s">
        <v>110</v>
      </c>
      <c r="O533" s="315">
        <v>45384</v>
      </c>
      <c r="P533" s="325"/>
      <c r="Q533" s="323"/>
      <c r="R533" s="323"/>
      <c r="S533" s="323"/>
      <c r="T533" s="323"/>
      <c r="U533" s="323"/>
      <c r="V533" s="323"/>
      <c r="W533" s="323"/>
    </row>
    <row r="534" spans="1:23">
      <c r="A534" s="1"/>
      <c r="B534" s="1"/>
      <c r="C534" s="1"/>
      <c r="D534" s="22"/>
      <c r="E534" s="22"/>
      <c r="F534" s="1"/>
      <c r="G534" s="1"/>
      <c r="H534" s="1"/>
      <c r="I534" s="1"/>
      <c r="J534" s="1"/>
      <c r="K534" s="1"/>
      <c r="L534" s="1"/>
      <c r="M534" s="313"/>
      <c r="N534" s="313"/>
      <c r="O534" s="314"/>
      <c r="P534" s="325"/>
      <c r="Q534" s="323"/>
      <c r="R534" s="323"/>
      <c r="S534" s="323"/>
      <c r="T534" s="323"/>
      <c r="U534" s="323"/>
      <c r="V534" s="323"/>
      <c r="W534" s="323"/>
    </row>
    <row r="535" spans="1:23" ht="27">
      <c r="A535" s="22">
        <v>35</v>
      </c>
      <c r="B535" s="22" t="s">
        <v>1147</v>
      </c>
      <c r="C535" s="22" t="s">
        <v>1148</v>
      </c>
      <c r="D535" s="22"/>
      <c r="E535" s="22"/>
      <c r="F535" s="1"/>
      <c r="G535" s="1"/>
      <c r="H535" s="1"/>
      <c r="I535" s="1"/>
      <c r="J535" s="1"/>
      <c r="K535" s="1"/>
      <c r="L535" s="1"/>
      <c r="M535" s="313"/>
      <c r="N535" s="313"/>
      <c r="O535" s="314"/>
      <c r="P535" s="325"/>
      <c r="Q535" s="323"/>
      <c r="R535" s="323"/>
      <c r="S535" s="323"/>
      <c r="T535" s="323"/>
      <c r="U535" s="323"/>
      <c r="V535" s="323"/>
      <c r="W535" s="323"/>
    </row>
    <row r="536" spans="1:23" ht="40.5">
      <c r="A536" s="1"/>
      <c r="B536" s="1"/>
      <c r="C536" s="1" t="s">
        <v>1149</v>
      </c>
      <c r="D536" s="22" t="s">
        <v>1150</v>
      </c>
      <c r="E536" s="22" t="s">
        <v>74</v>
      </c>
      <c r="F536" s="1" t="s">
        <v>1151</v>
      </c>
      <c r="G536" s="193"/>
      <c r="H536" s="193"/>
      <c r="I536" s="193"/>
      <c r="J536" s="193"/>
      <c r="K536" s="193"/>
      <c r="L536" s="193"/>
      <c r="M536" s="193"/>
      <c r="N536" s="193"/>
      <c r="O536" s="193"/>
      <c r="P536" s="325"/>
      <c r="Q536" s="323"/>
      <c r="R536" s="323"/>
      <c r="S536" s="323"/>
      <c r="T536" s="323"/>
      <c r="U536" s="323"/>
      <c r="V536" s="323"/>
      <c r="W536" s="323"/>
    </row>
    <row r="537" spans="1:23" ht="40.5">
      <c r="A537" s="1"/>
      <c r="B537" s="1"/>
      <c r="C537" s="1" t="s">
        <v>1152</v>
      </c>
      <c r="D537" s="22" t="s">
        <v>1153</v>
      </c>
      <c r="E537" s="22" t="s">
        <v>74</v>
      </c>
      <c r="F537" s="1" t="s">
        <v>1154</v>
      </c>
      <c r="G537" s="193"/>
      <c r="H537" s="193"/>
      <c r="I537" s="193"/>
      <c r="J537" s="193"/>
      <c r="K537" s="193"/>
      <c r="L537" s="193"/>
      <c r="M537" s="193"/>
      <c r="N537" s="193"/>
      <c r="O537" s="193"/>
      <c r="P537" s="325"/>
      <c r="Q537" s="323"/>
      <c r="R537" s="323"/>
      <c r="S537" s="323"/>
      <c r="T537" s="323"/>
      <c r="U537" s="323"/>
      <c r="V537" s="323"/>
      <c r="W537" s="323"/>
    </row>
    <row r="538" spans="1:23" ht="27">
      <c r="A538" s="1"/>
      <c r="B538" s="1"/>
      <c r="C538" s="1" t="s">
        <v>1155</v>
      </c>
      <c r="D538" s="22"/>
      <c r="E538" s="22"/>
      <c r="F538" s="1"/>
      <c r="G538" s="1"/>
      <c r="H538" s="1"/>
      <c r="I538" s="1"/>
      <c r="J538" s="1"/>
      <c r="K538" s="1"/>
      <c r="L538" s="1"/>
      <c r="M538" s="313"/>
      <c r="N538" s="313"/>
      <c r="O538" s="314"/>
      <c r="P538" s="325"/>
      <c r="Q538" s="323"/>
      <c r="R538" s="323"/>
      <c r="S538" s="323"/>
      <c r="T538" s="323"/>
      <c r="U538" s="323"/>
      <c r="V538" s="323"/>
      <c r="W538" s="323"/>
    </row>
    <row r="539" spans="1:23">
      <c r="A539" s="1"/>
      <c r="B539" s="1"/>
      <c r="C539" s="1"/>
      <c r="D539" s="22"/>
      <c r="E539" s="22"/>
      <c r="F539" s="1"/>
      <c r="G539" s="1"/>
      <c r="H539" s="1"/>
      <c r="I539" s="1"/>
      <c r="J539" s="1"/>
      <c r="K539" s="1"/>
      <c r="L539" s="1"/>
      <c r="M539" s="313"/>
      <c r="N539" s="313"/>
      <c r="O539" s="314"/>
      <c r="P539" s="325"/>
      <c r="Q539" s="323"/>
      <c r="R539" s="323"/>
      <c r="S539" s="323"/>
      <c r="T539" s="323"/>
      <c r="U539" s="323"/>
      <c r="V539" s="323"/>
      <c r="W539" s="323"/>
    </row>
    <row r="540" spans="1:23" ht="117.75" customHeight="1">
      <c r="A540" s="22">
        <v>36</v>
      </c>
      <c r="B540" s="22" t="s">
        <v>1130</v>
      </c>
      <c r="C540" s="22" t="s">
        <v>1156</v>
      </c>
      <c r="D540" s="22"/>
      <c r="E540" s="22"/>
      <c r="F540" s="1"/>
      <c r="G540" s="1"/>
      <c r="H540" s="1"/>
      <c r="I540" s="1"/>
      <c r="J540" s="1"/>
      <c r="K540" s="1"/>
      <c r="L540" s="1"/>
      <c r="M540" s="313"/>
      <c r="N540" s="313"/>
      <c r="O540" s="314"/>
      <c r="P540" s="325"/>
      <c r="Q540" s="323"/>
      <c r="R540" s="323"/>
      <c r="S540" s="323"/>
      <c r="T540" s="323"/>
      <c r="U540" s="323"/>
      <c r="V540" s="323"/>
      <c r="W540" s="323"/>
    </row>
    <row r="541" spans="1:23" ht="41.25" customHeight="1">
      <c r="A541" s="1"/>
      <c r="B541" s="1"/>
      <c r="C541" s="1" t="s">
        <v>1157</v>
      </c>
      <c r="D541" s="22"/>
      <c r="E541" s="22"/>
      <c r="F541" s="1" t="s">
        <v>1158</v>
      </c>
      <c r="G541" s="1" t="s">
        <v>65</v>
      </c>
      <c r="H541" s="190" t="s">
        <v>64</v>
      </c>
      <c r="I541" s="313" t="s">
        <v>64</v>
      </c>
      <c r="J541" s="313" t="s">
        <v>64</v>
      </c>
      <c r="K541" s="313"/>
      <c r="L541" s="313"/>
      <c r="M541" s="313" t="s">
        <v>66</v>
      </c>
      <c r="N541" s="313" t="s">
        <v>67</v>
      </c>
      <c r="O541" s="315">
        <v>45359</v>
      </c>
      <c r="P541" s="325"/>
      <c r="Q541" s="323"/>
      <c r="R541" s="323"/>
      <c r="S541" s="323"/>
      <c r="T541" s="323"/>
      <c r="U541" s="323"/>
      <c r="V541" s="323"/>
      <c r="W541" s="323"/>
    </row>
    <row r="542" spans="1:23" ht="81.75" customHeight="1">
      <c r="A542" s="1"/>
      <c r="B542" s="1"/>
      <c r="C542" s="1" t="s">
        <v>1159</v>
      </c>
      <c r="D542" s="22"/>
      <c r="E542" s="22"/>
      <c r="F542" s="1"/>
      <c r="G542" s="1" t="s">
        <v>65</v>
      </c>
      <c r="H542" s="190" t="s">
        <v>64</v>
      </c>
      <c r="I542" s="313" t="s">
        <v>64</v>
      </c>
      <c r="J542" s="313" t="s">
        <v>64</v>
      </c>
      <c r="K542" s="313"/>
      <c r="L542" s="313"/>
      <c r="M542" s="313" t="s">
        <v>66</v>
      </c>
      <c r="N542" s="313" t="s">
        <v>115</v>
      </c>
      <c r="O542" s="315">
        <v>45365</v>
      </c>
      <c r="P542" s="325"/>
      <c r="Q542" s="323"/>
      <c r="R542" s="323"/>
      <c r="S542" s="323"/>
      <c r="T542" s="323"/>
      <c r="U542" s="323"/>
      <c r="V542" s="323"/>
      <c r="W542" s="323"/>
    </row>
    <row r="543" spans="1:23" ht="81.75" customHeight="1">
      <c r="A543" s="1"/>
      <c r="B543" s="1"/>
      <c r="C543" s="1"/>
      <c r="D543" s="22"/>
      <c r="E543" s="22"/>
      <c r="F543" s="1"/>
      <c r="G543" s="1"/>
      <c r="H543" s="1"/>
      <c r="I543" s="1"/>
      <c r="J543" s="1"/>
      <c r="K543" s="1"/>
      <c r="L543" s="1"/>
      <c r="M543" s="313"/>
      <c r="N543" s="313"/>
      <c r="O543" s="314"/>
      <c r="P543" s="325"/>
      <c r="Q543" s="323"/>
      <c r="R543" s="323"/>
      <c r="S543" s="323"/>
      <c r="T543" s="323"/>
      <c r="U543" s="323"/>
      <c r="V543" s="323"/>
      <c r="W543" s="323"/>
    </row>
    <row r="544" spans="1:23" ht="27">
      <c r="A544" s="22">
        <v>37</v>
      </c>
      <c r="B544" s="22" t="s">
        <v>1160</v>
      </c>
      <c r="C544" s="22" t="s">
        <v>1161</v>
      </c>
      <c r="D544" s="22"/>
      <c r="E544" s="22" t="s">
        <v>1162</v>
      </c>
      <c r="F544" s="1"/>
      <c r="G544" s="1"/>
      <c r="H544" s="1"/>
      <c r="I544" s="1"/>
      <c r="J544" s="1"/>
      <c r="K544" s="1"/>
      <c r="L544" s="1"/>
      <c r="M544" s="313"/>
      <c r="N544" s="313"/>
      <c r="O544" s="314"/>
      <c r="P544" s="325"/>
      <c r="Q544" s="323"/>
      <c r="R544" s="323"/>
      <c r="S544" s="323"/>
      <c r="T544" s="323"/>
      <c r="U544" s="323"/>
      <c r="V544" s="323"/>
      <c r="W544" s="323"/>
    </row>
    <row r="545" spans="1:23" ht="27">
      <c r="A545" s="1"/>
      <c r="B545" s="1"/>
      <c r="C545" s="1" t="s">
        <v>1163</v>
      </c>
      <c r="D545" s="22"/>
      <c r="E545" s="318"/>
      <c r="F545" s="1" t="s">
        <v>1164</v>
      </c>
      <c r="G545" s="313" t="s">
        <v>64</v>
      </c>
      <c r="H545" s="1" t="s">
        <v>65</v>
      </c>
      <c r="I545" s="313" t="s">
        <v>64</v>
      </c>
      <c r="J545" s="313" t="s">
        <v>64</v>
      </c>
      <c r="K545" s="313"/>
      <c r="L545" s="313"/>
      <c r="M545" s="313" t="s">
        <v>66</v>
      </c>
      <c r="N545" s="440" t="s">
        <v>71</v>
      </c>
      <c r="O545" s="314">
        <v>45461</v>
      </c>
      <c r="P545" s="325"/>
      <c r="Q545" s="323"/>
      <c r="R545" s="323"/>
      <c r="S545" s="323"/>
      <c r="T545" s="323"/>
      <c r="U545" s="323"/>
      <c r="V545" s="323"/>
      <c r="W545" s="323"/>
    </row>
    <row r="546" spans="1:23" ht="81" customHeight="1">
      <c r="A546" s="1"/>
      <c r="B546" s="1"/>
      <c r="C546" s="1" t="s">
        <v>1165</v>
      </c>
      <c r="D546" s="22"/>
      <c r="E546" s="318" t="s">
        <v>1166</v>
      </c>
      <c r="F546" s="1" t="s">
        <v>1167</v>
      </c>
      <c r="G546" s="1" t="s">
        <v>22</v>
      </c>
      <c r="H546" s="1" t="s">
        <v>22</v>
      </c>
      <c r="I546" s="1" t="s">
        <v>22</v>
      </c>
      <c r="J546" s="1" t="s">
        <v>22</v>
      </c>
      <c r="K546" s="1"/>
      <c r="L546" s="1"/>
      <c r="M546" s="1" t="s">
        <v>22</v>
      </c>
      <c r="N546" s="1" t="s">
        <v>22</v>
      </c>
      <c r="O546" s="1" t="s">
        <v>22</v>
      </c>
      <c r="P546" s="325"/>
      <c r="Q546" s="323"/>
      <c r="R546" s="323"/>
      <c r="S546" s="323"/>
      <c r="T546" s="323"/>
      <c r="U546" s="323"/>
      <c r="V546" s="323"/>
      <c r="W546" s="323"/>
    </row>
    <row r="547" spans="1:23" ht="27">
      <c r="A547" s="1"/>
      <c r="B547" s="1"/>
      <c r="C547" s="1" t="s">
        <v>1168</v>
      </c>
      <c r="D547" s="22"/>
      <c r="E547" s="318"/>
      <c r="F547" s="1" t="s">
        <v>1169</v>
      </c>
      <c r="G547" s="1" t="s">
        <v>22</v>
      </c>
      <c r="H547" s="1" t="s">
        <v>22</v>
      </c>
      <c r="I547" s="1" t="s">
        <v>22</v>
      </c>
      <c r="J547" s="1" t="s">
        <v>22</v>
      </c>
      <c r="K547" s="1"/>
      <c r="L547" s="1"/>
      <c r="M547" s="1" t="s">
        <v>22</v>
      </c>
      <c r="N547" s="1" t="s">
        <v>22</v>
      </c>
      <c r="O547" s="1" t="s">
        <v>22</v>
      </c>
      <c r="P547" s="325"/>
      <c r="Q547" s="323"/>
      <c r="R547" s="323"/>
      <c r="S547" s="323"/>
      <c r="T547" s="323"/>
      <c r="U547" s="323"/>
      <c r="V547" s="323"/>
      <c r="W547" s="323"/>
    </row>
    <row r="548" spans="1:23" ht="27">
      <c r="A548" s="1"/>
      <c r="B548" s="1"/>
      <c r="C548" s="1" t="s">
        <v>1170</v>
      </c>
      <c r="D548" s="22"/>
      <c r="E548" s="318"/>
      <c r="F548" s="1" t="s">
        <v>1171</v>
      </c>
      <c r="G548" s="1" t="s">
        <v>22</v>
      </c>
      <c r="H548" s="1" t="s">
        <v>22</v>
      </c>
      <c r="I548" s="1" t="s">
        <v>22</v>
      </c>
      <c r="J548" s="1" t="s">
        <v>22</v>
      </c>
      <c r="K548" s="1"/>
      <c r="L548" s="1"/>
      <c r="M548" s="1" t="s">
        <v>22</v>
      </c>
      <c r="N548" s="1" t="s">
        <v>22</v>
      </c>
      <c r="O548" s="1" t="s">
        <v>22</v>
      </c>
      <c r="P548" s="325"/>
      <c r="Q548" s="323"/>
      <c r="R548" s="323"/>
      <c r="S548" s="323"/>
      <c r="T548" s="323"/>
      <c r="U548" s="323"/>
      <c r="V548" s="323"/>
      <c r="W548" s="323"/>
    </row>
    <row r="549" spans="1:23">
      <c r="A549" s="1"/>
      <c r="B549" s="1"/>
      <c r="C549" s="1"/>
      <c r="D549" s="22"/>
      <c r="E549" s="22"/>
      <c r="F549" s="1"/>
      <c r="G549" s="1"/>
      <c r="H549" s="1"/>
      <c r="I549" s="1"/>
      <c r="J549" s="1"/>
      <c r="K549" s="1"/>
      <c r="L549" s="1"/>
      <c r="M549" s="313"/>
      <c r="N549" s="313"/>
      <c r="O549" s="314"/>
      <c r="P549" s="325"/>
      <c r="Q549" s="323"/>
      <c r="R549" s="323"/>
      <c r="S549" s="323"/>
      <c r="T549" s="323"/>
      <c r="U549" s="323"/>
      <c r="V549" s="323"/>
      <c r="W549" s="323"/>
    </row>
    <row r="550" spans="1:23" ht="27">
      <c r="A550" s="22">
        <v>38</v>
      </c>
      <c r="B550" s="22" t="s">
        <v>1172</v>
      </c>
      <c r="C550" s="22" t="s">
        <v>1173</v>
      </c>
      <c r="D550" s="22" t="s">
        <v>1173</v>
      </c>
      <c r="E550" s="22" t="s">
        <v>74</v>
      </c>
      <c r="F550" s="1"/>
      <c r="G550" s="1"/>
      <c r="H550" s="1"/>
      <c r="I550" s="1"/>
      <c r="J550" s="1"/>
      <c r="K550" s="1"/>
      <c r="L550" s="1"/>
      <c r="M550" s="313"/>
      <c r="N550" s="313"/>
      <c r="O550" s="314"/>
      <c r="P550" s="325"/>
      <c r="Q550" s="323"/>
      <c r="R550" s="323"/>
      <c r="S550" s="323"/>
      <c r="T550" s="323"/>
      <c r="U550" s="323"/>
      <c r="V550" s="323"/>
      <c r="W550" s="323"/>
    </row>
    <row r="551" spans="1:23" ht="40.5">
      <c r="A551" s="1"/>
      <c r="B551" s="1"/>
      <c r="C551" s="1" t="s">
        <v>1174</v>
      </c>
      <c r="D551" s="22"/>
      <c r="E551" s="22"/>
      <c r="F551" s="1" t="s">
        <v>1175</v>
      </c>
      <c r="G551" s="1" t="s">
        <v>65</v>
      </c>
      <c r="H551" s="190" t="s">
        <v>64</v>
      </c>
      <c r="I551" s="313" t="s">
        <v>64</v>
      </c>
      <c r="J551" s="313" t="s">
        <v>64</v>
      </c>
      <c r="K551" s="313"/>
      <c r="L551" s="313"/>
      <c r="M551" s="313" t="s">
        <v>66</v>
      </c>
      <c r="N551" s="313" t="s">
        <v>67</v>
      </c>
      <c r="O551" s="315">
        <v>45359</v>
      </c>
      <c r="P551" s="325"/>
      <c r="Q551" s="323"/>
      <c r="R551" s="323"/>
      <c r="S551" s="323"/>
      <c r="T551" s="323"/>
      <c r="U551" s="323"/>
      <c r="V551" s="323"/>
      <c r="W551" s="323"/>
    </row>
    <row r="552" spans="1:23" ht="75.75" customHeight="1">
      <c r="A552" s="1"/>
      <c r="B552" s="1"/>
      <c r="C552" s="1"/>
      <c r="D552" s="22"/>
      <c r="E552" s="22"/>
      <c r="F552" s="1"/>
      <c r="G552" s="1"/>
      <c r="H552" s="1"/>
      <c r="I552" s="1"/>
      <c r="J552" s="1"/>
      <c r="K552" s="1"/>
      <c r="L552" s="1"/>
      <c r="M552" s="313"/>
      <c r="N552" s="313"/>
      <c r="O552" s="314"/>
      <c r="P552" s="217"/>
      <c r="Q552" s="323"/>
      <c r="R552" s="323"/>
      <c r="S552" s="323"/>
      <c r="T552" s="323"/>
      <c r="U552" s="323"/>
      <c r="V552" s="323"/>
      <c r="W552" s="323"/>
    </row>
    <row r="553" spans="1:23" ht="47.25" customHeight="1">
      <c r="A553" s="22">
        <v>39</v>
      </c>
      <c r="B553" s="22" t="s">
        <v>1176</v>
      </c>
      <c r="C553" s="22" t="s">
        <v>1177</v>
      </c>
      <c r="D553" s="22" t="s">
        <v>1177</v>
      </c>
      <c r="E553" s="22" t="s">
        <v>74</v>
      </c>
      <c r="F553" s="1"/>
      <c r="G553" s="1"/>
      <c r="H553" s="1"/>
      <c r="I553" s="1"/>
      <c r="J553" s="1"/>
      <c r="K553" s="1"/>
      <c r="L553" s="1"/>
      <c r="M553" s="313"/>
      <c r="N553" s="313"/>
      <c r="O553" s="314"/>
      <c r="P553" s="217"/>
      <c r="Q553" s="323"/>
      <c r="R553" s="323"/>
      <c r="S553" s="323"/>
      <c r="T553" s="323"/>
      <c r="U553" s="323"/>
      <c r="V553" s="323"/>
      <c r="W553" s="323"/>
    </row>
    <row r="554" spans="1:23" ht="36" customHeight="1">
      <c r="A554" s="1"/>
      <c r="B554" s="1"/>
      <c r="C554" s="1" t="s">
        <v>1178</v>
      </c>
      <c r="D554" s="22"/>
      <c r="E554" s="22"/>
      <c r="F554" s="1" t="s">
        <v>1179</v>
      </c>
      <c r="G554" s="1" t="s">
        <v>65</v>
      </c>
      <c r="H554" s="190" t="s">
        <v>64</v>
      </c>
      <c r="I554" s="313" t="s">
        <v>64</v>
      </c>
      <c r="J554" s="313" t="s">
        <v>64</v>
      </c>
      <c r="K554" s="313"/>
      <c r="L554" s="313"/>
      <c r="M554" s="313" t="s">
        <v>66</v>
      </c>
      <c r="N554" s="313" t="s">
        <v>67</v>
      </c>
      <c r="O554" s="315">
        <v>45359</v>
      </c>
      <c r="P554" s="325"/>
      <c r="Q554" s="323"/>
      <c r="R554" s="323"/>
      <c r="S554" s="323"/>
      <c r="T554" s="323"/>
      <c r="U554" s="323"/>
      <c r="V554" s="323"/>
      <c r="W554" s="323"/>
    </row>
    <row r="555" spans="1:23" ht="48" customHeight="1">
      <c r="A555" s="1"/>
      <c r="B555" s="1"/>
      <c r="C555" s="1"/>
      <c r="D555" s="22"/>
      <c r="E555" s="22"/>
      <c r="F555" s="1"/>
      <c r="G555" s="1"/>
      <c r="H555" s="1"/>
      <c r="I555" s="1"/>
      <c r="J555" s="1"/>
      <c r="K555" s="1"/>
      <c r="L555" s="1"/>
      <c r="M555" s="313"/>
      <c r="N555" s="313"/>
      <c r="O555" s="314"/>
      <c r="P555" s="217"/>
      <c r="Q555" s="217"/>
      <c r="R555" s="323"/>
      <c r="S555" s="323"/>
      <c r="T555" s="323"/>
      <c r="U555" s="323"/>
      <c r="V555" s="323"/>
      <c r="W555" s="323"/>
    </row>
    <row r="556" spans="1:23" ht="27">
      <c r="A556" s="22">
        <v>40</v>
      </c>
      <c r="B556" s="22" t="s">
        <v>1180</v>
      </c>
      <c r="C556" s="89" t="s">
        <v>1181</v>
      </c>
      <c r="D556" s="22"/>
      <c r="E556" s="22"/>
      <c r="F556" s="1"/>
      <c r="G556" s="1"/>
      <c r="H556" s="1"/>
      <c r="I556" s="1"/>
      <c r="J556" s="1"/>
      <c r="K556" s="1"/>
      <c r="L556" s="1"/>
      <c r="M556" s="313"/>
      <c r="N556" s="313"/>
      <c r="O556" s="435"/>
      <c r="P556" s="325"/>
      <c r="Q556" s="323"/>
      <c r="R556" s="323"/>
      <c r="S556" s="323"/>
      <c r="T556" s="323"/>
      <c r="U556" s="323"/>
      <c r="V556" s="323"/>
      <c r="W556" s="323"/>
    </row>
    <row r="557" spans="1:23" ht="57.75">
      <c r="A557" s="1"/>
      <c r="B557" s="1"/>
      <c r="C557" s="89" t="s">
        <v>1182</v>
      </c>
      <c r="D557" s="22"/>
      <c r="E557" s="22" t="s">
        <v>74</v>
      </c>
      <c r="F557" s="1"/>
      <c r="G557" s="1" t="s">
        <v>65</v>
      </c>
      <c r="H557" s="190" t="s">
        <v>64</v>
      </c>
      <c r="I557" s="313" t="s">
        <v>64</v>
      </c>
      <c r="J557" s="313" t="s">
        <v>64</v>
      </c>
      <c r="K557" s="313"/>
      <c r="L557" s="313"/>
      <c r="M557" s="313" t="s">
        <v>66</v>
      </c>
      <c r="N557" s="413" t="s">
        <v>67</v>
      </c>
      <c r="O557" s="451">
        <v>45371</v>
      </c>
      <c r="P557" s="325"/>
      <c r="Q557" s="323"/>
      <c r="R557" s="323"/>
      <c r="S557" s="323"/>
      <c r="T557" s="323"/>
      <c r="U557" s="323"/>
      <c r="V557" s="323"/>
      <c r="W557" s="323"/>
    </row>
    <row r="558" spans="1:23" ht="40.5">
      <c r="A558" s="1"/>
      <c r="B558" s="1"/>
      <c r="C558" s="1" t="s">
        <v>1183</v>
      </c>
      <c r="D558" s="22"/>
      <c r="E558" s="22" t="s">
        <v>74</v>
      </c>
      <c r="F558" s="1" t="s">
        <v>1184</v>
      </c>
      <c r="G558" s="1" t="s">
        <v>65</v>
      </c>
      <c r="H558" s="190" t="s">
        <v>64</v>
      </c>
      <c r="I558" s="313" t="s">
        <v>64</v>
      </c>
      <c r="J558" s="313" t="s">
        <v>64</v>
      </c>
      <c r="K558" s="313"/>
      <c r="L558" s="313"/>
      <c r="M558" s="313" t="s">
        <v>66</v>
      </c>
      <c r="N558" s="413" t="s">
        <v>67</v>
      </c>
      <c r="O558" s="451">
        <v>45371</v>
      </c>
      <c r="P558" s="325"/>
      <c r="Q558" s="323"/>
      <c r="R558" s="323"/>
      <c r="S558" s="323"/>
      <c r="T558" s="323"/>
      <c r="U558" s="323"/>
      <c r="V558" s="323"/>
      <c r="W558" s="323"/>
    </row>
    <row r="559" spans="1:23" ht="27">
      <c r="A559" s="1"/>
      <c r="B559" s="1"/>
      <c r="C559" s="1" t="s">
        <v>1185</v>
      </c>
      <c r="D559" s="22"/>
      <c r="E559" s="22" t="s">
        <v>74</v>
      </c>
      <c r="F559" s="1" t="s">
        <v>1186</v>
      </c>
      <c r="G559" s="1" t="s">
        <v>65</v>
      </c>
      <c r="H559" s="190" t="s">
        <v>64</v>
      </c>
      <c r="I559" s="313" t="s">
        <v>64</v>
      </c>
      <c r="J559" s="313" t="s">
        <v>64</v>
      </c>
      <c r="K559" s="313"/>
      <c r="L559" s="313"/>
      <c r="M559" s="313" t="s">
        <v>66</v>
      </c>
      <c r="N559" s="413" t="s">
        <v>67</v>
      </c>
      <c r="O559" s="451">
        <v>45372</v>
      </c>
      <c r="P559" s="325"/>
      <c r="Q559" s="323"/>
      <c r="R559" s="323"/>
      <c r="S559" s="323"/>
      <c r="T559" s="323"/>
      <c r="U559" s="323"/>
      <c r="V559" s="323"/>
      <c r="W559" s="323"/>
    </row>
    <row r="560" spans="1:23" ht="27">
      <c r="A560" s="1"/>
      <c r="B560" s="1"/>
      <c r="C560" s="1" t="s">
        <v>1187</v>
      </c>
      <c r="D560" s="22"/>
      <c r="E560" s="22" t="s">
        <v>74</v>
      </c>
      <c r="F560" s="1" t="s">
        <v>1188</v>
      </c>
      <c r="G560" s="1" t="s">
        <v>65</v>
      </c>
      <c r="H560" s="190" t="s">
        <v>64</v>
      </c>
      <c r="I560" s="313" t="s">
        <v>64</v>
      </c>
      <c r="J560" s="313" t="s">
        <v>64</v>
      </c>
      <c r="K560" s="313"/>
      <c r="L560" s="313"/>
      <c r="M560" s="313" t="s">
        <v>66</v>
      </c>
      <c r="N560" s="413" t="s">
        <v>67</v>
      </c>
      <c r="O560" s="451">
        <v>45372</v>
      </c>
      <c r="P560" s="325"/>
      <c r="Q560" s="323"/>
      <c r="R560" s="323"/>
      <c r="S560" s="323"/>
      <c r="T560" s="323"/>
      <c r="U560" s="323"/>
      <c r="V560" s="323"/>
      <c r="W560" s="323"/>
    </row>
    <row r="561" spans="1:23" ht="27">
      <c r="A561" s="1"/>
      <c r="B561" s="1"/>
      <c r="C561" s="1" t="s">
        <v>1189</v>
      </c>
      <c r="D561" s="22"/>
      <c r="E561" s="22"/>
      <c r="F561" s="1" t="s">
        <v>1190</v>
      </c>
      <c r="G561" s="1" t="s">
        <v>65</v>
      </c>
      <c r="H561" s="190" t="s">
        <v>64</v>
      </c>
      <c r="I561" s="313" t="s">
        <v>64</v>
      </c>
      <c r="J561" s="313" t="s">
        <v>64</v>
      </c>
      <c r="K561" s="313"/>
      <c r="L561" s="313"/>
      <c r="M561" s="313" t="s">
        <v>66</v>
      </c>
      <c r="N561" s="413" t="s">
        <v>67</v>
      </c>
      <c r="O561" s="451">
        <v>45372</v>
      </c>
      <c r="P561" s="325"/>
      <c r="Q561" s="323"/>
      <c r="R561" s="323"/>
      <c r="S561" s="323"/>
      <c r="T561" s="323"/>
      <c r="U561" s="323"/>
      <c r="V561" s="323"/>
      <c r="W561" s="323"/>
    </row>
    <row r="562" spans="1:23">
      <c r="A562" s="1"/>
      <c r="B562" s="1"/>
      <c r="C562" s="337" t="s">
        <v>1191</v>
      </c>
      <c r="D562" s="337"/>
      <c r="E562" s="337" t="s">
        <v>1192</v>
      </c>
      <c r="F562" s="338"/>
      <c r="G562" s="338"/>
      <c r="H562" s="190"/>
      <c r="I562" s="190"/>
      <c r="J562" s="190"/>
      <c r="K562" s="190"/>
      <c r="L562" s="190"/>
      <c r="M562" s="313"/>
      <c r="N562" s="313"/>
      <c r="O562" s="452"/>
      <c r="P562" s="325"/>
      <c r="Q562" s="323"/>
      <c r="R562" s="323"/>
      <c r="S562" s="323"/>
      <c r="T562" s="323"/>
      <c r="U562" s="323"/>
      <c r="V562" s="323"/>
      <c r="W562" s="323"/>
    </row>
    <row r="563" spans="1:23" ht="130.5">
      <c r="A563" s="1"/>
      <c r="B563" s="1"/>
      <c r="C563" s="338" t="s">
        <v>1193</v>
      </c>
      <c r="D563" s="337"/>
      <c r="E563" s="338"/>
      <c r="F563" s="338" t="s">
        <v>1194</v>
      </c>
      <c r="G563" s="1" t="s">
        <v>65</v>
      </c>
      <c r="H563" s="190" t="s">
        <v>64</v>
      </c>
      <c r="I563" s="313" t="s">
        <v>64</v>
      </c>
      <c r="J563" s="313" t="s">
        <v>64</v>
      </c>
      <c r="K563" s="313"/>
      <c r="L563" s="313"/>
      <c r="M563" s="313" t="s">
        <v>66</v>
      </c>
      <c r="N563" s="413" t="s">
        <v>67</v>
      </c>
      <c r="O563" s="451">
        <v>45373</v>
      </c>
      <c r="P563" s="325"/>
      <c r="Q563" s="323"/>
      <c r="R563" s="323"/>
      <c r="S563" s="323"/>
      <c r="T563" s="323"/>
      <c r="U563" s="323"/>
      <c r="V563" s="323"/>
      <c r="W563" s="323"/>
    </row>
    <row r="564" spans="1:23" ht="48">
      <c r="A564" s="1"/>
      <c r="B564" s="1"/>
      <c r="C564" s="338" t="s">
        <v>1195</v>
      </c>
      <c r="D564" s="337"/>
      <c r="E564" s="338"/>
      <c r="F564" s="338" t="s">
        <v>1196</v>
      </c>
      <c r="G564" s="338" t="s">
        <v>22</v>
      </c>
      <c r="H564" s="338" t="s">
        <v>22</v>
      </c>
      <c r="I564" s="338" t="s">
        <v>22</v>
      </c>
      <c r="J564" s="338" t="s">
        <v>22</v>
      </c>
      <c r="K564" s="338"/>
      <c r="L564" s="338"/>
      <c r="M564" s="338" t="s">
        <v>22</v>
      </c>
      <c r="N564" s="338" t="s">
        <v>22</v>
      </c>
      <c r="O564" s="338" t="s">
        <v>22</v>
      </c>
      <c r="P564" s="325"/>
      <c r="Q564" s="323"/>
      <c r="R564" s="323"/>
      <c r="S564" s="323"/>
      <c r="T564" s="323"/>
      <c r="U564" s="323"/>
      <c r="V564" s="323"/>
      <c r="W564" s="323"/>
    </row>
    <row r="565" spans="1:23">
      <c r="A565" s="1"/>
      <c r="B565" s="1"/>
      <c r="C565" s="1"/>
      <c r="D565" s="22"/>
      <c r="E565" s="22"/>
      <c r="F565" s="1"/>
      <c r="G565" s="1"/>
      <c r="H565" s="190"/>
      <c r="I565" s="190"/>
      <c r="J565" s="190"/>
      <c r="K565" s="190"/>
      <c r="L565" s="190"/>
      <c r="M565" s="313"/>
      <c r="N565" s="313"/>
      <c r="O565" s="314"/>
      <c r="P565" s="325"/>
      <c r="Q565" s="323"/>
      <c r="R565" s="323"/>
      <c r="S565" s="323"/>
      <c r="T565" s="323"/>
      <c r="U565" s="323"/>
      <c r="V565" s="323"/>
      <c r="W565" s="323"/>
    </row>
    <row r="566" spans="1:23" ht="165" customHeight="1">
      <c r="A566" s="22">
        <v>41</v>
      </c>
      <c r="B566" s="22" t="s">
        <v>1197</v>
      </c>
      <c r="C566" s="22" t="s">
        <v>1198</v>
      </c>
      <c r="D566" s="22"/>
      <c r="E566" s="22"/>
      <c r="F566" s="1"/>
      <c r="G566" s="1"/>
      <c r="H566" s="1"/>
      <c r="I566" s="1"/>
      <c r="J566" s="1"/>
      <c r="K566" s="1"/>
      <c r="L566" s="1"/>
      <c r="M566" s="313"/>
      <c r="N566" s="313"/>
      <c r="O566" s="314"/>
      <c r="P566" s="325"/>
      <c r="Q566" s="323"/>
      <c r="R566" s="323"/>
      <c r="S566" s="323"/>
      <c r="T566" s="323"/>
      <c r="U566" s="323"/>
      <c r="V566" s="323"/>
      <c r="W566" s="323"/>
    </row>
    <row r="567" spans="1:23" s="350" customFormat="1" ht="42" customHeight="1">
      <c r="A567" s="1"/>
      <c r="B567" s="1"/>
      <c r="C567" s="1" t="s">
        <v>1199</v>
      </c>
      <c r="D567" s="22"/>
      <c r="E567" s="22"/>
      <c r="F567" s="1" t="s">
        <v>1200</v>
      </c>
      <c r="G567" s="338" t="s">
        <v>22</v>
      </c>
      <c r="H567" s="338" t="s">
        <v>22</v>
      </c>
      <c r="I567" s="338" t="s">
        <v>22</v>
      </c>
      <c r="J567" s="338" t="s">
        <v>22</v>
      </c>
      <c r="K567" s="338"/>
      <c r="L567" s="338"/>
      <c r="M567" s="338" t="s">
        <v>22</v>
      </c>
      <c r="N567" s="338" t="s">
        <v>22</v>
      </c>
      <c r="O567" s="338" t="s">
        <v>22</v>
      </c>
      <c r="P567" s="325"/>
      <c r="Q567" s="349"/>
      <c r="R567" s="349"/>
      <c r="S567" s="349"/>
      <c r="T567" s="349"/>
      <c r="U567" s="349"/>
      <c r="V567" s="349"/>
      <c r="W567" s="349"/>
    </row>
    <row r="568" spans="1:23" ht="45.75" customHeight="1">
      <c r="A568" s="1"/>
      <c r="B568" s="1"/>
      <c r="C568" s="1" t="s">
        <v>1201</v>
      </c>
      <c r="D568" s="22"/>
      <c r="E568" s="22"/>
      <c r="F568" s="1" t="s">
        <v>1202</v>
      </c>
      <c r="G568" s="338" t="s">
        <v>22</v>
      </c>
      <c r="H568" s="338" t="s">
        <v>22</v>
      </c>
      <c r="I568" s="338" t="s">
        <v>22</v>
      </c>
      <c r="J568" s="338" t="s">
        <v>22</v>
      </c>
      <c r="K568" s="338"/>
      <c r="L568" s="338"/>
      <c r="M568" s="338" t="s">
        <v>22</v>
      </c>
      <c r="N568" s="338" t="s">
        <v>22</v>
      </c>
      <c r="O568" s="338" t="s">
        <v>22</v>
      </c>
      <c r="P568" s="325"/>
      <c r="Q568" s="323"/>
      <c r="R568" s="323"/>
      <c r="S568" s="323"/>
      <c r="T568" s="323"/>
      <c r="U568" s="323"/>
      <c r="V568" s="323"/>
      <c r="W568" s="323"/>
    </row>
    <row r="569" spans="1:23" ht="81.75">
      <c r="A569" s="1"/>
      <c r="B569" s="1"/>
      <c r="C569" s="1" t="s">
        <v>1203</v>
      </c>
      <c r="D569" s="22"/>
      <c r="E569" s="22"/>
      <c r="F569" s="1" t="s">
        <v>1204</v>
      </c>
      <c r="G569" s="338" t="s">
        <v>22</v>
      </c>
      <c r="H569" s="338" t="s">
        <v>22</v>
      </c>
      <c r="I569" s="338" t="s">
        <v>22</v>
      </c>
      <c r="J569" s="338" t="s">
        <v>22</v>
      </c>
      <c r="K569" s="338"/>
      <c r="L569" s="338"/>
      <c r="M569" s="338" t="s">
        <v>22</v>
      </c>
      <c r="N569" s="338" t="s">
        <v>22</v>
      </c>
      <c r="O569" s="338" t="s">
        <v>22</v>
      </c>
      <c r="P569" s="325"/>
      <c r="Q569" s="323"/>
      <c r="R569" s="323"/>
      <c r="S569" s="323"/>
      <c r="T569" s="323"/>
      <c r="U569" s="323"/>
      <c r="V569" s="323"/>
      <c r="W569" s="323"/>
    </row>
    <row r="570" spans="1:23" s="350" customFormat="1" ht="81.75">
      <c r="A570" s="1"/>
      <c r="B570" s="1"/>
      <c r="C570" s="1" t="s">
        <v>1205</v>
      </c>
      <c r="D570" s="22"/>
      <c r="E570" s="22"/>
      <c r="F570" s="1" t="s">
        <v>1206</v>
      </c>
      <c r="G570" s="338" t="s">
        <v>22</v>
      </c>
      <c r="H570" s="338" t="s">
        <v>22</v>
      </c>
      <c r="I570" s="338" t="s">
        <v>22</v>
      </c>
      <c r="J570" s="338" t="s">
        <v>22</v>
      </c>
      <c r="K570" s="338"/>
      <c r="L570" s="338"/>
      <c r="M570" s="338" t="s">
        <v>22</v>
      </c>
      <c r="N570" s="338" t="s">
        <v>22</v>
      </c>
      <c r="O570" s="338" t="s">
        <v>22</v>
      </c>
      <c r="P570" s="325"/>
      <c r="Q570" s="349"/>
      <c r="R570" s="349"/>
      <c r="S570" s="349"/>
      <c r="T570" s="349"/>
      <c r="U570" s="349"/>
      <c r="V570" s="349"/>
      <c r="W570" s="349"/>
    </row>
    <row r="571" spans="1:23" s="350" customFormat="1" ht="67.5">
      <c r="A571" s="1"/>
      <c r="B571" s="1"/>
      <c r="C571" s="1" t="s">
        <v>1207</v>
      </c>
      <c r="D571" s="22"/>
      <c r="E571" s="22"/>
      <c r="F571" s="1" t="s">
        <v>1208</v>
      </c>
      <c r="G571" s="338" t="s">
        <v>22</v>
      </c>
      <c r="H571" s="338" t="s">
        <v>22</v>
      </c>
      <c r="I571" s="338" t="s">
        <v>22</v>
      </c>
      <c r="J571" s="338" t="s">
        <v>22</v>
      </c>
      <c r="K571" s="338"/>
      <c r="L571" s="338"/>
      <c r="M571" s="338" t="s">
        <v>22</v>
      </c>
      <c r="N571" s="338" t="s">
        <v>22</v>
      </c>
      <c r="O571" s="338" t="s">
        <v>22</v>
      </c>
      <c r="P571" s="325"/>
      <c r="Q571" s="349"/>
      <c r="R571" s="349"/>
      <c r="S571" s="349"/>
      <c r="T571" s="349"/>
      <c r="U571" s="349"/>
      <c r="V571" s="349"/>
      <c r="W571" s="349"/>
    </row>
    <row r="572" spans="1:23" ht="117.75" customHeight="1">
      <c r="A572" s="1"/>
      <c r="B572" s="1"/>
      <c r="C572" s="1" t="s">
        <v>1209</v>
      </c>
      <c r="D572" s="22"/>
      <c r="E572" s="22"/>
      <c r="F572" s="1" t="s">
        <v>1210</v>
      </c>
      <c r="G572" s="338" t="s">
        <v>22</v>
      </c>
      <c r="H572" s="338" t="s">
        <v>22</v>
      </c>
      <c r="I572" s="338" t="s">
        <v>22</v>
      </c>
      <c r="J572" s="338" t="s">
        <v>22</v>
      </c>
      <c r="K572" s="338"/>
      <c r="L572" s="338"/>
      <c r="M572" s="338" t="s">
        <v>22</v>
      </c>
      <c r="N572" s="338" t="s">
        <v>22</v>
      </c>
      <c r="O572" s="338" t="s">
        <v>22</v>
      </c>
      <c r="P572" s="325"/>
      <c r="Q572" s="323"/>
      <c r="R572" s="323"/>
      <c r="S572" s="323"/>
      <c r="T572" s="323"/>
      <c r="U572" s="323"/>
      <c r="V572" s="323"/>
      <c r="W572" s="323"/>
    </row>
    <row r="573" spans="1:23" ht="114.75" customHeight="1">
      <c r="A573" s="1"/>
      <c r="B573" s="1"/>
      <c r="C573" s="1" t="s">
        <v>1211</v>
      </c>
      <c r="D573" s="22"/>
      <c r="E573" s="22"/>
      <c r="F573" s="1" t="s">
        <v>1212</v>
      </c>
      <c r="G573" s="338" t="s">
        <v>22</v>
      </c>
      <c r="H573" s="338" t="s">
        <v>22</v>
      </c>
      <c r="I573" s="338" t="s">
        <v>22</v>
      </c>
      <c r="J573" s="338" t="s">
        <v>22</v>
      </c>
      <c r="K573" s="338"/>
      <c r="L573" s="338"/>
      <c r="M573" s="338" t="s">
        <v>22</v>
      </c>
      <c r="N573" s="338" t="s">
        <v>22</v>
      </c>
      <c r="O573" s="338" t="s">
        <v>22</v>
      </c>
      <c r="P573" s="325"/>
      <c r="Q573" s="323"/>
      <c r="R573" s="323"/>
      <c r="S573" s="323"/>
      <c r="T573" s="323"/>
      <c r="U573" s="323"/>
      <c r="V573" s="323"/>
      <c r="W573" s="323"/>
    </row>
    <row r="574" spans="1:23" ht="114.75" customHeight="1">
      <c r="A574" s="1"/>
      <c r="B574" s="1"/>
      <c r="C574" s="1"/>
      <c r="D574" s="22"/>
      <c r="E574" s="22"/>
      <c r="F574" s="1"/>
      <c r="G574" s="1"/>
      <c r="H574" s="1"/>
      <c r="I574" s="1"/>
      <c r="J574" s="1"/>
      <c r="K574" s="1"/>
      <c r="L574" s="1"/>
      <c r="M574" s="313"/>
      <c r="N574" s="313"/>
      <c r="O574" s="314"/>
      <c r="P574" s="325"/>
      <c r="Q574" s="323"/>
      <c r="R574" s="323"/>
      <c r="S574" s="323"/>
      <c r="T574" s="323"/>
      <c r="U574" s="323"/>
      <c r="V574" s="323"/>
      <c r="W574" s="323"/>
    </row>
    <row r="575" spans="1:23" ht="27">
      <c r="A575" s="22">
        <v>42</v>
      </c>
      <c r="B575" s="22" t="s">
        <v>1213</v>
      </c>
      <c r="C575" s="22" t="s">
        <v>1214</v>
      </c>
      <c r="D575" s="350"/>
      <c r="E575" s="22"/>
      <c r="F575" s="1"/>
      <c r="G575" s="1"/>
      <c r="H575" s="1"/>
      <c r="I575" s="1"/>
      <c r="J575" s="1"/>
      <c r="K575" s="1"/>
      <c r="L575" s="1"/>
      <c r="M575" s="313"/>
      <c r="N575" s="313"/>
      <c r="O575" s="314"/>
      <c r="P575" s="325"/>
      <c r="Q575" s="323"/>
      <c r="R575" s="323"/>
      <c r="S575" s="323"/>
      <c r="T575" s="323"/>
      <c r="U575" s="323"/>
      <c r="V575" s="323"/>
      <c r="W575" s="323"/>
    </row>
    <row r="576" spans="1:23" ht="67.5">
      <c r="A576" s="22"/>
      <c r="B576" s="22"/>
      <c r="C576" s="22" t="s">
        <v>962</v>
      </c>
      <c r="D576" s="22"/>
      <c r="E576" s="22"/>
      <c r="F576" s="1"/>
      <c r="G576" s="1"/>
      <c r="H576" s="1"/>
      <c r="I576" s="1"/>
      <c r="J576" s="1"/>
      <c r="K576" s="1"/>
      <c r="L576" s="1"/>
      <c r="M576" s="441"/>
      <c r="N576" s="313"/>
      <c r="O576" s="442"/>
      <c r="P576" s="334"/>
      <c r="Q576" s="323"/>
      <c r="R576" s="323"/>
      <c r="S576" s="323"/>
      <c r="T576" s="323"/>
      <c r="U576" s="323"/>
      <c r="V576" s="323"/>
      <c r="W576" s="323"/>
    </row>
    <row r="577" spans="1:23" ht="54" customHeight="1">
      <c r="A577" s="1"/>
      <c r="B577" s="1"/>
      <c r="C577" s="1" t="s">
        <v>1215</v>
      </c>
      <c r="D577" s="22" t="s">
        <v>1216</v>
      </c>
      <c r="E577" s="22"/>
      <c r="F577" s="1" t="s">
        <v>1217</v>
      </c>
      <c r="G577" s="1" t="s">
        <v>1218</v>
      </c>
      <c r="H577" s="190" t="s">
        <v>100</v>
      </c>
      <c r="I577" s="313" t="s">
        <v>1218</v>
      </c>
      <c r="J577" s="313" t="s">
        <v>1218</v>
      </c>
      <c r="K577" s="313"/>
      <c r="L577" s="313"/>
      <c r="M577" s="313" t="s">
        <v>101</v>
      </c>
      <c r="N577" s="313" t="s">
        <v>102</v>
      </c>
      <c r="O577" s="315">
        <v>45462</v>
      </c>
      <c r="P577" s="334"/>
      <c r="Q577" s="323"/>
      <c r="R577" s="323"/>
      <c r="S577" s="323"/>
      <c r="T577" s="323"/>
      <c r="U577" s="323"/>
      <c r="V577" s="323"/>
      <c r="W577" s="323"/>
    </row>
    <row r="578" spans="1:23" ht="46.5" customHeight="1">
      <c r="A578" s="1"/>
      <c r="B578" s="1"/>
      <c r="C578" s="1" t="s">
        <v>1219</v>
      </c>
      <c r="D578" s="22" t="s">
        <v>1220</v>
      </c>
      <c r="E578" s="22"/>
      <c r="F578" s="1" t="s">
        <v>1221</v>
      </c>
      <c r="G578" s="1" t="s">
        <v>1218</v>
      </c>
      <c r="H578" s="190" t="s">
        <v>100</v>
      </c>
      <c r="I578" s="313" t="s">
        <v>1218</v>
      </c>
      <c r="J578" s="313" t="s">
        <v>1218</v>
      </c>
      <c r="K578" s="313"/>
      <c r="L578" s="313"/>
      <c r="M578" s="313" t="s">
        <v>101</v>
      </c>
      <c r="N578" s="313" t="s">
        <v>102</v>
      </c>
      <c r="O578" s="315">
        <v>45462</v>
      </c>
      <c r="P578" s="334"/>
      <c r="Q578" s="323"/>
      <c r="R578" s="323"/>
      <c r="S578" s="323"/>
      <c r="T578" s="323"/>
      <c r="U578" s="323"/>
      <c r="V578" s="323"/>
      <c r="W578" s="323"/>
    </row>
    <row r="579" spans="1:23" ht="27">
      <c r="A579" s="1"/>
      <c r="B579" s="1"/>
      <c r="C579" s="1"/>
      <c r="D579" s="22" t="s">
        <v>1222</v>
      </c>
      <c r="E579" s="22"/>
      <c r="F579" s="1" t="s">
        <v>1223</v>
      </c>
      <c r="G579" s="1" t="s">
        <v>1218</v>
      </c>
      <c r="H579" s="190" t="s">
        <v>100</v>
      </c>
      <c r="I579" s="313" t="s">
        <v>1218</v>
      </c>
      <c r="J579" s="313" t="s">
        <v>1218</v>
      </c>
      <c r="K579" s="313"/>
      <c r="L579" s="313"/>
      <c r="M579" s="313" t="s">
        <v>101</v>
      </c>
      <c r="N579" s="313" t="s">
        <v>102</v>
      </c>
      <c r="O579" s="315">
        <v>45462</v>
      </c>
      <c r="P579" s="325"/>
      <c r="Q579" s="323"/>
      <c r="R579" s="323"/>
      <c r="S579" s="323"/>
      <c r="T579" s="323"/>
      <c r="U579" s="323"/>
      <c r="V579" s="323"/>
      <c r="W579" s="323"/>
    </row>
    <row r="580" spans="1:23" ht="27">
      <c r="A580" s="22">
        <v>43</v>
      </c>
      <c r="B580" s="22" t="s">
        <v>1224</v>
      </c>
      <c r="C580" s="22" t="s">
        <v>1225</v>
      </c>
      <c r="D580" s="22"/>
      <c r="E580" s="22"/>
      <c r="F580" s="1"/>
      <c r="G580" s="1"/>
      <c r="H580" s="1"/>
      <c r="I580" s="1"/>
      <c r="J580" s="1"/>
      <c r="K580" s="1"/>
      <c r="L580" s="1"/>
      <c r="M580" s="313"/>
      <c r="N580" s="313"/>
      <c r="O580" s="314"/>
      <c r="P580" s="325"/>
      <c r="Q580" s="323"/>
      <c r="R580" s="323"/>
      <c r="S580" s="323"/>
      <c r="T580" s="323"/>
      <c r="U580" s="323"/>
      <c r="V580" s="323"/>
      <c r="W580" s="323"/>
    </row>
    <row r="581" spans="1:23" ht="87" customHeight="1">
      <c r="A581" s="1"/>
      <c r="B581" s="1"/>
      <c r="C581" s="1" t="s">
        <v>1226</v>
      </c>
      <c r="D581" s="22"/>
      <c r="E581" s="22"/>
      <c r="F581" s="1" t="s">
        <v>1227</v>
      </c>
      <c r="G581" s="313" t="s">
        <v>22</v>
      </c>
      <c r="H581" s="1" t="s">
        <v>22</v>
      </c>
      <c r="I581" s="1" t="s">
        <v>22</v>
      </c>
      <c r="J581" s="1" t="s">
        <v>22</v>
      </c>
      <c r="K581" s="1"/>
      <c r="L581" s="1"/>
      <c r="M581" s="313" t="s">
        <v>22</v>
      </c>
      <c r="N581" s="313" t="s">
        <v>22</v>
      </c>
      <c r="O581" s="313" t="s">
        <v>22</v>
      </c>
      <c r="P581" s="325"/>
      <c r="Q581" s="323"/>
      <c r="R581" s="323"/>
      <c r="S581" s="323"/>
      <c r="T581" s="323"/>
      <c r="U581" s="323"/>
      <c r="V581" s="323"/>
      <c r="W581" s="323"/>
    </row>
    <row r="582" spans="1:23" ht="71.25" customHeight="1">
      <c r="A582" s="1"/>
      <c r="B582" s="1"/>
      <c r="C582" s="1" t="s">
        <v>1228</v>
      </c>
      <c r="D582" s="22"/>
      <c r="E582" s="22"/>
      <c r="F582" s="1" t="s">
        <v>1229</v>
      </c>
      <c r="G582" s="1" t="s">
        <v>22</v>
      </c>
      <c r="H582" s="1" t="s">
        <v>22</v>
      </c>
      <c r="I582" s="1" t="s">
        <v>22</v>
      </c>
      <c r="J582" s="1" t="s">
        <v>22</v>
      </c>
      <c r="K582" s="1"/>
      <c r="L582" s="1"/>
      <c r="M582" s="1" t="s">
        <v>22</v>
      </c>
      <c r="N582" s="1" t="s">
        <v>22</v>
      </c>
      <c r="O582" s="1" t="s">
        <v>22</v>
      </c>
      <c r="P582" s="325"/>
      <c r="Q582" s="323"/>
      <c r="R582" s="323"/>
      <c r="S582" s="323"/>
      <c r="T582" s="323"/>
      <c r="U582" s="323"/>
      <c r="V582" s="323"/>
      <c r="W582" s="323"/>
    </row>
    <row r="583" spans="1:23" ht="72.75" customHeight="1">
      <c r="A583" s="1"/>
      <c r="B583" s="1"/>
      <c r="C583" s="1" t="s">
        <v>1230</v>
      </c>
      <c r="D583" s="22"/>
      <c r="E583" s="22" t="s">
        <v>1231</v>
      </c>
      <c r="F583" s="1" t="s">
        <v>1229</v>
      </c>
      <c r="G583" s="1" t="s">
        <v>22</v>
      </c>
      <c r="H583" s="1" t="s">
        <v>22</v>
      </c>
      <c r="I583" s="1" t="s">
        <v>22</v>
      </c>
      <c r="J583" s="1" t="s">
        <v>22</v>
      </c>
      <c r="K583" s="1"/>
      <c r="L583" s="1"/>
      <c r="M583" s="1" t="s">
        <v>22</v>
      </c>
      <c r="N583" s="1" t="s">
        <v>22</v>
      </c>
      <c r="O583" s="1" t="s">
        <v>22</v>
      </c>
      <c r="P583" s="325"/>
      <c r="Q583" s="323"/>
      <c r="R583" s="323"/>
      <c r="S583" s="323"/>
      <c r="T583" s="323"/>
      <c r="U583" s="323"/>
      <c r="V583" s="323"/>
      <c r="W583" s="323"/>
    </row>
    <row r="584" spans="1:23" ht="77.25" customHeight="1">
      <c r="A584" s="22">
        <v>44</v>
      </c>
      <c r="B584" s="22" t="s">
        <v>1232</v>
      </c>
      <c r="C584" s="22" t="s">
        <v>1233</v>
      </c>
      <c r="D584" s="22"/>
      <c r="E584" s="22"/>
      <c r="F584" s="1"/>
      <c r="G584" s="1"/>
      <c r="H584" s="1"/>
      <c r="I584" s="1"/>
      <c r="J584" s="1"/>
      <c r="K584" s="1"/>
      <c r="L584" s="1"/>
      <c r="M584" s="313"/>
      <c r="N584" s="313"/>
      <c r="O584" s="314"/>
      <c r="P584" s="325"/>
      <c r="Q584" s="323"/>
      <c r="R584" s="323"/>
      <c r="S584" s="323"/>
      <c r="T584" s="323"/>
      <c r="U584" s="323"/>
      <c r="V584" s="323"/>
      <c r="W584" s="323"/>
    </row>
    <row r="585" spans="1:23" ht="68.25" customHeight="1">
      <c r="A585" s="1"/>
      <c r="B585" s="1"/>
      <c r="C585" s="22" t="s">
        <v>1234</v>
      </c>
      <c r="D585" s="22"/>
      <c r="E585" s="22"/>
      <c r="F585" s="1"/>
      <c r="G585" s="1"/>
      <c r="H585" s="1"/>
      <c r="I585" s="1"/>
      <c r="J585" s="1"/>
      <c r="K585" s="1"/>
      <c r="L585" s="1"/>
      <c r="M585" s="313"/>
      <c r="N585" s="313"/>
      <c r="O585" s="314"/>
      <c r="P585" s="325"/>
      <c r="Q585" s="323"/>
      <c r="R585" s="323"/>
      <c r="S585" s="323"/>
      <c r="T585" s="323"/>
      <c r="U585" s="323"/>
      <c r="V585" s="323"/>
      <c r="W585" s="323"/>
    </row>
    <row r="586" spans="1:23" ht="57.75">
      <c r="A586" s="1"/>
      <c r="B586" s="1"/>
      <c r="C586" s="89" t="s">
        <v>1235</v>
      </c>
      <c r="D586" s="22"/>
      <c r="E586" s="22"/>
      <c r="F586" s="1"/>
      <c r="G586" s="1"/>
      <c r="H586" s="1"/>
      <c r="I586" s="1"/>
      <c r="J586" s="1"/>
      <c r="K586" s="1"/>
      <c r="L586" s="1"/>
      <c r="M586" s="313"/>
      <c r="N586" s="313"/>
      <c r="O586" s="314"/>
      <c r="P586" s="325"/>
      <c r="Q586" s="323"/>
      <c r="R586" s="323"/>
      <c r="S586" s="323"/>
      <c r="T586" s="323"/>
      <c r="U586" s="323"/>
      <c r="V586" s="323"/>
      <c r="W586" s="323"/>
    </row>
    <row r="587" spans="1:23" ht="58.5" customHeight="1">
      <c r="A587" s="1"/>
      <c r="B587" s="1"/>
      <c r="C587" s="1" t="s">
        <v>1236</v>
      </c>
      <c r="D587" s="22"/>
      <c r="E587" s="22"/>
      <c r="F587" s="1" t="s">
        <v>1237</v>
      </c>
      <c r="G587" s="1" t="s">
        <v>65</v>
      </c>
      <c r="H587" s="190" t="s">
        <v>64</v>
      </c>
      <c r="I587" s="313" t="s">
        <v>64</v>
      </c>
      <c r="J587" s="313" t="s">
        <v>64</v>
      </c>
      <c r="K587" s="313"/>
      <c r="L587" s="313"/>
      <c r="M587" s="313" t="s">
        <v>66</v>
      </c>
      <c r="N587" s="413" t="s">
        <v>67</v>
      </c>
      <c r="O587" s="451">
        <v>45373</v>
      </c>
      <c r="P587" s="325"/>
      <c r="Q587" s="323"/>
      <c r="R587" s="323"/>
      <c r="S587" s="323"/>
      <c r="T587" s="323"/>
      <c r="U587" s="323"/>
      <c r="V587" s="323"/>
      <c r="W587" s="323"/>
    </row>
    <row r="588" spans="1:23" ht="69" customHeight="1">
      <c r="A588" s="1"/>
      <c r="B588" s="1"/>
      <c r="C588" s="1" t="s">
        <v>1238</v>
      </c>
      <c r="D588" s="22"/>
      <c r="E588" s="22" t="s">
        <v>74</v>
      </c>
      <c r="F588" s="1" t="s">
        <v>1239</v>
      </c>
      <c r="G588" s="1" t="s">
        <v>65</v>
      </c>
      <c r="H588" s="190" t="s">
        <v>64</v>
      </c>
      <c r="I588" s="313" t="s">
        <v>64</v>
      </c>
      <c r="J588" s="313" t="s">
        <v>64</v>
      </c>
      <c r="K588" s="313"/>
      <c r="L588" s="313"/>
      <c r="M588" s="313" t="s">
        <v>66</v>
      </c>
      <c r="N588" s="413" t="s">
        <v>67</v>
      </c>
      <c r="O588" s="451">
        <v>45373</v>
      </c>
      <c r="P588" s="325"/>
      <c r="Q588" s="323"/>
      <c r="R588" s="323"/>
      <c r="S588" s="323"/>
      <c r="T588" s="323"/>
      <c r="U588" s="323"/>
      <c r="V588" s="323"/>
      <c r="W588" s="323"/>
    </row>
    <row r="589" spans="1:23" ht="40.5">
      <c r="A589" s="1"/>
      <c r="B589" s="1" t="s">
        <v>86</v>
      </c>
      <c r="C589" s="1" t="s">
        <v>1240</v>
      </c>
      <c r="D589" s="22"/>
      <c r="E589" s="22" t="s">
        <v>74</v>
      </c>
      <c r="F589" s="1" t="s">
        <v>1241</v>
      </c>
      <c r="G589" s="1" t="s">
        <v>65</v>
      </c>
      <c r="H589" s="190" t="s">
        <v>64</v>
      </c>
      <c r="I589" s="313" t="s">
        <v>64</v>
      </c>
      <c r="J589" s="313" t="s">
        <v>64</v>
      </c>
      <c r="K589" s="313"/>
      <c r="L589" s="313"/>
      <c r="M589" s="313" t="s">
        <v>66</v>
      </c>
      <c r="N589" s="413" t="s">
        <v>67</v>
      </c>
      <c r="O589" s="451">
        <v>45373</v>
      </c>
      <c r="P589" s="325"/>
      <c r="Q589" s="323"/>
      <c r="R589" s="323"/>
      <c r="S589" s="323"/>
      <c r="T589" s="323"/>
      <c r="U589" s="323"/>
      <c r="V589" s="323"/>
      <c r="W589" s="323"/>
    </row>
    <row r="590" spans="1:23" ht="40.5">
      <c r="A590" s="1"/>
      <c r="B590" s="1"/>
      <c r="C590" s="1" t="s">
        <v>1242</v>
      </c>
      <c r="D590" s="22"/>
      <c r="E590" s="22" t="s">
        <v>74</v>
      </c>
      <c r="F590" s="1" t="s">
        <v>1243</v>
      </c>
      <c r="G590" s="1" t="s">
        <v>65</v>
      </c>
      <c r="H590" s="190" t="s">
        <v>64</v>
      </c>
      <c r="I590" s="313" t="s">
        <v>64</v>
      </c>
      <c r="J590" s="313" t="s">
        <v>64</v>
      </c>
      <c r="K590" s="313"/>
      <c r="L590" s="313"/>
      <c r="M590" s="313" t="s">
        <v>66</v>
      </c>
      <c r="N590" s="413" t="s">
        <v>67</v>
      </c>
      <c r="O590" s="451">
        <v>45373</v>
      </c>
      <c r="P590" s="325"/>
      <c r="Q590" s="323"/>
      <c r="R590" s="323"/>
      <c r="S590" s="323"/>
      <c r="T590" s="323"/>
      <c r="U590" s="323"/>
      <c r="V590" s="323"/>
      <c r="W590" s="323"/>
    </row>
    <row r="591" spans="1:23">
      <c r="A591" s="1"/>
      <c r="B591" s="1"/>
      <c r="C591" s="22" t="s">
        <v>1244</v>
      </c>
      <c r="D591" s="22"/>
      <c r="E591" s="22" t="s">
        <v>74</v>
      </c>
      <c r="F591" s="1"/>
      <c r="G591" s="1"/>
      <c r="H591" s="203"/>
      <c r="I591" s="203"/>
      <c r="J591" s="203"/>
      <c r="K591" s="203"/>
      <c r="L591" s="203"/>
      <c r="M591" s="313"/>
      <c r="N591" s="313"/>
      <c r="O591" s="314"/>
      <c r="P591" s="325"/>
      <c r="Q591" s="323"/>
      <c r="R591" s="323"/>
      <c r="S591" s="323"/>
      <c r="T591" s="323"/>
      <c r="U591" s="323"/>
      <c r="V591" s="323"/>
      <c r="W591" s="323"/>
    </row>
    <row r="592" spans="1:23" ht="58.5" customHeight="1">
      <c r="A592" s="1"/>
      <c r="B592" s="1"/>
      <c r="C592" s="1" t="s">
        <v>1245</v>
      </c>
      <c r="D592" s="22"/>
      <c r="E592" s="22"/>
      <c r="F592" s="1" t="s">
        <v>1246</v>
      </c>
      <c r="G592" s="1" t="s">
        <v>65</v>
      </c>
      <c r="H592" s="190" t="s">
        <v>64</v>
      </c>
      <c r="I592" s="313" t="s">
        <v>64</v>
      </c>
      <c r="J592" s="313" t="s">
        <v>64</v>
      </c>
      <c r="K592" s="313"/>
      <c r="L592" s="313"/>
      <c r="M592" s="313" t="s">
        <v>66</v>
      </c>
      <c r="N592" s="413" t="s">
        <v>67</v>
      </c>
      <c r="O592" s="451">
        <v>45373</v>
      </c>
      <c r="P592" s="325"/>
      <c r="Q592" s="323"/>
      <c r="R592" s="323"/>
      <c r="S592" s="323"/>
      <c r="T592" s="323"/>
      <c r="U592" s="323"/>
      <c r="V592" s="323"/>
      <c r="W592" s="323"/>
    </row>
    <row r="593" spans="1:23" ht="40.5">
      <c r="A593" s="1"/>
      <c r="B593" s="1"/>
      <c r="C593" s="1" t="s">
        <v>1247</v>
      </c>
      <c r="D593" s="22"/>
      <c r="E593" s="22"/>
      <c r="F593" s="1" t="s">
        <v>1248</v>
      </c>
      <c r="G593" s="1" t="s">
        <v>65</v>
      </c>
      <c r="H593" s="190" t="s">
        <v>64</v>
      </c>
      <c r="I593" s="313" t="s">
        <v>64</v>
      </c>
      <c r="J593" s="313" t="s">
        <v>64</v>
      </c>
      <c r="K593" s="313"/>
      <c r="L593" s="313"/>
      <c r="M593" s="313" t="s">
        <v>66</v>
      </c>
      <c r="N593" s="413" t="s">
        <v>67</v>
      </c>
      <c r="O593" s="451">
        <v>45373</v>
      </c>
      <c r="P593" s="325"/>
      <c r="Q593" s="323"/>
      <c r="R593" s="323"/>
      <c r="S593" s="323"/>
      <c r="T593" s="323"/>
      <c r="U593" s="323"/>
      <c r="V593" s="323"/>
      <c r="W593" s="323"/>
    </row>
    <row r="594" spans="1:23">
      <c r="A594" s="1"/>
      <c r="B594" s="1"/>
      <c r="C594" s="1" t="s">
        <v>1249</v>
      </c>
      <c r="D594" s="22"/>
      <c r="E594" s="22" t="s">
        <v>1250</v>
      </c>
      <c r="F594" s="1"/>
      <c r="G594" s="1"/>
      <c r="H594" s="203"/>
      <c r="I594" s="203"/>
      <c r="J594" s="203"/>
      <c r="K594" s="203"/>
      <c r="L594" s="203"/>
      <c r="M594" s="313"/>
      <c r="N594" s="313"/>
      <c r="O594" s="314"/>
      <c r="P594" s="325"/>
      <c r="Q594" s="323"/>
      <c r="R594" s="323"/>
      <c r="S594" s="323"/>
      <c r="T594" s="323"/>
      <c r="U594" s="323"/>
      <c r="V594" s="323"/>
      <c r="W594" s="323"/>
    </row>
    <row r="595" spans="1:23">
      <c r="A595" s="1"/>
      <c r="B595" s="1"/>
      <c r="C595" s="1"/>
      <c r="D595" s="22"/>
      <c r="E595" s="22"/>
      <c r="F595" s="1"/>
      <c r="G595" s="1"/>
      <c r="H595" s="203"/>
      <c r="I595" s="203"/>
      <c r="J595" s="203"/>
      <c r="K595" s="203"/>
      <c r="L595" s="203"/>
      <c r="M595" s="313"/>
      <c r="N595" s="313"/>
      <c r="O595" s="314"/>
      <c r="P595" s="325"/>
      <c r="Q595" s="323"/>
      <c r="R595" s="323"/>
      <c r="S595" s="323"/>
      <c r="T595" s="323"/>
      <c r="U595" s="323"/>
      <c r="V595" s="323"/>
      <c r="W595" s="323"/>
    </row>
    <row r="596" spans="1:23" ht="27">
      <c r="A596" s="22">
        <v>45</v>
      </c>
      <c r="B596" s="22" t="s">
        <v>1251</v>
      </c>
      <c r="C596" s="22" t="s">
        <v>1252</v>
      </c>
      <c r="D596" s="22"/>
      <c r="E596" s="22" t="s">
        <v>1253</v>
      </c>
      <c r="F596" s="1"/>
      <c r="G596" s="1"/>
      <c r="H596" s="203"/>
      <c r="I596" s="203"/>
      <c r="J596" s="203"/>
      <c r="K596" s="203"/>
      <c r="L596" s="203"/>
      <c r="M596" s="313"/>
      <c r="N596" s="313"/>
      <c r="O596" s="314"/>
      <c r="P596" s="325"/>
      <c r="Q596" s="323"/>
      <c r="R596" s="323"/>
      <c r="S596" s="323"/>
      <c r="T596" s="323"/>
      <c r="U596" s="323"/>
      <c r="V596" s="323"/>
      <c r="W596" s="323"/>
    </row>
    <row r="597" spans="1:23" ht="27">
      <c r="A597" s="1"/>
      <c r="B597" s="1" t="s">
        <v>1254</v>
      </c>
      <c r="C597" s="1" t="s">
        <v>1255</v>
      </c>
      <c r="D597" s="22"/>
      <c r="E597" s="22"/>
      <c r="F597" s="1"/>
      <c r="G597" s="197"/>
      <c r="H597" s="203"/>
      <c r="I597" s="203"/>
      <c r="J597" s="203"/>
      <c r="K597" s="203"/>
      <c r="L597" s="203"/>
      <c r="M597" s="313"/>
      <c r="N597" s="313"/>
      <c r="O597" s="314"/>
      <c r="P597" s="325"/>
      <c r="Q597" s="323"/>
      <c r="R597" s="323"/>
      <c r="S597" s="323"/>
      <c r="T597" s="323"/>
      <c r="U597" s="323"/>
      <c r="V597" s="323"/>
      <c r="W597" s="323"/>
    </row>
    <row r="598" spans="1:23">
      <c r="A598" s="1"/>
      <c r="B598" s="1"/>
      <c r="C598" s="22" t="s">
        <v>1256</v>
      </c>
      <c r="D598" s="22"/>
      <c r="E598" s="22"/>
      <c r="F598" s="1"/>
      <c r="G598" s="1"/>
      <c r="H598" s="203"/>
      <c r="I598" s="203"/>
      <c r="J598" s="203"/>
      <c r="K598" s="203"/>
      <c r="L598" s="203"/>
      <c r="M598" s="313"/>
      <c r="N598" s="313"/>
      <c r="O598" s="314"/>
      <c r="P598" s="325"/>
      <c r="Q598" s="323"/>
      <c r="R598" s="323"/>
      <c r="S598" s="323"/>
      <c r="T598" s="323"/>
      <c r="U598" s="323"/>
      <c r="V598" s="323"/>
      <c r="W598" s="323"/>
    </row>
    <row r="599" spans="1:23" ht="27">
      <c r="A599" s="1"/>
      <c r="B599" s="1"/>
      <c r="C599" s="1" t="s">
        <v>1257</v>
      </c>
      <c r="D599" s="22"/>
      <c r="E599" s="22"/>
      <c r="F599" s="1" t="s">
        <v>1258</v>
      </c>
      <c r="G599" s="1" t="s">
        <v>65</v>
      </c>
      <c r="H599" s="190" t="s">
        <v>64</v>
      </c>
      <c r="I599" s="313" t="s">
        <v>64</v>
      </c>
      <c r="J599" s="313" t="s">
        <v>64</v>
      </c>
      <c r="K599" s="313"/>
      <c r="L599" s="313"/>
      <c r="M599" s="313" t="s">
        <v>66</v>
      </c>
      <c r="N599" s="413" t="s">
        <v>67</v>
      </c>
      <c r="O599" s="451">
        <v>45359</v>
      </c>
      <c r="P599" s="325"/>
      <c r="Q599" s="323"/>
      <c r="R599" s="323"/>
      <c r="S599" s="323"/>
      <c r="T599" s="323"/>
      <c r="U599" s="323"/>
      <c r="V599" s="323"/>
      <c r="W599" s="323"/>
    </row>
    <row r="600" spans="1:23" ht="27">
      <c r="A600" s="1"/>
      <c r="B600" s="1"/>
      <c r="C600" s="1" t="s">
        <v>1259</v>
      </c>
      <c r="D600" s="22"/>
      <c r="E600" s="22"/>
      <c r="F600" s="1" t="s">
        <v>1260</v>
      </c>
      <c r="G600" s="1" t="s">
        <v>65</v>
      </c>
      <c r="H600" s="190" t="s">
        <v>64</v>
      </c>
      <c r="I600" s="313" t="s">
        <v>64</v>
      </c>
      <c r="J600" s="313" t="s">
        <v>64</v>
      </c>
      <c r="K600" s="313"/>
      <c r="L600" s="313"/>
      <c r="M600" s="313" t="s">
        <v>66</v>
      </c>
      <c r="N600" s="413" t="s">
        <v>67</v>
      </c>
      <c r="O600" s="451">
        <v>45359</v>
      </c>
      <c r="P600" s="325"/>
      <c r="Q600" s="323"/>
      <c r="R600" s="323"/>
      <c r="S600" s="323"/>
      <c r="T600" s="323"/>
      <c r="U600" s="323"/>
      <c r="V600" s="323"/>
      <c r="W600" s="323"/>
    </row>
    <row r="601" spans="1:23" ht="27">
      <c r="A601" s="1"/>
      <c r="B601" s="1"/>
      <c r="C601" s="1" t="s">
        <v>1261</v>
      </c>
      <c r="D601" s="22"/>
      <c r="E601" s="22"/>
      <c r="F601" s="1" t="s">
        <v>1262</v>
      </c>
      <c r="G601" s="1" t="s">
        <v>65</v>
      </c>
      <c r="H601" s="190" t="s">
        <v>64</v>
      </c>
      <c r="I601" s="313" t="s">
        <v>64</v>
      </c>
      <c r="J601" s="313" t="s">
        <v>64</v>
      </c>
      <c r="K601" s="313"/>
      <c r="L601" s="313"/>
      <c r="M601" s="313" t="s">
        <v>66</v>
      </c>
      <c r="N601" s="413" t="s">
        <v>67</v>
      </c>
      <c r="O601" s="451">
        <v>45359</v>
      </c>
      <c r="P601" s="325"/>
      <c r="Q601" s="323"/>
      <c r="R601" s="323"/>
      <c r="S601" s="323"/>
      <c r="T601" s="323"/>
      <c r="U601" s="323"/>
      <c r="V601" s="323"/>
      <c r="W601" s="323"/>
    </row>
    <row r="602" spans="1:23">
      <c r="A602" s="1"/>
      <c r="B602" s="1"/>
      <c r="C602" s="22" t="s">
        <v>1263</v>
      </c>
      <c r="D602" s="22"/>
      <c r="E602" s="22"/>
      <c r="F602" s="1"/>
      <c r="G602" s="1"/>
      <c r="H602" s="203"/>
      <c r="I602" s="203"/>
      <c r="J602" s="203"/>
      <c r="K602" s="203"/>
      <c r="L602" s="203"/>
      <c r="M602" s="313"/>
      <c r="N602" s="313"/>
      <c r="O602" s="314"/>
      <c r="P602" s="325"/>
      <c r="Q602" s="323"/>
      <c r="R602" s="323"/>
      <c r="S602" s="323"/>
      <c r="T602" s="323"/>
      <c r="U602" s="323"/>
      <c r="V602" s="323"/>
      <c r="W602" s="323"/>
    </row>
    <row r="603" spans="1:23" ht="27">
      <c r="A603" s="1"/>
      <c r="B603" s="1"/>
      <c r="C603" s="1" t="s">
        <v>1264</v>
      </c>
      <c r="D603" s="22"/>
      <c r="E603" s="22"/>
      <c r="F603" s="1" t="s">
        <v>1265</v>
      </c>
      <c r="G603" s="1" t="s">
        <v>65</v>
      </c>
      <c r="H603" s="190" t="s">
        <v>64</v>
      </c>
      <c r="I603" s="313" t="s">
        <v>64</v>
      </c>
      <c r="J603" s="313" t="s">
        <v>64</v>
      </c>
      <c r="K603" s="313"/>
      <c r="L603" s="313"/>
      <c r="M603" s="313" t="s">
        <v>66</v>
      </c>
      <c r="N603" s="413" t="s">
        <v>67</v>
      </c>
      <c r="O603" s="451">
        <v>45359</v>
      </c>
      <c r="P603" s="325"/>
      <c r="Q603" s="323"/>
      <c r="R603" s="323"/>
      <c r="S603" s="323"/>
      <c r="T603" s="323"/>
      <c r="U603" s="323"/>
      <c r="V603" s="323"/>
      <c r="W603" s="323"/>
    </row>
    <row r="604" spans="1:23" ht="27">
      <c r="A604" s="1"/>
      <c r="B604" s="1"/>
      <c r="C604" s="1" t="s">
        <v>1266</v>
      </c>
      <c r="D604" s="22"/>
      <c r="E604" s="22"/>
      <c r="F604" s="1" t="s">
        <v>1260</v>
      </c>
      <c r="G604" s="1" t="s">
        <v>65</v>
      </c>
      <c r="H604" s="190" t="s">
        <v>64</v>
      </c>
      <c r="I604" s="313" t="s">
        <v>64</v>
      </c>
      <c r="J604" s="313" t="s">
        <v>64</v>
      </c>
      <c r="K604" s="313"/>
      <c r="L604" s="313"/>
      <c r="M604" s="313" t="s">
        <v>66</v>
      </c>
      <c r="N604" s="413" t="s">
        <v>67</v>
      </c>
      <c r="O604" s="451">
        <v>45359</v>
      </c>
      <c r="P604" s="325"/>
      <c r="Q604" s="323"/>
      <c r="R604" s="323"/>
      <c r="S604" s="323"/>
      <c r="T604" s="323"/>
      <c r="U604" s="323"/>
      <c r="V604" s="323"/>
      <c r="W604" s="323"/>
    </row>
    <row r="605" spans="1:23" ht="27">
      <c r="A605" s="1"/>
      <c r="B605" s="1"/>
      <c r="C605" s="1" t="s">
        <v>1267</v>
      </c>
      <c r="D605" s="22"/>
      <c r="E605" s="22"/>
      <c r="F605" s="1" t="s">
        <v>1262</v>
      </c>
      <c r="G605" s="1" t="s">
        <v>65</v>
      </c>
      <c r="H605" s="190" t="s">
        <v>64</v>
      </c>
      <c r="I605" s="313" t="s">
        <v>64</v>
      </c>
      <c r="J605" s="313" t="s">
        <v>64</v>
      </c>
      <c r="K605" s="313"/>
      <c r="L605" s="313"/>
      <c r="M605" s="313" t="s">
        <v>66</v>
      </c>
      <c r="N605" s="413" t="s">
        <v>67</v>
      </c>
      <c r="O605" s="451">
        <v>45359</v>
      </c>
      <c r="P605" s="325"/>
      <c r="Q605" s="323"/>
      <c r="R605" s="323"/>
      <c r="S605" s="323"/>
      <c r="T605" s="323"/>
      <c r="U605" s="323"/>
      <c r="V605" s="323"/>
      <c r="W605" s="323"/>
    </row>
    <row r="606" spans="1:23" ht="27">
      <c r="A606" s="1"/>
      <c r="B606" s="1"/>
      <c r="C606" s="1" t="s">
        <v>1268</v>
      </c>
      <c r="D606" s="22"/>
      <c r="E606" s="22"/>
      <c r="F606" s="1" t="s">
        <v>1269</v>
      </c>
      <c r="G606" s="1" t="s">
        <v>65</v>
      </c>
      <c r="H606" s="190" t="s">
        <v>64</v>
      </c>
      <c r="I606" s="313" t="s">
        <v>64</v>
      </c>
      <c r="J606" s="313" t="s">
        <v>64</v>
      </c>
      <c r="K606" s="313"/>
      <c r="L606" s="313"/>
      <c r="M606" s="313" t="s">
        <v>66</v>
      </c>
      <c r="N606" s="413" t="s">
        <v>67</v>
      </c>
      <c r="O606" s="451">
        <v>45359</v>
      </c>
      <c r="P606" s="325"/>
      <c r="Q606" s="323"/>
      <c r="R606" s="323"/>
      <c r="S606" s="323"/>
      <c r="T606" s="323"/>
      <c r="U606" s="323"/>
      <c r="V606" s="323"/>
      <c r="W606" s="323"/>
    </row>
    <row r="607" spans="1:23">
      <c r="A607" s="1"/>
      <c r="B607" s="1"/>
      <c r="C607" s="22" t="s">
        <v>1270</v>
      </c>
      <c r="D607" s="22"/>
      <c r="E607" s="22"/>
      <c r="F607" s="1"/>
      <c r="G607" s="1"/>
      <c r="H607" s="203"/>
      <c r="I607" s="203"/>
      <c r="J607" s="203"/>
      <c r="K607" s="203"/>
      <c r="L607" s="203"/>
      <c r="M607" s="313"/>
      <c r="N607" s="313"/>
      <c r="O607" s="314"/>
      <c r="P607" s="325"/>
      <c r="Q607" s="323"/>
      <c r="R607" s="323"/>
      <c r="S607" s="323"/>
      <c r="T607" s="323"/>
      <c r="U607" s="323"/>
      <c r="V607" s="323"/>
      <c r="W607" s="323"/>
    </row>
    <row r="608" spans="1:23" ht="27">
      <c r="A608" s="1"/>
      <c r="B608" s="1"/>
      <c r="C608" s="1" t="s">
        <v>1271</v>
      </c>
      <c r="D608" s="22"/>
      <c r="E608" s="22"/>
      <c r="F608" s="1" t="s">
        <v>1272</v>
      </c>
      <c r="G608" s="1" t="s">
        <v>65</v>
      </c>
      <c r="H608" s="190" t="s">
        <v>64</v>
      </c>
      <c r="I608" s="313" t="s">
        <v>64</v>
      </c>
      <c r="J608" s="313" t="s">
        <v>64</v>
      </c>
      <c r="K608" s="313"/>
      <c r="L608" s="313"/>
      <c r="M608" s="313" t="s">
        <v>66</v>
      </c>
      <c r="N608" s="413" t="s">
        <v>67</v>
      </c>
      <c r="O608" s="451">
        <v>45359</v>
      </c>
      <c r="P608" s="325"/>
      <c r="Q608" s="323"/>
      <c r="R608" s="323"/>
      <c r="S608" s="323"/>
      <c r="T608" s="323"/>
      <c r="U608" s="323"/>
      <c r="V608" s="323"/>
      <c r="W608" s="323"/>
    </row>
    <row r="609" spans="1:23" ht="75.75" customHeight="1">
      <c r="A609" s="1"/>
      <c r="B609" s="1"/>
      <c r="C609" s="1" t="s">
        <v>1273</v>
      </c>
      <c r="D609" s="22"/>
      <c r="E609" s="22"/>
      <c r="F609" s="1" t="s">
        <v>1272</v>
      </c>
      <c r="G609" s="1" t="s">
        <v>65</v>
      </c>
      <c r="H609" s="190" t="s">
        <v>64</v>
      </c>
      <c r="I609" s="313" t="s">
        <v>64</v>
      </c>
      <c r="J609" s="313" t="s">
        <v>64</v>
      </c>
      <c r="K609" s="313"/>
      <c r="L609" s="313"/>
      <c r="M609" s="313" t="s">
        <v>66</v>
      </c>
      <c r="N609" s="413" t="s">
        <v>67</v>
      </c>
      <c r="O609" s="451">
        <v>45359</v>
      </c>
      <c r="P609" s="325"/>
      <c r="Q609" s="323"/>
      <c r="R609" s="323"/>
      <c r="S609" s="323"/>
      <c r="T609" s="323"/>
      <c r="U609" s="323"/>
      <c r="V609" s="323"/>
      <c r="W609" s="323"/>
    </row>
    <row r="610" spans="1:23">
      <c r="A610" s="1"/>
      <c r="B610" s="1"/>
      <c r="C610" s="22" t="s">
        <v>1274</v>
      </c>
      <c r="D610" s="22"/>
      <c r="E610" s="22"/>
      <c r="F610" s="1"/>
      <c r="G610" s="1"/>
      <c r="H610" s="203"/>
      <c r="I610" s="203"/>
      <c r="J610" s="203"/>
      <c r="K610" s="203"/>
      <c r="L610" s="203"/>
      <c r="M610" s="313"/>
      <c r="N610" s="313"/>
      <c r="O610" s="314"/>
      <c r="P610" s="325"/>
      <c r="Q610" s="323"/>
      <c r="R610" s="323"/>
      <c r="S610" s="323"/>
      <c r="T610" s="323"/>
      <c r="U610" s="323"/>
      <c r="V610" s="323"/>
      <c r="W610" s="323"/>
    </row>
    <row r="611" spans="1:23" ht="27">
      <c r="A611" s="1"/>
      <c r="B611" s="1"/>
      <c r="C611" s="1" t="s">
        <v>1275</v>
      </c>
      <c r="D611" s="22"/>
      <c r="E611" s="22"/>
      <c r="F611" s="1" t="s">
        <v>1276</v>
      </c>
      <c r="G611" s="1" t="s">
        <v>65</v>
      </c>
      <c r="H611" s="190" t="s">
        <v>64</v>
      </c>
      <c r="I611" s="313" t="s">
        <v>64</v>
      </c>
      <c r="J611" s="313" t="s">
        <v>64</v>
      </c>
      <c r="K611" s="313"/>
      <c r="L611" s="313"/>
      <c r="M611" s="313" t="s">
        <v>66</v>
      </c>
      <c r="N611" s="413" t="s">
        <v>67</v>
      </c>
      <c r="O611" s="451">
        <v>45359</v>
      </c>
      <c r="P611" s="325"/>
      <c r="Q611" s="323"/>
      <c r="R611" s="323"/>
      <c r="S611" s="323"/>
      <c r="T611" s="323"/>
      <c r="U611" s="323"/>
      <c r="V611" s="323"/>
      <c r="W611" s="323"/>
    </row>
    <row r="612" spans="1:23" ht="40.5">
      <c r="A612" s="1"/>
      <c r="B612" s="1"/>
      <c r="C612" s="1" t="s">
        <v>1277</v>
      </c>
      <c r="D612" s="22"/>
      <c r="E612" s="22"/>
      <c r="F612" s="1" t="s">
        <v>1278</v>
      </c>
      <c r="G612" s="1" t="s">
        <v>65</v>
      </c>
      <c r="H612" s="190" t="s">
        <v>64</v>
      </c>
      <c r="I612" s="313" t="s">
        <v>64</v>
      </c>
      <c r="J612" s="313" t="s">
        <v>64</v>
      </c>
      <c r="K612" s="313"/>
      <c r="L612" s="313"/>
      <c r="M612" s="313" t="s">
        <v>66</v>
      </c>
      <c r="N612" s="413" t="s">
        <v>67</v>
      </c>
      <c r="O612" s="451">
        <v>45359</v>
      </c>
      <c r="P612" s="325"/>
      <c r="Q612" s="323"/>
      <c r="R612" s="323"/>
      <c r="S612" s="323"/>
      <c r="T612" s="323"/>
      <c r="U612" s="323"/>
      <c r="V612" s="323"/>
      <c r="W612" s="323"/>
    </row>
    <row r="613" spans="1:23" ht="27">
      <c r="A613" s="1"/>
      <c r="B613" s="1"/>
      <c r="C613" s="1" t="s">
        <v>1267</v>
      </c>
      <c r="D613" s="22"/>
      <c r="E613" s="22"/>
      <c r="F613" s="1" t="s">
        <v>1262</v>
      </c>
      <c r="G613" s="1" t="s">
        <v>65</v>
      </c>
      <c r="H613" s="190" t="s">
        <v>64</v>
      </c>
      <c r="I613" s="313" t="s">
        <v>64</v>
      </c>
      <c r="J613" s="313" t="s">
        <v>64</v>
      </c>
      <c r="K613" s="313"/>
      <c r="L613" s="313"/>
      <c r="M613" s="313" t="s">
        <v>66</v>
      </c>
      <c r="N613" s="413" t="s">
        <v>67</v>
      </c>
      <c r="O613" s="451">
        <v>45359</v>
      </c>
      <c r="P613" s="325"/>
      <c r="Q613" s="323"/>
      <c r="R613" s="323"/>
      <c r="S613" s="323"/>
      <c r="T613" s="323"/>
      <c r="U613" s="323"/>
      <c r="V613" s="323"/>
      <c r="W613" s="323"/>
    </row>
    <row r="614" spans="1:23" ht="40.5">
      <c r="A614" s="1"/>
      <c r="B614" s="1"/>
      <c r="C614" s="1" t="s">
        <v>1279</v>
      </c>
      <c r="D614" s="22"/>
      <c r="E614" s="22"/>
      <c r="F614" s="1" t="s">
        <v>1280</v>
      </c>
      <c r="G614" s="1" t="s">
        <v>65</v>
      </c>
      <c r="H614" s="190" t="s">
        <v>64</v>
      </c>
      <c r="I614" s="313" t="s">
        <v>64</v>
      </c>
      <c r="J614" s="313" t="s">
        <v>64</v>
      </c>
      <c r="K614" s="313"/>
      <c r="L614" s="313"/>
      <c r="M614" s="313" t="s">
        <v>66</v>
      </c>
      <c r="N614" s="413" t="s">
        <v>67</v>
      </c>
      <c r="O614" s="451">
        <v>45359</v>
      </c>
      <c r="P614" s="325"/>
      <c r="Q614" s="323"/>
      <c r="R614" s="323"/>
      <c r="S614" s="323"/>
      <c r="T614" s="323"/>
      <c r="U614" s="323"/>
      <c r="V614" s="323"/>
      <c r="W614" s="323"/>
    </row>
    <row r="615" spans="1:23" ht="67.5">
      <c r="A615" s="1"/>
      <c r="B615" s="1"/>
      <c r="C615" s="1" t="s">
        <v>1281</v>
      </c>
      <c r="D615" s="22"/>
      <c r="E615" s="22"/>
      <c r="F615" s="1" t="s">
        <v>1282</v>
      </c>
      <c r="G615" s="1" t="s">
        <v>65</v>
      </c>
      <c r="H615" s="190" t="s">
        <v>64</v>
      </c>
      <c r="I615" s="313" t="s">
        <v>64</v>
      </c>
      <c r="J615" s="313" t="s">
        <v>64</v>
      </c>
      <c r="K615" s="313"/>
      <c r="L615" s="313"/>
      <c r="M615" s="313" t="s">
        <v>66</v>
      </c>
      <c r="N615" s="413" t="s">
        <v>67</v>
      </c>
      <c r="O615" s="451">
        <v>45359</v>
      </c>
      <c r="P615" s="325"/>
      <c r="Q615" s="323"/>
      <c r="R615" s="323"/>
      <c r="S615" s="323"/>
      <c r="T615" s="323"/>
      <c r="U615" s="323"/>
      <c r="V615" s="323"/>
      <c r="W615" s="323"/>
    </row>
    <row r="616" spans="1:23" ht="27">
      <c r="A616" s="1"/>
      <c r="B616" s="1"/>
      <c r="C616" s="22" t="s">
        <v>1283</v>
      </c>
      <c r="D616" s="22"/>
      <c r="E616" s="22"/>
      <c r="F616" s="1"/>
      <c r="G616" s="1"/>
      <c r="H616" s="203"/>
      <c r="I616" s="203"/>
      <c r="J616" s="203"/>
      <c r="K616" s="203"/>
      <c r="L616" s="203"/>
      <c r="M616" s="313"/>
      <c r="N616" s="313"/>
      <c r="O616" s="314"/>
      <c r="P616" s="325"/>
      <c r="Q616" s="323"/>
      <c r="R616" s="323"/>
      <c r="S616" s="323"/>
      <c r="T616" s="323"/>
      <c r="U616" s="323"/>
      <c r="V616" s="323"/>
      <c r="W616" s="323"/>
    </row>
    <row r="617" spans="1:23" ht="54">
      <c r="A617" s="1"/>
      <c r="B617" s="1"/>
      <c r="C617" s="1" t="s">
        <v>1284</v>
      </c>
      <c r="D617" s="22"/>
      <c r="E617" s="22"/>
      <c r="F617" s="1" t="s">
        <v>1285</v>
      </c>
      <c r="G617" s="1" t="s">
        <v>65</v>
      </c>
      <c r="H617" s="190" t="s">
        <v>64</v>
      </c>
      <c r="I617" s="313" t="s">
        <v>64</v>
      </c>
      <c r="J617" s="313" t="s">
        <v>64</v>
      </c>
      <c r="K617" s="313"/>
      <c r="L617" s="313"/>
      <c r="M617" s="313" t="s">
        <v>66</v>
      </c>
      <c r="N617" s="413" t="s">
        <v>67</v>
      </c>
      <c r="O617" s="451">
        <v>45359</v>
      </c>
      <c r="P617" s="325"/>
      <c r="Q617" s="323"/>
      <c r="R617" s="323"/>
      <c r="S617" s="323"/>
      <c r="T617" s="323"/>
      <c r="U617" s="323"/>
      <c r="V617" s="323"/>
      <c r="W617" s="323"/>
    </row>
    <row r="618" spans="1:23">
      <c r="A618" s="1"/>
      <c r="B618" s="1"/>
      <c r="C618" s="22" t="s">
        <v>1286</v>
      </c>
      <c r="D618" s="22"/>
      <c r="E618" s="22"/>
      <c r="F618" s="1"/>
      <c r="G618" s="1"/>
      <c r="H618" s="203"/>
      <c r="I618" s="203"/>
      <c r="J618" s="203"/>
      <c r="K618" s="203"/>
      <c r="L618" s="203"/>
      <c r="M618" s="313"/>
      <c r="N618" s="313"/>
      <c r="O618" s="314"/>
      <c r="P618" s="325"/>
      <c r="Q618" s="323"/>
      <c r="R618" s="323"/>
      <c r="S618" s="323"/>
      <c r="T618" s="323"/>
      <c r="U618" s="323"/>
      <c r="V618" s="323"/>
      <c r="W618" s="323"/>
    </row>
    <row r="619" spans="1:23" ht="40.5">
      <c r="A619" s="1"/>
      <c r="B619" s="1"/>
      <c r="C619" s="1" t="s">
        <v>1287</v>
      </c>
      <c r="D619" s="22"/>
      <c r="E619" s="22"/>
      <c r="F619" s="1" t="s">
        <v>1288</v>
      </c>
      <c r="G619" s="1" t="s">
        <v>65</v>
      </c>
      <c r="H619" s="190" t="s">
        <v>64</v>
      </c>
      <c r="I619" s="313" t="s">
        <v>64</v>
      </c>
      <c r="J619" s="313" t="s">
        <v>64</v>
      </c>
      <c r="K619" s="313"/>
      <c r="L619" s="313"/>
      <c r="M619" s="313" t="s">
        <v>66</v>
      </c>
      <c r="N619" s="413" t="s">
        <v>67</v>
      </c>
      <c r="O619" s="451">
        <v>45359</v>
      </c>
      <c r="P619" s="325"/>
      <c r="Q619" s="323"/>
      <c r="R619" s="323"/>
      <c r="S619" s="323"/>
      <c r="T619" s="323"/>
      <c r="U619" s="323"/>
      <c r="V619" s="323"/>
      <c r="W619" s="323"/>
    </row>
    <row r="620" spans="1:23" ht="27">
      <c r="A620" s="1"/>
      <c r="B620" s="1"/>
      <c r="C620" s="1" t="s">
        <v>1289</v>
      </c>
      <c r="D620" s="22"/>
      <c r="E620" s="22"/>
      <c r="F620" s="1"/>
      <c r="G620" s="1" t="s">
        <v>65</v>
      </c>
      <c r="H620" s="190" t="s">
        <v>64</v>
      </c>
      <c r="I620" s="313" t="s">
        <v>64</v>
      </c>
      <c r="J620" s="313" t="s">
        <v>64</v>
      </c>
      <c r="K620" s="313"/>
      <c r="L620" s="313"/>
      <c r="M620" s="313" t="s">
        <v>66</v>
      </c>
      <c r="N620" s="413" t="s">
        <v>67</v>
      </c>
      <c r="O620" s="451">
        <v>45359</v>
      </c>
      <c r="P620" s="325"/>
      <c r="Q620" s="323"/>
      <c r="R620" s="323"/>
      <c r="S620" s="323"/>
      <c r="T620" s="323"/>
      <c r="U620" s="323"/>
      <c r="V620" s="323"/>
      <c r="W620" s="323"/>
    </row>
    <row r="621" spans="1:23" ht="40.5">
      <c r="A621" s="1"/>
      <c r="B621" s="1"/>
      <c r="C621" s="1" t="s">
        <v>1290</v>
      </c>
      <c r="D621" s="22"/>
      <c r="E621" s="22"/>
      <c r="F621" s="1" t="s">
        <v>1291</v>
      </c>
      <c r="G621" s="1" t="s">
        <v>65</v>
      </c>
      <c r="H621" s="190" t="s">
        <v>64</v>
      </c>
      <c r="I621" s="313" t="s">
        <v>64</v>
      </c>
      <c r="J621" s="313" t="s">
        <v>64</v>
      </c>
      <c r="K621" s="313"/>
      <c r="L621" s="313"/>
      <c r="M621" s="313" t="s">
        <v>66</v>
      </c>
      <c r="N621" s="413" t="s">
        <v>67</v>
      </c>
      <c r="O621" s="451">
        <v>45359</v>
      </c>
      <c r="P621" s="325"/>
      <c r="Q621" s="323"/>
      <c r="R621" s="323"/>
      <c r="S621" s="323"/>
      <c r="T621" s="323"/>
      <c r="U621" s="323"/>
      <c r="V621" s="323"/>
      <c r="W621" s="323"/>
    </row>
    <row r="622" spans="1:23" ht="40.5">
      <c r="A622" s="1"/>
      <c r="B622" s="1"/>
      <c r="C622" s="1" t="s">
        <v>1292</v>
      </c>
      <c r="D622" s="22"/>
      <c r="E622" s="22"/>
      <c r="F622" s="1" t="s">
        <v>1293</v>
      </c>
      <c r="G622" s="1" t="s">
        <v>65</v>
      </c>
      <c r="H622" s="190" t="s">
        <v>64</v>
      </c>
      <c r="I622" s="313" t="s">
        <v>64</v>
      </c>
      <c r="J622" s="313" t="s">
        <v>64</v>
      </c>
      <c r="K622" s="313"/>
      <c r="L622" s="313"/>
      <c r="M622" s="313" t="s">
        <v>66</v>
      </c>
      <c r="N622" s="413" t="s">
        <v>67</v>
      </c>
      <c r="O622" s="451">
        <v>45359</v>
      </c>
      <c r="P622" s="325"/>
      <c r="Q622" s="323"/>
      <c r="R622" s="323"/>
      <c r="S622" s="323"/>
      <c r="T622" s="323"/>
      <c r="U622" s="323"/>
      <c r="V622" s="323"/>
      <c r="W622" s="323"/>
    </row>
    <row r="623" spans="1:23">
      <c r="A623" s="1"/>
      <c r="B623" s="1"/>
      <c r="C623" s="22" t="s">
        <v>1294</v>
      </c>
      <c r="D623" s="22"/>
      <c r="E623" s="22"/>
      <c r="F623" s="1"/>
      <c r="G623" s="1"/>
      <c r="H623" s="203"/>
      <c r="I623" s="203"/>
      <c r="J623" s="203"/>
      <c r="K623" s="203"/>
      <c r="L623" s="203"/>
      <c r="M623" s="313"/>
      <c r="N623" s="313"/>
      <c r="O623" s="314"/>
      <c r="P623" s="325"/>
      <c r="Q623" s="323"/>
      <c r="R623" s="323"/>
      <c r="S623" s="323"/>
      <c r="T623" s="323"/>
      <c r="U623" s="323"/>
      <c r="V623" s="323"/>
      <c r="W623" s="323"/>
    </row>
    <row r="624" spans="1:23" ht="40.5">
      <c r="A624" s="1"/>
      <c r="B624" s="1"/>
      <c r="C624" s="1" t="s">
        <v>1295</v>
      </c>
      <c r="D624" s="22" t="s">
        <v>1294</v>
      </c>
      <c r="E624" s="22"/>
      <c r="F624" s="1" t="s">
        <v>1296</v>
      </c>
      <c r="G624" s="1" t="s">
        <v>65</v>
      </c>
      <c r="H624" s="190" t="s">
        <v>64</v>
      </c>
      <c r="I624" s="313" t="s">
        <v>64</v>
      </c>
      <c r="J624" s="313" t="s">
        <v>64</v>
      </c>
      <c r="K624" s="313"/>
      <c r="L624" s="313"/>
      <c r="M624" s="313" t="s">
        <v>66</v>
      </c>
      <c r="N624" s="413" t="s">
        <v>67</v>
      </c>
      <c r="O624" s="451">
        <v>45359</v>
      </c>
      <c r="P624" s="339"/>
      <c r="Q624" s="323"/>
      <c r="R624" s="323"/>
      <c r="S624" s="323"/>
      <c r="T624" s="323"/>
      <c r="U624" s="323"/>
      <c r="V624" s="323"/>
      <c r="W624" s="323"/>
    </row>
    <row r="625" spans="1:23" s="117" customFormat="1" ht="13.5">
      <c r="A625" s="1"/>
      <c r="B625" s="1"/>
      <c r="C625" s="22" t="s">
        <v>1297</v>
      </c>
      <c r="D625" s="22"/>
      <c r="E625" s="22"/>
      <c r="F625" s="1"/>
      <c r="G625" s="1"/>
      <c r="H625" s="203"/>
      <c r="I625" s="203"/>
      <c r="J625" s="203"/>
      <c r="K625" s="203"/>
      <c r="L625" s="203"/>
      <c r="M625" s="313"/>
      <c r="N625" s="313"/>
      <c r="O625" s="314"/>
      <c r="P625" s="325"/>
      <c r="Q625" s="340"/>
      <c r="R625" s="340"/>
      <c r="S625" s="340"/>
      <c r="T625" s="340"/>
      <c r="U625" s="340"/>
      <c r="V625" s="340"/>
      <c r="W625" s="340"/>
    </row>
    <row r="626" spans="1:23" s="117" customFormat="1" ht="67.5">
      <c r="A626" s="1"/>
      <c r="B626" s="1"/>
      <c r="C626" s="1" t="s">
        <v>1298</v>
      </c>
      <c r="D626" s="22"/>
      <c r="E626" s="22"/>
      <c r="F626" s="1" t="s">
        <v>1299</v>
      </c>
      <c r="G626" s="1" t="s">
        <v>65</v>
      </c>
      <c r="H626" s="190" t="s">
        <v>64</v>
      </c>
      <c r="I626" s="313" t="s">
        <v>64</v>
      </c>
      <c r="J626" s="313" t="s">
        <v>64</v>
      </c>
      <c r="K626" s="313"/>
      <c r="L626" s="313"/>
      <c r="M626" s="313" t="s">
        <v>66</v>
      </c>
      <c r="N626" s="413" t="s">
        <v>67</v>
      </c>
      <c r="O626" s="451">
        <v>45359</v>
      </c>
      <c r="P626" s="325"/>
      <c r="Q626" s="340"/>
      <c r="R626" s="340"/>
      <c r="S626" s="340"/>
      <c r="T626" s="340"/>
      <c r="U626" s="340"/>
      <c r="V626" s="340"/>
      <c r="W626" s="340"/>
    </row>
    <row r="627" spans="1:23" s="117" customFormat="1" ht="67.5">
      <c r="A627" s="1"/>
      <c r="B627" s="1"/>
      <c r="C627" s="1" t="s">
        <v>1300</v>
      </c>
      <c r="D627" s="22"/>
      <c r="E627" s="22"/>
      <c r="F627" s="1" t="s">
        <v>1301</v>
      </c>
      <c r="G627" s="1" t="s">
        <v>65</v>
      </c>
      <c r="H627" s="190" t="s">
        <v>64</v>
      </c>
      <c r="I627" s="313" t="s">
        <v>64</v>
      </c>
      <c r="J627" s="313" t="s">
        <v>64</v>
      </c>
      <c r="K627" s="313"/>
      <c r="L627" s="313"/>
      <c r="M627" s="313" t="s">
        <v>66</v>
      </c>
      <c r="N627" s="413" t="s">
        <v>67</v>
      </c>
      <c r="O627" s="451">
        <v>45359</v>
      </c>
      <c r="P627" s="325"/>
      <c r="Q627" s="340"/>
      <c r="R627" s="340"/>
      <c r="S627" s="340"/>
      <c r="T627" s="340"/>
      <c r="U627" s="340"/>
      <c r="V627" s="340"/>
      <c r="W627" s="340"/>
    </row>
    <row r="628" spans="1:23" ht="27">
      <c r="A628" s="22">
        <v>47</v>
      </c>
      <c r="B628" s="22" t="s">
        <v>1302</v>
      </c>
      <c r="C628" s="22" t="s">
        <v>1303</v>
      </c>
      <c r="D628" s="22"/>
      <c r="E628" s="22" t="s">
        <v>731</v>
      </c>
      <c r="F628" s="1"/>
      <c r="G628" s="1"/>
      <c r="H628" s="1"/>
      <c r="I628" s="1"/>
      <c r="J628" s="1"/>
      <c r="K628" s="1"/>
      <c r="L628" s="1"/>
      <c r="M628" s="313"/>
      <c r="N628" s="313"/>
      <c r="O628" s="314"/>
      <c r="P628" s="325"/>
      <c r="Q628" s="323"/>
      <c r="R628" s="323"/>
      <c r="S628" s="323"/>
      <c r="T628" s="323"/>
      <c r="U628" s="323"/>
      <c r="V628" s="323"/>
      <c r="W628" s="323"/>
    </row>
    <row r="629" spans="1:23" ht="27">
      <c r="A629" s="1"/>
      <c r="B629" s="1"/>
      <c r="C629" s="1" t="s">
        <v>1304</v>
      </c>
      <c r="D629" s="22"/>
      <c r="E629" s="22"/>
      <c r="F629" s="1" t="s">
        <v>1305</v>
      </c>
      <c r="G629" s="200"/>
      <c r="H629" s="200"/>
      <c r="I629" s="200"/>
      <c r="J629" s="200"/>
      <c r="K629" s="200"/>
      <c r="L629" s="200"/>
      <c r="M629" s="200"/>
      <c r="N629" s="200"/>
      <c r="O629" s="200"/>
      <c r="P629" s="325"/>
      <c r="Q629" s="323"/>
      <c r="R629" s="323"/>
      <c r="S629" s="323"/>
      <c r="T629" s="323"/>
      <c r="U629" s="323"/>
      <c r="V629" s="323"/>
      <c r="W629" s="323"/>
    </row>
    <row r="630" spans="1:23" ht="67.5">
      <c r="A630" s="1"/>
      <c r="B630" s="1"/>
      <c r="C630" s="1" t="s">
        <v>1306</v>
      </c>
      <c r="D630" s="22"/>
      <c r="E630" s="22"/>
      <c r="F630" s="1" t="s">
        <v>1307</v>
      </c>
      <c r="G630" s="200"/>
      <c r="H630" s="200"/>
      <c r="I630" s="200"/>
      <c r="J630" s="200"/>
      <c r="K630" s="200"/>
      <c r="L630" s="200"/>
      <c r="M630" s="200"/>
      <c r="N630" s="200"/>
      <c r="O630" s="200"/>
      <c r="P630" s="325"/>
      <c r="Q630" s="323"/>
      <c r="R630" s="323"/>
      <c r="S630" s="323"/>
      <c r="T630" s="323"/>
      <c r="U630" s="323"/>
      <c r="V630" s="323"/>
      <c r="W630" s="323"/>
    </row>
    <row r="631" spans="1:23" ht="67.5">
      <c r="A631" s="1"/>
      <c r="B631" s="1"/>
      <c r="C631" s="1" t="s">
        <v>1308</v>
      </c>
      <c r="D631" s="22"/>
      <c r="E631" s="22"/>
      <c r="F631" s="1" t="s">
        <v>1307</v>
      </c>
      <c r="G631" s="1" t="s">
        <v>65</v>
      </c>
      <c r="H631" s="190" t="s">
        <v>64</v>
      </c>
      <c r="I631" s="313" t="s">
        <v>64</v>
      </c>
      <c r="J631" s="313" t="s">
        <v>64</v>
      </c>
      <c r="K631" s="313"/>
      <c r="L631" s="313"/>
      <c r="M631" s="313" t="s">
        <v>66</v>
      </c>
      <c r="N631" s="413" t="s">
        <v>67</v>
      </c>
      <c r="O631" s="451">
        <v>45359</v>
      </c>
      <c r="P631" s="325"/>
      <c r="Q631" s="323"/>
      <c r="R631" s="323"/>
      <c r="S631" s="323"/>
      <c r="T631" s="323"/>
      <c r="U631" s="323"/>
      <c r="V631" s="323"/>
      <c r="W631" s="323"/>
    </row>
    <row r="632" spans="1:23" s="350" customFormat="1" ht="27">
      <c r="A632" s="1"/>
      <c r="B632" s="1"/>
      <c r="C632" s="1" t="s">
        <v>1309</v>
      </c>
      <c r="D632" s="22"/>
      <c r="E632" s="22"/>
      <c r="F632" s="1" t="s">
        <v>1310</v>
      </c>
      <c r="G632" s="1" t="s">
        <v>65</v>
      </c>
      <c r="H632" s="190" t="s">
        <v>64</v>
      </c>
      <c r="I632" s="313" t="s">
        <v>64</v>
      </c>
      <c r="J632" s="313" t="s">
        <v>64</v>
      </c>
      <c r="K632" s="313"/>
      <c r="L632" s="313"/>
      <c r="M632" s="313" t="s">
        <v>66</v>
      </c>
      <c r="N632" s="413" t="s">
        <v>67</v>
      </c>
      <c r="O632" s="451">
        <v>45359</v>
      </c>
      <c r="P632" s="325"/>
      <c r="Q632" s="349"/>
      <c r="R632" s="349"/>
      <c r="S632" s="349"/>
      <c r="T632" s="349"/>
      <c r="U632" s="349"/>
      <c r="V632" s="349"/>
      <c r="W632" s="349"/>
    </row>
    <row r="633" spans="1:23" s="350" customFormat="1" ht="78.75" customHeight="1">
      <c r="A633" s="1"/>
      <c r="B633" s="1"/>
      <c r="C633" s="1" t="s">
        <v>1311</v>
      </c>
      <c r="D633" s="22"/>
      <c r="E633" s="22"/>
      <c r="F633" s="1" t="s">
        <v>1312</v>
      </c>
      <c r="G633" s="200"/>
      <c r="H633" s="200"/>
      <c r="I633" s="200"/>
      <c r="J633" s="200"/>
      <c r="K633" s="200"/>
      <c r="L633" s="200"/>
      <c r="M633" s="200"/>
      <c r="N633" s="200"/>
      <c r="O633" s="200"/>
      <c r="P633" s="325"/>
      <c r="Q633" s="349"/>
      <c r="R633" s="349"/>
      <c r="S633" s="349"/>
      <c r="T633" s="349"/>
      <c r="U633" s="349"/>
      <c r="V633" s="349"/>
      <c r="W633" s="349"/>
    </row>
    <row r="634" spans="1:23" s="350" customFormat="1" ht="106.5" customHeight="1">
      <c r="A634" s="1"/>
      <c r="B634" s="1"/>
      <c r="C634" s="1" t="s">
        <v>1313</v>
      </c>
      <c r="D634" s="22"/>
      <c r="E634" s="22"/>
      <c r="F634" s="1" t="s">
        <v>1312</v>
      </c>
      <c r="G634" s="200"/>
      <c r="H634" s="200"/>
      <c r="I634" s="200"/>
      <c r="J634" s="200"/>
      <c r="K634" s="200"/>
      <c r="L634" s="200"/>
      <c r="M634" s="200"/>
      <c r="N634" s="200"/>
      <c r="O634" s="200"/>
      <c r="P634" s="325"/>
      <c r="Q634" s="349"/>
      <c r="R634" s="349"/>
      <c r="S634" s="349"/>
      <c r="T634" s="349"/>
      <c r="U634" s="349"/>
      <c r="V634" s="349"/>
      <c r="W634" s="349"/>
    </row>
    <row r="635" spans="1:23" s="350" customFormat="1" ht="106.5" customHeight="1">
      <c r="A635" s="1"/>
      <c r="B635" s="1"/>
      <c r="C635" s="1" t="s">
        <v>1314</v>
      </c>
      <c r="D635" s="22"/>
      <c r="E635" s="22"/>
      <c r="F635" s="1" t="s">
        <v>1312</v>
      </c>
      <c r="G635" s="200"/>
      <c r="H635" s="200"/>
      <c r="I635" s="200"/>
      <c r="J635" s="200"/>
      <c r="K635" s="200"/>
      <c r="L635" s="200"/>
      <c r="M635" s="200"/>
      <c r="N635" s="200"/>
      <c r="O635" s="200"/>
      <c r="P635" s="325"/>
      <c r="Q635" s="349"/>
      <c r="R635" s="349"/>
      <c r="S635" s="349"/>
      <c r="T635" s="349"/>
      <c r="U635" s="349"/>
      <c r="V635" s="349"/>
      <c r="W635" s="349"/>
    </row>
    <row r="636" spans="1:23" s="350" customFormat="1" ht="93.75" customHeight="1">
      <c r="A636" s="1"/>
      <c r="B636" s="1"/>
      <c r="C636" s="1" t="s">
        <v>1315</v>
      </c>
      <c r="D636" s="22"/>
      <c r="E636" s="22"/>
      <c r="F636" s="1" t="s">
        <v>1307</v>
      </c>
      <c r="G636" s="1" t="s">
        <v>65</v>
      </c>
      <c r="H636" s="190" t="s">
        <v>64</v>
      </c>
      <c r="I636" s="313" t="s">
        <v>64</v>
      </c>
      <c r="J636" s="313" t="s">
        <v>64</v>
      </c>
      <c r="K636" s="313"/>
      <c r="L636" s="313"/>
      <c r="M636" s="313" t="s">
        <v>66</v>
      </c>
      <c r="N636" s="413" t="s">
        <v>67</v>
      </c>
      <c r="O636" s="451">
        <v>45359</v>
      </c>
      <c r="P636" s="325"/>
      <c r="Q636" s="349"/>
      <c r="R636" s="349"/>
      <c r="S636" s="349"/>
      <c r="T636" s="349"/>
      <c r="U636" s="349"/>
      <c r="V636" s="349"/>
      <c r="W636" s="349"/>
    </row>
    <row r="637" spans="1:23" s="350" customFormat="1" ht="101.25" customHeight="1">
      <c r="A637" s="22">
        <v>48</v>
      </c>
      <c r="B637" s="22" t="s">
        <v>1316</v>
      </c>
      <c r="C637" s="22" t="s">
        <v>1317</v>
      </c>
      <c r="D637" s="22"/>
      <c r="E637" s="22"/>
      <c r="F637" s="1"/>
      <c r="G637" s="1"/>
      <c r="H637" s="1"/>
      <c r="I637" s="1"/>
      <c r="J637" s="1"/>
      <c r="K637" s="1"/>
      <c r="L637" s="1"/>
      <c r="M637" s="313"/>
      <c r="N637" s="313"/>
      <c r="O637" s="314"/>
      <c r="P637" s="325"/>
      <c r="Q637" s="349"/>
      <c r="R637" s="349"/>
      <c r="S637" s="349"/>
      <c r="T637" s="349"/>
      <c r="U637" s="349"/>
      <c r="V637" s="349"/>
      <c r="W637" s="349"/>
    </row>
    <row r="638" spans="1:23" ht="36" customHeight="1">
      <c r="A638" s="1"/>
      <c r="B638" s="1"/>
      <c r="C638" s="1" t="s">
        <v>1318</v>
      </c>
      <c r="D638" s="22"/>
      <c r="E638" s="22"/>
      <c r="F638" s="1"/>
      <c r="G638" s="1" t="s">
        <v>22</v>
      </c>
      <c r="H638" s="1" t="s">
        <v>22</v>
      </c>
      <c r="I638" s="1" t="s">
        <v>22</v>
      </c>
      <c r="J638" s="1" t="s">
        <v>22</v>
      </c>
      <c r="K638" s="1"/>
      <c r="L638" s="1"/>
      <c r="M638" s="1" t="s">
        <v>22</v>
      </c>
      <c r="N638" s="1" t="s">
        <v>22</v>
      </c>
      <c r="O638" s="1" t="s">
        <v>22</v>
      </c>
      <c r="P638" s="325"/>
      <c r="Q638" s="323"/>
      <c r="R638" s="323"/>
      <c r="S638" s="323"/>
      <c r="T638" s="323"/>
      <c r="U638" s="323"/>
      <c r="V638" s="323"/>
      <c r="W638" s="323"/>
    </row>
    <row r="639" spans="1:23" ht="65.25" customHeight="1">
      <c r="A639" s="1"/>
      <c r="B639" s="1"/>
      <c r="C639" s="1" t="s">
        <v>1319</v>
      </c>
      <c r="D639" s="22"/>
      <c r="E639" s="22"/>
      <c r="F639" s="1" t="s">
        <v>1320</v>
      </c>
      <c r="G639" s="1" t="s">
        <v>22</v>
      </c>
      <c r="H639" s="1" t="s">
        <v>22</v>
      </c>
      <c r="I639" s="1" t="s">
        <v>22</v>
      </c>
      <c r="J639" s="1" t="s">
        <v>22</v>
      </c>
      <c r="K639" s="1"/>
      <c r="L639" s="1"/>
      <c r="M639" s="1" t="s">
        <v>22</v>
      </c>
      <c r="N639" s="1" t="s">
        <v>22</v>
      </c>
      <c r="O639" s="1" t="s">
        <v>22</v>
      </c>
      <c r="P639" s="325"/>
      <c r="Q639" s="323"/>
      <c r="R639" s="323"/>
      <c r="S639" s="323"/>
      <c r="T639" s="323"/>
      <c r="U639" s="323"/>
      <c r="V639" s="323"/>
      <c r="W639" s="323"/>
    </row>
    <row r="640" spans="1:23" ht="65.25" customHeight="1">
      <c r="A640" s="1"/>
      <c r="B640" s="1"/>
      <c r="C640" s="1" t="s">
        <v>1321</v>
      </c>
      <c r="D640" s="22"/>
      <c r="E640" s="22"/>
      <c r="F640" s="1" t="s">
        <v>1320</v>
      </c>
      <c r="G640" s="1" t="s">
        <v>22</v>
      </c>
      <c r="H640" s="1" t="s">
        <v>22</v>
      </c>
      <c r="I640" s="1" t="s">
        <v>22</v>
      </c>
      <c r="J640" s="1" t="s">
        <v>22</v>
      </c>
      <c r="K640" s="1"/>
      <c r="L640" s="1"/>
      <c r="M640" s="1" t="s">
        <v>22</v>
      </c>
      <c r="N640" s="1" t="s">
        <v>22</v>
      </c>
      <c r="O640" s="1" t="s">
        <v>22</v>
      </c>
      <c r="P640" s="325"/>
      <c r="Q640" s="323"/>
      <c r="R640" s="323"/>
      <c r="S640" s="323"/>
      <c r="T640" s="323"/>
      <c r="U640" s="323"/>
      <c r="V640" s="323"/>
      <c r="W640" s="323"/>
    </row>
    <row r="641" spans="1:46" s="90" customFormat="1" ht="113.25" customHeight="1">
      <c r="A641" s="1"/>
      <c r="B641" s="1"/>
      <c r="C641" s="1" t="s">
        <v>1322</v>
      </c>
      <c r="D641" s="22"/>
      <c r="E641" s="22" t="s">
        <v>1323</v>
      </c>
      <c r="F641" s="1" t="s">
        <v>1324</v>
      </c>
      <c r="G641" s="1" t="s">
        <v>22</v>
      </c>
      <c r="H641" s="1" t="s">
        <v>22</v>
      </c>
      <c r="I641" s="1" t="s">
        <v>22</v>
      </c>
      <c r="J641" s="1" t="s">
        <v>22</v>
      </c>
      <c r="K641" s="1"/>
      <c r="L641" s="1"/>
      <c r="M641" s="1" t="s">
        <v>22</v>
      </c>
      <c r="N641" s="1" t="s">
        <v>22</v>
      </c>
      <c r="O641" s="1" t="s">
        <v>22</v>
      </c>
      <c r="P641" s="325"/>
      <c r="Q641" s="323"/>
      <c r="R641" s="323"/>
      <c r="S641" s="323"/>
      <c r="T641" s="323"/>
      <c r="U641" s="323"/>
      <c r="V641" s="323"/>
      <c r="W641" s="323"/>
    </row>
    <row r="642" spans="1:46" ht="40.5">
      <c r="A642" s="1"/>
      <c r="B642" s="1"/>
      <c r="C642" s="1" t="s">
        <v>1325</v>
      </c>
      <c r="D642" s="22"/>
      <c r="E642" s="22"/>
      <c r="F642" s="1" t="s">
        <v>1326</v>
      </c>
      <c r="G642" s="1" t="s">
        <v>22</v>
      </c>
      <c r="H642" s="1" t="s">
        <v>22</v>
      </c>
      <c r="I642" s="1" t="s">
        <v>22</v>
      </c>
      <c r="J642" s="1" t="s">
        <v>22</v>
      </c>
      <c r="K642" s="1"/>
      <c r="L642" s="1"/>
      <c r="M642" s="1" t="s">
        <v>22</v>
      </c>
      <c r="N642" s="1" t="s">
        <v>22</v>
      </c>
      <c r="O642" s="1" t="s">
        <v>22</v>
      </c>
      <c r="P642" s="341"/>
      <c r="Q642" s="357"/>
      <c r="R642" s="357"/>
      <c r="S642" s="357"/>
      <c r="T642" s="357"/>
      <c r="U642" s="357"/>
      <c r="V642" s="357"/>
      <c r="W642" s="357"/>
      <c r="X642" s="358"/>
      <c r="Y642" s="358"/>
      <c r="Z642" s="358"/>
      <c r="AA642" s="358"/>
      <c r="AB642" s="358"/>
      <c r="AC642" s="358"/>
      <c r="AD642" s="358"/>
      <c r="AE642" s="358"/>
      <c r="AF642" s="358"/>
      <c r="AG642" s="358"/>
      <c r="AH642" s="358"/>
      <c r="AI642" s="358"/>
      <c r="AJ642" s="358"/>
      <c r="AK642" s="358"/>
      <c r="AL642" s="358"/>
      <c r="AM642" s="358"/>
      <c r="AN642" s="358"/>
      <c r="AO642" s="358"/>
      <c r="AP642" s="358"/>
      <c r="AQ642" s="358"/>
      <c r="AR642" s="358"/>
      <c r="AS642" s="358"/>
      <c r="AT642" s="358"/>
    </row>
    <row r="643" spans="1:46" ht="27">
      <c r="A643" s="1">
        <v>49</v>
      </c>
      <c r="B643" s="22" t="s">
        <v>1327</v>
      </c>
      <c r="C643" s="22" t="s">
        <v>1328</v>
      </c>
      <c r="D643" s="22"/>
      <c r="E643" s="22" t="s">
        <v>62</v>
      </c>
      <c r="F643" s="1"/>
      <c r="G643" s="1"/>
      <c r="H643" s="1"/>
      <c r="I643" s="1"/>
      <c r="J643" s="1"/>
      <c r="K643" s="1"/>
      <c r="L643" s="1"/>
      <c r="M643" s="1"/>
      <c r="N643" s="1"/>
      <c r="O643" s="1"/>
      <c r="P643" s="342"/>
      <c r="Q643" s="357"/>
      <c r="R643" s="357"/>
      <c r="S643" s="357"/>
      <c r="T643" s="357"/>
      <c r="U643" s="357"/>
      <c r="V643" s="357"/>
      <c r="W643" s="357"/>
      <c r="X643" s="358"/>
      <c r="Y643" s="358"/>
      <c r="Z643" s="358"/>
      <c r="AA643" s="358"/>
      <c r="AB643" s="358"/>
      <c r="AC643" s="358"/>
      <c r="AD643" s="358"/>
      <c r="AE643" s="358"/>
      <c r="AF643" s="358"/>
      <c r="AG643" s="358"/>
      <c r="AH643" s="358"/>
      <c r="AI643" s="358"/>
      <c r="AJ643" s="358"/>
      <c r="AK643" s="358"/>
      <c r="AL643" s="358"/>
      <c r="AM643" s="358"/>
      <c r="AN643" s="358"/>
      <c r="AO643" s="358"/>
      <c r="AP643" s="358"/>
      <c r="AQ643" s="358"/>
      <c r="AR643" s="358"/>
      <c r="AS643" s="358"/>
      <c r="AT643" s="358"/>
    </row>
    <row r="644" spans="1:46" ht="27">
      <c r="A644" s="1"/>
      <c r="B644" s="332"/>
      <c r="C644" s="332" t="s">
        <v>1329</v>
      </c>
      <c r="D644" s="354"/>
      <c r="E644" s="354"/>
      <c r="F644" s="332" t="s">
        <v>1330</v>
      </c>
      <c r="G644" s="313" t="s">
        <v>1331</v>
      </c>
      <c r="H644" s="313" t="s">
        <v>1331</v>
      </c>
      <c r="I644" s="313" t="s">
        <v>1331</v>
      </c>
      <c r="J644" s="313" t="s">
        <v>1332</v>
      </c>
      <c r="K644" s="313"/>
      <c r="L644" s="313"/>
      <c r="M644" s="313" t="s">
        <v>66</v>
      </c>
      <c r="N644" s="313" t="s">
        <v>71</v>
      </c>
      <c r="O644" s="440">
        <v>45467</v>
      </c>
      <c r="P644" s="342"/>
      <c r="Q644" s="357"/>
      <c r="R644" s="357"/>
      <c r="S644" s="357"/>
      <c r="T644" s="357"/>
      <c r="U644" s="357"/>
      <c r="V644" s="357"/>
      <c r="W644" s="357"/>
      <c r="X644" s="358"/>
      <c r="Y644" s="358"/>
      <c r="Z644" s="358"/>
      <c r="AA644" s="358"/>
      <c r="AB644" s="358"/>
      <c r="AC644" s="358"/>
      <c r="AD644" s="358"/>
      <c r="AE644" s="358"/>
      <c r="AF644" s="358"/>
      <c r="AG644" s="358"/>
      <c r="AH644" s="358"/>
      <c r="AI644" s="358"/>
      <c r="AJ644" s="358"/>
      <c r="AK644" s="358"/>
      <c r="AL644" s="358"/>
      <c r="AM644" s="358"/>
      <c r="AN644" s="358"/>
      <c r="AO644" s="358"/>
      <c r="AP644" s="358"/>
      <c r="AQ644" s="358"/>
      <c r="AR644" s="358"/>
      <c r="AS644" s="358"/>
      <c r="AT644" s="358"/>
    </row>
    <row r="645" spans="1:46" ht="27">
      <c r="A645" s="1"/>
      <c r="B645" s="332"/>
      <c r="C645" s="332" t="s">
        <v>1333</v>
      </c>
      <c r="D645" s="354"/>
      <c r="E645" s="354"/>
      <c r="F645" s="332" t="s">
        <v>1334</v>
      </c>
      <c r="G645" s="313" t="s">
        <v>1331</v>
      </c>
      <c r="H645" s="313" t="s">
        <v>1331</v>
      </c>
      <c r="I645" s="313" t="s">
        <v>1331</v>
      </c>
      <c r="J645" s="313" t="s">
        <v>1332</v>
      </c>
      <c r="K645" s="313"/>
      <c r="L645" s="313"/>
      <c r="M645" s="313" t="s">
        <v>66</v>
      </c>
      <c r="N645" s="313" t="s">
        <v>71</v>
      </c>
      <c r="O645" s="440">
        <v>45467</v>
      </c>
      <c r="P645" s="342"/>
      <c r="Q645" s="357"/>
      <c r="R645" s="357"/>
      <c r="S645" s="357"/>
      <c r="T645" s="357"/>
      <c r="U645" s="357"/>
      <c r="V645" s="357"/>
      <c r="W645" s="357"/>
      <c r="X645" s="358"/>
      <c r="Y645" s="358"/>
      <c r="Z645" s="358"/>
      <c r="AA645" s="358"/>
      <c r="AB645" s="358"/>
      <c r="AC645" s="358"/>
      <c r="AD645" s="358"/>
      <c r="AE645" s="358"/>
      <c r="AF645" s="358"/>
      <c r="AG645" s="358"/>
      <c r="AH645" s="358"/>
      <c r="AI645" s="358"/>
      <c r="AJ645" s="358"/>
      <c r="AK645" s="358"/>
      <c r="AL645" s="358"/>
      <c r="AM645" s="358"/>
      <c r="AN645" s="358"/>
      <c r="AO645" s="358"/>
      <c r="AP645" s="358"/>
      <c r="AQ645" s="358"/>
      <c r="AR645" s="358"/>
      <c r="AS645" s="358"/>
      <c r="AT645" s="358"/>
    </row>
    <row r="646" spans="1:46" ht="89.25" customHeight="1">
      <c r="A646" s="1"/>
      <c r="B646" s="1"/>
      <c r="C646" s="1" t="s">
        <v>1335</v>
      </c>
      <c r="D646" s="22"/>
      <c r="E646" s="22" t="s">
        <v>1336</v>
      </c>
      <c r="F646" s="1" t="s">
        <v>1337</v>
      </c>
      <c r="G646" s="313" t="s">
        <v>1331</v>
      </c>
      <c r="H646" s="313" t="s">
        <v>1331</v>
      </c>
      <c r="I646" s="313" t="s">
        <v>1331</v>
      </c>
      <c r="J646" s="313" t="s">
        <v>1331</v>
      </c>
      <c r="K646" s="313"/>
      <c r="L646" s="313"/>
      <c r="M646" s="1" t="s">
        <v>22</v>
      </c>
      <c r="N646" s="1" t="s">
        <v>22</v>
      </c>
      <c r="O646" s="1" t="s">
        <v>22</v>
      </c>
      <c r="P646" s="342"/>
      <c r="Q646" s="357"/>
      <c r="R646" s="357"/>
      <c r="S646" s="357"/>
      <c r="T646" s="357"/>
      <c r="U646" s="357"/>
      <c r="V646" s="357"/>
      <c r="W646" s="357"/>
      <c r="X646" s="358"/>
      <c r="Y646" s="358"/>
      <c r="Z646" s="358"/>
      <c r="AA646" s="358"/>
      <c r="AB646" s="358"/>
      <c r="AC646" s="358"/>
      <c r="AD646" s="358"/>
      <c r="AE646" s="358"/>
      <c r="AF646" s="358"/>
      <c r="AG646" s="358"/>
      <c r="AH646" s="358"/>
      <c r="AI646" s="358"/>
      <c r="AJ646" s="358"/>
      <c r="AK646" s="358"/>
      <c r="AL646" s="358"/>
      <c r="AM646" s="358"/>
      <c r="AN646" s="358"/>
      <c r="AO646" s="358"/>
      <c r="AP646" s="358"/>
      <c r="AQ646" s="358"/>
      <c r="AR646" s="358"/>
      <c r="AS646" s="358"/>
      <c r="AT646" s="358"/>
    </row>
    <row r="647" spans="1:46">
      <c r="A647" s="1"/>
      <c r="B647" s="1"/>
      <c r="C647" s="1"/>
      <c r="D647" s="355"/>
      <c r="E647" s="356"/>
      <c r="F647" s="194"/>
      <c r="G647" s="194"/>
      <c r="H647" s="194"/>
      <c r="I647" s="194"/>
      <c r="J647" s="194"/>
      <c r="K647" s="194"/>
      <c r="L647" s="194"/>
      <c r="M647" s="443"/>
      <c r="N647" s="443"/>
      <c r="O647" s="444"/>
      <c r="P647" s="342"/>
      <c r="Q647" s="357"/>
      <c r="R647" s="357"/>
      <c r="S647" s="357"/>
      <c r="T647" s="357"/>
      <c r="U647" s="357"/>
      <c r="V647" s="357"/>
      <c r="W647" s="357"/>
      <c r="X647" s="358"/>
      <c r="Y647" s="358"/>
      <c r="Z647" s="358"/>
      <c r="AA647" s="358"/>
      <c r="AB647" s="358"/>
      <c r="AC647" s="358"/>
      <c r="AD647" s="358"/>
      <c r="AE647" s="358"/>
      <c r="AF647" s="358"/>
      <c r="AG647" s="358"/>
      <c r="AH647" s="358"/>
      <c r="AI647" s="358"/>
      <c r="AJ647" s="358"/>
      <c r="AK647" s="358"/>
      <c r="AL647" s="358"/>
      <c r="AM647" s="358"/>
      <c r="AN647" s="358"/>
      <c r="AO647" s="358"/>
      <c r="AP647" s="358"/>
      <c r="AQ647" s="358"/>
      <c r="AR647" s="358"/>
      <c r="AS647" s="358"/>
      <c r="AT647" s="358"/>
    </row>
    <row r="648" spans="1:46" ht="94.5" customHeight="1">
      <c r="A648" s="22">
        <v>51</v>
      </c>
      <c r="B648" s="22" t="s">
        <v>1338</v>
      </c>
      <c r="C648" s="22" t="s">
        <v>1339</v>
      </c>
      <c r="D648" s="22"/>
      <c r="E648" s="22"/>
      <c r="F648" s="1"/>
      <c r="G648" s="1"/>
      <c r="H648" s="1"/>
      <c r="I648" s="1"/>
      <c r="J648" s="1"/>
      <c r="K648" s="1"/>
      <c r="L648" s="1"/>
      <c r="M648" s="313"/>
      <c r="N648" s="313"/>
      <c r="O648" s="314"/>
      <c r="P648" s="342"/>
      <c r="Q648" s="357"/>
      <c r="R648" s="357"/>
      <c r="S648" s="357"/>
      <c r="T648" s="357"/>
      <c r="U648" s="357"/>
      <c r="V648" s="357"/>
      <c r="W648" s="357"/>
      <c r="X648" s="358"/>
      <c r="Y648" s="358"/>
      <c r="Z648" s="358"/>
      <c r="AA648" s="358"/>
      <c r="AB648" s="358"/>
      <c r="AC648" s="358"/>
      <c r="AD648" s="358"/>
      <c r="AE648" s="358"/>
      <c r="AF648" s="358"/>
      <c r="AG648" s="358"/>
      <c r="AH648" s="358"/>
      <c r="AI648" s="358"/>
      <c r="AJ648" s="358"/>
      <c r="AK648" s="358"/>
      <c r="AL648" s="358"/>
      <c r="AM648" s="358"/>
      <c r="AN648" s="358"/>
      <c r="AO648" s="358"/>
      <c r="AP648" s="358"/>
      <c r="AQ648" s="358"/>
      <c r="AR648" s="358"/>
      <c r="AS648" s="358"/>
      <c r="AT648" s="358"/>
    </row>
    <row r="649" spans="1:46" ht="54">
      <c r="A649" s="1"/>
      <c r="B649" s="1"/>
      <c r="C649" s="22" t="s">
        <v>1340</v>
      </c>
      <c r="D649" s="22"/>
      <c r="E649" s="22"/>
      <c r="F649" s="1"/>
      <c r="G649" s="1"/>
      <c r="H649" s="1"/>
      <c r="I649" s="1"/>
      <c r="J649" s="1"/>
      <c r="K649" s="1"/>
      <c r="L649" s="1"/>
      <c r="M649" s="313"/>
      <c r="N649" s="313"/>
      <c r="O649" s="314"/>
      <c r="P649" s="342"/>
      <c r="Q649" s="357"/>
      <c r="R649" s="357"/>
      <c r="S649" s="357"/>
      <c r="T649" s="357"/>
      <c r="U649" s="357"/>
      <c r="V649" s="357"/>
      <c r="W649" s="357"/>
      <c r="X649" s="358"/>
      <c r="Y649" s="358"/>
      <c r="Z649" s="358"/>
      <c r="AA649" s="358"/>
      <c r="AB649" s="358"/>
      <c r="AC649" s="358"/>
      <c r="AD649" s="358"/>
      <c r="AE649" s="358"/>
      <c r="AF649" s="358"/>
      <c r="AG649" s="358"/>
      <c r="AH649" s="358"/>
      <c r="AI649" s="358"/>
      <c r="AJ649" s="358"/>
      <c r="AK649" s="358"/>
      <c r="AL649" s="358"/>
      <c r="AM649" s="358"/>
      <c r="AN649" s="358"/>
      <c r="AO649" s="358"/>
      <c r="AP649" s="358"/>
      <c r="AQ649" s="358"/>
      <c r="AR649" s="358"/>
      <c r="AS649" s="358"/>
      <c r="AT649" s="358"/>
    </row>
    <row r="650" spans="1:46" ht="84.75" customHeight="1">
      <c r="A650" s="1"/>
      <c r="B650" s="1"/>
      <c r="C650" s="1" t="s">
        <v>1341</v>
      </c>
      <c r="D650" s="22" t="s">
        <v>1342</v>
      </c>
      <c r="E650" s="22" t="s">
        <v>1343</v>
      </c>
      <c r="F650" s="1" t="s">
        <v>515</v>
      </c>
      <c r="G650" s="1" t="s">
        <v>22</v>
      </c>
      <c r="H650" s="1" t="s">
        <v>22</v>
      </c>
      <c r="I650" s="1" t="s">
        <v>22</v>
      </c>
      <c r="J650" s="1" t="s">
        <v>22</v>
      </c>
      <c r="K650" s="1"/>
      <c r="L650" s="1"/>
      <c r="M650" s="1" t="s">
        <v>22</v>
      </c>
      <c r="N650" s="1" t="s">
        <v>22</v>
      </c>
      <c r="O650" s="1" t="s">
        <v>22</v>
      </c>
      <c r="P650" s="342"/>
      <c r="Q650" s="357"/>
      <c r="R650" s="357"/>
      <c r="S650" s="357"/>
      <c r="T650" s="357"/>
      <c r="U650" s="357"/>
      <c r="V650" s="357"/>
      <c r="W650" s="357"/>
      <c r="X650" s="358"/>
      <c r="Y650" s="358"/>
      <c r="Z650" s="358"/>
      <c r="AA650" s="358"/>
      <c r="AB650" s="358"/>
      <c r="AC650" s="358"/>
      <c r="AD650" s="358"/>
      <c r="AE650" s="358"/>
      <c r="AF650" s="358"/>
      <c r="AG650" s="358"/>
      <c r="AH650" s="358"/>
      <c r="AI650" s="358"/>
      <c r="AJ650" s="358"/>
      <c r="AK650" s="358"/>
      <c r="AL650" s="358"/>
      <c r="AM650" s="358"/>
      <c r="AN650" s="358"/>
      <c r="AO650" s="358"/>
      <c r="AP650" s="358"/>
      <c r="AQ650" s="358"/>
      <c r="AR650" s="358"/>
      <c r="AS650" s="358"/>
      <c r="AT650" s="358"/>
    </row>
    <row r="651" spans="1:46" ht="45.75" customHeight="1">
      <c r="A651" s="1"/>
      <c r="B651" s="1"/>
      <c r="C651" s="1" t="s">
        <v>1344</v>
      </c>
      <c r="D651" s="22" t="s">
        <v>1345</v>
      </c>
      <c r="E651" s="22" t="s">
        <v>1343</v>
      </c>
      <c r="F651" s="1" t="s">
        <v>1346</v>
      </c>
      <c r="G651" s="1" t="s">
        <v>22</v>
      </c>
      <c r="H651" s="1" t="s">
        <v>22</v>
      </c>
      <c r="I651" s="1" t="s">
        <v>22</v>
      </c>
      <c r="J651" s="1" t="s">
        <v>22</v>
      </c>
      <c r="K651" s="1"/>
      <c r="L651" s="1"/>
      <c r="M651" s="1" t="s">
        <v>22</v>
      </c>
      <c r="N651" s="1" t="s">
        <v>22</v>
      </c>
      <c r="O651" s="1" t="s">
        <v>22</v>
      </c>
      <c r="P651" s="342"/>
      <c r="Q651" s="357"/>
      <c r="R651" s="357"/>
      <c r="S651" s="357"/>
      <c r="T651" s="357"/>
      <c r="U651" s="357"/>
      <c r="V651" s="357"/>
      <c r="W651" s="357"/>
      <c r="X651" s="358"/>
      <c r="Y651" s="358"/>
      <c r="Z651" s="358"/>
      <c r="AA651" s="358"/>
      <c r="AB651" s="358"/>
      <c r="AC651" s="358"/>
      <c r="AD651" s="358"/>
      <c r="AE651" s="358"/>
      <c r="AF651" s="358"/>
      <c r="AG651" s="358"/>
      <c r="AH651" s="358"/>
      <c r="AI651" s="358"/>
      <c r="AJ651" s="358"/>
      <c r="AK651" s="358"/>
      <c r="AL651" s="358"/>
      <c r="AM651" s="358"/>
      <c r="AN651" s="358"/>
      <c r="AO651" s="358"/>
      <c r="AP651" s="358"/>
      <c r="AQ651" s="358"/>
      <c r="AR651" s="358"/>
      <c r="AS651" s="358"/>
      <c r="AT651" s="358"/>
    </row>
    <row r="652" spans="1:46" ht="40.5">
      <c r="A652" s="1"/>
      <c r="B652" s="1"/>
      <c r="C652" s="1" t="s">
        <v>1347</v>
      </c>
      <c r="D652" s="22" t="s">
        <v>1348</v>
      </c>
      <c r="E652" s="22" t="s">
        <v>1343</v>
      </c>
      <c r="F652" s="1" t="s">
        <v>1349</v>
      </c>
      <c r="G652" s="1" t="s">
        <v>22</v>
      </c>
      <c r="H652" s="1" t="s">
        <v>22</v>
      </c>
      <c r="I652" s="1" t="s">
        <v>22</v>
      </c>
      <c r="J652" s="1" t="s">
        <v>22</v>
      </c>
      <c r="K652" s="1"/>
      <c r="L652" s="1"/>
      <c r="M652" s="1" t="s">
        <v>22</v>
      </c>
      <c r="N652" s="1" t="s">
        <v>22</v>
      </c>
      <c r="O652" s="1" t="s">
        <v>22</v>
      </c>
      <c r="P652" s="342"/>
      <c r="Q652" s="357"/>
      <c r="R652" s="357"/>
      <c r="S652" s="357"/>
      <c r="T652" s="357"/>
      <c r="U652" s="357"/>
      <c r="V652" s="357"/>
      <c r="W652" s="357"/>
      <c r="X652" s="358"/>
      <c r="Y652" s="358"/>
      <c r="Z652" s="358"/>
      <c r="AA652" s="358"/>
      <c r="AB652" s="358"/>
      <c r="AC652" s="358"/>
      <c r="AD652" s="358"/>
      <c r="AE652" s="358"/>
      <c r="AF652" s="358"/>
      <c r="AG652" s="358"/>
      <c r="AH652" s="358"/>
      <c r="AI652" s="358"/>
      <c r="AJ652" s="358"/>
      <c r="AK652" s="358"/>
      <c r="AL652" s="358"/>
      <c r="AM652" s="358"/>
      <c r="AN652" s="358"/>
      <c r="AO652" s="358"/>
      <c r="AP652" s="358"/>
      <c r="AQ652" s="358"/>
      <c r="AR652" s="358"/>
      <c r="AS652" s="358"/>
      <c r="AT652" s="358"/>
    </row>
    <row r="653" spans="1:46" ht="40.5">
      <c r="A653" s="1"/>
      <c r="B653" s="1"/>
      <c r="C653" s="1" t="s">
        <v>1350</v>
      </c>
      <c r="D653" s="22" t="s">
        <v>1351</v>
      </c>
      <c r="E653" s="22" t="s">
        <v>1343</v>
      </c>
      <c r="F653" s="343" t="s">
        <v>1352</v>
      </c>
      <c r="G653" s="1" t="s">
        <v>22</v>
      </c>
      <c r="H653" s="1" t="s">
        <v>22</v>
      </c>
      <c r="I653" s="1" t="s">
        <v>22</v>
      </c>
      <c r="J653" s="1" t="s">
        <v>22</v>
      </c>
      <c r="K653" s="1"/>
      <c r="L653" s="1"/>
      <c r="M653" s="1" t="s">
        <v>22</v>
      </c>
      <c r="N653" s="1" t="s">
        <v>22</v>
      </c>
      <c r="O653" s="1" t="s">
        <v>22</v>
      </c>
      <c r="P653" s="342"/>
      <c r="Q653" s="357"/>
      <c r="R653" s="357"/>
      <c r="S653" s="357"/>
      <c r="T653" s="357"/>
      <c r="U653" s="357"/>
      <c r="V653" s="357"/>
      <c r="W653" s="357"/>
      <c r="X653" s="358"/>
      <c r="Y653" s="358"/>
      <c r="Z653" s="358"/>
      <c r="AA653" s="358"/>
      <c r="AB653" s="358"/>
      <c r="AC653" s="358"/>
      <c r="AD653" s="358"/>
      <c r="AE653" s="358"/>
      <c r="AF653" s="358"/>
      <c r="AG653" s="358"/>
      <c r="AH653" s="358"/>
      <c r="AI653" s="358"/>
      <c r="AJ653" s="358"/>
      <c r="AK653" s="358"/>
      <c r="AL653" s="358"/>
      <c r="AM653" s="358"/>
      <c r="AN653" s="358"/>
      <c r="AO653" s="358"/>
      <c r="AP653" s="358"/>
      <c r="AQ653" s="358"/>
      <c r="AR653" s="358"/>
      <c r="AS653" s="358"/>
      <c r="AT653" s="358"/>
    </row>
    <row r="654" spans="1:46" ht="30" customHeight="1">
      <c r="A654" s="1"/>
      <c r="B654" s="1"/>
      <c r="C654" s="1" t="s">
        <v>1353</v>
      </c>
      <c r="D654" s="22" t="s">
        <v>1354</v>
      </c>
      <c r="E654" s="22" t="s">
        <v>1343</v>
      </c>
      <c r="F654" s="343" t="s">
        <v>1355</v>
      </c>
      <c r="G654" s="1" t="s">
        <v>22</v>
      </c>
      <c r="H654" s="1" t="s">
        <v>22</v>
      </c>
      <c r="I654" s="1" t="s">
        <v>22</v>
      </c>
      <c r="J654" s="1" t="s">
        <v>22</v>
      </c>
      <c r="K654" s="1"/>
      <c r="L654" s="1"/>
      <c r="M654" s="1" t="s">
        <v>22</v>
      </c>
      <c r="N654" s="1" t="s">
        <v>22</v>
      </c>
      <c r="O654" s="1" t="s">
        <v>22</v>
      </c>
      <c r="P654" s="341"/>
      <c r="Q654" s="357"/>
      <c r="R654" s="357"/>
      <c r="S654" s="357"/>
      <c r="T654" s="357"/>
      <c r="U654" s="357"/>
      <c r="V654" s="357"/>
      <c r="W654" s="357"/>
      <c r="X654" s="358"/>
      <c r="Y654" s="358"/>
      <c r="Z654" s="358"/>
      <c r="AA654" s="358"/>
      <c r="AB654" s="358"/>
      <c r="AC654" s="358"/>
      <c r="AD654" s="358"/>
      <c r="AE654" s="358"/>
      <c r="AF654" s="358"/>
      <c r="AG654" s="358"/>
      <c r="AH654" s="358"/>
      <c r="AI654" s="358"/>
      <c r="AJ654" s="358"/>
      <c r="AK654" s="358"/>
      <c r="AL654" s="358"/>
      <c r="AM654" s="358"/>
      <c r="AN654" s="358"/>
      <c r="AO654" s="358"/>
      <c r="AP654" s="358"/>
      <c r="AQ654" s="358"/>
      <c r="AR654" s="358"/>
      <c r="AS654" s="358"/>
      <c r="AT654" s="358"/>
    </row>
    <row r="655" spans="1:46" ht="30" customHeight="1">
      <c r="A655" s="1"/>
      <c r="B655" s="1"/>
      <c r="C655" s="1" t="s">
        <v>1356</v>
      </c>
      <c r="D655" s="22" t="s">
        <v>1357</v>
      </c>
      <c r="E655" s="22" t="s">
        <v>86</v>
      </c>
      <c r="F655" s="1" t="s">
        <v>1358</v>
      </c>
      <c r="G655" s="1" t="s">
        <v>22</v>
      </c>
      <c r="H655" s="1" t="s">
        <v>22</v>
      </c>
      <c r="I655" s="1" t="s">
        <v>22</v>
      </c>
      <c r="J655" s="1" t="s">
        <v>22</v>
      </c>
      <c r="K655" s="1"/>
      <c r="L655" s="1"/>
      <c r="M655" s="1" t="s">
        <v>22</v>
      </c>
      <c r="N655" s="1" t="s">
        <v>22</v>
      </c>
      <c r="O655" s="1" t="s">
        <v>22</v>
      </c>
      <c r="P655" s="345"/>
      <c r="Q655" s="358"/>
      <c r="R655" s="358"/>
      <c r="S655" s="358"/>
      <c r="T655" s="358"/>
      <c r="U655" s="358"/>
      <c r="V655" s="358"/>
      <c r="W655" s="358"/>
      <c r="X655" s="358"/>
      <c r="Y655" s="358"/>
      <c r="Z655" s="358"/>
      <c r="AA655" s="358"/>
      <c r="AB655" s="358"/>
      <c r="AC655" s="358"/>
      <c r="AD655" s="358"/>
      <c r="AE655" s="358"/>
      <c r="AF655" s="358"/>
      <c r="AG655" s="358"/>
      <c r="AH655" s="358"/>
      <c r="AI655" s="358"/>
      <c r="AJ655" s="358"/>
      <c r="AK655" s="358"/>
      <c r="AL655" s="358"/>
      <c r="AM655" s="358"/>
      <c r="AN655" s="358"/>
      <c r="AO655" s="358"/>
      <c r="AP655" s="358"/>
      <c r="AQ655" s="358"/>
      <c r="AR655" s="358"/>
      <c r="AS655" s="358"/>
      <c r="AT655" s="358"/>
    </row>
    <row r="656" spans="1:46" ht="30" customHeight="1">
      <c r="A656" s="1"/>
      <c r="B656" s="1"/>
      <c r="C656" s="1" t="s">
        <v>1359</v>
      </c>
      <c r="D656" s="22" t="s">
        <v>1360</v>
      </c>
      <c r="E656" s="22" t="s">
        <v>1343</v>
      </c>
      <c r="F656" s="1" t="s">
        <v>1361</v>
      </c>
      <c r="G656" s="1" t="s">
        <v>22</v>
      </c>
      <c r="H656" s="1" t="s">
        <v>22</v>
      </c>
      <c r="I656" s="1" t="s">
        <v>22</v>
      </c>
      <c r="J656" s="1" t="s">
        <v>22</v>
      </c>
      <c r="K656" s="1"/>
      <c r="L656" s="1"/>
      <c r="M656" s="1" t="s">
        <v>22</v>
      </c>
      <c r="N656" s="1" t="s">
        <v>22</v>
      </c>
      <c r="O656" s="1" t="s">
        <v>22</v>
      </c>
      <c r="P656" s="345"/>
      <c r="Q656" s="358"/>
      <c r="R656" s="358"/>
      <c r="S656" s="358"/>
      <c r="T656" s="358"/>
      <c r="U656" s="358"/>
      <c r="V656" s="358"/>
      <c r="W656" s="358"/>
      <c r="X656" s="358"/>
      <c r="Y656" s="358"/>
      <c r="Z656" s="358"/>
      <c r="AA656" s="358"/>
      <c r="AB656" s="358"/>
      <c r="AC656" s="358"/>
      <c r="AD656" s="358"/>
      <c r="AE656" s="358"/>
      <c r="AF656" s="358"/>
      <c r="AG656" s="358"/>
      <c r="AH656" s="358"/>
      <c r="AI656" s="358"/>
      <c r="AJ656" s="358"/>
      <c r="AK656" s="358"/>
      <c r="AL656" s="358"/>
      <c r="AM656" s="358"/>
      <c r="AN656" s="358"/>
      <c r="AO656" s="358"/>
      <c r="AP656" s="358"/>
      <c r="AQ656" s="358"/>
      <c r="AR656" s="358"/>
      <c r="AS656" s="358"/>
      <c r="AT656" s="358"/>
    </row>
    <row r="657" spans="1:46" ht="30" customHeight="1">
      <c r="A657" s="22"/>
      <c r="B657" s="22"/>
      <c r="C657" s="1"/>
      <c r="D657" s="22"/>
      <c r="E657" s="22"/>
      <c r="F657" s="1"/>
      <c r="G657" s="1"/>
      <c r="H657" s="1"/>
      <c r="I657" s="1"/>
      <c r="J657" s="1"/>
      <c r="K657" s="1"/>
      <c r="L657" s="1"/>
      <c r="M657" s="313"/>
      <c r="N657" s="313"/>
      <c r="O657" s="314"/>
      <c r="P657" s="345"/>
      <c r="Q657" s="358"/>
      <c r="R657" s="358"/>
      <c r="S657" s="358"/>
      <c r="T657" s="358"/>
      <c r="U657" s="358"/>
      <c r="V657" s="358"/>
      <c r="W657" s="358"/>
      <c r="X657" s="358"/>
      <c r="Y657" s="358"/>
      <c r="Z657" s="358"/>
      <c r="AA657" s="358"/>
      <c r="AB657" s="358"/>
      <c r="AC657" s="358"/>
      <c r="AD657" s="358"/>
      <c r="AE657" s="358"/>
      <c r="AF657" s="358"/>
      <c r="AG657" s="358"/>
      <c r="AH657" s="358"/>
      <c r="AI657" s="358"/>
      <c r="AJ657" s="358"/>
      <c r="AK657" s="358"/>
      <c r="AL657" s="358"/>
      <c r="AM657" s="358"/>
      <c r="AN657" s="358"/>
      <c r="AO657" s="358"/>
      <c r="AP657" s="358"/>
      <c r="AQ657" s="358"/>
      <c r="AR657" s="358"/>
      <c r="AS657" s="358"/>
      <c r="AT657" s="358"/>
    </row>
    <row r="658" spans="1:46" ht="30" customHeight="1">
      <c r="A658" s="22">
        <v>52</v>
      </c>
      <c r="B658" s="22" t="s">
        <v>1362</v>
      </c>
      <c r="C658" s="22" t="s">
        <v>1363</v>
      </c>
      <c r="D658" s="22"/>
      <c r="E658" s="22"/>
      <c r="F658" s="1"/>
      <c r="G658" s="1"/>
      <c r="H658" s="1"/>
      <c r="I658" s="1"/>
      <c r="J658" s="1"/>
      <c r="K658" s="1"/>
      <c r="L658" s="1"/>
      <c r="M658" s="313"/>
      <c r="N658" s="313"/>
      <c r="O658" s="314"/>
      <c r="P658" s="345"/>
      <c r="Q658" s="358"/>
      <c r="R658" s="358"/>
      <c r="S658" s="358"/>
      <c r="T658" s="358"/>
      <c r="U658" s="358"/>
      <c r="V658" s="358"/>
      <c r="W658" s="358"/>
      <c r="X658" s="358"/>
      <c r="Y658" s="358"/>
      <c r="Z658" s="358"/>
      <c r="AA658" s="358"/>
      <c r="AB658" s="358"/>
      <c r="AC658" s="358"/>
      <c r="AD658" s="358"/>
      <c r="AE658" s="358"/>
      <c r="AF658" s="358"/>
      <c r="AG658" s="358"/>
      <c r="AH658" s="358"/>
      <c r="AI658" s="358"/>
      <c r="AJ658" s="358"/>
      <c r="AK658" s="358"/>
      <c r="AL658" s="358"/>
      <c r="AM658" s="358"/>
      <c r="AN658" s="358"/>
      <c r="AO658" s="358"/>
      <c r="AP658" s="358"/>
      <c r="AQ658" s="358"/>
      <c r="AR658" s="358"/>
      <c r="AS658" s="358"/>
      <c r="AT658" s="358"/>
    </row>
    <row r="659" spans="1:46" ht="30" customHeight="1">
      <c r="A659" s="1"/>
      <c r="B659" s="344"/>
      <c r="C659" s="344" t="s">
        <v>1364</v>
      </c>
      <c r="D659" s="359" t="s">
        <v>1363</v>
      </c>
      <c r="E659" s="359" t="s">
        <v>1365</v>
      </c>
      <c r="F659" s="344" t="s">
        <v>1366</v>
      </c>
      <c r="G659" s="313" t="s">
        <v>1331</v>
      </c>
      <c r="H659" s="313" t="s">
        <v>1331</v>
      </c>
      <c r="I659" s="313" t="s">
        <v>1331</v>
      </c>
      <c r="J659" s="313" t="s">
        <v>1331</v>
      </c>
      <c r="K659" s="313"/>
      <c r="L659" s="313"/>
      <c r="M659" s="313" t="s">
        <v>22</v>
      </c>
      <c r="N659" s="313" t="s">
        <v>22</v>
      </c>
      <c r="O659" s="313" t="s">
        <v>22</v>
      </c>
      <c r="P659" s="345"/>
      <c r="Q659" s="358"/>
      <c r="R659" s="358"/>
      <c r="S659" s="358"/>
      <c r="T659" s="358"/>
      <c r="U659" s="358"/>
      <c r="V659" s="358"/>
      <c r="W659" s="358"/>
      <c r="X659" s="358"/>
      <c r="Y659" s="358"/>
      <c r="Z659" s="358"/>
      <c r="AA659" s="358"/>
      <c r="AB659" s="358"/>
      <c r="AC659" s="358"/>
      <c r="AD659" s="358"/>
      <c r="AE659" s="358"/>
      <c r="AF659" s="358"/>
      <c r="AG659" s="358"/>
      <c r="AH659" s="358"/>
      <c r="AI659" s="358"/>
      <c r="AJ659" s="358"/>
      <c r="AK659" s="358"/>
      <c r="AL659" s="358"/>
      <c r="AM659" s="358"/>
      <c r="AN659" s="358"/>
      <c r="AO659" s="358"/>
      <c r="AP659" s="358"/>
      <c r="AQ659" s="358"/>
      <c r="AR659" s="358"/>
      <c r="AS659" s="358"/>
      <c r="AT659" s="358"/>
    </row>
    <row r="660" spans="1:46" ht="27">
      <c r="A660" s="321">
        <v>53</v>
      </c>
      <c r="B660" s="322" t="s">
        <v>1367</v>
      </c>
      <c r="C660" s="322" t="s">
        <v>1368</v>
      </c>
      <c r="D660" s="322"/>
      <c r="E660" s="322"/>
      <c r="F660" s="346"/>
      <c r="G660" s="313" t="s">
        <v>1331</v>
      </c>
      <c r="H660" s="313" t="s">
        <v>1331</v>
      </c>
      <c r="I660" s="313" t="s">
        <v>1331</v>
      </c>
      <c r="J660" s="313" t="s">
        <v>1331</v>
      </c>
      <c r="K660" s="313"/>
      <c r="L660" s="313"/>
      <c r="M660" s="313" t="s">
        <v>22</v>
      </c>
      <c r="N660" s="313" t="s">
        <v>22</v>
      </c>
      <c r="O660" s="313" t="s">
        <v>22</v>
      </c>
      <c r="P660" s="345"/>
      <c r="Q660" s="358"/>
      <c r="R660" s="358"/>
      <c r="S660" s="358"/>
      <c r="T660" s="358"/>
      <c r="U660" s="358"/>
      <c r="V660" s="358"/>
      <c r="W660" s="358"/>
      <c r="X660" s="358"/>
      <c r="Y660" s="358"/>
      <c r="Z660" s="358"/>
      <c r="AA660" s="358"/>
      <c r="AB660" s="358"/>
      <c r="AC660" s="358"/>
      <c r="AD660" s="358"/>
      <c r="AE660" s="358"/>
      <c r="AF660" s="358"/>
      <c r="AG660" s="358"/>
      <c r="AH660" s="358"/>
      <c r="AI660" s="358"/>
      <c r="AJ660" s="358"/>
      <c r="AK660" s="358"/>
      <c r="AL660" s="358"/>
      <c r="AM660" s="358"/>
      <c r="AN660" s="358"/>
      <c r="AO660" s="358"/>
      <c r="AP660" s="358"/>
      <c r="AQ660" s="358"/>
      <c r="AR660" s="358"/>
      <c r="AS660" s="358"/>
      <c r="AT660" s="358"/>
    </row>
    <row r="661" spans="1:46" ht="27">
      <c r="A661" s="92"/>
      <c r="B661" s="346"/>
      <c r="C661" s="322" t="s">
        <v>1369</v>
      </c>
      <c r="D661" s="322"/>
      <c r="E661" s="322"/>
      <c r="F661" s="346"/>
      <c r="G661" s="313" t="s">
        <v>1331</v>
      </c>
      <c r="H661" s="313" t="s">
        <v>1331</v>
      </c>
      <c r="I661" s="313" t="s">
        <v>1331</v>
      </c>
      <c r="J661" s="313" t="s">
        <v>1331</v>
      </c>
      <c r="K661" s="313"/>
      <c r="L661" s="313"/>
      <c r="M661" s="313" t="s">
        <v>22</v>
      </c>
      <c r="N661" s="313" t="s">
        <v>22</v>
      </c>
      <c r="O661" s="313" t="s">
        <v>22</v>
      </c>
      <c r="P661" s="345"/>
      <c r="Q661" s="358"/>
      <c r="R661" s="358"/>
      <c r="S661" s="358"/>
      <c r="T661" s="358"/>
      <c r="U661" s="358"/>
      <c r="V661" s="358"/>
      <c r="W661" s="358"/>
      <c r="X661" s="358"/>
      <c r="Y661" s="358"/>
      <c r="Z661" s="358"/>
      <c r="AA661" s="358"/>
      <c r="AB661" s="358"/>
      <c r="AC661" s="358"/>
      <c r="AD661" s="358"/>
      <c r="AE661" s="358"/>
      <c r="AF661" s="358"/>
      <c r="AG661" s="358"/>
      <c r="AH661" s="358"/>
      <c r="AI661" s="358"/>
      <c r="AJ661" s="358"/>
      <c r="AK661" s="358"/>
      <c r="AL661" s="358"/>
      <c r="AM661" s="358"/>
      <c r="AN661" s="358"/>
      <c r="AO661" s="358"/>
      <c r="AP661" s="358"/>
      <c r="AQ661" s="358"/>
      <c r="AR661" s="358"/>
      <c r="AS661" s="358"/>
      <c r="AT661" s="358"/>
    </row>
    <row r="662" spans="1:46" ht="27">
      <c r="A662" s="92"/>
      <c r="B662" s="346"/>
      <c r="C662" s="346" t="s">
        <v>1370</v>
      </c>
      <c r="D662" s="322"/>
      <c r="E662" s="322"/>
      <c r="F662" s="346" t="s">
        <v>1371</v>
      </c>
      <c r="G662" s="313" t="s">
        <v>1331</v>
      </c>
      <c r="H662" s="313" t="s">
        <v>1331</v>
      </c>
      <c r="I662" s="313" t="s">
        <v>1331</v>
      </c>
      <c r="J662" s="313" t="s">
        <v>1331</v>
      </c>
      <c r="K662" s="313"/>
      <c r="L662" s="313"/>
      <c r="M662" s="313" t="s">
        <v>22</v>
      </c>
      <c r="N662" s="313" t="s">
        <v>22</v>
      </c>
      <c r="O662" s="313" t="s">
        <v>22</v>
      </c>
      <c r="P662" s="345"/>
      <c r="Q662" s="358"/>
      <c r="R662" s="358"/>
      <c r="S662" s="358"/>
      <c r="T662" s="358"/>
      <c r="U662" s="358"/>
      <c r="V662" s="358"/>
      <c r="W662" s="358"/>
      <c r="X662" s="358"/>
      <c r="Y662" s="358"/>
      <c r="Z662" s="358"/>
      <c r="AA662" s="358"/>
      <c r="AB662" s="358"/>
      <c r="AC662" s="358"/>
      <c r="AD662" s="358"/>
      <c r="AE662" s="358"/>
      <c r="AF662" s="358"/>
      <c r="AG662" s="358"/>
      <c r="AH662" s="358"/>
      <c r="AI662" s="358"/>
      <c r="AJ662" s="358"/>
      <c r="AK662" s="358"/>
      <c r="AL662" s="358"/>
      <c r="AM662" s="358"/>
      <c r="AN662" s="358"/>
      <c r="AO662" s="358"/>
      <c r="AP662" s="358"/>
      <c r="AQ662" s="358"/>
      <c r="AR662" s="358"/>
      <c r="AS662" s="358"/>
      <c r="AT662" s="358"/>
    </row>
    <row r="663" spans="1:46" ht="27">
      <c r="A663" s="92"/>
      <c r="B663" s="346"/>
      <c r="C663" s="346" t="s">
        <v>1372</v>
      </c>
      <c r="D663" s="322"/>
      <c r="E663" s="322"/>
      <c r="F663" s="346" t="s">
        <v>1373</v>
      </c>
      <c r="G663" s="313" t="s">
        <v>1331</v>
      </c>
      <c r="H663" s="313" t="s">
        <v>1331</v>
      </c>
      <c r="I663" s="313" t="s">
        <v>1331</v>
      </c>
      <c r="J663" s="313" t="s">
        <v>1331</v>
      </c>
      <c r="K663" s="313"/>
      <c r="L663" s="313"/>
      <c r="M663" s="313" t="s">
        <v>22</v>
      </c>
      <c r="N663" s="313" t="s">
        <v>22</v>
      </c>
      <c r="O663" s="313" t="s">
        <v>22</v>
      </c>
      <c r="P663" s="345"/>
      <c r="Q663" s="358"/>
      <c r="R663" s="358"/>
      <c r="S663" s="358"/>
      <c r="T663" s="358"/>
      <c r="U663" s="358"/>
      <c r="V663" s="358"/>
      <c r="W663" s="358"/>
      <c r="X663" s="358"/>
      <c r="Y663" s="358"/>
      <c r="Z663" s="358"/>
      <c r="AA663" s="358"/>
      <c r="AB663" s="358"/>
      <c r="AC663" s="358"/>
      <c r="AD663" s="358"/>
      <c r="AE663" s="358"/>
      <c r="AF663" s="358"/>
      <c r="AG663" s="358"/>
      <c r="AH663" s="358"/>
      <c r="AI663" s="358"/>
      <c r="AJ663" s="358"/>
      <c r="AK663" s="358"/>
      <c r="AL663" s="358"/>
      <c r="AM663" s="358"/>
      <c r="AN663" s="358"/>
      <c r="AO663" s="358"/>
      <c r="AP663" s="358"/>
      <c r="AQ663" s="358"/>
      <c r="AR663" s="358"/>
      <c r="AS663" s="358"/>
      <c r="AT663" s="358"/>
    </row>
    <row r="664" spans="1:46" ht="27">
      <c r="A664" s="92"/>
      <c r="B664" s="346"/>
      <c r="C664" s="346" t="s">
        <v>1374</v>
      </c>
      <c r="D664" s="322"/>
      <c r="E664" s="322"/>
      <c r="F664" s="346" t="s">
        <v>1375</v>
      </c>
      <c r="G664" s="313" t="s">
        <v>1331</v>
      </c>
      <c r="H664" s="313" t="s">
        <v>1331</v>
      </c>
      <c r="I664" s="313" t="s">
        <v>1331</v>
      </c>
      <c r="J664" s="313" t="s">
        <v>1331</v>
      </c>
      <c r="K664" s="313"/>
      <c r="L664" s="313"/>
      <c r="M664" s="313" t="s">
        <v>22</v>
      </c>
      <c r="N664" s="313" t="s">
        <v>22</v>
      </c>
      <c r="O664" s="313" t="s">
        <v>22</v>
      </c>
      <c r="P664" s="195"/>
    </row>
    <row r="665" spans="1:46">
      <c r="A665" s="92"/>
      <c r="B665" s="92"/>
      <c r="C665" s="92"/>
      <c r="D665" s="321"/>
      <c r="E665" s="321"/>
      <c r="F665" s="92"/>
      <c r="G665" s="92"/>
      <c r="H665" s="92"/>
      <c r="I665" s="92"/>
      <c r="J665" s="92"/>
      <c r="K665" s="92"/>
      <c r="L665" s="92"/>
      <c r="M665" s="445"/>
      <c r="N665" s="445"/>
      <c r="O665" s="446"/>
      <c r="P665" s="195"/>
    </row>
    <row r="666" spans="1:46">
      <c r="A666" s="92"/>
      <c r="B666" s="92"/>
      <c r="C666" s="92"/>
      <c r="D666" s="321"/>
      <c r="E666" s="321"/>
      <c r="F666" s="92"/>
      <c r="G666" s="92"/>
      <c r="H666" s="92"/>
      <c r="I666" s="92"/>
      <c r="J666" s="92"/>
      <c r="K666" s="92"/>
      <c r="L666" s="92"/>
      <c r="M666" s="445"/>
      <c r="N666" s="445"/>
      <c r="O666" s="446"/>
      <c r="P666" s="195"/>
    </row>
    <row r="667" spans="1:46" ht="24">
      <c r="A667" s="321">
        <v>54</v>
      </c>
      <c r="B667" s="322" t="s">
        <v>1376</v>
      </c>
      <c r="C667" s="322" t="s">
        <v>1377</v>
      </c>
      <c r="D667" s="322"/>
      <c r="E667" s="322"/>
      <c r="F667" s="346"/>
      <c r="G667" s="92"/>
      <c r="H667" s="92"/>
      <c r="I667" s="92"/>
      <c r="J667" s="92"/>
      <c r="K667" s="92"/>
      <c r="L667" s="92"/>
      <c r="M667" s="445"/>
      <c r="N667" s="445"/>
      <c r="O667" s="446"/>
      <c r="P667" s="195"/>
    </row>
    <row r="668" spans="1:46" ht="27" customHeight="1">
      <c r="A668" s="92"/>
      <c r="B668" s="346"/>
      <c r="C668" s="346" t="s">
        <v>1378</v>
      </c>
      <c r="D668" s="322"/>
      <c r="E668" s="322"/>
      <c r="F668" s="346" t="s">
        <v>1379</v>
      </c>
      <c r="G668" s="313" t="s">
        <v>1331</v>
      </c>
      <c r="H668" s="313" t="s">
        <v>1331</v>
      </c>
      <c r="I668" s="313" t="s">
        <v>1331</v>
      </c>
      <c r="J668" s="313" t="s">
        <v>1331</v>
      </c>
      <c r="K668" s="313"/>
      <c r="L668" s="313"/>
      <c r="M668" s="313" t="s">
        <v>22</v>
      </c>
      <c r="N668" s="313" t="s">
        <v>22</v>
      </c>
      <c r="O668" s="313" t="s">
        <v>22</v>
      </c>
      <c r="P668" s="195"/>
    </row>
    <row r="669" spans="1:46" ht="27" customHeight="1">
      <c r="A669" s="92"/>
      <c r="B669" s="346"/>
      <c r="C669" s="346" t="s">
        <v>1380</v>
      </c>
      <c r="D669" s="322"/>
      <c r="E669" s="322"/>
      <c r="F669" s="346" t="s">
        <v>1381</v>
      </c>
      <c r="G669" s="313" t="s">
        <v>1331</v>
      </c>
      <c r="H669" s="313" t="s">
        <v>1331</v>
      </c>
      <c r="I669" s="313" t="s">
        <v>1331</v>
      </c>
      <c r="J669" s="313" t="s">
        <v>1331</v>
      </c>
      <c r="K669" s="313"/>
      <c r="L669" s="313"/>
      <c r="M669" s="313" t="s">
        <v>22</v>
      </c>
      <c r="N669" s="313" t="s">
        <v>22</v>
      </c>
      <c r="O669" s="313" t="s">
        <v>22</v>
      </c>
      <c r="P669" s="195"/>
    </row>
    <row r="670" spans="1:46" ht="32.1" customHeight="1">
      <c r="A670" s="92"/>
      <c r="B670" s="346"/>
      <c r="C670" s="346" t="s">
        <v>1382</v>
      </c>
      <c r="D670" s="322"/>
      <c r="E670" s="322"/>
      <c r="F670" s="346" t="s">
        <v>1381</v>
      </c>
      <c r="G670" s="313" t="s">
        <v>1331</v>
      </c>
      <c r="H670" s="313" t="s">
        <v>1331</v>
      </c>
      <c r="I670" s="313" t="s">
        <v>1331</v>
      </c>
      <c r="J670" s="313" t="s">
        <v>1331</v>
      </c>
      <c r="K670" s="313"/>
      <c r="L670" s="313"/>
      <c r="M670" s="313" t="s">
        <v>22</v>
      </c>
      <c r="N670" s="313" t="s">
        <v>22</v>
      </c>
      <c r="O670" s="313" t="s">
        <v>22</v>
      </c>
      <c r="P670" s="195"/>
    </row>
    <row r="671" spans="1:46" ht="32.1" customHeight="1">
      <c r="A671" s="360"/>
      <c r="B671" s="346"/>
      <c r="C671" s="346" t="s">
        <v>1383</v>
      </c>
      <c r="D671" s="322"/>
      <c r="E671" s="322"/>
      <c r="F671" s="346" t="s">
        <v>1384</v>
      </c>
      <c r="G671" s="313" t="s">
        <v>1331</v>
      </c>
      <c r="H671" s="313" t="s">
        <v>1331</v>
      </c>
      <c r="I671" s="313" t="s">
        <v>1331</v>
      </c>
      <c r="J671" s="313" t="s">
        <v>1331</v>
      </c>
      <c r="K671" s="313"/>
      <c r="L671" s="313"/>
      <c r="M671" s="313" t="s">
        <v>22</v>
      </c>
      <c r="N671" s="313" t="s">
        <v>22</v>
      </c>
      <c r="O671" s="313" t="s">
        <v>22</v>
      </c>
      <c r="P671" s="195"/>
    </row>
    <row r="672" spans="1:46" ht="32.1" customHeight="1">
      <c r="A672" s="92"/>
      <c r="B672" s="346"/>
      <c r="C672" s="346" t="s">
        <v>1385</v>
      </c>
      <c r="D672" s="322"/>
      <c r="E672" s="322"/>
      <c r="F672" s="346" t="s">
        <v>1386</v>
      </c>
      <c r="G672" s="313" t="s">
        <v>1331</v>
      </c>
      <c r="H672" s="313" t="s">
        <v>1331</v>
      </c>
      <c r="I672" s="313" t="s">
        <v>1331</v>
      </c>
      <c r="J672" s="313" t="s">
        <v>1331</v>
      </c>
      <c r="K672" s="313"/>
      <c r="L672" s="313"/>
      <c r="M672" s="313" t="s">
        <v>22</v>
      </c>
      <c r="N672" s="313" t="s">
        <v>22</v>
      </c>
      <c r="O672" s="313" t="s">
        <v>22</v>
      </c>
      <c r="P672" s="195"/>
    </row>
    <row r="673" spans="1:16" ht="32.1" customHeight="1">
      <c r="A673" s="92"/>
      <c r="B673" s="92"/>
      <c r="C673" s="92"/>
      <c r="D673" s="321"/>
      <c r="E673" s="321"/>
      <c r="F673" s="92"/>
      <c r="G673" s="92"/>
      <c r="H673" s="92"/>
      <c r="I673" s="92"/>
      <c r="J673" s="92"/>
      <c r="K673" s="92"/>
      <c r="L673" s="92"/>
      <c r="M673" s="445"/>
      <c r="N673" s="445"/>
      <c r="O673" s="446"/>
      <c r="P673" s="195"/>
    </row>
    <row r="674" spans="1:16" ht="32.1" customHeight="1">
      <c r="A674" s="195"/>
      <c r="B674" s="195"/>
      <c r="C674" s="195"/>
      <c r="D674" s="361"/>
      <c r="E674" s="361"/>
      <c r="F674" s="195"/>
      <c r="G674" s="195"/>
      <c r="H674" s="195"/>
      <c r="I674" s="195"/>
      <c r="J674" s="195"/>
      <c r="K674" s="195"/>
      <c r="L674" s="195"/>
      <c r="M674" s="447"/>
      <c r="N674" s="447"/>
      <c r="O674" s="448"/>
      <c r="P674" s="195"/>
    </row>
    <row r="675" spans="1:16" ht="32.1" customHeight="1">
      <c r="A675" s="1"/>
      <c r="B675" s="1"/>
      <c r="C675" s="1" t="s">
        <v>1387</v>
      </c>
      <c r="D675" s="22"/>
      <c r="E675" s="22"/>
      <c r="F675" s="1"/>
      <c r="G675" s="1"/>
      <c r="H675" s="190"/>
      <c r="I675" s="190"/>
      <c r="J675" s="190"/>
      <c r="K675" s="190"/>
      <c r="L675" s="190"/>
      <c r="M675" s="313"/>
      <c r="N675" s="313"/>
      <c r="O675" s="313"/>
      <c r="P675" s="195"/>
    </row>
    <row r="676" spans="1:16" ht="32.1" customHeight="1">
      <c r="A676" s="1"/>
      <c r="B676" s="1"/>
      <c r="C676" s="1" t="s">
        <v>1388</v>
      </c>
      <c r="D676" s="22"/>
      <c r="E676" s="22"/>
      <c r="F676" s="1"/>
      <c r="G676" s="1"/>
      <c r="H676" s="190"/>
      <c r="I676" s="190"/>
      <c r="J676" s="190"/>
      <c r="K676" s="190"/>
      <c r="L676" s="190"/>
      <c r="M676" s="313"/>
      <c r="N676" s="313"/>
      <c r="O676" s="313"/>
      <c r="P676" s="195"/>
    </row>
    <row r="677" spans="1:16" ht="32.1" customHeight="1">
      <c r="A677" s="1"/>
      <c r="B677" s="1"/>
      <c r="C677" s="1" t="s">
        <v>1389</v>
      </c>
      <c r="D677" s="22"/>
      <c r="E677" s="22"/>
      <c r="F677" s="1"/>
      <c r="G677" s="1"/>
      <c r="H677" s="190"/>
      <c r="I677" s="190"/>
      <c r="J677" s="190"/>
      <c r="K677" s="190"/>
      <c r="L677" s="190"/>
      <c r="M677" s="313"/>
      <c r="N677" s="313"/>
      <c r="O677" s="313"/>
      <c r="P677" s="195"/>
    </row>
    <row r="678" spans="1:16" ht="32.1" customHeight="1">
      <c r="A678" s="1"/>
      <c r="B678" s="1"/>
      <c r="C678" s="1" t="s">
        <v>1390</v>
      </c>
      <c r="D678" s="22"/>
      <c r="E678" s="22"/>
      <c r="F678" s="1"/>
      <c r="G678" s="1"/>
      <c r="H678" s="190"/>
      <c r="I678" s="190"/>
      <c r="J678" s="190"/>
      <c r="K678" s="190"/>
      <c r="L678" s="190"/>
      <c r="M678" s="313"/>
      <c r="N678" s="313"/>
      <c r="O678" s="313"/>
      <c r="P678" s="195"/>
    </row>
    <row r="679" spans="1:16" ht="32.1" customHeight="1">
      <c r="A679" s="1"/>
      <c r="B679" s="1"/>
      <c r="C679" s="1" t="s">
        <v>1391</v>
      </c>
      <c r="D679" s="22"/>
      <c r="E679" s="22"/>
      <c r="F679" s="1"/>
      <c r="G679" s="1"/>
      <c r="H679" s="190"/>
      <c r="I679" s="190"/>
      <c r="J679" s="190"/>
      <c r="K679" s="190"/>
      <c r="L679" s="190"/>
      <c r="M679" s="313"/>
      <c r="N679" s="313"/>
      <c r="O679" s="313"/>
      <c r="P679" s="195"/>
    </row>
    <row r="680" spans="1:16" ht="32.1" customHeight="1">
      <c r="A680" s="1"/>
      <c r="B680" s="1"/>
      <c r="C680" s="1"/>
      <c r="D680" s="22"/>
      <c r="E680" s="22"/>
      <c r="F680" s="1"/>
      <c r="G680" s="1"/>
      <c r="H680" s="190"/>
      <c r="I680" s="190"/>
      <c r="J680" s="190"/>
      <c r="K680" s="190"/>
      <c r="L680" s="190"/>
      <c r="M680" s="313"/>
      <c r="N680" s="313"/>
      <c r="O680" s="313"/>
      <c r="P680" s="195"/>
    </row>
    <row r="681" spans="1:16" ht="32.1" customHeight="1">
      <c r="A681" s="1"/>
      <c r="B681" s="1"/>
      <c r="C681" s="1"/>
      <c r="D681" s="22"/>
      <c r="E681" s="22"/>
      <c r="F681" s="1"/>
      <c r="G681" s="1"/>
      <c r="H681" s="190"/>
      <c r="I681" s="190"/>
      <c r="J681" s="190"/>
      <c r="K681" s="190"/>
      <c r="L681" s="190"/>
      <c r="M681" s="313"/>
      <c r="N681" s="313"/>
      <c r="O681" s="313"/>
      <c r="P681" s="195"/>
    </row>
    <row r="682" spans="1:16" ht="32.1" customHeight="1">
      <c r="A682" s="1"/>
      <c r="B682" s="1"/>
      <c r="C682" s="1"/>
      <c r="D682" s="22"/>
      <c r="E682" s="22"/>
      <c r="F682" s="1"/>
      <c r="G682" s="1"/>
      <c r="H682" s="190"/>
      <c r="I682" s="190"/>
      <c r="J682" s="190"/>
      <c r="K682" s="190"/>
      <c r="L682" s="190"/>
      <c r="M682" s="313"/>
      <c r="N682" s="313"/>
      <c r="O682" s="313"/>
      <c r="P682" s="195"/>
    </row>
    <row r="683" spans="1:16" ht="32.1" customHeight="1">
      <c r="A683" s="1"/>
      <c r="B683" s="1"/>
      <c r="C683" s="1"/>
      <c r="D683" s="22"/>
      <c r="E683" s="22"/>
      <c r="F683" s="1"/>
      <c r="G683" s="1"/>
      <c r="H683" s="190"/>
      <c r="I683" s="190"/>
      <c r="J683" s="190"/>
      <c r="K683" s="190"/>
      <c r="L683" s="190"/>
      <c r="M683" s="313"/>
      <c r="N683" s="313"/>
      <c r="O683" s="313"/>
      <c r="P683" s="195"/>
    </row>
    <row r="684" spans="1:16" ht="32.1" customHeight="1">
      <c r="A684" s="1"/>
      <c r="B684" s="1"/>
      <c r="C684" s="1"/>
      <c r="D684" s="22"/>
      <c r="E684" s="22"/>
      <c r="F684" s="1"/>
      <c r="G684" s="1"/>
      <c r="H684" s="190"/>
      <c r="I684" s="190"/>
      <c r="J684" s="190"/>
      <c r="K684" s="190"/>
      <c r="L684" s="190"/>
      <c r="M684" s="313"/>
      <c r="N684" s="313"/>
      <c r="O684" s="313"/>
      <c r="P684" s="195"/>
    </row>
    <row r="685" spans="1:16" ht="32.1" customHeight="1">
      <c r="A685" s="1"/>
      <c r="B685" s="1"/>
      <c r="C685" s="1"/>
      <c r="D685" s="22"/>
      <c r="E685" s="22"/>
      <c r="F685" s="1"/>
      <c r="G685" s="1"/>
      <c r="H685" s="190"/>
      <c r="I685" s="190"/>
      <c r="J685" s="190"/>
      <c r="K685" s="190"/>
      <c r="L685" s="190"/>
      <c r="M685" s="313"/>
      <c r="N685" s="313"/>
      <c r="O685" s="313"/>
      <c r="P685" s="195"/>
    </row>
    <row r="686" spans="1:16" ht="32.1" customHeight="1">
      <c r="A686" s="1"/>
      <c r="B686" s="1"/>
      <c r="C686" s="1"/>
      <c r="D686" s="22"/>
      <c r="E686" s="22"/>
      <c r="F686" s="1"/>
      <c r="G686" s="1"/>
      <c r="H686" s="190"/>
      <c r="I686" s="190"/>
      <c r="J686" s="190"/>
      <c r="K686" s="190"/>
      <c r="L686" s="190"/>
      <c r="M686" s="313"/>
      <c r="N686" s="313"/>
      <c r="O686" s="313"/>
      <c r="P686" s="195"/>
    </row>
    <row r="687" spans="1:16">
      <c r="A687" s="1"/>
      <c r="B687" s="1"/>
      <c r="C687" s="1"/>
      <c r="D687" s="22"/>
      <c r="E687" s="22"/>
      <c r="F687" s="1"/>
      <c r="G687" s="1"/>
      <c r="H687" s="190"/>
      <c r="I687" s="190"/>
      <c r="J687" s="190"/>
      <c r="K687" s="190"/>
      <c r="L687" s="190"/>
      <c r="M687" s="313"/>
      <c r="N687" s="313"/>
      <c r="O687" s="313"/>
      <c r="P687" s="195"/>
    </row>
    <row r="688" spans="1:16">
      <c r="A688" s="1"/>
      <c r="B688" s="1"/>
      <c r="C688" s="1"/>
      <c r="D688" s="22"/>
      <c r="E688" s="22"/>
      <c r="F688" s="1"/>
      <c r="G688" s="1"/>
      <c r="H688" s="190"/>
      <c r="I688" s="190"/>
      <c r="J688" s="190"/>
      <c r="K688" s="190"/>
      <c r="L688" s="190"/>
      <c r="M688" s="313"/>
      <c r="N688" s="313"/>
      <c r="O688" s="313"/>
      <c r="P688" s="195"/>
    </row>
    <row r="689" spans="1:16">
      <c r="A689" s="1"/>
      <c r="B689" s="1"/>
      <c r="C689" s="1"/>
      <c r="D689" s="22"/>
      <c r="E689" s="22"/>
      <c r="F689" s="1"/>
      <c r="G689" s="1"/>
      <c r="H689" s="190"/>
      <c r="I689" s="190"/>
      <c r="J689" s="190"/>
      <c r="K689" s="190"/>
      <c r="L689" s="190"/>
      <c r="M689" s="313"/>
      <c r="N689" s="313"/>
      <c r="O689" s="313"/>
      <c r="P689" s="195"/>
    </row>
    <row r="690" spans="1:16">
      <c r="A690" s="1"/>
      <c r="B690" s="1"/>
      <c r="C690" s="1"/>
      <c r="D690" s="22"/>
      <c r="E690" s="22"/>
      <c r="F690" s="1"/>
      <c r="G690" s="1"/>
      <c r="H690" s="190"/>
      <c r="I690" s="190"/>
      <c r="J690" s="190"/>
      <c r="K690" s="190"/>
      <c r="L690" s="190"/>
      <c r="M690" s="313"/>
      <c r="N690" s="313"/>
      <c r="O690" s="313"/>
      <c r="P690" s="195"/>
    </row>
    <row r="691" spans="1:16">
      <c r="A691" s="1"/>
      <c r="B691" s="1"/>
      <c r="C691" s="1"/>
      <c r="D691" s="22"/>
      <c r="E691" s="22"/>
      <c r="F691" s="1"/>
      <c r="G691" s="1"/>
      <c r="H691" s="190"/>
      <c r="I691" s="190"/>
      <c r="J691" s="190"/>
      <c r="K691" s="190"/>
      <c r="L691" s="190"/>
      <c r="M691" s="313"/>
      <c r="N691" s="313"/>
      <c r="O691" s="313"/>
      <c r="P691" s="195"/>
    </row>
    <row r="692" spans="1:16">
      <c r="A692" s="195"/>
      <c r="B692" s="195"/>
      <c r="C692" s="195"/>
      <c r="D692" s="361"/>
      <c r="E692" s="361"/>
      <c r="F692" s="195"/>
      <c r="G692" s="195"/>
      <c r="H692" s="195"/>
      <c r="I692" s="195"/>
      <c r="J692" s="195"/>
      <c r="K692" s="195"/>
      <c r="L692" s="195"/>
      <c r="M692" s="447"/>
      <c r="N692" s="447"/>
      <c r="O692" s="448"/>
      <c r="P692" s="195"/>
    </row>
    <row r="693" spans="1:16">
      <c r="A693" s="195"/>
      <c r="B693" s="195"/>
      <c r="C693" s="195"/>
      <c r="D693" s="361"/>
      <c r="E693" s="361"/>
      <c r="F693" s="195"/>
      <c r="G693" s="195"/>
      <c r="H693" s="195"/>
      <c r="I693" s="195"/>
      <c r="J693" s="195"/>
      <c r="K693" s="195"/>
      <c r="L693" s="195"/>
      <c r="M693" s="447"/>
      <c r="N693" s="447"/>
      <c r="O693" s="448"/>
      <c r="P693" s="195"/>
    </row>
    <row r="694" spans="1:16" ht="24">
      <c r="A694" s="361">
        <v>55</v>
      </c>
      <c r="B694" s="361" t="s">
        <v>1392</v>
      </c>
      <c r="C694" s="361" t="s">
        <v>1393</v>
      </c>
      <c r="D694" s="195"/>
      <c r="E694" s="195"/>
      <c r="F694" s="195"/>
      <c r="G694" s="195"/>
      <c r="H694" s="195"/>
      <c r="I694" s="195"/>
      <c r="J694" s="195"/>
      <c r="K694" s="195"/>
      <c r="L694" s="195"/>
      <c r="M694" s="447"/>
      <c r="N694" s="447"/>
      <c r="O694" s="448"/>
      <c r="P694" s="195"/>
    </row>
    <row r="695" spans="1:16">
      <c r="A695" s="195"/>
      <c r="B695" s="195"/>
      <c r="C695" s="195" t="s">
        <v>1394</v>
      </c>
      <c r="D695" s="195"/>
      <c r="E695" s="195"/>
      <c r="F695" s="195"/>
      <c r="G695" s="195"/>
      <c r="H695" s="195"/>
      <c r="I695" s="195"/>
      <c r="J695" s="195"/>
      <c r="K695" s="195"/>
      <c r="L695" s="195"/>
      <c r="M695" s="447"/>
      <c r="N695" s="447"/>
      <c r="O695" s="448"/>
      <c r="P695" s="195"/>
    </row>
    <row r="696" spans="1:16">
      <c r="A696" s="195"/>
      <c r="B696" s="195"/>
      <c r="C696" s="195" t="s">
        <v>1395</v>
      </c>
      <c r="D696" s="195"/>
      <c r="E696" s="195"/>
      <c r="F696" s="195"/>
      <c r="G696" s="195"/>
      <c r="H696" s="195"/>
      <c r="I696" s="195"/>
      <c r="J696" s="195"/>
      <c r="K696" s="195"/>
      <c r="L696" s="195"/>
      <c r="M696" s="447"/>
      <c r="N696" s="447"/>
      <c r="O696" s="448"/>
      <c r="P696" s="195"/>
    </row>
    <row r="697" spans="1:16">
      <c r="A697" s="195"/>
      <c r="B697" s="195"/>
      <c r="C697" s="195"/>
      <c r="D697" s="195"/>
      <c r="E697" s="195"/>
      <c r="F697" s="195"/>
      <c r="G697" s="195"/>
      <c r="H697" s="195"/>
      <c r="I697" s="195"/>
      <c r="J697" s="195"/>
      <c r="K697" s="195"/>
      <c r="L697" s="195"/>
      <c r="M697" s="447"/>
      <c r="N697" s="447"/>
      <c r="O697" s="448"/>
      <c r="P697" s="195"/>
    </row>
    <row r="698" spans="1:16">
      <c r="A698" s="195"/>
      <c r="B698" s="195"/>
      <c r="C698" s="195"/>
      <c r="D698" s="195"/>
      <c r="E698" s="195"/>
      <c r="F698" s="195"/>
      <c r="G698" s="195"/>
      <c r="H698" s="195"/>
      <c r="I698" s="195"/>
      <c r="J698" s="195"/>
      <c r="K698" s="195"/>
      <c r="L698" s="195"/>
      <c r="M698" s="447"/>
      <c r="N698" s="447"/>
      <c r="O698" s="448"/>
      <c r="P698" s="195"/>
    </row>
    <row r="699" spans="1:16">
      <c r="A699" s="195"/>
      <c r="B699" s="195"/>
      <c r="C699" s="195"/>
      <c r="D699" s="195"/>
      <c r="E699" s="195"/>
      <c r="F699" s="195"/>
      <c r="G699" s="195"/>
      <c r="H699" s="195"/>
      <c r="I699" s="195"/>
      <c r="J699" s="195"/>
      <c r="K699" s="195"/>
      <c r="L699" s="195"/>
      <c r="M699" s="447"/>
      <c r="N699" s="447"/>
      <c r="O699" s="448"/>
      <c r="P699" s="195"/>
    </row>
    <row r="700" spans="1:16">
      <c r="A700" s="195"/>
      <c r="B700" s="195"/>
      <c r="E700" s="347"/>
      <c r="F700" s="195"/>
      <c r="G700" s="195"/>
      <c r="H700" s="195"/>
      <c r="I700" s="195"/>
      <c r="J700" s="195"/>
      <c r="K700" s="195"/>
      <c r="L700" s="195"/>
      <c r="M700" s="447"/>
      <c r="N700" s="447"/>
      <c r="O700" s="448"/>
      <c r="P700" s="195"/>
    </row>
    <row r="701" spans="1:16">
      <c r="A701" s="195"/>
      <c r="B701" s="195"/>
      <c r="E701" s="347"/>
      <c r="F701" s="195"/>
      <c r="G701" s="195"/>
      <c r="H701" s="195"/>
      <c r="I701" s="195"/>
      <c r="J701" s="195"/>
      <c r="K701" s="195"/>
      <c r="L701" s="195"/>
      <c r="M701" s="447"/>
      <c r="N701" s="447"/>
      <c r="O701" s="448"/>
      <c r="P701" s="195"/>
    </row>
    <row r="702" spans="1:16">
      <c r="A702" s="195"/>
      <c r="B702" s="195"/>
      <c r="E702" s="347"/>
      <c r="F702" s="195"/>
      <c r="G702" s="195"/>
      <c r="H702" s="195"/>
      <c r="I702" s="195"/>
      <c r="J702" s="195"/>
      <c r="K702" s="195"/>
      <c r="L702" s="195"/>
      <c r="M702" s="447"/>
      <c r="N702" s="447"/>
      <c r="O702" s="448"/>
      <c r="P702" s="195"/>
    </row>
    <row r="703" spans="1:16">
      <c r="A703" s="195"/>
      <c r="B703" s="195"/>
      <c r="E703" s="347"/>
      <c r="F703" s="195"/>
      <c r="G703" s="195"/>
      <c r="H703" s="195"/>
      <c r="I703" s="195"/>
      <c r="J703" s="195"/>
      <c r="K703" s="195"/>
      <c r="L703" s="195"/>
      <c r="M703" s="447"/>
      <c r="N703" s="447"/>
      <c r="O703" s="448"/>
      <c r="P703" s="195"/>
    </row>
    <row r="704" spans="1:16">
      <c r="A704" s="195"/>
      <c r="B704" s="195"/>
      <c r="E704" s="347"/>
      <c r="F704" s="195"/>
      <c r="G704" s="195"/>
      <c r="H704" s="195"/>
      <c r="I704" s="195"/>
      <c r="J704" s="195"/>
      <c r="K704" s="195"/>
      <c r="L704" s="195"/>
      <c r="M704" s="447"/>
      <c r="N704" s="447"/>
      <c r="O704" s="448"/>
      <c r="P704" s="195"/>
    </row>
    <row r="705" spans="1:16">
      <c r="A705" s="195"/>
      <c r="B705" s="195"/>
      <c r="E705" s="347"/>
      <c r="F705" s="195"/>
      <c r="G705" s="195"/>
      <c r="H705" s="195"/>
      <c r="I705" s="195"/>
      <c r="J705" s="195"/>
      <c r="K705" s="195"/>
      <c r="L705" s="195"/>
      <c r="M705" s="447"/>
      <c r="N705" s="447"/>
      <c r="O705" s="448"/>
      <c r="P705" s="195"/>
    </row>
    <row r="706" spans="1:16">
      <c r="A706" s="195"/>
      <c r="B706" s="195"/>
      <c r="C706" s="195"/>
      <c r="D706" s="195"/>
      <c r="E706" s="195"/>
      <c r="F706" s="195"/>
      <c r="G706" s="195"/>
      <c r="H706" s="195"/>
      <c r="I706" s="195"/>
      <c r="J706" s="195"/>
      <c r="K706" s="195"/>
      <c r="L706" s="195"/>
      <c r="M706" s="447"/>
      <c r="N706" s="447"/>
      <c r="O706" s="448"/>
      <c r="P706" s="195"/>
    </row>
    <row r="707" spans="1:16">
      <c r="A707" s="195"/>
      <c r="B707" s="195"/>
      <c r="C707" s="195"/>
      <c r="D707" s="195"/>
      <c r="E707" s="195"/>
      <c r="F707" s="195"/>
      <c r="G707" s="195"/>
      <c r="H707" s="195"/>
      <c r="I707" s="195"/>
      <c r="J707" s="195"/>
      <c r="K707" s="195"/>
      <c r="L707" s="195"/>
      <c r="M707" s="447"/>
      <c r="N707" s="447"/>
      <c r="O707" s="448"/>
      <c r="P707" s="195"/>
    </row>
    <row r="708" spans="1:16">
      <c r="A708" s="195"/>
      <c r="B708" s="195"/>
      <c r="C708" s="195"/>
      <c r="D708" s="195"/>
      <c r="E708" s="195"/>
      <c r="F708" s="195"/>
      <c r="G708" s="195"/>
      <c r="H708" s="195"/>
      <c r="I708" s="195"/>
      <c r="J708" s="195"/>
      <c r="K708" s="195"/>
      <c r="L708" s="195"/>
      <c r="M708" s="447"/>
      <c r="N708" s="447"/>
      <c r="O708" s="448"/>
      <c r="P708" s="195"/>
    </row>
    <row r="709" spans="1:16" ht="24">
      <c r="A709" s="195"/>
      <c r="B709" s="195"/>
      <c r="C709" s="321" t="s">
        <v>1396</v>
      </c>
      <c r="D709" s="321" t="s">
        <v>1397</v>
      </c>
      <c r="E709" s="321" t="s">
        <v>1398</v>
      </c>
      <c r="F709" s="195"/>
      <c r="G709" s="195"/>
      <c r="H709" s="195"/>
      <c r="I709" s="195"/>
      <c r="J709" s="195"/>
      <c r="K709" s="195"/>
      <c r="L709" s="195"/>
      <c r="M709" s="447"/>
      <c r="N709" s="447"/>
      <c r="O709" s="448"/>
      <c r="P709" s="195"/>
    </row>
    <row r="710" spans="1:16">
      <c r="A710" s="195"/>
      <c r="B710" s="195"/>
      <c r="C710" s="92" t="s">
        <v>1399</v>
      </c>
      <c r="D710" s="92">
        <f>SUM(D712:D714)</f>
        <v>708</v>
      </c>
      <c r="E710" s="92"/>
      <c r="F710" s="195"/>
      <c r="G710" s="195"/>
      <c r="H710" s="195"/>
      <c r="I710" s="195"/>
      <c r="J710" s="195"/>
      <c r="K710" s="195"/>
      <c r="L710" s="195"/>
      <c r="M710" s="447"/>
      <c r="N710" s="447"/>
      <c r="O710" s="448"/>
      <c r="P710" s="195"/>
    </row>
    <row r="711" spans="1:16">
      <c r="A711" s="195"/>
      <c r="B711" s="195"/>
      <c r="C711" s="92" t="s">
        <v>1400</v>
      </c>
      <c r="D711" s="92">
        <f>D712+D713</f>
        <v>666</v>
      </c>
      <c r="E711" s="362">
        <f>(D711/D710)*100</f>
        <v>94.067796610169495</v>
      </c>
      <c r="F711" s="195"/>
      <c r="G711" s="195"/>
      <c r="H711" s="195"/>
      <c r="I711" s="195"/>
      <c r="J711" s="195"/>
      <c r="K711" s="195"/>
      <c r="L711" s="195"/>
      <c r="M711" s="447"/>
      <c r="N711" s="447"/>
      <c r="O711" s="448"/>
      <c r="P711" s="195"/>
    </row>
    <row r="712" spans="1:16">
      <c r="A712" s="195"/>
      <c r="B712" s="195"/>
      <c r="C712" s="92" t="s">
        <v>1401</v>
      </c>
      <c r="D712" s="92">
        <f>COUNTIF(M$30:M$673, "")</f>
        <v>333</v>
      </c>
      <c r="E712" s="362">
        <f>(D712/D710)*100</f>
        <v>47.033898305084747</v>
      </c>
      <c r="F712" s="195"/>
      <c r="G712" s="195"/>
      <c r="H712" s="195"/>
      <c r="I712" s="195"/>
      <c r="J712" s="195"/>
      <c r="K712" s="195"/>
      <c r="L712" s="195"/>
      <c r="M712" s="447"/>
      <c r="N712" s="447"/>
      <c r="O712" s="448"/>
      <c r="P712" s="195"/>
    </row>
    <row r="713" spans="1:16">
      <c r="A713" s="195"/>
      <c r="B713" s="195"/>
      <c r="C713" s="92" t="s">
        <v>1402</v>
      </c>
      <c r="D713" s="92">
        <f>COUNTIF(M$30:M$673, "")</f>
        <v>333</v>
      </c>
      <c r="E713" s="362">
        <f>(D713/D710)*100</f>
        <v>47.033898305084747</v>
      </c>
      <c r="F713" s="195"/>
      <c r="G713" s="195"/>
      <c r="H713" s="195"/>
      <c r="I713" s="195"/>
      <c r="J713" s="195"/>
      <c r="K713" s="195"/>
      <c r="L713" s="195"/>
      <c r="M713" s="447"/>
      <c r="N713" s="447"/>
      <c r="O713" s="448"/>
      <c r="P713" s="195"/>
    </row>
    <row r="714" spans="1:16">
      <c r="A714" s="195"/>
      <c r="B714" s="195"/>
      <c r="C714" s="92" t="s">
        <v>1403</v>
      </c>
      <c r="D714" s="92">
        <f>COUNTIF(M$30:M$673, "NA")</f>
        <v>42</v>
      </c>
      <c r="E714" s="362">
        <f>(D714/D710)*100</f>
        <v>5.9322033898305087</v>
      </c>
      <c r="F714" s="195"/>
      <c r="G714" s="195"/>
      <c r="H714" s="195"/>
      <c r="I714" s="195"/>
      <c r="J714" s="195"/>
      <c r="K714" s="195"/>
      <c r="L714" s="195"/>
      <c r="M714" s="447"/>
      <c r="N714" s="447"/>
      <c r="O714" s="448"/>
      <c r="P714" s="195"/>
    </row>
    <row r="715" spans="1:16">
      <c r="A715" s="195"/>
      <c r="B715" s="195"/>
      <c r="C715" s="195"/>
      <c r="D715" s="195"/>
      <c r="E715" s="195"/>
      <c r="F715" s="195"/>
      <c r="G715" s="195"/>
      <c r="H715" s="195"/>
      <c r="I715" s="195"/>
      <c r="J715" s="195"/>
      <c r="K715" s="195"/>
      <c r="L715" s="195"/>
      <c r="M715" s="447"/>
      <c r="N715" s="447"/>
      <c r="O715" s="448"/>
      <c r="P715" s="195"/>
    </row>
    <row r="716" spans="1:16">
      <c r="A716" s="195"/>
      <c r="B716" s="195"/>
      <c r="C716" s="195"/>
      <c r="D716" s="195"/>
      <c r="E716" s="195"/>
      <c r="F716" s="195"/>
      <c r="G716" s="195"/>
      <c r="H716" s="195"/>
      <c r="I716" s="195"/>
      <c r="J716" s="195"/>
      <c r="K716" s="195"/>
      <c r="L716" s="195"/>
      <c r="M716" s="447"/>
      <c r="N716" s="447"/>
      <c r="O716" s="448"/>
      <c r="P716" s="195"/>
    </row>
    <row r="717" spans="1:16">
      <c r="A717" s="195"/>
      <c r="B717" s="195"/>
      <c r="C717" s="195"/>
      <c r="D717" s="195"/>
      <c r="E717" s="195"/>
      <c r="F717" s="195"/>
      <c r="G717" s="195"/>
      <c r="H717" s="195"/>
      <c r="I717" s="195"/>
      <c r="J717" s="195"/>
      <c r="K717" s="195"/>
      <c r="L717" s="195"/>
      <c r="M717" s="447"/>
      <c r="N717" s="447"/>
      <c r="O717" s="448"/>
      <c r="P717" s="195"/>
    </row>
    <row r="718" spans="1:16">
      <c r="A718" s="195"/>
      <c r="B718" s="195"/>
      <c r="C718" s="195"/>
      <c r="D718" s="195"/>
      <c r="E718" s="195"/>
      <c r="F718" s="195"/>
      <c r="G718" s="195"/>
      <c r="H718" s="195"/>
      <c r="I718" s="195"/>
      <c r="J718" s="195"/>
      <c r="K718" s="195"/>
      <c r="L718" s="195"/>
      <c r="M718" s="447"/>
      <c r="N718" s="447"/>
      <c r="O718" s="448"/>
      <c r="P718" s="195"/>
    </row>
    <row r="719" spans="1:16">
      <c r="A719" s="195"/>
      <c r="B719" s="195"/>
      <c r="C719" s="195"/>
      <c r="D719" s="195"/>
      <c r="E719" s="195"/>
      <c r="F719" s="195"/>
      <c r="G719" s="195"/>
      <c r="H719" s="195"/>
      <c r="I719" s="195"/>
      <c r="J719" s="195"/>
      <c r="K719" s="195"/>
      <c r="L719" s="195"/>
      <c r="M719" s="447"/>
      <c r="N719" s="447"/>
      <c r="O719" s="448"/>
      <c r="P719" s="195"/>
    </row>
    <row r="720" spans="1:16">
      <c r="A720" s="195"/>
      <c r="B720" s="195"/>
      <c r="C720" s="195"/>
      <c r="D720" s="195"/>
      <c r="E720" s="195"/>
      <c r="F720" s="195"/>
      <c r="G720" s="195"/>
      <c r="H720" s="195"/>
      <c r="I720" s="195"/>
      <c r="J720" s="195"/>
      <c r="K720" s="195"/>
      <c r="L720" s="195"/>
      <c r="M720" s="447"/>
      <c r="N720" s="447"/>
      <c r="O720" s="448"/>
    </row>
    <row r="721" spans="1:15">
      <c r="A721" s="195"/>
      <c r="B721" s="195"/>
      <c r="C721" s="195"/>
      <c r="D721" s="195"/>
      <c r="E721" s="195"/>
      <c r="F721" s="195"/>
      <c r="G721" s="195"/>
      <c r="H721" s="195"/>
      <c r="I721" s="195"/>
      <c r="J721" s="195"/>
      <c r="K721" s="195"/>
      <c r="L721" s="195"/>
      <c r="M721" s="447"/>
      <c r="N721" s="447"/>
      <c r="O721" s="448"/>
    </row>
    <row r="722" spans="1:15">
      <c r="A722" s="195"/>
      <c r="B722" s="195"/>
      <c r="C722" s="195"/>
      <c r="D722" s="195"/>
      <c r="E722" s="195"/>
      <c r="F722" s="195"/>
      <c r="G722" s="195"/>
      <c r="H722" s="195"/>
      <c r="I722" s="195"/>
      <c r="J722" s="195"/>
      <c r="K722" s="195"/>
      <c r="L722" s="195"/>
      <c r="M722" s="447"/>
      <c r="N722" s="447"/>
      <c r="O722" s="448"/>
    </row>
    <row r="723" spans="1:15">
      <c r="A723" s="195"/>
      <c r="B723" s="195"/>
      <c r="C723" s="195"/>
      <c r="D723" s="195"/>
      <c r="E723" s="195"/>
      <c r="F723" s="195"/>
      <c r="G723" s="195"/>
      <c r="H723" s="195"/>
      <c r="I723" s="195"/>
      <c r="J723" s="195"/>
      <c r="K723" s="195"/>
      <c r="L723" s="195"/>
      <c r="M723" s="447"/>
      <c r="N723" s="447"/>
      <c r="O723" s="448"/>
    </row>
    <row r="724" spans="1:15">
      <c r="A724" s="195"/>
      <c r="B724" s="195"/>
      <c r="C724" s="195"/>
      <c r="D724" s="195"/>
      <c r="E724" s="195"/>
      <c r="F724" s="195"/>
      <c r="G724" s="195"/>
      <c r="H724" s="195"/>
      <c r="I724" s="195"/>
      <c r="J724" s="195"/>
      <c r="K724" s="195"/>
      <c r="L724" s="195"/>
      <c r="M724" s="447"/>
      <c r="N724" s="447"/>
      <c r="O724" s="448"/>
    </row>
  </sheetData>
  <mergeCells count="42">
    <mergeCell ref="D19:O19"/>
    <mergeCell ref="D20:O20"/>
    <mergeCell ref="D21:O21"/>
    <mergeCell ref="D22:O22"/>
    <mergeCell ref="Q304:T304"/>
    <mergeCell ref="Q305:T305"/>
    <mergeCell ref="P491:P492"/>
    <mergeCell ref="D11:O11"/>
    <mergeCell ref="A12:C12"/>
    <mergeCell ref="D12:O12"/>
    <mergeCell ref="P478:P480"/>
    <mergeCell ref="A27:C27"/>
    <mergeCell ref="D27:H27"/>
    <mergeCell ref="N27:O27"/>
    <mergeCell ref="A13:C13"/>
    <mergeCell ref="D13:O13"/>
    <mergeCell ref="A14:B18"/>
    <mergeCell ref="D14:O14"/>
    <mergeCell ref="D15:O15"/>
    <mergeCell ref="D16:O16"/>
    <mergeCell ref="A1:B3"/>
    <mergeCell ref="C1:M3"/>
    <mergeCell ref="A4:O4"/>
    <mergeCell ref="A5:O5"/>
    <mergeCell ref="A6:C6"/>
    <mergeCell ref="D6:O6"/>
    <mergeCell ref="P451:P452"/>
    <mergeCell ref="A10:C10"/>
    <mergeCell ref="D10:O10"/>
    <mergeCell ref="A11:C11"/>
    <mergeCell ref="A7:C7"/>
    <mergeCell ref="D7:O7"/>
    <mergeCell ref="A8:C8"/>
    <mergeCell ref="D8:O8"/>
    <mergeCell ref="A9:C9"/>
    <mergeCell ref="D9:O9"/>
    <mergeCell ref="D17:O17"/>
    <mergeCell ref="D24:O24"/>
    <mergeCell ref="K36:O36"/>
    <mergeCell ref="A25:B25"/>
    <mergeCell ref="C25:O25"/>
    <mergeCell ref="A19:B23"/>
  </mergeCells>
  <hyperlinks>
    <hyperlink ref="D17" r:id="rId1" xr:uid="{8DF9A49F-835C-44D8-93F0-995F2456AB9C}"/>
    <hyperlink ref="D15" r:id="rId2" xr:uid="{54D1CF61-DAF3-4534-98A4-E8D49274606C}"/>
    <hyperlink ref="D16" r:id="rId3" xr:uid="{1C65775E-E22B-489A-BFAE-1FCF355E1C6E}"/>
    <hyperlink ref="D21" r:id="rId4" xr:uid="{9B355BF1-4C4E-43FB-A075-602DC5D82696}"/>
    <hyperlink ref="D22" r:id="rId5" xr:uid="{FC707AF7-6572-416F-8AFA-ABF1CC03A106}"/>
    <hyperlink ref="D20" r:id="rId6" xr:uid="{8B67053D-043C-422D-833D-C04E8147C559}"/>
    <hyperlink ref="D19" r:id="rId7" xr:uid="{BFC8ACAD-9020-40A3-8995-C8C107B59BDC}"/>
  </hyperlinks>
  <printOptions horizontalCentered="1"/>
  <pageMargins left="0" right="0" top="0.78749999999999998" bottom="0" header="0.511811023622047" footer="0"/>
  <pageSetup paperSize="9" orientation="portrait" horizontalDpi="300" verticalDpi="300" r:id="rId8"/>
  <headerFooter>
    <oddFooter>&amp;R&amp;"Calibri1,Regular"SED-SW-QF-04, Rev. 00, Dt. 10-Apr-2020</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6B78B-C0CB-4106-8707-7226CB1172A1}">
  <dimension ref="A1:L106"/>
  <sheetViews>
    <sheetView topLeftCell="C1" workbookViewId="0">
      <selection activeCell="J3" sqref="J3:L3"/>
    </sheetView>
  </sheetViews>
  <sheetFormatPr defaultRowHeight="15"/>
  <cols>
    <col min="2" max="2" width="13" customWidth="1"/>
    <col min="3" max="3" width="49.5703125" customWidth="1"/>
    <col min="4" max="4" width="11.28515625" customWidth="1"/>
    <col min="5" max="5" width="16.42578125" customWidth="1"/>
    <col min="6" max="6" width="11.5703125" customWidth="1"/>
    <col min="7" max="7" width="13.140625" customWidth="1"/>
    <col min="8" max="8" width="21" style="239" customWidth="1"/>
  </cols>
  <sheetData>
    <row r="1" spans="1:12">
      <c r="A1" s="688" t="s">
        <v>0</v>
      </c>
      <c r="B1" s="688"/>
      <c r="C1" s="677" t="s">
        <v>1</v>
      </c>
      <c r="D1" s="677"/>
      <c r="E1" s="677"/>
      <c r="F1" s="677"/>
      <c r="G1" s="677"/>
      <c r="H1" s="677"/>
      <c r="I1" s="27" t="s">
        <v>2</v>
      </c>
      <c r="J1" s="690" t="s">
        <v>1404</v>
      </c>
      <c r="K1" s="690"/>
      <c r="L1" s="690"/>
    </row>
    <row r="2" spans="1:12" ht="27">
      <c r="A2" s="688"/>
      <c r="B2" s="688"/>
      <c r="C2" s="677"/>
      <c r="D2" s="677"/>
      <c r="E2" s="677"/>
      <c r="F2" s="677"/>
      <c r="G2" s="677"/>
      <c r="H2" s="677"/>
      <c r="I2" s="27" t="s">
        <v>4</v>
      </c>
      <c r="J2" s="690" t="s">
        <v>5</v>
      </c>
      <c r="K2" s="690"/>
      <c r="L2" s="690"/>
    </row>
    <row r="3" spans="1:12">
      <c r="A3" s="688"/>
      <c r="B3" s="688"/>
      <c r="C3" s="677"/>
      <c r="D3" s="677"/>
      <c r="E3" s="677"/>
      <c r="F3" s="677"/>
      <c r="G3" s="677"/>
      <c r="H3" s="677"/>
      <c r="I3" s="28" t="s">
        <v>6</v>
      </c>
      <c r="J3" s="667" t="s">
        <v>2693</v>
      </c>
      <c r="K3" s="667"/>
      <c r="L3" s="667"/>
    </row>
    <row r="4" spans="1:12">
      <c r="A4" t="s">
        <v>2663</v>
      </c>
      <c r="C4" s="166" t="s">
        <v>2664</v>
      </c>
      <c r="D4" s="908" t="s">
        <v>2694</v>
      </c>
      <c r="E4" s="908"/>
      <c r="F4" s="908"/>
      <c r="G4" s="908"/>
      <c r="H4" s="908"/>
      <c r="I4" s="908"/>
      <c r="J4" s="908"/>
      <c r="K4" s="908"/>
      <c r="L4" s="908"/>
    </row>
    <row r="5" spans="1:12" s="170" customFormat="1" ht="12">
      <c r="B5" s="171" t="s">
        <v>2072</v>
      </c>
      <c r="C5" s="171" t="s">
        <v>2073</v>
      </c>
      <c r="D5" s="172" t="s">
        <v>2695</v>
      </c>
      <c r="E5" s="173" t="s">
        <v>2696</v>
      </c>
      <c r="F5" s="172" t="s">
        <v>2081</v>
      </c>
      <c r="G5" s="172" t="s">
        <v>1510</v>
      </c>
      <c r="H5" s="236" t="s">
        <v>1511</v>
      </c>
    </row>
    <row r="6" spans="1:12">
      <c r="B6" s="168" t="s">
        <v>2697</v>
      </c>
      <c r="C6" s="169" t="s">
        <v>2698</v>
      </c>
      <c r="D6" s="169" t="s">
        <v>2699</v>
      </c>
      <c r="E6" s="168"/>
      <c r="F6" s="168"/>
      <c r="G6" s="168"/>
      <c r="H6" s="237"/>
    </row>
    <row r="7" spans="1:12">
      <c r="B7" s="150"/>
      <c r="C7" s="167" t="s">
        <v>2700</v>
      </c>
      <c r="D7" s="167">
        <v>0</v>
      </c>
      <c r="E7" s="150"/>
      <c r="F7" s="196" t="s">
        <v>66</v>
      </c>
      <c r="G7" s="20" t="s">
        <v>67</v>
      </c>
      <c r="H7" s="205">
        <v>45377</v>
      </c>
    </row>
    <row r="8" spans="1:12">
      <c r="B8" s="150"/>
      <c r="C8" s="167" t="s">
        <v>2701</v>
      </c>
      <c r="D8" s="167">
        <v>1</v>
      </c>
      <c r="E8" s="150"/>
      <c r="F8" s="196" t="s">
        <v>66</v>
      </c>
      <c r="G8" s="20" t="s">
        <v>67</v>
      </c>
      <c r="H8" s="205">
        <v>45377</v>
      </c>
    </row>
    <row r="9" spans="1:12">
      <c r="B9" s="150"/>
      <c r="C9" s="167"/>
      <c r="D9" s="167"/>
      <c r="E9" s="150"/>
      <c r="F9" s="150"/>
      <c r="G9" s="150"/>
      <c r="H9" s="238"/>
    </row>
    <row r="10" spans="1:12">
      <c r="B10" s="168" t="s">
        <v>2702</v>
      </c>
      <c r="C10" s="169" t="s">
        <v>2703</v>
      </c>
      <c r="D10" s="169" t="s">
        <v>2699</v>
      </c>
      <c r="E10" s="168"/>
      <c r="F10" s="168"/>
      <c r="G10" s="168"/>
      <c r="H10" s="237"/>
    </row>
    <row r="11" spans="1:12">
      <c r="B11" s="150"/>
      <c r="C11" s="167" t="s">
        <v>2704</v>
      </c>
      <c r="D11" s="167">
        <v>0</v>
      </c>
      <c r="E11" s="150"/>
      <c r="F11" s="196" t="s">
        <v>66</v>
      </c>
      <c r="G11" s="20" t="s">
        <v>67</v>
      </c>
      <c r="H11" s="205">
        <v>45377</v>
      </c>
    </row>
    <row r="12" spans="1:12">
      <c r="B12" s="150"/>
      <c r="C12" s="167" t="s">
        <v>665</v>
      </c>
      <c r="D12" s="167">
        <v>1</v>
      </c>
      <c r="E12" s="150"/>
      <c r="F12" s="196" t="s">
        <v>66</v>
      </c>
      <c r="G12" s="20" t="s">
        <v>67</v>
      </c>
      <c r="H12" s="205">
        <v>45377</v>
      </c>
    </row>
    <row r="13" spans="1:12">
      <c r="B13" s="150"/>
      <c r="C13" s="167" t="s">
        <v>2223</v>
      </c>
      <c r="D13" s="167">
        <v>2</v>
      </c>
      <c r="E13" s="150"/>
      <c r="F13" s="196" t="s">
        <v>66</v>
      </c>
      <c r="G13" s="20" t="s">
        <v>67</v>
      </c>
      <c r="H13" s="205">
        <v>45377</v>
      </c>
    </row>
    <row r="14" spans="1:12">
      <c r="B14" s="150"/>
      <c r="C14" s="167" t="s">
        <v>2225</v>
      </c>
      <c r="D14" s="167">
        <v>3</v>
      </c>
      <c r="E14" s="150"/>
      <c r="F14" s="196" t="s">
        <v>66</v>
      </c>
      <c r="G14" s="20" t="s">
        <v>67</v>
      </c>
      <c r="H14" s="205">
        <v>45377</v>
      </c>
    </row>
    <row r="15" spans="1:12">
      <c r="B15" s="150"/>
      <c r="C15" s="167" t="s">
        <v>2705</v>
      </c>
      <c r="D15" s="167">
        <v>4</v>
      </c>
      <c r="E15" s="150"/>
      <c r="F15" s="196" t="s">
        <v>66</v>
      </c>
      <c r="G15" s="20" t="s">
        <v>67</v>
      </c>
      <c r="H15" s="205">
        <v>45377</v>
      </c>
    </row>
    <row r="16" spans="1:12">
      <c r="B16" s="150"/>
      <c r="C16" s="167" t="s">
        <v>2706</v>
      </c>
      <c r="D16" s="167">
        <v>5</v>
      </c>
      <c r="E16" s="150"/>
      <c r="F16" s="196" t="s">
        <v>66</v>
      </c>
      <c r="G16" s="20" t="s">
        <v>67</v>
      </c>
      <c r="H16" s="205">
        <v>45377</v>
      </c>
    </row>
    <row r="17" spans="2:8">
      <c r="B17" s="150"/>
      <c r="C17" s="167" t="s">
        <v>680</v>
      </c>
      <c r="D17" s="167">
        <v>6</v>
      </c>
      <c r="E17" s="150"/>
      <c r="F17" s="196" t="s">
        <v>66</v>
      </c>
      <c r="G17" s="20" t="s">
        <v>67</v>
      </c>
      <c r="H17" s="205">
        <v>45377</v>
      </c>
    </row>
    <row r="18" spans="2:8">
      <c r="B18" s="150"/>
      <c r="C18" s="167" t="s">
        <v>2707</v>
      </c>
      <c r="D18" s="167">
        <v>7</v>
      </c>
      <c r="E18" s="150"/>
      <c r="F18" s="196" t="s">
        <v>66</v>
      </c>
      <c r="G18" s="20" t="s">
        <v>67</v>
      </c>
      <c r="H18" s="205">
        <v>45377</v>
      </c>
    </row>
    <row r="19" spans="2:8">
      <c r="B19" s="150"/>
      <c r="C19" s="167" t="s">
        <v>688</v>
      </c>
      <c r="D19" s="167">
        <v>8</v>
      </c>
      <c r="E19" s="150"/>
      <c r="F19" s="196" t="s">
        <v>66</v>
      </c>
      <c r="G19" s="20" t="s">
        <v>67</v>
      </c>
      <c r="H19" s="205">
        <v>45377</v>
      </c>
    </row>
    <row r="20" spans="2:8">
      <c r="B20" s="150"/>
      <c r="C20" s="167" t="s">
        <v>692</v>
      </c>
      <c r="D20" s="167">
        <v>9</v>
      </c>
      <c r="E20" s="150"/>
      <c r="F20" s="196" t="s">
        <v>66</v>
      </c>
      <c r="G20" s="20" t="s">
        <v>67</v>
      </c>
      <c r="H20" s="205">
        <v>45377</v>
      </c>
    </row>
    <row r="21" spans="2:8">
      <c r="B21" s="150"/>
      <c r="C21" s="167" t="s">
        <v>695</v>
      </c>
      <c r="D21" s="167">
        <v>10</v>
      </c>
      <c r="E21" s="150"/>
      <c r="F21" s="196" t="s">
        <v>66</v>
      </c>
      <c r="G21" s="20" t="s">
        <v>67</v>
      </c>
      <c r="H21" s="205">
        <v>45377</v>
      </c>
    </row>
    <row r="22" spans="2:8">
      <c r="B22" s="150"/>
      <c r="C22" s="167" t="s">
        <v>2708</v>
      </c>
      <c r="D22" s="167">
        <v>11</v>
      </c>
      <c r="E22" s="150"/>
      <c r="F22" s="196" t="s">
        <v>66</v>
      </c>
      <c r="G22" s="20" t="s">
        <v>67</v>
      </c>
      <c r="H22" s="205">
        <v>45377</v>
      </c>
    </row>
    <row r="23" spans="2:8">
      <c r="B23" s="150"/>
      <c r="C23" s="167" t="s">
        <v>2709</v>
      </c>
      <c r="D23" s="167">
        <v>12</v>
      </c>
      <c r="E23" s="150"/>
      <c r="F23" s="196" t="s">
        <v>66</v>
      </c>
      <c r="G23" s="20" t="s">
        <v>67</v>
      </c>
      <c r="H23" s="205">
        <v>45377</v>
      </c>
    </row>
    <row r="24" spans="2:8">
      <c r="B24" s="150"/>
      <c r="C24" s="167" t="s">
        <v>2710</v>
      </c>
      <c r="D24" s="167">
        <v>13</v>
      </c>
      <c r="E24" s="150"/>
      <c r="F24" s="196" t="s">
        <v>66</v>
      </c>
      <c r="G24" s="20" t="s">
        <v>67</v>
      </c>
      <c r="H24" s="205">
        <v>45377</v>
      </c>
    </row>
    <row r="25" spans="2:8">
      <c r="B25" s="150"/>
      <c r="C25" s="167" t="s">
        <v>2711</v>
      </c>
      <c r="D25" s="167">
        <v>14</v>
      </c>
      <c r="E25" s="150"/>
      <c r="F25" s="196" t="s">
        <v>66</v>
      </c>
      <c r="G25" s="20" t="s">
        <v>67</v>
      </c>
      <c r="H25" s="205">
        <v>45377</v>
      </c>
    </row>
    <row r="26" spans="2:8">
      <c r="B26" s="150"/>
      <c r="C26" s="167" t="s">
        <v>2712</v>
      </c>
      <c r="D26" s="167">
        <v>15</v>
      </c>
      <c r="E26" s="150"/>
      <c r="F26" s="196" t="s">
        <v>66</v>
      </c>
      <c r="G26" s="20" t="s">
        <v>67</v>
      </c>
      <c r="H26" s="205">
        <v>45377</v>
      </c>
    </row>
    <row r="27" spans="2:8">
      <c r="B27" s="150"/>
      <c r="C27" s="167" t="s">
        <v>2713</v>
      </c>
      <c r="D27" s="167">
        <v>16</v>
      </c>
      <c r="E27" s="150"/>
      <c r="F27" s="196" t="s">
        <v>66</v>
      </c>
      <c r="G27" s="20" t="s">
        <v>67</v>
      </c>
      <c r="H27" s="205">
        <v>45377</v>
      </c>
    </row>
    <row r="28" spans="2:8">
      <c r="B28" s="150"/>
      <c r="C28" s="167" t="s">
        <v>718</v>
      </c>
      <c r="D28" s="167">
        <v>17</v>
      </c>
      <c r="E28" s="150"/>
      <c r="F28" s="196" t="s">
        <v>66</v>
      </c>
      <c r="G28" s="20" t="s">
        <v>67</v>
      </c>
      <c r="H28" s="205">
        <v>45377</v>
      </c>
    </row>
    <row r="29" spans="2:8">
      <c r="B29" s="150"/>
      <c r="C29" s="167" t="s">
        <v>721</v>
      </c>
      <c r="D29" s="167">
        <v>18</v>
      </c>
      <c r="E29" s="150"/>
      <c r="F29" s="196" t="s">
        <v>66</v>
      </c>
      <c r="G29" s="20" t="s">
        <v>67</v>
      </c>
      <c r="H29" s="205">
        <v>45377</v>
      </c>
    </row>
    <row r="30" spans="2:8">
      <c r="B30" s="150"/>
      <c r="C30" s="167" t="s">
        <v>2714</v>
      </c>
      <c r="D30" s="167">
        <v>19</v>
      </c>
      <c r="E30" s="150"/>
      <c r="F30" s="196" t="s">
        <v>66</v>
      </c>
      <c r="G30" s="20" t="s">
        <v>67</v>
      </c>
      <c r="H30" s="205">
        <v>45377</v>
      </c>
    </row>
    <row r="31" spans="2:8">
      <c r="B31" s="150"/>
      <c r="C31" s="167" t="s">
        <v>2715</v>
      </c>
      <c r="D31" s="167">
        <v>20</v>
      </c>
      <c r="E31" s="150"/>
      <c r="F31" s="196" t="s">
        <v>66</v>
      </c>
      <c r="G31" s="20" t="s">
        <v>67</v>
      </c>
      <c r="H31" s="205">
        <v>45377</v>
      </c>
    </row>
    <row r="32" spans="2:8">
      <c r="B32" s="150"/>
      <c r="C32" s="167" t="s">
        <v>2716</v>
      </c>
      <c r="D32" s="167">
        <v>21</v>
      </c>
      <c r="E32" s="150"/>
      <c r="F32" s="196" t="s">
        <v>66</v>
      </c>
      <c r="G32" s="20" t="s">
        <v>67</v>
      </c>
      <c r="H32" s="205">
        <v>45377</v>
      </c>
    </row>
    <row r="33" spans="2:8">
      <c r="B33" s="150"/>
      <c r="C33" s="167" t="s">
        <v>2717</v>
      </c>
      <c r="D33" s="167">
        <v>22</v>
      </c>
      <c r="E33" s="150"/>
      <c r="F33" s="196" t="s">
        <v>66</v>
      </c>
      <c r="G33" s="20" t="s">
        <v>67</v>
      </c>
      <c r="H33" s="205">
        <v>45377</v>
      </c>
    </row>
    <row r="34" spans="2:8">
      <c r="B34" s="150"/>
      <c r="C34" s="167" t="s">
        <v>2718</v>
      </c>
      <c r="D34" s="167">
        <v>23</v>
      </c>
      <c r="E34" s="150"/>
      <c r="F34" s="196" t="s">
        <v>66</v>
      </c>
      <c r="G34" s="20" t="s">
        <v>67</v>
      </c>
      <c r="H34" s="205">
        <v>45377</v>
      </c>
    </row>
    <row r="35" spans="2:8">
      <c r="B35" s="150"/>
      <c r="C35" s="167" t="s">
        <v>2719</v>
      </c>
      <c r="D35" s="167">
        <v>24</v>
      </c>
      <c r="E35" s="150"/>
      <c r="F35" s="196" t="s">
        <v>66</v>
      </c>
      <c r="G35" s="20" t="s">
        <v>67</v>
      </c>
      <c r="H35" s="205">
        <v>45377</v>
      </c>
    </row>
    <row r="36" spans="2:8">
      <c r="B36" s="168" t="s">
        <v>738</v>
      </c>
      <c r="C36" s="169" t="s">
        <v>2720</v>
      </c>
      <c r="D36" s="169" t="s">
        <v>2699</v>
      </c>
      <c r="E36" s="168"/>
      <c r="F36" s="168"/>
      <c r="G36" s="168"/>
      <c r="H36" s="237"/>
    </row>
    <row r="37" spans="2:8">
      <c r="B37" s="150"/>
      <c r="C37" s="167" t="s">
        <v>2098</v>
      </c>
      <c r="D37" s="167">
        <v>0</v>
      </c>
      <c r="E37" s="150"/>
      <c r="F37" s="196" t="s">
        <v>66</v>
      </c>
      <c r="G37" s="20" t="s">
        <v>67</v>
      </c>
      <c r="H37" s="205">
        <v>45377</v>
      </c>
    </row>
    <row r="38" spans="2:8">
      <c r="B38" s="150"/>
      <c r="C38" s="167" t="s">
        <v>2721</v>
      </c>
      <c r="D38" s="167">
        <v>1</v>
      </c>
      <c r="E38" s="150"/>
      <c r="F38" s="196" t="s">
        <v>66</v>
      </c>
      <c r="G38" s="20" t="s">
        <v>67</v>
      </c>
      <c r="H38" s="205">
        <v>45377</v>
      </c>
    </row>
    <row r="39" spans="2:8">
      <c r="B39" s="150"/>
      <c r="C39" s="167" t="s">
        <v>2722</v>
      </c>
      <c r="D39" s="167">
        <v>2</v>
      </c>
      <c r="E39" s="150"/>
      <c r="F39" s="196" t="s">
        <v>66</v>
      </c>
      <c r="G39" s="20" t="s">
        <v>67</v>
      </c>
      <c r="H39" s="205">
        <v>45377</v>
      </c>
    </row>
    <row r="40" spans="2:8">
      <c r="B40" s="150"/>
      <c r="C40" s="167" t="s">
        <v>2723</v>
      </c>
      <c r="D40" s="167">
        <v>3</v>
      </c>
      <c r="E40" s="150"/>
      <c r="F40" s="196" t="s">
        <v>66</v>
      </c>
      <c r="G40" s="20" t="s">
        <v>67</v>
      </c>
      <c r="H40" s="205">
        <v>45377</v>
      </c>
    </row>
    <row r="41" spans="2:8">
      <c r="B41" s="150"/>
      <c r="C41" s="167" t="s">
        <v>2724</v>
      </c>
      <c r="D41" s="167">
        <v>4</v>
      </c>
      <c r="E41" s="150"/>
      <c r="F41" s="196" t="s">
        <v>66</v>
      </c>
      <c r="G41" s="20" t="s">
        <v>67</v>
      </c>
      <c r="H41" s="205">
        <v>45377</v>
      </c>
    </row>
    <row r="42" spans="2:8">
      <c r="B42" s="150"/>
      <c r="C42" s="167" t="s">
        <v>2725</v>
      </c>
      <c r="D42" s="167">
        <v>5</v>
      </c>
      <c r="E42" s="150"/>
      <c r="F42" s="196" t="s">
        <v>66</v>
      </c>
      <c r="G42" s="20" t="s">
        <v>67</v>
      </c>
      <c r="H42" s="205">
        <v>45377</v>
      </c>
    </row>
    <row r="43" spans="2:8">
      <c r="B43" s="150"/>
      <c r="C43" s="167" t="s">
        <v>2726</v>
      </c>
      <c r="D43" s="167">
        <v>6</v>
      </c>
      <c r="E43" s="150"/>
      <c r="F43" s="196" t="s">
        <v>66</v>
      </c>
      <c r="G43" s="20" t="s">
        <v>67</v>
      </c>
      <c r="H43" s="205">
        <v>45377</v>
      </c>
    </row>
    <row r="44" spans="2:8">
      <c r="B44" s="150"/>
      <c r="C44" s="167" t="s">
        <v>2727</v>
      </c>
      <c r="D44" s="167">
        <v>7</v>
      </c>
      <c r="E44" s="150"/>
      <c r="F44" s="196" t="s">
        <v>66</v>
      </c>
      <c r="G44" s="20" t="s">
        <v>67</v>
      </c>
      <c r="H44" s="205">
        <v>45377</v>
      </c>
    </row>
    <row r="45" spans="2:8">
      <c r="B45" s="150"/>
      <c r="C45" s="167" t="s">
        <v>2728</v>
      </c>
      <c r="D45" s="167">
        <v>8</v>
      </c>
      <c r="E45" s="150"/>
      <c r="F45" s="196" t="s">
        <v>66</v>
      </c>
      <c r="G45" s="20" t="s">
        <v>67</v>
      </c>
      <c r="H45" s="205">
        <v>45377</v>
      </c>
    </row>
    <row r="46" spans="2:8">
      <c r="B46" s="150"/>
      <c r="C46" s="167" t="s">
        <v>755</v>
      </c>
      <c r="D46" s="167">
        <v>9</v>
      </c>
      <c r="E46" s="150"/>
      <c r="F46" s="196" t="s">
        <v>66</v>
      </c>
      <c r="G46" s="20" t="s">
        <v>67</v>
      </c>
      <c r="H46" s="205">
        <v>45377</v>
      </c>
    </row>
    <row r="47" spans="2:8">
      <c r="B47" s="150"/>
      <c r="C47" s="167" t="s">
        <v>757</v>
      </c>
      <c r="D47" s="167">
        <v>10</v>
      </c>
      <c r="E47" s="150"/>
      <c r="F47" s="196" t="s">
        <v>66</v>
      </c>
      <c r="G47" s="20" t="s">
        <v>67</v>
      </c>
      <c r="H47" s="205">
        <v>45377</v>
      </c>
    </row>
    <row r="48" spans="2:8">
      <c r="B48" s="150"/>
      <c r="C48" s="167" t="s">
        <v>2729</v>
      </c>
      <c r="D48" s="167">
        <v>11</v>
      </c>
      <c r="E48" s="150"/>
      <c r="F48" s="196" t="s">
        <v>66</v>
      </c>
      <c r="G48" s="20" t="s">
        <v>67</v>
      </c>
      <c r="H48" s="205">
        <v>45377</v>
      </c>
    </row>
    <row r="49" spans="2:8">
      <c r="B49" s="150"/>
      <c r="C49" s="167" t="s">
        <v>761</v>
      </c>
      <c r="D49" s="167">
        <v>12</v>
      </c>
      <c r="E49" s="150"/>
      <c r="F49" s="196" t="s">
        <v>66</v>
      </c>
      <c r="G49" s="20" t="s">
        <v>67</v>
      </c>
      <c r="H49" s="205">
        <v>45377</v>
      </c>
    </row>
    <row r="50" spans="2:8">
      <c r="B50" s="150"/>
      <c r="C50" s="167" t="s">
        <v>2730</v>
      </c>
      <c r="D50" s="167">
        <v>13</v>
      </c>
      <c r="E50" s="150"/>
      <c r="F50" s="196" t="s">
        <v>66</v>
      </c>
      <c r="G50" s="20" t="s">
        <v>67</v>
      </c>
      <c r="H50" s="205">
        <v>45377</v>
      </c>
    </row>
    <row r="51" spans="2:8">
      <c r="B51" s="150"/>
      <c r="C51" s="167" t="s">
        <v>2731</v>
      </c>
      <c r="D51" s="167">
        <v>14</v>
      </c>
      <c r="E51" s="150"/>
      <c r="F51" s="196" t="s">
        <v>66</v>
      </c>
      <c r="G51" s="20" t="s">
        <v>67</v>
      </c>
      <c r="H51" s="205">
        <v>45377</v>
      </c>
    </row>
    <row r="52" spans="2:8">
      <c r="B52" s="150"/>
      <c r="C52" s="167" t="s">
        <v>2732</v>
      </c>
      <c r="D52" s="167">
        <v>15</v>
      </c>
      <c r="E52" s="150"/>
      <c r="F52" s="196" t="s">
        <v>66</v>
      </c>
      <c r="G52" s="20" t="s">
        <v>67</v>
      </c>
      <c r="H52" s="205">
        <v>45377</v>
      </c>
    </row>
    <row r="53" spans="2:8">
      <c r="B53" s="150"/>
      <c r="C53" s="167" t="s">
        <v>2733</v>
      </c>
      <c r="D53" s="167">
        <v>16</v>
      </c>
      <c r="E53" s="150"/>
      <c r="F53" s="196" t="s">
        <v>66</v>
      </c>
      <c r="G53" s="20" t="s">
        <v>67</v>
      </c>
      <c r="H53" s="205">
        <v>45377</v>
      </c>
    </row>
    <row r="54" spans="2:8">
      <c r="B54" s="150"/>
      <c r="C54" s="167" t="s">
        <v>2734</v>
      </c>
      <c r="D54" s="167">
        <v>17</v>
      </c>
      <c r="E54" s="150"/>
      <c r="F54" s="196" t="s">
        <v>66</v>
      </c>
      <c r="G54" s="20" t="s">
        <v>67</v>
      </c>
      <c r="H54" s="205">
        <v>45377</v>
      </c>
    </row>
    <row r="55" spans="2:8">
      <c r="B55" s="150"/>
      <c r="C55" s="167" t="s">
        <v>2735</v>
      </c>
      <c r="D55" s="167">
        <v>18</v>
      </c>
      <c r="E55" s="150"/>
      <c r="F55" s="196" t="s">
        <v>66</v>
      </c>
      <c r="G55" s="20" t="s">
        <v>67</v>
      </c>
      <c r="H55" s="205">
        <v>45377</v>
      </c>
    </row>
    <row r="56" spans="2:8">
      <c r="B56" s="150"/>
      <c r="C56" s="167" t="s">
        <v>2736</v>
      </c>
      <c r="D56" s="167">
        <v>19</v>
      </c>
      <c r="E56" s="150"/>
      <c r="F56" s="196" t="s">
        <v>66</v>
      </c>
      <c r="G56" s="20" t="s">
        <v>67</v>
      </c>
      <c r="H56" s="205">
        <v>45377</v>
      </c>
    </row>
    <row r="57" spans="2:8">
      <c r="B57" s="150"/>
      <c r="C57" s="167" t="s">
        <v>2737</v>
      </c>
      <c r="D57" s="167">
        <v>20</v>
      </c>
      <c r="E57" s="150"/>
      <c r="F57" s="196" t="s">
        <v>66</v>
      </c>
      <c r="G57" s="20" t="s">
        <v>67</v>
      </c>
      <c r="H57" s="205">
        <v>45377</v>
      </c>
    </row>
    <row r="58" spans="2:8">
      <c r="B58" s="150"/>
      <c r="C58" s="167" t="s">
        <v>2738</v>
      </c>
      <c r="D58" s="167">
        <v>21</v>
      </c>
      <c r="E58" s="150"/>
      <c r="F58" s="196" t="s">
        <v>66</v>
      </c>
      <c r="G58" s="20" t="s">
        <v>67</v>
      </c>
      <c r="H58" s="205">
        <v>45377</v>
      </c>
    </row>
    <row r="59" spans="2:8">
      <c r="B59" s="150"/>
      <c r="C59" s="167" t="s">
        <v>2739</v>
      </c>
      <c r="D59" s="167">
        <v>22</v>
      </c>
      <c r="E59" s="150"/>
      <c r="F59" s="196" t="s">
        <v>66</v>
      </c>
      <c r="G59" s="20" t="s">
        <v>67</v>
      </c>
      <c r="H59" s="205">
        <v>45377</v>
      </c>
    </row>
    <row r="60" spans="2:8">
      <c r="B60" s="150"/>
      <c r="C60" s="167" t="s">
        <v>2740</v>
      </c>
      <c r="D60" s="167">
        <v>23</v>
      </c>
      <c r="E60" s="150"/>
      <c r="F60" s="196" t="s">
        <v>66</v>
      </c>
      <c r="G60" s="20" t="s">
        <v>67</v>
      </c>
      <c r="H60" s="205">
        <v>45377</v>
      </c>
    </row>
    <row r="61" spans="2:8">
      <c r="B61" s="150"/>
      <c r="C61" s="167" t="s">
        <v>2741</v>
      </c>
      <c r="D61" s="167">
        <v>24</v>
      </c>
      <c r="E61" s="150"/>
      <c r="F61" s="196" t="s">
        <v>66</v>
      </c>
      <c r="G61" s="20" t="s">
        <v>67</v>
      </c>
      <c r="H61" s="205">
        <v>45377</v>
      </c>
    </row>
    <row r="62" spans="2:8">
      <c r="B62" s="150"/>
      <c r="C62" s="167" t="s">
        <v>2742</v>
      </c>
      <c r="D62" s="167">
        <v>25</v>
      </c>
      <c r="E62" s="150"/>
      <c r="F62" s="196" t="s">
        <v>66</v>
      </c>
      <c r="G62" s="20" t="s">
        <v>67</v>
      </c>
      <c r="H62" s="205">
        <v>45377</v>
      </c>
    </row>
    <row r="63" spans="2:8">
      <c r="B63" s="150"/>
      <c r="C63" s="167" t="s">
        <v>2743</v>
      </c>
      <c r="D63" s="167">
        <v>26</v>
      </c>
      <c r="E63" s="150"/>
      <c r="F63" s="196" t="s">
        <v>66</v>
      </c>
      <c r="G63" s="20" t="s">
        <v>67</v>
      </c>
      <c r="H63" s="205">
        <v>45377</v>
      </c>
    </row>
    <row r="64" spans="2:8">
      <c r="B64" s="150"/>
      <c r="C64" s="167" t="s">
        <v>2744</v>
      </c>
      <c r="D64" s="167">
        <v>27</v>
      </c>
      <c r="E64" s="150"/>
      <c r="F64" s="196" t="s">
        <v>66</v>
      </c>
      <c r="G64" s="20" t="s">
        <v>67</v>
      </c>
      <c r="H64" s="205">
        <v>45377</v>
      </c>
    </row>
    <row r="65" spans="2:8">
      <c r="B65" s="150"/>
      <c r="C65" s="167" t="s">
        <v>2745</v>
      </c>
      <c r="D65" s="167">
        <v>28</v>
      </c>
      <c r="E65" s="150"/>
      <c r="F65" s="196" t="s">
        <v>66</v>
      </c>
      <c r="G65" s="20" t="s">
        <v>67</v>
      </c>
      <c r="H65" s="205">
        <v>45377</v>
      </c>
    </row>
    <row r="66" spans="2:8">
      <c r="B66" s="150"/>
      <c r="C66" s="167" t="s">
        <v>2746</v>
      </c>
      <c r="D66" s="167">
        <v>29</v>
      </c>
      <c r="E66" s="150"/>
      <c r="F66" s="196" t="s">
        <v>66</v>
      </c>
      <c r="G66" s="20" t="s">
        <v>67</v>
      </c>
      <c r="H66" s="205">
        <v>45377</v>
      </c>
    </row>
    <row r="67" spans="2:8">
      <c r="B67" s="150"/>
      <c r="C67" s="167" t="s">
        <v>680</v>
      </c>
      <c r="D67" s="167">
        <v>30</v>
      </c>
      <c r="E67" s="150"/>
      <c r="F67" s="196" t="s">
        <v>66</v>
      </c>
      <c r="G67" s="20" t="s">
        <v>67</v>
      </c>
      <c r="H67" s="205">
        <v>45377</v>
      </c>
    </row>
    <row r="68" spans="2:8">
      <c r="B68" s="150"/>
      <c r="C68" s="167" t="s">
        <v>800</v>
      </c>
      <c r="D68" s="167">
        <v>31</v>
      </c>
      <c r="E68" s="150"/>
      <c r="F68" s="196" t="s">
        <v>66</v>
      </c>
      <c r="G68" s="20" t="s">
        <v>67</v>
      </c>
      <c r="H68" s="205">
        <v>45377</v>
      </c>
    </row>
    <row r="69" spans="2:8">
      <c r="B69" s="150"/>
      <c r="C69" s="167" t="s">
        <v>2747</v>
      </c>
      <c r="D69" s="167">
        <v>32</v>
      </c>
      <c r="E69" s="150"/>
      <c r="F69" s="196" t="s">
        <v>66</v>
      </c>
      <c r="G69" s="20" t="s">
        <v>67</v>
      </c>
      <c r="H69" s="205">
        <v>45377</v>
      </c>
    </row>
    <row r="70" spans="2:8">
      <c r="B70" s="150"/>
      <c r="C70" s="167" t="s">
        <v>2748</v>
      </c>
      <c r="D70" s="167">
        <v>33</v>
      </c>
      <c r="E70" s="150"/>
      <c r="F70" s="196" t="s">
        <v>66</v>
      </c>
      <c r="G70" s="20" t="s">
        <v>67</v>
      </c>
      <c r="H70" s="205">
        <v>45377</v>
      </c>
    </row>
    <row r="71" spans="2:8">
      <c r="B71" s="150"/>
      <c r="C71" s="167" t="s">
        <v>806</v>
      </c>
      <c r="D71" s="167">
        <v>34</v>
      </c>
      <c r="E71" s="150"/>
      <c r="F71" s="196" t="s">
        <v>66</v>
      </c>
      <c r="G71" s="20" t="s">
        <v>67</v>
      </c>
      <c r="H71" s="205">
        <v>45377</v>
      </c>
    </row>
    <row r="72" spans="2:8">
      <c r="B72" s="150"/>
      <c r="C72" s="167" t="s">
        <v>2749</v>
      </c>
      <c r="D72" s="167">
        <v>35</v>
      </c>
      <c r="E72" s="150"/>
      <c r="F72" s="196" t="s">
        <v>66</v>
      </c>
      <c r="G72" s="20" t="s">
        <v>67</v>
      </c>
      <c r="H72" s="205">
        <v>45377</v>
      </c>
    </row>
    <row r="73" spans="2:8">
      <c r="B73" s="150"/>
      <c r="C73" s="167" t="s">
        <v>2750</v>
      </c>
      <c r="D73" s="167">
        <v>36</v>
      </c>
      <c r="E73" s="150"/>
      <c r="F73" s="196" t="s">
        <v>66</v>
      </c>
      <c r="G73" s="20" t="s">
        <v>67</v>
      </c>
      <c r="H73" s="205">
        <v>45377</v>
      </c>
    </row>
    <row r="74" spans="2:8">
      <c r="B74" s="150"/>
      <c r="C74" s="167" t="s">
        <v>2751</v>
      </c>
      <c r="D74" s="167">
        <v>37</v>
      </c>
      <c r="E74" s="150"/>
      <c r="F74" s="196" t="s">
        <v>66</v>
      </c>
      <c r="G74" s="20" t="s">
        <v>67</v>
      </c>
      <c r="H74" s="205">
        <v>45377</v>
      </c>
    </row>
    <row r="75" spans="2:8">
      <c r="B75" s="150"/>
      <c r="C75" s="167" t="s">
        <v>2752</v>
      </c>
      <c r="D75" s="167">
        <v>38</v>
      </c>
      <c r="E75" s="150"/>
      <c r="F75" s="196" t="s">
        <v>66</v>
      </c>
      <c r="G75" s="20" t="s">
        <v>67</v>
      </c>
      <c r="H75" s="205">
        <v>45377</v>
      </c>
    </row>
    <row r="76" spans="2:8">
      <c r="B76" s="150"/>
      <c r="C76" s="167" t="s">
        <v>2753</v>
      </c>
      <c r="D76" s="167">
        <v>39</v>
      </c>
      <c r="E76" s="150"/>
      <c r="F76" s="196" t="s">
        <v>66</v>
      </c>
      <c r="G76" s="20" t="s">
        <v>67</v>
      </c>
      <c r="H76" s="205">
        <v>45377</v>
      </c>
    </row>
    <row r="77" spans="2:8">
      <c r="B77" s="150"/>
      <c r="C77" s="167" t="s">
        <v>2754</v>
      </c>
      <c r="D77" s="167">
        <v>40</v>
      </c>
      <c r="E77" s="150"/>
      <c r="F77" s="196" t="s">
        <v>66</v>
      </c>
      <c r="G77" s="20" t="s">
        <v>67</v>
      </c>
      <c r="H77" s="205">
        <v>45377</v>
      </c>
    </row>
    <row r="78" spans="2:8">
      <c r="B78" s="150"/>
      <c r="C78" s="167" t="s">
        <v>2755</v>
      </c>
      <c r="D78" s="167">
        <v>41</v>
      </c>
      <c r="E78" s="150"/>
      <c r="F78" s="196" t="s">
        <v>66</v>
      </c>
      <c r="G78" s="20" t="s">
        <v>67</v>
      </c>
      <c r="H78" s="205">
        <v>45377</v>
      </c>
    </row>
    <row r="79" spans="2:8">
      <c r="B79" s="150"/>
      <c r="C79" s="167" t="s">
        <v>2756</v>
      </c>
      <c r="D79" s="167">
        <v>42</v>
      </c>
      <c r="E79" s="150"/>
      <c r="F79" s="196" t="s">
        <v>66</v>
      </c>
      <c r="G79" s="20" t="s">
        <v>67</v>
      </c>
      <c r="H79" s="205">
        <v>45377</v>
      </c>
    </row>
    <row r="80" spans="2:8">
      <c r="B80" s="150"/>
      <c r="C80" s="167" t="s">
        <v>2757</v>
      </c>
      <c r="D80" s="167">
        <v>43</v>
      </c>
      <c r="E80" s="150"/>
      <c r="F80" s="196" t="s">
        <v>66</v>
      </c>
      <c r="G80" s="20" t="s">
        <v>67</v>
      </c>
      <c r="H80" s="205">
        <v>45377</v>
      </c>
    </row>
    <row r="81" spans="2:8">
      <c r="B81" s="150"/>
      <c r="C81" s="167" t="s">
        <v>2758</v>
      </c>
      <c r="D81" s="167">
        <v>44</v>
      </c>
      <c r="E81" s="150"/>
      <c r="F81" s="196" t="s">
        <v>66</v>
      </c>
      <c r="G81" s="20" t="s">
        <v>67</v>
      </c>
      <c r="H81" s="205">
        <v>45377</v>
      </c>
    </row>
    <row r="82" spans="2:8">
      <c r="B82" s="150"/>
      <c r="C82" s="167" t="s">
        <v>2759</v>
      </c>
      <c r="D82" s="167">
        <v>45</v>
      </c>
      <c r="E82" s="150"/>
      <c r="F82" s="196" t="s">
        <v>66</v>
      </c>
      <c r="G82" s="20" t="s">
        <v>67</v>
      </c>
      <c r="H82" s="205">
        <v>45377</v>
      </c>
    </row>
    <row r="83" spans="2:8">
      <c r="B83" s="150"/>
      <c r="C83" s="167" t="s">
        <v>2760</v>
      </c>
      <c r="D83" s="167">
        <v>46</v>
      </c>
      <c r="E83" s="150"/>
      <c r="F83" s="196" t="s">
        <v>66</v>
      </c>
      <c r="G83" s="20" t="s">
        <v>67</v>
      </c>
      <c r="H83" s="205">
        <v>45377</v>
      </c>
    </row>
    <row r="84" spans="2:8">
      <c r="B84" s="150"/>
      <c r="C84" s="167" t="s">
        <v>2761</v>
      </c>
      <c r="D84" s="167">
        <v>47</v>
      </c>
      <c r="E84" s="150"/>
      <c r="F84" s="196" t="s">
        <v>66</v>
      </c>
      <c r="G84" s="20" t="s">
        <v>67</v>
      </c>
      <c r="H84" s="205">
        <v>45377</v>
      </c>
    </row>
    <row r="85" spans="2:8">
      <c r="B85" s="150"/>
      <c r="C85" s="167" t="s">
        <v>2762</v>
      </c>
      <c r="D85" s="167">
        <v>48</v>
      </c>
      <c r="E85" s="150"/>
      <c r="F85" s="196" t="s">
        <v>66</v>
      </c>
      <c r="G85" s="20" t="s">
        <v>67</v>
      </c>
      <c r="H85" s="205">
        <v>45377</v>
      </c>
    </row>
    <row r="86" spans="2:8">
      <c r="B86" s="150"/>
      <c r="C86" s="167" t="s">
        <v>2763</v>
      </c>
      <c r="D86" s="167">
        <v>49</v>
      </c>
      <c r="E86" s="150"/>
      <c r="F86" s="196" t="s">
        <v>66</v>
      </c>
      <c r="G86" s="20" t="s">
        <v>67</v>
      </c>
      <c r="H86" s="205">
        <v>45377</v>
      </c>
    </row>
    <row r="87" spans="2:8">
      <c r="B87" s="150"/>
      <c r="C87" s="167" t="s">
        <v>2764</v>
      </c>
      <c r="D87" s="167">
        <v>50</v>
      </c>
      <c r="E87" s="150"/>
      <c r="F87" s="196" t="s">
        <v>66</v>
      </c>
      <c r="G87" s="20" t="s">
        <v>67</v>
      </c>
      <c r="H87" s="205">
        <v>45377</v>
      </c>
    </row>
    <row r="88" spans="2:8">
      <c r="B88" s="150"/>
      <c r="C88" s="167" t="s">
        <v>2765</v>
      </c>
      <c r="D88" s="167">
        <v>51</v>
      </c>
      <c r="E88" s="150"/>
      <c r="F88" s="196" t="s">
        <v>66</v>
      </c>
      <c r="G88" s="20" t="s">
        <v>67</v>
      </c>
      <c r="H88" s="205">
        <v>45377</v>
      </c>
    </row>
    <row r="89" spans="2:8">
      <c r="B89" s="150"/>
      <c r="C89" s="167" t="s">
        <v>2766</v>
      </c>
      <c r="D89" s="167">
        <v>52</v>
      </c>
      <c r="E89" s="150"/>
      <c r="F89" s="196" t="s">
        <v>66</v>
      </c>
      <c r="G89" s="20" t="s">
        <v>67</v>
      </c>
      <c r="H89" s="205">
        <v>45377</v>
      </c>
    </row>
    <row r="90" spans="2:8">
      <c r="B90" s="150"/>
      <c r="C90" s="167" t="s">
        <v>2767</v>
      </c>
      <c r="D90" s="167">
        <v>53</v>
      </c>
      <c r="E90" s="150"/>
      <c r="F90" s="196" t="s">
        <v>66</v>
      </c>
      <c r="G90" s="20" t="s">
        <v>67</v>
      </c>
      <c r="H90" s="205">
        <v>45377</v>
      </c>
    </row>
    <row r="91" spans="2:8">
      <c r="B91" s="150"/>
      <c r="C91" s="167" t="s">
        <v>2768</v>
      </c>
      <c r="D91" s="167">
        <v>54</v>
      </c>
      <c r="E91" s="150"/>
      <c r="F91" s="196" t="s">
        <v>66</v>
      </c>
      <c r="G91" s="20" t="s">
        <v>67</v>
      </c>
      <c r="H91" s="205">
        <v>45377</v>
      </c>
    </row>
    <row r="92" spans="2:8">
      <c r="B92" s="150"/>
      <c r="C92" s="167" t="s">
        <v>849</v>
      </c>
      <c r="D92" s="167">
        <v>55</v>
      </c>
      <c r="E92" s="150"/>
      <c r="F92" s="196" t="s">
        <v>66</v>
      </c>
      <c r="G92" s="20" t="s">
        <v>67</v>
      </c>
      <c r="H92" s="205">
        <v>45377</v>
      </c>
    </row>
    <row r="93" spans="2:8">
      <c r="B93" s="150"/>
      <c r="C93" s="167" t="s">
        <v>2769</v>
      </c>
      <c r="D93" s="167">
        <v>56</v>
      </c>
      <c r="E93" s="150"/>
      <c r="F93" s="196" t="s">
        <v>66</v>
      </c>
      <c r="G93" s="20" t="s">
        <v>67</v>
      </c>
      <c r="H93" s="205">
        <v>45377</v>
      </c>
    </row>
    <row r="94" spans="2:8">
      <c r="B94" s="150"/>
      <c r="C94" s="167" t="s">
        <v>2770</v>
      </c>
      <c r="D94" s="167">
        <v>57</v>
      </c>
      <c r="E94" s="150"/>
      <c r="F94" s="196" t="s">
        <v>66</v>
      </c>
      <c r="G94" s="20" t="s">
        <v>67</v>
      </c>
      <c r="H94" s="205">
        <v>45377</v>
      </c>
    </row>
    <row r="95" spans="2:8">
      <c r="B95" s="150"/>
      <c r="C95" s="167" t="s">
        <v>2771</v>
      </c>
      <c r="D95" s="167">
        <v>58</v>
      </c>
      <c r="E95" s="150"/>
      <c r="F95" s="196" t="s">
        <v>66</v>
      </c>
      <c r="G95" s="20" t="s">
        <v>67</v>
      </c>
      <c r="H95" s="205">
        <v>45377</v>
      </c>
    </row>
    <row r="96" spans="2:8">
      <c r="B96" s="150"/>
      <c r="C96" s="167" t="s">
        <v>857</v>
      </c>
      <c r="D96" s="167">
        <v>59</v>
      </c>
      <c r="E96" s="150"/>
      <c r="F96" s="196" t="s">
        <v>66</v>
      </c>
      <c r="G96" s="20" t="s">
        <v>67</v>
      </c>
      <c r="H96" s="205">
        <v>45377</v>
      </c>
    </row>
    <row r="97" spans="2:8">
      <c r="B97" s="150"/>
      <c r="C97" s="167" t="s">
        <v>2772</v>
      </c>
      <c r="D97" s="167">
        <v>60</v>
      </c>
      <c r="E97" s="150"/>
      <c r="F97" s="196" t="s">
        <v>66</v>
      </c>
      <c r="G97" s="20" t="s">
        <v>67</v>
      </c>
      <c r="H97" s="205">
        <v>45377</v>
      </c>
    </row>
    <row r="98" spans="2:8">
      <c r="B98" s="150"/>
      <c r="C98" s="167" t="s">
        <v>2773</v>
      </c>
      <c r="D98" s="167">
        <v>61</v>
      </c>
      <c r="E98" s="150"/>
      <c r="F98" s="196" t="s">
        <v>66</v>
      </c>
      <c r="G98" s="20" t="s">
        <v>67</v>
      </c>
      <c r="H98" s="205">
        <v>45377</v>
      </c>
    </row>
    <row r="99" spans="2:8">
      <c r="B99" s="150"/>
      <c r="C99" s="167" t="s">
        <v>2774</v>
      </c>
      <c r="D99" s="167">
        <v>62</v>
      </c>
      <c r="E99" s="150"/>
      <c r="F99" s="196" t="s">
        <v>66</v>
      </c>
      <c r="G99" s="20" t="s">
        <v>67</v>
      </c>
      <c r="H99" s="205">
        <v>45377</v>
      </c>
    </row>
    <row r="100" spans="2:8">
      <c r="B100" s="150"/>
      <c r="C100" s="167" t="s">
        <v>2775</v>
      </c>
      <c r="D100" s="167">
        <v>63</v>
      </c>
      <c r="E100" s="150"/>
      <c r="F100" s="196" t="s">
        <v>66</v>
      </c>
      <c r="G100" s="20" t="s">
        <v>67</v>
      </c>
      <c r="H100" s="205">
        <v>45377</v>
      </c>
    </row>
    <row r="101" spans="2:8">
      <c r="B101" s="150"/>
      <c r="C101" s="167" t="s">
        <v>865</v>
      </c>
      <c r="D101" s="167">
        <v>64</v>
      </c>
      <c r="E101" s="150"/>
      <c r="F101" s="196" t="s">
        <v>66</v>
      </c>
      <c r="G101" s="20" t="s">
        <v>67</v>
      </c>
      <c r="H101" s="205">
        <v>45377</v>
      </c>
    </row>
    <row r="102" spans="2:8">
      <c r="B102" s="150"/>
      <c r="C102" s="167" t="s">
        <v>2776</v>
      </c>
      <c r="D102" s="167">
        <v>65</v>
      </c>
      <c r="E102" s="150"/>
      <c r="F102" s="196" t="s">
        <v>66</v>
      </c>
      <c r="G102" s="20" t="s">
        <v>67</v>
      </c>
      <c r="H102" s="205">
        <v>45377</v>
      </c>
    </row>
    <row r="103" spans="2:8">
      <c r="B103" s="150"/>
      <c r="C103" s="167" t="s">
        <v>2317</v>
      </c>
      <c r="D103" s="167">
        <v>66</v>
      </c>
      <c r="E103" s="150"/>
      <c r="F103" s="196" t="s">
        <v>66</v>
      </c>
      <c r="G103" s="20" t="s">
        <v>67</v>
      </c>
      <c r="H103" s="205">
        <v>45377</v>
      </c>
    </row>
    <row r="104" spans="2:8">
      <c r="B104" s="218"/>
      <c r="C104" s="219" t="s">
        <v>2777</v>
      </c>
      <c r="D104" s="219">
        <v>67</v>
      </c>
      <c r="E104" s="218"/>
      <c r="F104" s="196" t="s">
        <v>66</v>
      </c>
      <c r="G104" s="20" t="s">
        <v>67</v>
      </c>
      <c r="H104" s="205">
        <v>45377</v>
      </c>
    </row>
    <row r="105" spans="2:8">
      <c r="B105" s="220"/>
      <c r="C105" s="221" t="s">
        <v>2778</v>
      </c>
      <c r="D105" s="221">
        <v>68</v>
      </c>
      <c r="E105" s="220"/>
      <c r="F105" s="196" t="s">
        <v>66</v>
      </c>
      <c r="G105" s="20" t="s">
        <v>67</v>
      </c>
      <c r="H105" s="205">
        <v>45377</v>
      </c>
    </row>
    <row r="106" spans="2:8">
      <c r="B106" s="6"/>
      <c r="C106" s="25" t="s">
        <v>2779</v>
      </c>
      <c r="D106" s="221">
        <v>69</v>
      </c>
      <c r="E106" s="6"/>
      <c r="F106" s="196" t="s">
        <v>66</v>
      </c>
      <c r="G106" s="20" t="s">
        <v>67</v>
      </c>
      <c r="H106" s="205">
        <v>45377</v>
      </c>
    </row>
  </sheetData>
  <mergeCells count="6">
    <mergeCell ref="D4:L4"/>
    <mergeCell ref="A1:B3"/>
    <mergeCell ref="C1:H3"/>
    <mergeCell ref="J1:L1"/>
    <mergeCell ref="J2:L2"/>
    <mergeCell ref="J3:L3"/>
  </mergeCells>
  <hyperlinks>
    <hyperlink ref="D4:L4" r:id="rId1" display="https://sedemac.sharepoint.com/:x:/s/ProductLineGCU/EdrWJtBvETFBpwMqU1Vg7asBfLi5O4Zn34jHBRh8fENPLA?e=I2Uc0x" xr:uid="{A4B0571A-6B34-41CE-A748-6F1FCFF3D46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0"/>
  <sheetViews>
    <sheetView topLeftCell="D1" zoomScale="93" zoomScaleNormal="100" workbookViewId="0">
      <selection activeCell="K3" sqref="K3:M3"/>
    </sheetView>
  </sheetViews>
  <sheetFormatPr defaultColWidth="8.7109375" defaultRowHeight="15"/>
  <cols>
    <col min="3" max="3" width="33.140625" customWidth="1"/>
    <col min="4" max="4" width="37.5703125" customWidth="1"/>
    <col min="5" max="5" width="12.42578125" customWidth="1"/>
    <col min="6" max="6" width="42" style="5" customWidth="1"/>
    <col min="7" max="7" width="20.7109375" customWidth="1"/>
    <col min="8" max="8" width="13.42578125" customWidth="1"/>
    <col min="9" max="9" width="19.5703125" customWidth="1"/>
    <col min="10" max="10" width="19.42578125" style="239" customWidth="1"/>
    <col min="13" max="13" width="24.28515625" customWidth="1"/>
  </cols>
  <sheetData>
    <row r="1" spans="1:13" ht="15" customHeight="1">
      <c r="A1" s="688" t="s">
        <v>0</v>
      </c>
      <c r="B1" s="688"/>
      <c r="C1" s="677" t="s">
        <v>1</v>
      </c>
      <c r="D1" s="677"/>
      <c r="E1" s="677"/>
      <c r="F1" s="677"/>
      <c r="G1" s="677"/>
      <c r="H1" s="677"/>
      <c r="I1" s="677"/>
      <c r="J1" s="240" t="s">
        <v>2</v>
      </c>
      <c r="K1" s="690" t="s">
        <v>1404</v>
      </c>
      <c r="L1" s="690"/>
      <c r="M1" s="690"/>
    </row>
    <row r="2" spans="1:13" ht="27" customHeight="1">
      <c r="A2" s="688"/>
      <c r="B2" s="688"/>
      <c r="C2" s="677"/>
      <c r="D2" s="677"/>
      <c r="E2" s="677"/>
      <c r="F2" s="677"/>
      <c r="G2" s="677"/>
      <c r="H2" s="677"/>
      <c r="I2" s="677"/>
      <c r="J2" s="240" t="s">
        <v>4</v>
      </c>
      <c r="K2" s="690" t="s">
        <v>5</v>
      </c>
      <c r="L2" s="690"/>
      <c r="M2" s="690"/>
    </row>
    <row r="3" spans="1:13" ht="15" customHeight="1">
      <c r="A3" s="688"/>
      <c r="B3" s="688"/>
      <c r="C3" s="677"/>
      <c r="D3" s="677"/>
      <c r="E3" s="677"/>
      <c r="F3" s="677"/>
      <c r="G3" s="677"/>
      <c r="H3" s="677"/>
      <c r="I3" s="677"/>
      <c r="J3" s="241" t="s">
        <v>6</v>
      </c>
      <c r="K3" s="667" t="s">
        <v>2780</v>
      </c>
      <c r="L3" s="667"/>
      <c r="M3" s="667"/>
    </row>
    <row r="4" spans="1:13" ht="15" customHeight="1">
      <c r="B4" s="802" t="s">
        <v>2781</v>
      </c>
      <c r="C4" s="802"/>
      <c r="D4" s="802"/>
    </row>
    <row r="5" spans="1:13">
      <c r="B5" s="802"/>
      <c r="C5" s="802"/>
      <c r="D5" s="802"/>
    </row>
    <row r="6" spans="1:13" ht="15" customHeight="1">
      <c r="A6" s="803" t="s">
        <v>2782</v>
      </c>
      <c r="B6" s="909" t="s">
        <v>2783</v>
      </c>
      <c r="C6" s="909"/>
      <c r="D6" s="909" t="s">
        <v>2784</v>
      </c>
      <c r="E6" s="909"/>
      <c r="F6" s="804" t="s">
        <v>2785</v>
      </c>
      <c r="G6" s="805" t="s">
        <v>2786</v>
      </c>
      <c r="H6" s="805" t="s">
        <v>2787</v>
      </c>
      <c r="I6" s="805" t="s">
        <v>56</v>
      </c>
      <c r="J6" s="806" t="s">
        <v>57</v>
      </c>
    </row>
    <row r="7" spans="1:13" ht="55.5" customHeight="1">
      <c r="A7" s="803"/>
      <c r="B7" s="29" t="s">
        <v>2788</v>
      </c>
      <c r="C7" s="29" t="s">
        <v>1490</v>
      </c>
      <c r="D7" s="29" t="s">
        <v>1490</v>
      </c>
      <c r="E7" s="29" t="s">
        <v>2784</v>
      </c>
      <c r="F7" s="804"/>
      <c r="G7" s="805"/>
      <c r="H7" s="805"/>
      <c r="I7" s="805"/>
      <c r="J7" s="806"/>
    </row>
    <row r="8" spans="1:13" ht="26.25">
      <c r="A8" s="31">
        <v>1</v>
      </c>
      <c r="B8" s="31">
        <v>64911</v>
      </c>
      <c r="C8" s="32" t="s">
        <v>2789</v>
      </c>
      <c r="D8" s="31" t="s">
        <v>2790</v>
      </c>
      <c r="E8" s="31">
        <v>3590</v>
      </c>
      <c r="F8" s="229" t="s">
        <v>2791</v>
      </c>
      <c r="G8" s="25" t="s">
        <v>2792</v>
      </c>
      <c r="H8" s="25" t="s">
        <v>66</v>
      </c>
      <c r="I8" s="25" t="s">
        <v>67</v>
      </c>
      <c r="J8" s="242">
        <v>45379</v>
      </c>
    </row>
    <row r="9" spans="1:13" ht="26.25">
      <c r="A9" s="910">
        <v>2</v>
      </c>
      <c r="B9" s="910">
        <v>65008</v>
      </c>
      <c r="C9" s="910" t="s">
        <v>2793</v>
      </c>
      <c r="D9" s="32" t="s">
        <v>2794</v>
      </c>
      <c r="E9" s="31">
        <v>2477</v>
      </c>
      <c r="F9" s="229" t="s">
        <v>2791</v>
      </c>
      <c r="G9" s="25" t="s">
        <v>2792</v>
      </c>
      <c r="H9" s="25" t="s">
        <v>66</v>
      </c>
      <c r="I9" s="25" t="s">
        <v>67</v>
      </c>
      <c r="J9" s="242">
        <v>45379</v>
      </c>
    </row>
    <row r="10" spans="1:13" ht="26.25">
      <c r="A10" s="910"/>
      <c r="B10" s="910"/>
      <c r="C10" s="910"/>
      <c r="D10" s="32" t="s">
        <v>2795</v>
      </c>
      <c r="E10" s="31">
        <v>2481</v>
      </c>
      <c r="F10" s="229" t="s">
        <v>2791</v>
      </c>
      <c r="G10" s="25" t="s">
        <v>2792</v>
      </c>
      <c r="H10" s="25" t="s">
        <v>66</v>
      </c>
      <c r="I10" s="25" t="s">
        <v>67</v>
      </c>
      <c r="J10" s="242">
        <v>45379</v>
      </c>
    </row>
    <row r="11" spans="1:13">
      <c r="A11" s="910"/>
      <c r="B11" s="910"/>
      <c r="C11" s="910"/>
      <c r="D11" s="31" t="s">
        <v>2796</v>
      </c>
      <c r="E11" s="31">
        <v>2473</v>
      </c>
      <c r="F11" s="229" t="s">
        <v>2791</v>
      </c>
      <c r="G11" s="25" t="s">
        <v>2792</v>
      </c>
      <c r="H11" s="25" t="s">
        <v>66</v>
      </c>
      <c r="I11" s="25" t="s">
        <v>67</v>
      </c>
      <c r="J11" s="242">
        <v>45379</v>
      </c>
    </row>
    <row r="12" spans="1:13" ht="26.25">
      <c r="A12" s="910">
        <v>3</v>
      </c>
      <c r="B12" s="910">
        <v>65011</v>
      </c>
      <c r="C12" s="910" t="s">
        <v>2797</v>
      </c>
      <c r="D12" s="32" t="s">
        <v>2798</v>
      </c>
      <c r="E12" s="31">
        <v>2476</v>
      </c>
      <c r="F12" s="229" t="s">
        <v>2791</v>
      </c>
      <c r="G12" s="25" t="s">
        <v>2792</v>
      </c>
      <c r="H12" s="25" t="s">
        <v>66</v>
      </c>
      <c r="I12" s="25" t="s">
        <v>67</v>
      </c>
      <c r="J12" s="242">
        <v>45379</v>
      </c>
    </row>
    <row r="13" spans="1:13" ht="26.25">
      <c r="A13" s="910"/>
      <c r="B13" s="910"/>
      <c r="C13" s="910"/>
      <c r="D13" s="32" t="s">
        <v>2799</v>
      </c>
      <c r="E13" s="31">
        <v>2480</v>
      </c>
      <c r="F13" s="229" t="s">
        <v>2791</v>
      </c>
      <c r="G13" s="25" t="s">
        <v>2792</v>
      </c>
      <c r="H13" s="25" t="s">
        <v>66</v>
      </c>
      <c r="I13" s="25" t="s">
        <v>67</v>
      </c>
      <c r="J13" s="242">
        <v>45379</v>
      </c>
    </row>
    <row r="14" spans="1:13">
      <c r="A14" s="910"/>
      <c r="B14" s="910"/>
      <c r="C14" s="910"/>
      <c r="D14" s="31" t="s">
        <v>2800</v>
      </c>
      <c r="E14" s="31">
        <v>2472</v>
      </c>
      <c r="F14" s="229" t="s">
        <v>2791</v>
      </c>
      <c r="G14" s="25" t="s">
        <v>2792</v>
      </c>
      <c r="H14" s="25" t="s">
        <v>66</v>
      </c>
      <c r="I14" s="25" t="s">
        <v>67</v>
      </c>
      <c r="J14" s="242">
        <v>45379</v>
      </c>
    </row>
    <row r="15" spans="1:13" ht="26.25">
      <c r="A15" s="910">
        <v>4</v>
      </c>
      <c r="B15" s="910">
        <v>65014</v>
      </c>
      <c r="C15" s="910" t="s">
        <v>2801</v>
      </c>
      <c r="D15" s="32" t="s">
        <v>2802</v>
      </c>
      <c r="E15" s="31">
        <v>2475</v>
      </c>
      <c r="F15" s="229" t="s">
        <v>2791</v>
      </c>
      <c r="G15" s="25" t="s">
        <v>2792</v>
      </c>
      <c r="H15" s="25" t="s">
        <v>66</v>
      </c>
      <c r="I15" s="25" t="s">
        <v>67</v>
      </c>
      <c r="J15" s="242">
        <v>45379</v>
      </c>
    </row>
    <row r="16" spans="1:13" ht="26.25">
      <c r="A16" s="910"/>
      <c r="B16" s="910"/>
      <c r="C16" s="910"/>
      <c r="D16" s="32" t="s">
        <v>2803</v>
      </c>
      <c r="E16" s="31">
        <v>2479</v>
      </c>
      <c r="F16" s="229" t="s">
        <v>2791</v>
      </c>
      <c r="G16" s="25" t="s">
        <v>2792</v>
      </c>
      <c r="H16" s="25" t="s">
        <v>66</v>
      </c>
      <c r="I16" s="25" t="s">
        <v>67</v>
      </c>
      <c r="J16" s="242">
        <v>45379</v>
      </c>
    </row>
    <row r="17" spans="1:10">
      <c r="A17" s="910"/>
      <c r="B17" s="910"/>
      <c r="C17" s="910"/>
      <c r="D17" s="31" t="s">
        <v>2804</v>
      </c>
      <c r="E17" s="31">
        <v>2471</v>
      </c>
      <c r="F17" s="229" t="s">
        <v>2791</v>
      </c>
      <c r="G17" s="25" t="s">
        <v>2792</v>
      </c>
      <c r="H17" s="25" t="s">
        <v>66</v>
      </c>
      <c r="I17" s="25" t="s">
        <v>67</v>
      </c>
      <c r="J17" s="242">
        <v>45379</v>
      </c>
    </row>
    <row r="18" spans="1:10">
      <c r="A18" s="31">
        <v>5</v>
      </c>
      <c r="B18" s="31">
        <v>65018</v>
      </c>
      <c r="C18" s="31" t="s">
        <v>2805</v>
      </c>
      <c r="D18" s="31" t="s">
        <v>2806</v>
      </c>
      <c r="E18" s="31">
        <v>2468</v>
      </c>
      <c r="F18" s="229" t="s">
        <v>2791</v>
      </c>
      <c r="G18" s="25" t="s">
        <v>2792</v>
      </c>
      <c r="H18" s="25" t="s">
        <v>66</v>
      </c>
      <c r="I18" s="25" t="s">
        <v>67</v>
      </c>
      <c r="J18" s="242">
        <v>45379</v>
      </c>
    </row>
    <row r="19" spans="1:10" s="146" customFormat="1" ht="26.25">
      <c r="A19" s="910">
        <v>6</v>
      </c>
      <c r="B19" s="910">
        <v>65019</v>
      </c>
      <c r="C19" s="910" t="s">
        <v>2807</v>
      </c>
      <c r="D19" s="463" t="s">
        <v>2808</v>
      </c>
      <c r="E19" s="464">
        <v>2459</v>
      </c>
      <c r="F19" s="465" t="s">
        <v>2791</v>
      </c>
      <c r="G19" s="227"/>
      <c r="H19" s="227"/>
      <c r="I19" s="227"/>
      <c r="J19" s="243"/>
    </row>
    <row r="20" spans="1:10" ht="26.25">
      <c r="A20" s="910"/>
      <c r="B20" s="910"/>
      <c r="C20" s="910"/>
      <c r="D20" s="32" t="s">
        <v>2809</v>
      </c>
      <c r="E20" s="31">
        <v>2467</v>
      </c>
      <c r="F20" s="229" t="s">
        <v>2791</v>
      </c>
      <c r="G20" s="25" t="s">
        <v>2792</v>
      </c>
      <c r="H20" s="25" t="s">
        <v>66</v>
      </c>
      <c r="I20" s="25" t="s">
        <v>67</v>
      </c>
      <c r="J20" s="242">
        <v>45379</v>
      </c>
    </row>
    <row r="21" spans="1:10" ht="26.25">
      <c r="A21" s="910">
        <v>7</v>
      </c>
      <c r="B21" s="910">
        <v>65020</v>
      </c>
      <c r="C21" s="910" t="s">
        <v>2810</v>
      </c>
      <c r="D21" s="32" t="s">
        <v>2811</v>
      </c>
      <c r="E21" s="31">
        <v>2455</v>
      </c>
      <c r="F21" s="229" t="s">
        <v>2791</v>
      </c>
      <c r="G21" s="25" t="s">
        <v>2792</v>
      </c>
      <c r="H21" s="25" t="s">
        <v>66</v>
      </c>
      <c r="I21" s="25" t="s">
        <v>67</v>
      </c>
      <c r="J21" s="242">
        <v>45379</v>
      </c>
    </row>
    <row r="22" spans="1:10" ht="26.25">
      <c r="A22" s="910"/>
      <c r="B22" s="910"/>
      <c r="C22" s="910"/>
      <c r="D22" s="32" t="s">
        <v>2812</v>
      </c>
      <c r="E22" s="31">
        <v>2463</v>
      </c>
      <c r="F22" s="229" t="s">
        <v>2791</v>
      </c>
      <c r="G22" s="25" t="s">
        <v>2792</v>
      </c>
      <c r="H22" s="25" t="s">
        <v>66</v>
      </c>
      <c r="I22" s="25" t="s">
        <v>67</v>
      </c>
      <c r="J22" s="242">
        <v>45379</v>
      </c>
    </row>
    <row r="23" spans="1:10" ht="26.25">
      <c r="A23" s="910">
        <v>8</v>
      </c>
      <c r="B23" s="910">
        <v>65021</v>
      </c>
      <c r="C23" s="910" t="s">
        <v>2813</v>
      </c>
      <c r="D23" s="32" t="s">
        <v>2814</v>
      </c>
      <c r="E23" s="31">
        <v>2443</v>
      </c>
      <c r="F23" s="229" t="s">
        <v>2791</v>
      </c>
      <c r="G23" s="25" t="s">
        <v>2792</v>
      </c>
      <c r="H23" s="25" t="s">
        <v>66</v>
      </c>
      <c r="I23" s="25" t="s">
        <v>67</v>
      </c>
      <c r="J23" s="242">
        <v>45379</v>
      </c>
    </row>
    <row r="24" spans="1:10" ht="26.25">
      <c r="A24" s="910"/>
      <c r="B24" s="910"/>
      <c r="C24" s="910"/>
      <c r="D24" s="32" t="s">
        <v>2815</v>
      </c>
      <c r="E24" s="31">
        <v>2447</v>
      </c>
      <c r="F24" s="229" t="s">
        <v>2791</v>
      </c>
      <c r="G24" s="25" t="s">
        <v>2792</v>
      </c>
      <c r="H24" s="25" t="s">
        <v>66</v>
      </c>
      <c r="I24" s="25" t="s">
        <v>67</v>
      </c>
      <c r="J24" s="242">
        <v>45379</v>
      </c>
    </row>
    <row r="25" spans="1:10" ht="26.25">
      <c r="A25" s="910"/>
      <c r="B25" s="910"/>
      <c r="C25" s="910"/>
      <c r="D25" s="32" t="s">
        <v>2816</v>
      </c>
      <c r="E25" s="31">
        <v>2439</v>
      </c>
      <c r="F25" s="229" t="s">
        <v>2791</v>
      </c>
      <c r="G25" s="25" t="s">
        <v>2792</v>
      </c>
      <c r="H25" s="25" t="s">
        <v>66</v>
      </c>
      <c r="I25" s="25" t="s">
        <v>67</v>
      </c>
      <c r="J25" s="242">
        <v>45379</v>
      </c>
    </row>
    <row r="26" spans="1:10" ht="26.25">
      <c r="A26" s="910"/>
      <c r="B26" s="910"/>
      <c r="C26" s="910"/>
      <c r="D26" s="32" t="s">
        <v>2817</v>
      </c>
      <c r="E26" s="31">
        <v>2451</v>
      </c>
      <c r="F26" s="229" t="s">
        <v>2791</v>
      </c>
      <c r="G26" s="25" t="s">
        <v>2792</v>
      </c>
      <c r="H26" s="25" t="s">
        <v>66</v>
      </c>
      <c r="I26" s="25" t="s">
        <v>67</v>
      </c>
      <c r="J26" s="242">
        <v>45379</v>
      </c>
    </row>
    <row r="27" spans="1:10" ht="26.25">
      <c r="A27" s="910">
        <v>9</v>
      </c>
      <c r="B27" s="910">
        <v>65022</v>
      </c>
      <c r="C27" s="910" t="s">
        <v>2818</v>
      </c>
      <c r="D27" s="32" t="s">
        <v>2819</v>
      </c>
      <c r="E27" s="31">
        <v>2458</v>
      </c>
      <c r="F27" s="229" t="s">
        <v>2791</v>
      </c>
      <c r="G27" s="25" t="s">
        <v>2792</v>
      </c>
      <c r="H27" s="25" t="s">
        <v>66</v>
      </c>
      <c r="I27" s="25" t="s">
        <v>67</v>
      </c>
      <c r="J27" s="242">
        <v>45379</v>
      </c>
    </row>
    <row r="28" spans="1:10" ht="26.25">
      <c r="A28" s="910"/>
      <c r="B28" s="910"/>
      <c r="C28" s="910"/>
      <c r="D28" s="32" t="s">
        <v>2820</v>
      </c>
      <c r="E28" s="31">
        <v>2466</v>
      </c>
      <c r="F28" s="229" t="s">
        <v>2791</v>
      </c>
      <c r="G28" s="25" t="s">
        <v>2792</v>
      </c>
      <c r="H28" s="25" t="s">
        <v>66</v>
      </c>
      <c r="I28" s="25" t="s">
        <v>67</v>
      </c>
      <c r="J28" s="242">
        <v>45379</v>
      </c>
    </row>
    <row r="29" spans="1:10" ht="26.25">
      <c r="A29" s="910">
        <v>10</v>
      </c>
      <c r="B29" s="910">
        <v>65023</v>
      </c>
      <c r="C29" s="910" t="s">
        <v>2821</v>
      </c>
      <c r="D29" s="32" t="s">
        <v>2822</v>
      </c>
      <c r="E29" s="31">
        <v>2454</v>
      </c>
      <c r="F29" s="229" t="s">
        <v>2791</v>
      </c>
      <c r="G29" s="25" t="s">
        <v>2792</v>
      </c>
      <c r="H29" s="25" t="s">
        <v>66</v>
      </c>
      <c r="I29" s="25" t="s">
        <v>67</v>
      </c>
      <c r="J29" s="242">
        <v>45379</v>
      </c>
    </row>
    <row r="30" spans="1:10" ht="26.25">
      <c r="A30" s="910"/>
      <c r="B30" s="910"/>
      <c r="C30" s="910"/>
      <c r="D30" s="32" t="s">
        <v>2823</v>
      </c>
      <c r="E30" s="31">
        <v>2462</v>
      </c>
      <c r="F30" s="229" t="s">
        <v>2791</v>
      </c>
      <c r="G30" s="25" t="s">
        <v>2792</v>
      </c>
      <c r="H30" s="25" t="s">
        <v>66</v>
      </c>
      <c r="I30" s="25" t="s">
        <v>67</v>
      </c>
      <c r="J30" s="242">
        <v>45379</v>
      </c>
    </row>
    <row r="31" spans="1:10" ht="26.25">
      <c r="A31" s="911">
        <v>11</v>
      </c>
      <c r="B31" s="911">
        <v>65024</v>
      </c>
      <c r="C31" s="911" t="s">
        <v>2824</v>
      </c>
      <c r="D31" s="32" t="s">
        <v>2825</v>
      </c>
      <c r="E31" s="31">
        <v>2442</v>
      </c>
      <c r="F31" s="229" t="s">
        <v>2791</v>
      </c>
      <c r="G31" s="25" t="s">
        <v>2792</v>
      </c>
      <c r="H31" s="25" t="s">
        <v>66</v>
      </c>
      <c r="I31" s="25" t="s">
        <v>67</v>
      </c>
      <c r="J31" s="242">
        <v>45379</v>
      </c>
    </row>
    <row r="32" spans="1:10" ht="26.25">
      <c r="A32" s="911"/>
      <c r="B32" s="911"/>
      <c r="C32" s="911"/>
      <c r="D32" s="32" t="s">
        <v>2826</v>
      </c>
      <c r="E32" s="31">
        <v>2446</v>
      </c>
      <c r="F32" s="229" t="s">
        <v>2791</v>
      </c>
      <c r="G32" s="25" t="s">
        <v>2792</v>
      </c>
      <c r="H32" s="25" t="s">
        <v>66</v>
      </c>
      <c r="I32" s="25" t="s">
        <v>67</v>
      </c>
      <c r="J32" s="242">
        <v>45379</v>
      </c>
    </row>
    <row r="33" spans="1:10" ht="26.25">
      <c r="A33" s="911"/>
      <c r="B33" s="911"/>
      <c r="C33" s="911"/>
      <c r="D33" s="32" t="s">
        <v>2827</v>
      </c>
      <c r="E33" s="31">
        <v>2438</v>
      </c>
      <c r="F33" s="229" t="s">
        <v>2791</v>
      </c>
      <c r="G33" s="25" t="s">
        <v>2792</v>
      </c>
      <c r="H33" s="25" t="s">
        <v>66</v>
      </c>
      <c r="I33" s="25" t="s">
        <v>67</v>
      </c>
      <c r="J33" s="242">
        <v>45379</v>
      </c>
    </row>
    <row r="34" spans="1:10" ht="26.25">
      <c r="A34" s="34"/>
      <c r="B34" s="34"/>
      <c r="C34" s="34"/>
      <c r="D34" s="32" t="s">
        <v>2828</v>
      </c>
      <c r="E34" s="31">
        <v>2450</v>
      </c>
      <c r="F34" s="229" t="s">
        <v>2791</v>
      </c>
      <c r="G34" s="25" t="s">
        <v>2792</v>
      </c>
      <c r="H34" s="25" t="s">
        <v>66</v>
      </c>
      <c r="I34" s="25" t="s">
        <v>67</v>
      </c>
      <c r="J34" s="242">
        <v>45379</v>
      </c>
    </row>
    <row r="35" spans="1:10" ht="26.25">
      <c r="A35" s="910">
        <v>12</v>
      </c>
      <c r="B35" s="910">
        <v>65025</v>
      </c>
      <c r="C35" s="910" t="s">
        <v>2829</v>
      </c>
      <c r="D35" s="32" t="s">
        <v>2830</v>
      </c>
      <c r="E35" s="31">
        <v>2457</v>
      </c>
      <c r="F35" s="229" t="s">
        <v>2791</v>
      </c>
      <c r="G35" s="25" t="s">
        <v>2792</v>
      </c>
      <c r="H35" s="25" t="s">
        <v>66</v>
      </c>
      <c r="I35" s="25" t="s">
        <v>67</v>
      </c>
      <c r="J35" s="242">
        <v>45379</v>
      </c>
    </row>
    <row r="36" spans="1:10" ht="26.25">
      <c r="A36" s="910"/>
      <c r="B36" s="910"/>
      <c r="C36" s="910"/>
      <c r="D36" s="32" t="s">
        <v>2831</v>
      </c>
      <c r="E36" s="31">
        <v>2465</v>
      </c>
      <c r="F36" s="229" t="s">
        <v>2791</v>
      </c>
      <c r="G36" s="25" t="s">
        <v>2792</v>
      </c>
      <c r="H36" s="25" t="s">
        <v>66</v>
      </c>
      <c r="I36" s="25" t="s">
        <v>67</v>
      </c>
      <c r="J36" s="242">
        <v>45379</v>
      </c>
    </row>
    <row r="37" spans="1:10" ht="26.25">
      <c r="A37" s="910">
        <v>13</v>
      </c>
      <c r="B37" s="910">
        <v>65026</v>
      </c>
      <c r="C37" s="910" t="s">
        <v>2832</v>
      </c>
      <c r="D37" s="32" t="s">
        <v>2833</v>
      </c>
      <c r="E37" s="31">
        <v>2453</v>
      </c>
      <c r="F37" s="229" t="s">
        <v>2791</v>
      </c>
      <c r="G37" s="25" t="s">
        <v>2792</v>
      </c>
      <c r="H37" s="25" t="s">
        <v>66</v>
      </c>
      <c r="I37" s="25" t="s">
        <v>67</v>
      </c>
      <c r="J37" s="242">
        <v>45379</v>
      </c>
    </row>
    <row r="38" spans="1:10" ht="26.25">
      <c r="A38" s="910"/>
      <c r="B38" s="910"/>
      <c r="C38" s="910"/>
      <c r="D38" s="32" t="s">
        <v>2834</v>
      </c>
      <c r="E38" s="31">
        <v>2461</v>
      </c>
      <c r="F38" s="229" t="s">
        <v>2791</v>
      </c>
      <c r="G38" s="25" t="s">
        <v>2792</v>
      </c>
      <c r="H38" s="25" t="s">
        <v>66</v>
      </c>
      <c r="I38" s="25" t="s">
        <v>67</v>
      </c>
      <c r="J38" s="242">
        <v>45379</v>
      </c>
    </row>
    <row r="39" spans="1:10" ht="26.25">
      <c r="A39" s="910">
        <v>14</v>
      </c>
      <c r="B39" s="910">
        <v>65027</v>
      </c>
      <c r="C39" s="910" t="s">
        <v>2835</v>
      </c>
      <c r="D39" s="32" t="s">
        <v>2836</v>
      </c>
      <c r="E39" s="31">
        <v>2441</v>
      </c>
      <c r="F39" s="229" t="s">
        <v>2791</v>
      </c>
      <c r="G39" s="25" t="s">
        <v>2792</v>
      </c>
      <c r="H39" s="25" t="s">
        <v>66</v>
      </c>
      <c r="I39" s="25" t="s">
        <v>67</v>
      </c>
      <c r="J39" s="242">
        <v>45379</v>
      </c>
    </row>
    <row r="40" spans="1:10" ht="26.25">
      <c r="A40" s="910"/>
      <c r="B40" s="910"/>
      <c r="C40" s="910"/>
      <c r="D40" s="32" t="s">
        <v>2837</v>
      </c>
      <c r="E40" s="31">
        <v>2445</v>
      </c>
      <c r="F40" s="229" t="s">
        <v>2791</v>
      </c>
      <c r="G40" s="25" t="s">
        <v>2792</v>
      </c>
      <c r="H40" s="25" t="s">
        <v>66</v>
      </c>
      <c r="I40" s="25" t="s">
        <v>67</v>
      </c>
      <c r="J40" s="242">
        <v>45379</v>
      </c>
    </row>
    <row r="41" spans="1:10" ht="26.25">
      <c r="A41" s="910"/>
      <c r="B41" s="910"/>
      <c r="C41" s="910"/>
      <c r="D41" s="32" t="s">
        <v>2838</v>
      </c>
      <c r="E41" s="31">
        <v>2437</v>
      </c>
      <c r="F41" s="229" t="s">
        <v>2791</v>
      </c>
      <c r="G41" s="25" t="s">
        <v>2792</v>
      </c>
      <c r="H41" s="25" t="s">
        <v>66</v>
      </c>
      <c r="I41" s="25" t="s">
        <v>67</v>
      </c>
      <c r="J41" s="242">
        <v>45379</v>
      </c>
    </row>
    <row r="42" spans="1:10" ht="26.25">
      <c r="A42" s="910"/>
      <c r="B42" s="910"/>
      <c r="C42" s="910"/>
      <c r="D42" s="32" t="s">
        <v>2839</v>
      </c>
      <c r="E42" s="31">
        <v>2449</v>
      </c>
      <c r="F42" s="229" t="s">
        <v>2791</v>
      </c>
      <c r="G42" s="25" t="s">
        <v>2792</v>
      </c>
      <c r="H42" s="25" t="s">
        <v>66</v>
      </c>
      <c r="I42" s="25" t="s">
        <v>67</v>
      </c>
      <c r="J42" s="242">
        <v>45379</v>
      </c>
    </row>
    <row r="43" spans="1:10" ht="26.25">
      <c r="A43" s="910">
        <v>15</v>
      </c>
      <c r="B43" s="910">
        <v>65028</v>
      </c>
      <c r="C43" s="910" t="s">
        <v>2840</v>
      </c>
      <c r="D43" s="32" t="s">
        <v>2841</v>
      </c>
      <c r="E43" s="31">
        <v>2456</v>
      </c>
      <c r="F43" s="229" t="s">
        <v>2791</v>
      </c>
      <c r="G43" s="25" t="s">
        <v>2792</v>
      </c>
      <c r="H43" s="25" t="s">
        <v>66</v>
      </c>
      <c r="I43" s="25" t="s">
        <v>67</v>
      </c>
      <c r="J43" s="242">
        <v>45379</v>
      </c>
    </row>
    <row r="44" spans="1:10" ht="26.25">
      <c r="A44" s="910"/>
      <c r="B44" s="910"/>
      <c r="C44" s="910"/>
      <c r="D44" s="32" t="s">
        <v>2842</v>
      </c>
      <c r="E44" s="31">
        <v>2464</v>
      </c>
      <c r="F44" s="229" t="s">
        <v>2791</v>
      </c>
      <c r="G44" s="25" t="s">
        <v>2792</v>
      </c>
      <c r="H44" s="25" t="s">
        <v>66</v>
      </c>
      <c r="I44" s="25" t="s">
        <v>67</v>
      </c>
      <c r="J44" s="242">
        <v>45379</v>
      </c>
    </row>
    <row r="45" spans="1:10">
      <c r="A45" s="910">
        <v>16</v>
      </c>
      <c r="B45" s="910">
        <v>65029</v>
      </c>
      <c r="C45" s="910" t="s">
        <v>2843</v>
      </c>
      <c r="D45" s="31" t="s">
        <v>2844</v>
      </c>
      <c r="E45" s="31">
        <v>2452</v>
      </c>
      <c r="F45" s="229" t="s">
        <v>2791</v>
      </c>
      <c r="G45" s="25" t="s">
        <v>2792</v>
      </c>
      <c r="H45" s="25" t="s">
        <v>66</v>
      </c>
      <c r="I45" s="25" t="s">
        <v>67</v>
      </c>
      <c r="J45" s="242">
        <v>45379</v>
      </c>
    </row>
    <row r="46" spans="1:10" ht="26.25">
      <c r="A46" s="910"/>
      <c r="B46" s="910"/>
      <c r="C46" s="910"/>
      <c r="D46" s="32" t="s">
        <v>2845</v>
      </c>
      <c r="E46" s="31">
        <v>2460</v>
      </c>
      <c r="F46" s="229" t="s">
        <v>2791</v>
      </c>
      <c r="G46" s="25" t="s">
        <v>2792</v>
      </c>
      <c r="H46" s="25" t="s">
        <v>66</v>
      </c>
      <c r="I46" s="25" t="s">
        <v>67</v>
      </c>
      <c r="J46" s="242">
        <v>45379</v>
      </c>
    </row>
    <row r="47" spans="1:10" ht="26.25">
      <c r="A47" s="910">
        <v>17</v>
      </c>
      <c r="B47" s="910">
        <v>65030</v>
      </c>
      <c r="C47" s="910" t="s">
        <v>2846</v>
      </c>
      <c r="D47" s="32" t="s">
        <v>2847</v>
      </c>
      <c r="E47" s="31">
        <v>2440</v>
      </c>
      <c r="F47" s="229" t="s">
        <v>2791</v>
      </c>
      <c r="G47" s="25" t="s">
        <v>2792</v>
      </c>
      <c r="H47" s="25" t="s">
        <v>66</v>
      </c>
      <c r="I47" s="25" t="s">
        <v>67</v>
      </c>
      <c r="J47" s="242">
        <v>45379</v>
      </c>
    </row>
    <row r="48" spans="1:10" ht="26.25">
      <c r="A48" s="910"/>
      <c r="B48" s="910"/>
      <c r="C48" s="910"/>
      <c r="D48" s="32" t="s">
        <v>2848</v>
      </c>
      <c r="E48" s="31">
        <v>2444</v>
      </c>
      <c r="F48" s="229" t="s">
        <v>2791</v>
      </c>
      <c r="G48" s="25" t="s">
        <v>2792</v>
      </c>
      <c r="H48" s="25" t="s">
        <v>66</v>
      </c>
      <c r="I48" s="25" t="s">
        <v>67</v>
      </c>
      <c r="J48" s="242">
        <v>45379</v>
      </c>
    </row>
    <row r="49" spans="1:10" ht="26.25">
      <c r="A49" s="910"/>
      <c r="B49" s="910"/>
      <c r="C49" s="910"/>
      <c r="D49" s="32" t="s">
        <v>2849</v>
      </c>
      <c r="E49" s="31">
        <v>2436</v>
      </c>
      <c r="F49" s="229" t="s">
        <v>2791</v>
      </c>
      <c r="G49" s="25" t="s">
        <v>2792</v>
      </c>
      <c r="H49" s="25" t="s">
        <v>66</v>
      </c>
      <c r="I49" s="25" t="s">
        <v>67</v>
      </c>
      <c r="J49" s="242">
        <v>45379</v>
      </c>
    </row>
    <row r="50" spans="1:10" ht="26.25">
      <c r="A50" s="910"/>
      <c r="B50" s="910"/>
      <c r="C50" s="910"/>
      <c r="D50" s="32" t="s">
        <v>2850</v>
      </c>
      <c r="E50" s="31">
        <v>2448</v>
      </c>
      <c r="F50" s="229" t="s">
        <v>2791</v>
      </c>
      <c r="G50" s="25" t="s">
        <v>2792</v>
      </c>
      <c r="H50" s="25" t="s">
        <v>66</v>
      </c>
      <c r="I50" s="25" t="s">
        <v>67</v>
      </c>
      <c r="J50" s="242">
        <v>45379</v>
      </c>
    </row>
    <row r="51" spans="1:10" ht="25.5">
      <c r="A51" s="35" t="s">
        <v>2782</v>
      </c>
      <c r="B51" s="30" t="s">
        <v>2788</v>
      </c>
      <c r="C51" s="30" t="s">
        <v>45</v>
      </c>
      <c r="D51" s="30" t="s">
        <v>2851</v>
      </c>
      <c r="E51" s="35" t="s">
        <v>2852</v>
      </c>
      <c r="F51" s="228" t="s">
        <v>2785</v>
      </c>
      <c r="G51" s="633"/>
      <c r="H51" s="633"/>
      <c r="I51" s="633"/>
      <c r="J51" s="633"/>
    </row>
    <row r="52" spans="1:10" ht="51.75">
      <c r="A52" s="910">
        <v>18</v>
      </c>
      <c r="B52" s="910">
        <v>65280</v>
      </c>
      <c r="C52" s="910" t="s">
        <v>2853</v>
      </c>
      <c r="D52" s="31" t="s">
        <v>2854</v>
      </c>
      <c r="E52" s="910" t="s">
        <v>2855</v>
      </c>
      <c r="F52" s="230" t="s">
        <v>2856</v>
      </c>
      <c r="G52" s="25" t="s">
        <v>2792</v>
      </c>
      <c r="H52" s="25" t="s">
        <v>66</v>
      </c>
      <c r="I52" s="25" t="s">
        <v>67</v>
      </c>
      <c r="J52" s="242">
        <v>45379</v>
      </c>
    </row>
    <row r="53" spans="1:10">
      <c r="A53" s="910"/>
      <c r="B53" s="910"/>
      <c r="C53" s="910"/>
      <c r="D53" s="31" t="s">
        <v>1715</v>
      </c>
      <c r="E53" s="910"/>
      <c r="F53" s="229" t="s">
        <v>2857</v>
      </c>
      <c r="G53" s="25" t="s">
        <v>2792</v>
      </c>
      <c r="H53" s="25" t="s">
        <v>66</v>
      </c>
      <c r="I53" s="25" t="s">
        <v>67</v>
      </c>
      <c r="J53" s="242">
        <v>45379</v>
      </c>
    </row>
    <row r="54" spans="1:10">
      <c r="A54" s="910"/>
      <c r="B54" s="910"/>
      <c r="C54" s="910"/>
      <c r="D54" s="31" t="s">
        <v>2858</v>
      </c>
      <c r="E54" s="31" t="s">
        <v>2859</v>
      </c>
      <c r="F54" s="229" t="s">
        <v>2859</v>
      </c>
      <c r="G54" s="25" t="s">
        <v>2792</v>
      </c>
      <c r="H54" s="25" t="s">
        <v>66</v>
      </c>
      <c r="I54" s="25" t="s">
        <v>67</v>
      </c>
      <c r="J54" s="242">
        <v>45379</v>
      </c>
    </row>
    <row r="55" spans="1:10">
      <c r="A55" s="910"/>
      <c r="B55" s="910"/>
      <c r="C55" s="910"/>
      <c r="D55" s="31" t="s">
        <v>2860</v>
      </c>
      <c r="E55" s="31" t="s">
        <v>2861</v>
      </c>
      <c r="F55" s="229" t="s">
        <v>2861</v>
      </c>
      <c r="G55" s="25" t="s">
        <v>2792</v>
      </c>
      <c r="H55" s="25" t="s">
        <v>66</v>
      </c>
      <c r="I55" s="25" t="s">
        <v>67</v>
      </c>
      <c r="J55" s="242">
        <v>45379</v>
      </c>
    </row>
    <row r="56" spans="1:10">
      <c r="A56" s="910"/>
      <c r="B56" s="910"/>
      <c r="C56" s="910"/>
      <c r="D56" s="31" t="s">
        <v>2862</v>
      </c>
      <c r="E56" s="33" t="s">
        <v>2863</v>
      </c>
      <c r="F56" s="229" t="s">
        <v>2863</v>
      </c>
      <c r="G56" s="227"/>
      <c r="H56" s="227"/>
      <c r="I56" s="227"/>
      <c r="J56" s="243"/>
    </row>
    <row r="57" spans="1:10">
      <c r="A57" s="910"/>
      <c r="B57" s="910"/>
      <c r="C57" s="910"/>
      <c r="D57" s="31" t="s">
        <v>2864</v>
      </c>
      <c r="E57" s="31" t="s">
        <v>2865</v>
      </c>
      <c r="F57" s="229" t="s">
        <v>2865</v>
      </c>
      <c r="G57" s="25" t="s">
        <v>2792</v>
      </c>
      <c r="H57" s="25" t="s">
        <v>66</v>
      </c>
      <c r="I57" s="25" t="s">
        <v>67</v>
      </c>
      <c r="J57" s="242">
        <v>45379</v>
      </c>
    </row>
    <row r="58" spans="1:10">
      <c r="A58" s="911">
        <v>19</v>
      </c>
      <c r="B58" s="911">
        <v>65289</v>
      </c>
      <c r="C58" s="911" t="s">
        <v>2866</v>
      </c>
      <c r="D58" s="31" t="s">
        <v>2867</v>
      </c>
      <c r="E58" s="910" t="s">
        <v>2868</v>
      </c>
      <c r="F58" s="229">
        <v>15</v>
      </c>
      <c r="G58" s="25" t="s">
        <v>2792</v>
      </c>
      <c r="H58" s="25" t="s">
        <v>66</v>
      </c>
      <c r="I58" s="25" t="s">
        <v>67</v>
      </c>
      <c r="J58" s="242">
        <v>45379</v>
      </c>
    </row>
    <row r="59" spans="1:10">
      <c r="A59" s="911"/>
      <c r="B59" s="911"/>
      <c r="C59" s="911"/>
      <c r="D59" s="31" t="s">
        <v>2869</v>
      </c>
      <c r="E59" s="910"/>
      <c r="F59" s="229">
        <v>14</v>
      </c>
      <c r="G59" s="25" t="s">
        <v>2792</v>
      </c>
      <c r="H59" s="25" t="s">
        <v>66</v>
      </c>
      <c r="I59" s="25" t="s">
        <v>67</v>
      </c>
      <c r="J59" s="242">
        <v>45379</v>
      </c>
    </row>
    <row r="60" spans="1:10">
      <c r="A60" s="911"/>
      <c r="B60" s="911"/>
      <c r="C60" s="911"/>
      <c r="D60" s="31" t="s">
        <v>2870</v>
      </c>
      <c r="E60" s="910"/>
      <c r="F60" s="229">
        <v>13</v>
      </c>
      <c r="G60" s="25" t="s">
        <v>2792</v>
      </c>
      <c r="H60" s="25" t="s">
        <v>66</v>
      </c>
      <c r="I60" s="25" t="s">
        <v>67</v>
      </c>
      <c r="J60" s="242">
        <v>45379</v>
      </c>
    </row>
    <row r="61" spans="1:10">
      <c r="A61" s="911"/>
      <c r="B61" s="911"/>
      <c r="C61" s="911"/>
      <c r="D61" s="31" t="s">
        <v>2871</v>
      </c>
      <c r="E61" s="910"/>
      <c r="F61" s="229">
        <v>12</v>
      </c>
      <c r="G61" s="25" t="s">
        <v>2792</v>
      </c>
      <c r="H61" s="25" t="s">
        <v>66</v>
      </c>
      <c r="I61" s="25" t="s">
        <v>67</v>
      </c>
      <c r="J61" s="242">
        <v>45379</v>
      </c>
    </row>
    <row r="62" spans="1:10">
      <c r="A62" s="911"/>
      <c r="B62" s="911"/>
      <c r="C62" s="911"/>
      <c r="D62" s="31" t="s">
        <v>2872</v>
      </c>
      <c r="E62" s="910"/>
      <c r="F62" s="229">
        <v>11</v>
      </c>
      <c r="G62" s="25" t="s">
        <v>2792</v>
      </c>
      <c r="H62" s="25" t="s">
        <v>66</v>
      </c>
      <c r="I62" s="25" t="s">
        <v>67</v>
      </c>
      <c r="J62" s="242">
        <v>45379</v>
      </c>
    </row>
    <row r="63" spans="1:10">
      <c r="A63" s="911"/>
      <c r="B63" s="911"/>
      <c r="C63" s="911"/>
      <c r="D63" s="31" t="s">
        <v>2873</v>
      </c>
      <c r="E63" s="910"/>
      <c r="F63" s="229">
        <v>10</v>
      </c>
      <c r="G63" s="25" t="s">
        <v>2792</v>
      </c>
      <c r="H63" s="25" t="s">
        <v>66</v>
      </c>
      <c r="I63" s="25" t="s">
        <v>67</v>
      </c>
      <c r="J63" s="242">
        <v>45379</v>
      </c>
    </row>
    <row r="64" spans="1:10">
      <c r="A64" s="911"/>
      <c r="B64" s="911"/>
      <c r="C64" s="911"/>
      <c r="D64" s="31" t="s">
        <v>2874</v>
      </c>
      <c r="E64" s="910"/>
      <c r="F64" s="229">
        <v>9</v>
      </c>
      <c r="G64" s="9"/>
      <c r="H64" s="232"/>
      <c r="I64" s="232"/>
      <c r="J64" s="244"/>
    </row>
    <row r="65" spans="1:10">
      <c r="A65" s="911"/>
      <c r="B65" s="911"/>
      <c r="C65" s="911"/>
      <c r="D65" s="31" t="s">
        <v>2875</v>
      </c>
      <c r="E65" s="910"/>
      <c r="F65" s="229">
        <v>8</v>
      </c>
      <c r="G65" s="25" t="s">
        <v>2792</v>
      </c>
      <c r="H65" s="25" t="s">
        <v>66</v>
      </c>
      <c r="I65" s="25" t="s">
        <v>67</v>
      </c>
      <c r="J65" s="242">
        <v>45379</v>
      </c>
    </row>
    <row r="66" spans="1:10">
      <c r="A66" s="233"/>
      <c r="B66" s="233"/>
      <c r="C66" s="233"/>
      <c r="D66" s="233"/>
      <c r="E66" s="233"/>
      <c r="F66" s="234"/>
      <c r="G66" s="235"/>
      <c r="H66" s="235"/>
      <c r="I66" s="235"/>
      <c r="J66" s="245"/>
    </row>
    <row r="67" spans="1:10">
      <c r="A67" s="912"/>
      <c r="B67" s="912"/>
      <c r="C67" s="912"/>
      <c r="D67" s="31" t="s">
        <v>2876</v>
      </c>
      <c r="E67" s="910" t="s">
        <v>2877</v>
      </c>
      <c r="F67" s="229">
        <v>7</v>
      </c>
      <c r="G67" s="25" t="s">
        <v>2792</v>
      </c>
      <c r="H67" s="25" t="s">
        <v>66</v>
      </c>
      <c r="I67" s="25" t="s">
        <v>67</v>
      </c>
      <c r="J67" s="242">
        <v>45379</v>
      </c>
    </row>
    <row r="68" spans="1:10">
      <c r="A68" s="912"/>
      <c r="B68" s="912"/>
      <c r="C68" s="912"/>
      <c r="D68" s="31" t="s">
        <v>2878</v>
      </c>
      <c r="E68" s="910"/>
      <c r="F68" s="229">
        <v>6</v>
      </c>
      <c r="G68" s="25" t="s">
        <v>2792</v>
      </c>
      <c r="H68" s="25" t="s">
        <v>66</v>
      </c>
      <c r="I68" s="25" t="s">
        <v>67</v>
      </c>
      <c r="J68" s="242">
        <v>45379</v>
      </c>
    </row>
    <row r="69" spans="1:10">
      <c r="A69" s="912"/>
      <c r="B69" s="912"/>
      <c r="C69" s="912"/>
      <c r="D69" s="31" t="s">
        <v>2879</v>
      </c>
      <c r="E69" s="910"/>
      <c r="F69" s="229">
        <v>5</v>
      </c>
      <c r="G69" s="25" t="s">
        <v>2792</v>
      </c>
      <c r="H69" s="25" t="s">
        <v>66</v>
      </c>
      <c r="I69" s="25" t="s">
        <v>67</v>
      </c>
      <c r="J69" s="242">
        <v>45379</v>
      </c>
    </row>
    <row r="70" spans="1:10">
      <c r="A70" s="912"/>
      <c r="B70" s="912"/>
      <c r="C70" s="912"/>
      <c r="D70" s="31" t="s">
        <v>2880</v>
      </c>
      <c r="E70" s="910"/>
      <c r="F70" s="229">
        <v>4</v>
      </c>
      <c r="G70" s="25" t="s">
        <v>2792</v>
      </c>
      <c r="H70" s="25" t="s">
        <v>66</v>
      </c>
      <c r="I70" s="25" t="s">
        <v>67</v>
      </c>
      <c r="J70" s="242">
        <v>45379</v>
      </c>
    </row>
    <row r="71" spans="1:10">
      <c r="A71" s="912"/>
      <c r="B71" s="912"/>
      <c r="C71" s="912"/>
      <c r="D71" s="31" t="s">
        <v>2881</v>
      </c>
      <c r="E71" s="910"/>
      <c r="F71" s="229">
        <v>3</v>
      </c>
      <c r="G71" s="25" t="s">
        <v>2792</v>
      </c>
      <c r="H71" s="25" t="s">
        <v>66</v>
      </c>
      <c r="I71" s="25" t="s">
        <v>67</v>
      </c>
      <c r="J71" s="242">
        <v>45379</v>
      </c>
    </row>
    <row r="72" spans="1:10">
      <c r="A72" s="912"/>
      <c r="B72" s="912"/>
      <c r="C72" s="912"/>
      <c r="D72" s="31" t="s">
        <v>2882</v>
      </c>
      <c r="E72" s="910"/>
      <c r="F72" s="229">
        <v>2</v>
      </c>
      <c r="G72" s="25" t="s">
        <v>2792</v>
      </c>
      <c r="H72" s="25" t="s">
        <v>66</v>
      </c>
      <c r="I72" s="25" t="s">
        <v>67</v>
      </c>
      <c r="J72" s="242">
        <v>45379</v>
      </c>
    </row>
    <row r="73" spans="1:10">
      <c r="A73" s="912"/>
      <c r="B73" s="912"/>
      <c r="C73" s="912"/>
      <c r="D73" s="31" t="s">
        <v>2883</v>
      </c>
      <c r="E73" s="910"/>
      <c r="F73" s="229">
        <v>1</v>
      </c>
      <c r="G73" s="25" t="s">
        <v>2792</v>
      </c>
      <c r="H73" s="25" t="s">
        <v>66</v>
      </c>
      <c r="I73" s="25" t="s">
        <v>67</v>
      </c>
      <c r="J73" s="242">
        <v>45379</v>
      </c>
    </row>
    <row r="74" spans="1:10">
      <c r="A74" s="912"/>
      <c r="B74" s="912"/>
      <c r="C74" s="912"/>
      <c r="D74" s="31" t="s">
        <v>2883</v>
      </c>
      <c r="E74" s="910"/>
      <c r="F74" s="229">
        <v>0</v>
      </c>
      <c r="G74" s="25" t="s">
        <v>2792</v>
      </c>
      <c r="H74" s="25" t="s">
        <v>66</v>
      </c>
      <c r="I74" s="25" t="s">
        <v>67</v>
      </c>
      <c r="J74" s="242">
        <v>45379</v>
      </c>
    </row>
    <row r="75" spans="1:10">
      <c r="A75" s="912"/>
      <c r="B75" s="912"/>
      <c r="C75" s="912"/>
      <c r="D75" s="31" t="s">
        <v>2884</v>
      </c>
      <c r="E75" s="910" t="s">
        <v>2861</v>
      </c>
      <c r="F75" s="229" t="s">
        <v>2885</v>
      </c>
      <c r="G75" s="25" t="s">
        <v>2792</v>
      </c>
      <c r="H75" s="25" t="s">
        <v>66</v>
      </c>
      <c r="I75" s="25" t="s">
        <v>67</v>
      </c>
      <c r="J75" s="242">
        <v>45379</v>
      </c>
    </row>
    <row r="76" spans="1:10">
      <c r="A76" s="912"/>
      <c r="B76" s="912"/>
      <c r="C76" s="912"/>
      <c r="D76" s="31" t="s">
        <v>2886</v>
      </c>
      <c r="E76" s="910"/>
      <c r="F76" s="229" t="s">
        <v>2887</v>
      </c>
      <c r="G76" s="25" t="s">
        <v>2792</v>
      </c>
      <c r="H76" s="25" t="s">
        <v>66</v>
      </c>
      <c r="I76" s="25" t="s">
        <v>67</v>
      </c>
      <c r="J76" s="242">
        <v>45379</v>
      </c>
    </row>
    <row r="77" spans="1:10" ht="26.25">
      <c r="A77" s="912"/>
      <c r="B77" s="912"/>
      <c r="C77" s="912"/>
      <c r="D77" s="31" t="s">
        <v>2888</v>
      </c>
      <c r="E77" s="910"/>
      <c r="F77" s="230" t="s">
        <v>2889</v>
      </c>
      <c r="G77" s="25" t="s">
        <v>2792</v>
      </c>
      <c r="H77" s="25" t="s">
        <v>66</v>
      </c>
      <c r="I77" s="25" t="s">
        <v>67</v>
      </c>
      <c r="J77" s="242">
        <v>45379</v>
      </c>
    </row>
    <row r="78" spans="1:10">
      <c r="A78" s="912"/>
      <c r="B78" s="912"/>
      <c r="C78" s="912"/>
      <c r="D78" s="31" t="s">
        <v>2890</v>
      </c>
      <c r="E78" s="910"/>
      <c r="F78" s="229">
        <v>26</v>
      </c>
      <c r="G78" s="25" t="s">
        <v>2792</v>
      </c>
      <c r="H78" s="25" t="s">
        <v>66</v>
      </c>
      <c r="I78" s="25" t="s">
        <v>67</v>
      </c>
      <c r="J78" s="242">
        <v>45379</v>
      </c>
    </row>
    <row r="79" spans="1:10">
      <c r="A79" s="912"/>
      <c r="B79" s="912"/>
      <c r="C79" s="912"/>
      <c r="D79" s="31" t="s">
        <v>2891</v>
      </c>
      <c r="E79" s="910"/>
      <c r="F79" s="229">
        <v>25</v>
      </c>
      <c r="G79" s="25" t="s">
        <v>2792</v>
      </c>
      <c r="H79" s="25" t="s">
        <v>66</v>
      </c>
      <c r="I79" s="25" t="s">
        <v>67</v>
      </c>
      <c r="J79" s="242">
        <v>45379</v>
      </c>
    </row>
    <row r="80" spans="1:10" ht="26.25">
      <c r="A80" s="912"/>
      <c r="B80" s="912"/>
      <c r="C80" s="912"/>
      <c r="D80" s="31" t="s">
        <v>2892</v>
      </c>
      <c r="E80" s="910"/>
      <c r="F80" s="230" t="s">
        <v>2893</v>
      </c>
      <c r="G80" s="25" t="s">
        <v>2792</v>
      </c>
      <c r="H80" s="25" t="s">
        <v>66</v>
      </c>
      <c r="I80" s="25" t="s">
        <v>67</v>
      </c>
      <c r="J80" s="242">
        <v>45379</v>
      </c>
    </row>
    <row r="81" spans="1:10">
      <c r="A81" s="912"/>
      <c r="B81" s="912"/>
      <c r="C81" s="912"/>
      <c r="D81" s="31" t="s">
        <v>2894</v>
      </c>
      <c r="E81" s="910" t="s">
        <v>2895</v>
      </c>
      <c r="F81" s="229">
        <v>23</v>
      </c>
      <c r="G81" s="25" t="s">
        <v>2792</v>
      </c>
      <c r="H81" s="25" t="s">
        <v>66</v>
      </c>
      <c r="I81" s="25" t="s">
        <v>67</v>
      </c>
      <c r="J81" s="242">
        <v>45379</v>
      </c>
    </row>
    <row r="82" spans="1:10">
      <c r="A82" s="912"/>
      <c r="B82" s="912"/>
      <c r="C82" s="912"/>
      <c r="D82" s="31" t="s">
        <v>2896</v>
      </c>
      <c r="E82" s="910"/>
      <c r="F82" s="229">
        <v>22</v>
      </c>
      <c r="G82" s="25" t="s">
        <v>2792</v>
      </c>
      <c r="H82" s="25" t="s">
        <v>66</v>
      </c>
      <c r="I82" s="25" t="s">
        <v>67</v>
      </c>
      <c r="J82" s="242">
        <v>45379</v>
      </c>
    </row>
    <row r="83" spans="1:10">
      <c r="A83" s="912"/>
      <c r="B83" s="912"/>
      <c r="C83" s="912"/>
      <c r="D83" s="31" t="s">
        <v>2897</v>
      </c>
      <c r="E83" s="910"/>
      <c r="F83" s="229">
        <v>21</v>
      </c>
      <c r="G83" s="25" t="s">
        <v>2792</v>
      </c>
      <c r="H83" s="25" t="s">
        <v>66</v>
      </c>
      <c r="I83" s="25" t="s">
        <v>67</v>
      </c>
      <c r="J83" s="242">
        <v>45379</v>
      </c>
    </row>
    <row r="84" spans="1:10">
      <c r="A84" s="912"/>
      <c r="B84" s="912"/>
      <c r="C84" s="912"/>
      <c r="D84" s="31" t="s">
        <v>2898</v>
      </c>
      <c r="E84" s="910"/>
      <c r="F84" s="229">
        <v>20</v>
      </c>
      <c r="G84" s="25" t="s">
        <v>2792</v>
      </c>
      <c r="H84" s="25" t="s">
        <v>66</v>
      </c>
      <c r="I84" s="25" t="s">
        <v>67</v>
      </c>
      <c r="J84" s="242">
        <v>45379</v>
      </c>
    </row>
    <row r="85" spans="1:10">
      <c r="A85" s="912"/>
      <c r="B85" s="912"/>
      <c r="C85" s="912"/>
      <c r="D85" s="31" t="s">
        <v>759</v>
      </c>
      <c r="E85" s="910"/>
      <c r="F85" s="229">
        <v>19</v>
      </c>
      <c r="G85" s="25" t="s">
        <v>2792</v>
      </c>
      <c r="H85" s="25" t="s">
        <v>66</v>
      </c>
      <c r="I85" s="25" t="s">
        <v>67</v>
      </c>
      <c r="J85" s="242">
        <v>45379</v>
      </c>
    </row>
    <row r="86" spans="1:10">
      <c r="A86" s="912"/>
      <c r="B86" s="912"/>
      <c r="C86" s="912"/>
      <c r="D86" s="31" t="s">
        <v>2899</v>
      </c>
      <c r="E86" s="910"/>
      <c r="F86" s="229">
        <v>18</v>
      </c>
      <c r="G86" s="25" t="s">
        <v>2792</v>
      </c>
      <c r="H86" s="25" t="s">
        <v>66</v>
      </c>
      <c r="I86" s="25" t="s">
        <v>67</v>
      </c>
      <c r="J86" s="242">
        <v>45379</v>
      </c>
    </row>
    <row r="87" spans="1:10">
      <c r="A87" s="912"/>
      <c r="B87" s="912"/>
      <c r="C87" s="912"/>
      <c r="D87" s="31" t="s">
        <v>2900</v>
      </c>
      <c r="E87" s="910"/>
      <c r="F87" s="229">
        <v>17</v>
      </c>
      <c r="G87" s="25" t="s">
        <v>2792</v>
      </c>
      <c r="H87" s="25" t="s">
        <v>66</v>
      </c>
      <c r="I87" s="25" t="s">
        <v>67</v>
      </c>
      <c r="J87" s="242">
        <v>45379</v>
      </c>
    </row>
    <row r="88" spans="1:10">
      <c r="A88" s="912"/>
      <c r="B88" s="912"/>
      <c r="C88" s="912"/>
      <c r="D88" s="31" t="s">
        <v>2901</v>
      </c>
      <c r="E88" s="910"/>
      <c r="F88" s="229">
        <v>16</v>
      </c>
      <c r="G88" s="25" t="s">
        <v>2792</v>
      </c>
      <c r="H88" s="25" t="s">
        <v>66</v>
      </c>
      <c r="I88" s="25" t="s">
        <v>67</v>
      </c>
      <c r="J88" s="242">
        <v>45379</v>
      </c>
    </row>
    <row r="89" spans="1:10">
      <c r="A89" s="912"/>
      <c r="B89" s="912"/>
      <c r="C89" s="912"/>
      <c r="D89" s="31" t="s">
        <v>2902</v>
      </c>
      <c r="E89" s="31" t="s">
        <v>2903</v>
      </c>
      <c r="F89" s="229" t="s">
        <v>2903</v>
      </c>
      <c r="G89" s="25" t="s">
        <v>2792</v>
      </c>
      <c r="H89" s="25" t="s">
        <v>66</v>
      </c>
      <c r="I89" s="25" t="s">
        <v>67</v>
      </c>
      <c r="J89" s="242">
        <v>45379</v>
      </c>
    </row>
    <row r="90" spans="1:10">
      <c r="A90" s="912"/>
      <c r="B90" s="912"/>
      <c r="C90" s="912"/>
      <c r="D90" s="31" t="s">
        <v>2904</v>
      </c>
      <c r="E90" s="31" t="s">
        <v>2905</v>
      </c>
      <c r="F90" s="229" t="s">
        <v>2905</v>
      </c>
      <c r="G90" s="25" t="s">
        <v>2792</v>
      </c>
      <c r="H90" s="25" t="s">
        <v>66</v>
      </c>
      <c r="I90" s="25" t="s">
        <v>67</v>
      </c>
      <c r="J90" s="242">
        <v>45379</v>
      </c>
    </row>
    <row r="91" spans="1:10">
      <c r="A91" s="910">
        <v>20</v>
      </c>
      <c r="B91" s="910">
        <v>65290</v>
      </c>
      <c r="C91" s="910" t="s">
        <v>2906</v>
      </c>
      <c r="D91" s="31" t="s">
        <v>2907</v>
      </c>
      <c r="E91" s="31" t="s">
        <v>2908</v>
      </c>
      <c r="F91" s="229" t="s">
        <v>2909</v>
      </c>
      <c r="G91" s="25" t="s">
        <v>2792</v>
      </c>
      <c r="H91" s="25" t="s">
        <v>66</v>
      </c>
      <c r="I91" s="25" t="s">
        <v>67</v>
      </c>
      <c r="J91" s="242">
        <v>45379</v>
      </c>
    </row>
    <row r="92" spans="1:10">
      <c r="A92" s="910"/>
      <c r="B92" s="910"/>
      <c r="C92" s="910"/>
      <c r="D92" s="31" t="s">
        <v>2910</v>
      </c>
      <c r="E92" s="31" t="s">
        <v>2911</v>
      </c>
      <c r="F92" s="229" t="s">
        <v>2909</v>
      </c>
      <c r="G92" s="25" t="s">
        <v>2792</v>
      </c>
      <c r="H92" s="25" t="s">
        <v>66</v>
      </c>
      <c r="I92" s="25" t="s">
        <v>67</v>
      </c>
      <c r="J92" s="242">
        <v>45379</v>
      </c>
    </row>
    <row r="93" spans="1:10">
      <c r="A93" s="910"/>
      <c r="B93" s="910"/>
      <c r="C93" s="910"/>
      <c r="D93" s="31" t="s">
        <v>1715</v>
      </c>
      <c r="E93" s="910" t="s">
        <v>2912</v>
      </c>
      <c r="F93" s="229" t="s">
        <v>2909</v>
      </c>
      <c r="G93" s="25" t="s">
        <v>2792</v>
      </c>
      <c r="H93" s="25" t="s">
        <v>66</v>
      </c>
      <c r="I93" s="25" t="s">
        <v>67</v>
      </c>
      <c r="J93" s="242">
        <v>45379</v>
      </c>
    </row>
    <row r="94" spans="1:10">
      <c r="A94" s="910"/>
      <c r="B94" s="910"/>
      <c r="C94" s="910"/>
      <c r="D94" s="31" t="s">
        <v>1715</v>
      </c>
      <c r="E94" s="910"/>
      <c r="F94" s="229" t="s">
        <v>2909</v>
      </c>
      <c r="G94" s="25" t="s">
        <v>2792</v>
      </c>
      <c r="H94" s="25" t="s">
        <v>66</v>
      </c>
      <c r="I94" s="25" t="s">
        <v>67</v>
      </c>
      <c r="J94" s="242">
        <v>45379</v>
      </c>
    </row>
    <row r="95" spans="1:10">
      <c r="A95" s="910">
        <v>21</v>
      </c>
      <c r="B95" s="910">
        <v>65291</v>
      </c>
      <c r="C95" s="913" t="s">
        <v>2913</v>
      </c>
      <c r="D95" s="31" t="s">
        <v>831</v>
      </c>
      <c r="E95" s="910" t="s">
        <v>2908</v>
      </c>
      <c r="F95" s="231" t="s">
        <v>2914</v>
      </c>
      <c r="G95" s="232"/>
      <c r="H95" s="232"/>
      <c r="I95" s="232"/>
      <c r="J95" s="244"/>
    </row>
    <row r="96" spans="1:10">
      <c r="A96" s="910"/>
      <c r="B96" s="910"/>
      <c r="C96" s="913"/>
      <c r="D96" s="31" t="s">
        <v>2915</v>
      </c>
      <c r="E96" s="910"/>
      <c r="F96" s="231" t="s">
        <v>2916</v>
      </c>
      <c r="G96" s="232"/>
      <c r="H96" s="232"/>
      <c r="I96" s="232"/>
      <c r="J96" s="244"/>
    </row>
    <row r="97" spans="1:10">
      <c r="A97" s="910"/>
      <c r="B97" s="910"/>
      <c r="C97" s="913"/>
      <c r="D97" s="31" t="s">
        <v>826</v>
      </c>
      <c r="E97" s="910"/>
      <c r="F97" s="231" t="s">
        <v>2917</v>
      </c>
      <c r="G97" s="232"/>
      <c r="H97" s="232"/>
      <c r="I97" s="232"/>
      <c r="J97" s="244"/>
    </row>
    <row r="98" spans="1:10">
      <c r="A98" s="910"/>
      <c r="B98" s="910"/>
      <c r="C98" s="913"/>
      <c r="D98" s="31" t="s">
        <v>677</v>
      </c>
      <c r="E98" s="910"/>
      <c r="F98" s="229" t="s">
        <v>2918</v>
      </c>
      <c r="G98" s="232"/>
      <c r="H98" s="232"/>
      <c r="I98" s="232"/>
      <c r="J98" s="244"/>
    </row>
    <row r="99" spans="1:10">
      <c r="A99" s="910"/>
      <c r="B99" s="910"/>
      <c r="C99" s="913"/>
      <c r="D99" s="31" t="s">
        <v>2919</v>
      </c>
      <c r="E99" s="910" t="s">
        <v>2911</v>
      </c>
      <c r="F99" s="229" t="s">
        <v>2920</v>
      </c>
      <c r="G99" s="232"/>
      <c r="H99" s="232"/>
      <c r="I99" s="232"/>
      <c r="J99" s="244"/>
    </row>
    <row r="100" spans="1:10">
      <c r="A100" s="910"/>
      <c r="B100" s="910"/>
      <c r="C100" s="913"/>
      <c r="D100" s="31" t="s">
        <v>2921</v>
      </c>
      <c r="E100" s="910"/>
      <c r="F100" s="229" t="s">
        <v>2922</v>
      </c>
      <c r="G100" s="232"/>
      <c r="H100" s="232"/>
      <c r="I100" s="232"/>
      <c r="J100" s="244"/>
    </row>
    <row r="101" spans="1:10">
      <c r="A101" s="910"/>
      <c r="B101" s="910"/>
      <c r="C101" s="913"/>
      <c r="D101" s="31" t="s">
        <v>2923</v>
      </c>
      <c r="E101" s="910"/>
      <c r="F101" s="229" t="s">
        <v>2924</v>
      </c>
      <c r="G101" s="232"/>
      <c r="H101" s="232"/>
      <c r="I101" s="232"/>
      <c r="J101" s="244"/>
    </row>
    <row r="102" spans="1:10">
      <c r="A102" s="910"/>
      <c r="B102" s="910"/>
      <c r="C102" s="913"/>
      <c r="D102" s="31" t="s">
        <v>2925</v>
      </c>
      <c r="E102" s="910"/>
      <c r="F102" s="229" t="s">
        <v>2926</v>
      </c>
      <c r="G102" s="232"/>
      <c r="H102" s="232"/>
      <c r="I102" s="232"/>
      <c r="J102" s="244"/>
    </row>
    <row r="103" spans="1:10">
      <c r="A103" s="910"/>
      <c r="B103" s="910"/>
      <c r="C103" s="913"/>
      <c r="D103" s="31" t="s">
        <v>2927</v>
      </c>
      <c r="E103" s="910" t="s">
        <v>2903</v>
      </c>
      <c r="F103" s="229" t="s">
        <v>2928</v>
      </c>
      <c r="G103" s="232"/>
      <c r="H103" s="232"/>
      <c r="I103" s="232"/>
      <c r="J103" s="244"/>
    </row>
    <row r="104" spans="1:10">
      <c r="A104" s="910"/>
      <c r="B104" s="910"/>
      <c r="C104" s="913"/>
      <c r="D104" s="31" t="s">
        <v>2929</v>
      </c>
      <c r="E104" s="910"/>
      <c r="F104" s="229" t="s">
        <v>2930</v>
      </c>
      <c r="G104" s="232"/>
      <c r="H104" s="232"/>
      <c r="I104" s="232"/>
      <c r="J104" s="244"/>
    </row>
    <row r="105" spans="1:10">
      <c r="A105" s="910"/>
      <c r="B105" s="910"/>
      <c r="C105" s="913"/>
      <c r="D105" s="31" t="s">
        <v>2931</v>
      </c>
      <c r="E105" s="910"/>
      <c r="F105" s="229" t="s">
        <v>2932</v>
      </c>
      <c r="G105" s="232"/>
      <c r="H105" s="232"/>
      <c r="I105" s="232"/>
      <c r="J105" s="244"/>
    </row>
    <row r="106" spans="1:10">
      <c r="A106" s="910"/>
      <c r="B106" s="910"/>
      <c r="C106" s="913"/>
      <c r="D106" s="31" t="s">
        <v>2933</v>
      </c>
      <c r="E106" s="910"/>
      <c r="F106" s="229" t="s">
        <v>2934</v>
      </c>
      <c r="G106" s="232"/>
      <c r="H106" s="232"/>
      <c r="I106" s="232"/>
      <c r="J106" s="244"/>
    </row>
    <row r="107" spans="1:10">
      <c r="A107" s="910"/>
      <c r="B107" s="910"/>
      <c r="C107" s="913"/>
      <c r="D107" s="31" t="s">
        <v>2935</v>
      </c>
      <c r="E107" s="910" t="s">
        <v>2905</v>
      </c>
      <c r="F107" s="229" t="s">
        <v>2936</v>
      </c>
      <c r="G107" s="232"/>
      <c r="H107" s="232"/>
      <c r="I107" s="232"/>
      <c r="J107" s="244"/>
    </row>
    <row r="108" spans="1:10">
      <c r="A108" s="910"/>
      <c r="B108" s="910"/>
      <c r="C108" s="913"/>
      <c r="D108" s="31" t="s">
        <v>2937</v>
      </c>
      <c r="E108" s="910"/>
      <c r="F108" s="229" t="s">
        <v>2938</v>
      </c>
      <c r="G108" s="232"/>
      <c r="H108" s="232"/>
      <c r="I108" s="232"/>
      <c r="J108" s="244"/>
    </row>
    <row r="109" spans="1:10">
      <c r="A109" s="910"/>
      <c r="B109" s="910"/>
      <c r="C109" s="913"/>
      <c r="D109" s="31" t="s">
        <v>2939</v>
      </c>
      <c r="E109" s="910"/>
      <c r="F109" s="229" t="s">
        <v>2940</v>
      </c>
      <c r="G109" s="232"/>
      <c r="H109" s="232"/>
      <c r="I109" s="232"/>
      <c r="J109" s="244"/>
    </row>
    <row r="110" spans="1:10">
      <c r="A110" s="910"/>
      <c r="B110" s="910"/>
      <c r="C110" s="913"/>
      <c r="D110" s="31" t="s">
        <v>679</v>
      </c>
      <c r="E110" s="910"/>
      <c r="F110" s="229" t="s">
        <v>2941</v>
      </c>
      <c r="G110" s="232"/>
      <c r="H110" s="232"/>
      <c r="I110" s="232"/>
      <c r="J110" s="244"/>
    </row>
    <row r="111" spans="1:10">
      <c r="A111" s="911">
        <v>22</v>
      </c>
      <c r="B111" s="911">
        <v>65292</v>
      </c>
      <c r="C111" s="911" t="s">
        <v>2942</v>
      </c>
      <c r="D111" s="31" t="s">
        <v>2943</v>
      </c>
      <c r="E111" s="910" t="s">
        <v>2908</v>
      </c>
      <c r="F111" s="231" t="s">
        <v>2944</v>
      </c>
      <c r="G111" s="25" t="s">
        <v>2792</v>
      </c>
      <c r="H111" s="25" t="s">
        <v>66</v>
      </c>
      <c r="I111" s="25" t="s">
        <v>67</v>
      </c>
      <c r="J111" s="242">
        <v>45379</v>
      </c>
    </row>
    <row r="112" spans="1:10">
      <c r="A112" s="911"/>
      <c r="B112" s="911"/>
      <c r="C112" s="911"/>
      <c r="D112" s="31" t="s">
        <v>2945</v>
      </c>
      <c r="E112" s="910"/>
      <c r="F112" s="231" t="s">
        <v>2946</v>
      </c>
      <c r="G112" s="25" t="s">
        <v>2792</v>
      </c>
      <c r="H112" s="25" t="s">
        <v>66</v>
      </c>
      <c r="I112" s="25" t="s">
        <v>67</v>
      </c>
      <c r="J112" s="242">
        <v>45379</v>
      </c>
    </row>
    <row r="113" spans="1:10">
      <c r="A113" s="911"/>
      <c r="B113" s="911"/>
      <c r="C113" s="911"/>
      <c r="D113" s="31" t="s">
        <v>2947</v>
      </c>
      <c r="E113" s="910"/>
      <c r="F113" s="231" t="s">
        <v>2948</v>
      </c>
      <c r="G113" s="25" t="s">
        <v>2792</v>
      </c>
      <c r="H113" s="25" t="s">
        <v>66</v>
      </c>
      <c r="I113" s="25" t="s">
        <v>67</v>
      </c>
      <c r="J113" s="242">
        <v>45379</v>
      </c>
    </row>
    <row r="114" spans="1:10">
      <c r="A114" s="911"/>
      <c r="B114" s="911"/>
      <c r="C114" s="911"/>
      <c r="D114" s="31" t="s">
        <v>2949</v>
      </c>
      <c r="E114" s="910"/>
      <c r="F114" s="229" t="s">
        <v>2918</v>
      </c>
      <c r="G114" s="25" t="s">
        <v>2792</v>
      </c>
      <c r="H114" s="25" t="s">
        <v>66</v>
      </c>
      <c r="I114" s="25" t="s">
        <v>67</v>
      </c>
      <c r="J114" s="242">
        <v>45379</v>
      </c>
    </row>
    <row r="115" spans="1:10">
      <c r="A115" s="911"/>
      <c r="B115" s="911"/>
      <c r="C115" s="911"/>
      <c r="D115" s="31" t="s">
        <v>2950</v>
      </c>
      <c r="E115" s="911" t="s">
        <v>2911</v>
      </c>
      <c r="F115" s="229" t="s">
        <v>2920</v>
      </c>
      <c r="G115" s="25" t="s">
        <v>2792</v>
      </c>
      <c r="H115" s="25" t="s">
        <v>66</v>
      </c>
      <c r="I115" s="25" t="s">
        <v>67</v>
      </c>
      <c r="J115" s="242">
        <v>45379</v>
      </c>
    </row>
    <row r="116" spans="1:10">
      <c r="A116" s="911"/>
      <c r="B116" s="911"/>
      <c r="C116" s="911"/>
      <c r="D116" s="31" t="s">
        <v>2951</v>
      </c>
      <c r="E116" s="911"/>
      <c r="F116" s="229" t="s">
        <v>2922</v>
      </c>
      <c r="G116" s="25" t="s">
        <v>2792</v>
      </c>
      <c r="H116" s="25" t="s">
        <v>66</v>
      </c>
      <c r="I116" s="25" t="s">
        <v>67</v>
      </c>
      <c r="J116" s="242">
        <v>45379</v>
      </c>
    </row>
    <row r="117" spans="1:10">
      <c r="A117" s="911"/>
      <c r="B117" s="911"/>
      <c r="C117" s="911"/>
      <c r="D117" s="31" t="s">
        <v>2952</v>
      </c>
      <c r="E117" s="911"/>
      <c r="F117" s="229" t="s">
        <v>2924</v>
      </c>
      <c r="G117" s="25" t="s">
        <v>2792</v>
      </c>
      <c r="H117" s="25" t="s">
        <v>66</v>
      </c>
      <c r="I117" s="25" t="s">
        <v>67</v>
      </c>
      <c r="J117" s="242">
        <v>45379</v>
      </c>
    </row>
    <row r="118" spans="1:10">
      <c r="A118" s="912"/>
      <c r="B118" s="912"/>
      <c r="C118" s="912"/>
      <c r="D118" s="31" t="s">
        <v>1715</v>
      </c>
      <c r="E118" s="34"/>
      <c r="F118" s="229" t="s">
        <v>2926</v>
      </c>
      <c r="G118" s="25" t="s">
        <v>2792</v>
      </c>
      <c r="H118" s="25" t="s">
        <v>66</v>
      </c>
      <c r="I118" s="25" t="s">
        <v>67</v>
      </c>
      <c r="J118" s="242">
        <v>45379</v>
      </c>
    </row>
    <row r="119" spans="1:10">
      <c r="A119" s="912"/>
      <c r="B119" s="912"/>
      <c r="C119" s="912"/>
      <c r="D119" s="31" t="s">
        <v>2953</v>
      </c>
      <c r="E119" s="910" t="s">
        <v>2903</v>
      </c>
      <c r="F119" s="229" t="s">
        <v>2930</v>
      </c>
      <c r="G119" s="25" t="s">
        <v>2792</v>
      </c>
      <c r="H119" s="25" t="s">
        <v>66</v>
      </c>
      <c r="I119" s="25" t="s">
        <v>67</v>
      </c>
      <c r="J119" s="242">
        <v>45379</v>
      </c>
    </row>
    <row r="120" spans="1:10">
      <c r="A120" s="912"/>
      <c r="B120" s="912"/>
      <c r="C120" s="912"/>
      <c r="D120" s="31" t="s">
        <v>2954</v>
      </c>
      <c r="E120" s="910"/>
      <c r="F120" s="229" t="s">
        <v>2928</v>
      </c>
      <c r="G120" s="25" t="s">
        <v>2792</v>
      </c>
      <c r="H120" s="25" t="s">
        <v>66</v>
      </c>
      <c r="I120" s="25" t="s">
        <v>67</v>
      </c>
      <c r="J120" s="242">
        <v>45379</v>
      </c>
    </row>
    <row r="121" spans="1:10">
      <c r="A121" s="912"/>
      <c r="B121" s="912"/>
      <c r="C121" s="912"/>
      <c r="D121" s="31" t="s">
        <v>2955</v>
      </c>
      <c r="E121" s="910"/>
      <c r="F121" s="229" t="s">
        <v>2932</v>
      </c>
      <c r="G121" s="25" t="s">
        <v>2792</v>
      </c>
      <c r="H121" s="25" t="s">
        <v>66</v>
      </c>
      <c r="I121" s="25" t="s">
        <v>67</v>
      </c>
      <c r="J121" s="242">
        <v>45379</v>
      </c>
    </row>
    <row r="122" spans="1:10">
      <c r="A122" s="912"/>
      <c r="B122" s="912"/>
      <c r="C122" s="912"/>
      <c r="D122" s="31" t="s">
        <v>2956</v>
      </c>
      <c r="E122" s="910"/>
      <c r="F122" s="229" t="s">
        <v>2934</v>
      </c>
      <c r="G122" s="25" t="s">
        <v>2792</v>
      </c>
      <c r="H122" s="25" t="s">
        <v>66</v>
      </c>
      <c r="I122" s="25" t="s">
        <v>67</v>
      </c>
      <c r="J122" s="242">
        <v>45379</v>
      </c>
    </row>
    <row r="123" spans="1:10">
      <c r="A123" s="912"/>
      <c r="B123" s="912"/>
      <c r="C123" s="912"/>
      <c r="D123" s="33" t="s">
        <v>2957</v>
      </c>
      <c r="E123" s="910" t="s">
        <v>2905</v>
      </c>
      <c r="F123" s="229" t="s">
        <v>2936</v>
      </c>
      <c r="G123" s="227"/>
      <c r="H123" s="227"/>
      <c r="I123" s="227"/>
      <c r="J123" s="243"/>
    </row>
    <row r="124" spans="1:10">
      <c r="A124" s="912"/>
      <c r="B124" s="912"/>
      <c r="C124" s="912"/>
      <c r="D124" s="31" t="s">
        <v>2958</v>
      </c>
      <c r="E124" s="910"/>
      <c r="F124" s="229" t="s">
        <v>2938</v>
      </c>
      <c r="G124" s="25" t="s">
        <v>2792</v>
      </c>
      <c r="H124" s="25" t="s">
        <v>66</v>
      </c>
      <c r="I124" s="25" t="s">
        <v>67</v>
      </c>
      <c r="J124" s="242">
        <v>45379</v>
      </c>
    </row>
    <row r="125" spans="1:10">
      <c r="A125" s="912"/>
      <c r="B125" s="912"/>
      <c r="C125" s="912"/>
      <c r="D125" s="31" t="s">
        <v>2959</v>
      </c>
      <c r="E125" s="910"/>
      <c r="F125" s="229" t="s">
        <v>2940</v>
      </c>
      <c r="G125" s="25" t="s">
        <v>2792</v>
      </c>
      <c r="H125" s="25" t="s">
        <v>66</v>
      </c>
      <c r="I125" s="25" t="s">
        <v>67</v>
      </c>
      <c r="J125" s="242">
        <v>45379</v>
      </c>
    </row>
    <row r="126" spans="1:10">
      <c r="A126" s="912"/>
      <c r="B126" s="912"/>
      <c r="C126" s="912"/>
      <c r="D126" s="31" t="s">
        <v>2960</v>
      </c>
      <c r="E126" s="910"/>
      <c r="F126" s="229" t="s">
        <v>2941</v>
      </c>
      <c r="G126" s="25" t="s">
        <v>2792</v>
      </c>
      <c r="H126" s="25" t="s">
        <v>66</v>
      </c>
      <c r="I126" s="25" t="s">
        <v>67</v>
      </c>
      <c r="J126" s="242">
        <v>45379</v>
      </c>
    </row>
    <row r="127" spans="1:10">
      <c r="A127" s="910">
        <v>23</v>
      </c>
      <c r="B127" s="910">
        <v>65293</v>
      </c>
      <c r="C127" s="910" t="s">
        <v>2961</v>
      </c>
      <c r="D127" s="31" t="s">
        <v>2962</v>
      </c>
      <c r="E127" s="910" t="s">
        <v>2908</v>
      </c>
      <c r="F127" s="231" t="s">
        <v>2963</v>
      </c>
      <c r="G127" s="25" t="s">
        <v>2792</v>
      </c>
      <c r="H127" s="25" t="s">
        <v>66</v>
      </c>
      <c r="I127" s="25" t="s">
        <v>67</v>
      </c>
      <c r="J127" s="242">
        <v>45379</v>
      </c>
    </row>
    <row r="128" spans="1:10">
      <c r="A128" s="910"/>
      <c r="B128" s="910"/>
      <c r="C128" s="910"/>
      <c r="D128" s="31" t="s">
        <v>2964</v>
      </c>
      <c r="E128" s="910"/>
      <c r="F128" s="231" t="s">
        <v>2965</v>
      </c>
      <c r="G128" s="25" t="s">
        <v>2792</v>
      </c>
      <c r="H128" s="25" t="s">
        <v>66</v>
      </c>
      <c r="I128" s="25" t="s">
        <v>67</v>
      </c>
      <c r="J128" s="242">
        <v>45379</v>
      </c>
    </row>
    <row r="129" spans="1:10">
      <c r="A129" s="910"/>
      <c r="B129" s="910"/>
      <c r="C129" s="910"/>
      <c r="D129" s="31" t="s">
        <v>2966</v>
      </c>
      <c r="E129" s="910"/>
      <c r="F129" s="231" t="s">
        <v>2967</v>
      </c>
      <c r="G129" s="25" t="s">
        <v>2792</v>
      </c>
      <c r="H129" s="25" t="s">
        <v>66</v>
      </c>
      <c r="I129" s="25" t="s">
        <v>67</v>
      </c>
      <c r="J129" s="242">
        <v>45379</v>
      </c>
    </row>
    <row r="130" spans="1:10">
      <c r="A130" s="910"/>
      <c r="B130" s="910"/>
      <c r="C130" s="910"/>
      <c r="D130" s="31" t="s">
        <v>2968</v>
      </c>
      <c r="E130" s="910"/>
      <c r="F130" s="229" t="s">
        <v>2969</v>
      </c>
      <c r="G130" s="25" t="s">
        <v>2792</v>
      </c>
      <c r="H130" s="25" t="s">
        <v>66</v>
      </c>
      <c r="I130" s="25" t="s">
        <v>67</v>
      </c>
      <c r="J130" s="242">
        <v>45379</v>
      </c>
    </row>
    <row r="131" spans="1:10">
      <c r="A131" s="910"/>
      <c r="B131" s="910"/>
      <c r="C131" s="910"/>
      <c r="D131" s="31" t="s">
        <v>2883</v>
      </c>
      <c r="E131" s="910" t="s">
        <v>2911</v>
      </c>
      <c r="F131" s="229" t="s">
        <v>2920</v>
      </c>
      <c r="G131" s="25" t="s">
        <v>2792</v>
      </c>
      <c r="H131" s="25" t="s">
        <v>66</v>
      </c>
      <c r="I131" s="25" t="s">
        <v>67</v>
      </c>
      <c r="J131" s="242">
        <v>45379</v>
      </c>
    </row>
    <row r="132" spans="1:10">
      <c r="A132" s="910"/>
      <c r="B132" s="910"/>
      <c r="C132" s="910"/>
      <c r="D132" s="31" t="s">
        <v>2883</v>
      </c>
      <c r="E132" s="910"/>
      <c r="F132" s="229" t="s">
        <v>2922</v>
      </c>
      <c r="G132" s="25" t="s">
        <v>2792</v>
      </c>
      <c r="H132" s="25" t="s">
        <v>66</v>
      </c>
      <c r="I132" s="25" t="s">
        <v>67</v>
      </c>
      <c r="J132" s="242">
        <v>45379</v>
      </c>
    </row>
    <row r="133" spans="1:10">
      <c r="A133" s="910"/>
      <c r="B133" s="910"/>
      <c r="C133" s="910"/>
      <c r="D133" s="31" t="s">
        <v>2883</v>
      </c>
      <c r="E133" s="910"/>
      <c r="F133" s="229" t="s">
        <v>2924</v>
      </c>
      <c r="G133" s="25" t="s">
        <v>2792</v>
      </c>
      <c r="H133" s="25" t="s">
        <v>66</v>
      </c>
      <c r="I133" s="25" t="s">
        <v>67</v>
      </c>
      <c r="J133" s="242">
        <v>45379</v>
      </c>
    </row>
    <row r="134" spans="1:10">
      <c r="A134" s="910"/>
      <c r="B134" s="910"/>
      <c r="C134" s="910"/>
      <c r="D134" s="31" t="s">
        <v>2883</v>
      </c>
      <c r="E134" s="910"/>
      <c r="F134" s="229" t="s">
        <v>2926</v>
      </c>
      <c r="G134" s="25" t="s">
        <v>2792</v>
      </c>
      <c r="H134" s="25" t="s">
        <v>66</v>
      </c>
      <c r="I134" s="25" t="s">
        <v>67</v>
      </c>
      <c r="J134" s="242">
        <v>45379</v>
      </c>
    </row>
    <row r="135" spans="1:10">
      <c r="A135" s="910"/>
      <c r="B135" s="910"/>
      <c r="C135" s="910"/>
      <c r="D135" s="31" t="s">
        <v>2883</v>
      </c>
      <c r="E135" s="910" t="s">
        <v>2903</v>
      </c>
      <c r="F135" s="229" t="s">
        <v>2930</v>
      </c>
      <c r="G135" s="25" t="s">
        <v>2792</v>
      </c>
      <c r="H135" s="25" t="s">
        <v>66</v>
      </c>
      <c r="I135" s="25" t="s">
        <v>67</v>
      </c>
      <c r="J135" s="242">
        <v>45379</v>
      </c>
    </row>
    <row r="136" spans="1:10">
      <c r="A136" s="910"/>
      <c r="B136" s="910"/>
      <c r="C136" s="910"/>
      <c r="D136" s="31" t="s">
        <v>2883</v>
      </c>
      <c r="E136" s="910"/>
      <c r="F136" s="229" t="s">
        <v>2928</v>
      </c>
      <c r="G136" s="25" t="s">
        <v>2792</v>
      </c>
      <c r="H136" s="25" t="s">
        <v>66</v>
      </c>
      <c r="I136" s="25" t="s">
        <v>67</v>
      </c>
      <c r="J136" s="242">
        <v>45379</v>
      </c>
    </row>
    <row r="137" spans="1:10">
      <c r="A137" s="910"/>
      <c r="B137" s="910"/>
      <c r="C137" s="910"/>
      <c r="D137" s="31" t="s">
        <v>2883</v>
      </c>
      <c r="E137" s="910"/>
      <c r="F137" s="229" t="s">
        <v>2932</v>
      </c>
      <c r="G137" s="25" t="s">
        <v>2792</v>
      </c>
      <c r="H137" s="25" t="s">
        <v>66</v>
      </c>
      <c r="I137" s="25" t="s">
        <v>67</v>
      </c>
      <c r="J137" s="242">
        <v>45379</v>
      </c>
    </row>
    <row r="138" spans="1:10">
      <c r="A138" s="910"/>
      <c r="B138" s="910"/>
      <c r="C138" s="910"/>
      <c r="D138" s="31" t="s">
        <v>2883</v>
      </c>
      <c r="E138" s="910"/>
      <c r="F138" s="229" t="s">
        <v>2934</v>
      </c>
      <c r="G138" s="25" t="s">
        <v>2792</v>
      </c>
      <c r="H138" s="25" t="s">
        <v>66</v>
      </c>
      <c r="I138" s="25" t="s">
        <v>67</v>
      </c>
      <c r="J138" s="242">
        <v>45379</v>
      </c>
    </row>
    <row r="139" spans="1:10">
      <c r="A139" s="910"/>
      <c r="B139" s="910"/>
      <c r="C139" s="910"/>
      <c r="D139" s="31" t="s">
        <v>2883</v>
      </c>
      <c r="E139" s="910" t="s">
        <v>2905</v>
      </c>
      <c r="F139" s="229" t="s">
        <v>2936</v>
      </c>
      <c r="G139" s="25" t="s">
        <v>2792</v>
      </c>
      <c r="H139" s="25" t="s">
        <v>66</v>
      </c>
      <c r="I139" s="25" t="s">
        <v>67</v>
      </c>
      <c r="J139" s="242">
        <v>45379</v>
      </c>
    </row>
    <row r="140" spans="1:10">
      <c r="A140" s="910"/>
      <c r="B140" s="910"/>
      <c r="C140" s="910"/>
      <c r="D140" s="31" t="s">
        <v>2883</v>
      </c>
      <c r="E140" s="910"/>
      <c r="F140" s="229" t="s">
        <v>2938</v>
      </c>
      <c r="G140" s="25" t="s">
        <v>2792</v>
      </c>
      <c r="H140" s="25" t="s">
        <v>66</v>
      </c>
      <c r="I140" s="25" t="s">
        <v>67</v>
      </c>
      <c r="J140" s="242">
        <v>45379</v>
      </c>
    </row>
    <row r="141" spans="1:10">
      <c r="A141" s="910"/>
      <c r="B141" s="910"/>
      <c r="C141" s="910"/>
      <c r="D141" s="31" t="s">
        <v>2883</v>
      </c>
      <c r="E141" s="910"/>
      <c r="F141" s="229" t="s">
        <v>2940</v>
      </c>
      <c r="G141" s="25" t="s">
        <v>2792</v>
      </c>
      <c r="H141" s="25" t="s">
        <v>66</v>
      </c>
      <c r="I141" s="25" t="s">
        <v>67</v>
      </c>
      <c r="J141" s="242">
        <v>45379</v>
      </c>
    </row>
    <row r="142" spans="1:10">
      <c r="A142" s="910"/>
      <c r="B142" s="910"/>
      <c r="C142" s="910"/>
      <c r="D142" s="31" t="s">
        <v>2883</v>
      </c>
      <c r="E142" s="910"/>
      <c r="F142" s="229" t="s">
        <v>2941</v>
      </c>
      <c r="G142" s="25" t="s">
        <v>2792</v>
      </c>
      <c r="H142" s="25" t="s">
        <v>66</v>
      </c>
      <c r="I142" s="25" t="s">
        <v>67</v>
      </c>
      <c r="J142" s="242">
        <v>45379</v>
      </c>
    </row>
    <row r="143" spans="1:10">
      <c r="A143" s="910">
        <v>24</v>
      </c>
      <c r="B143" s="910">
        <v>65295</v>
      </c>
      <c r="C143" s="910" t="s">
        <v>2970</v>
      </c>
      <c r="D143" s="31" t="s">
        <v>2971</v>
      </c>
      <c r="E143" s="31" t="s">
        <v>2905</v>
      </c>
      <c r="F143" s="229" t="s">
        <v>2905</v>
      </c>
      <c r="G143" s="25" t="s">
        <v>2792</v>
      </c>
      <c r="H143" s="25" t="s">
        <v>66</v>
      </c>
      <c r="I143" s="25" t="s">
        <v>67</v>
      </c>
      <c r="J143" s="242">
        <v>45379</v>
      </c>
    </row>
    <row r="144" spans="1:10">
      <c r="A144" s="910"/>
      <c r="B144" s="910"/>
      <c r="C144" s="910"/>
      <c r="D144" s="33" t="s">
        <v>2972</v>
      </c>
      <c r="E144" s="31" t="s">
        <v>2903</v>
      </c>
      <c r="F144" s="229" t="s">
        <v>2903</v>
      </c>
      <c r="G144" s="227"/>
      <c r="H144" s="227"/>
      <c r="I144" s="227"/>
      <c r="J144" s="243"/>
    </row>
    <row r="145" spans="1:10">
      <c r="A145" s="910"/>
      <c r="B145" s="910"/>
      <c r="C145" s="910"/>
      <c r="D145" s="31" t="s">
        <v>1715</v>
      </c>
      <c r="E145" s="31" t="s">
        <v>2973</v>
      </c>
      <c r="F145" s="229" t="s">
        <v>2973</v>
      </c>
      <c r="G145" s="25" t="s">
        <v>2792</v>
      </c>
      <c r="H145" s="25" t="s">
        <v>66</v>
      </c>
      <c r="I145" s="25" t="s">
        <v>67</v>
      </c>
      <c r="J145" s="242">
        <v>45379</v>
      </c>
    </row>
    <row r="146" spans="1:10">
      <c r="A146" s="910"/>
      <c r="B146" s="910"/>
      <c r="C146" s="910"/>
      <c r="D146" s="33" t="s">
        <v>2974</v>
      </c>
      <c r="E146" s="31" t="s">
        <v>2908</v>
      </c>
      <c r="F146" s="229" t="s">
        <v>2908</v>
      </c>
      <c r="G146" s="227"/>
      <c r="H146" s="227"/>
      <c r="I146" s="227"/>
      <c r="J146" s="243"/>
    </row>
    <row r="147" spans="1:10" ht="13.9" customHeight="1">
      <c r="A147" s="910">
        <v>25</v>
      </c>
      <c r="B147" s="910">
        <v>65296</v>
      </c>
      <c r="C147" s="807" t="s">
        <v>2975</v>
      </c>
      <c r="D147" s="31" t="s">
        <v>2976</v>
      </c>
      <c r="E147" s="31" t="s">
        <v>2977</v>
      </c>
      <c r="F147" s="229" t="s">
        <v>2977</v>
      </c>
      <c r="G147" s="25" t="s">
        <v>2792</v>
      </c>
      <c r="H147" s="25" t="s">
        <v>66</v>
      </c>
      <c r="I147" s="25" t="s">
        <v>67</v>
      </c>
      <c r="J147" s="242">
        <v>45379</v>
      </c>
    </row>
    <row r="148" spans="1:10">
      <c r="A148" s="910"/>
      <c r="B148" s="910"/>
      <c r="C148" s="807"/>
      <c r="D148" s="31" t="s">
        <v>2978</v>
      </c>
      <c r="E148" s="31" t="s">
        <v>2912</v>
      </c>
      <c r="F148" s="229" t="s">
        <v>2912</v>
      </c>
      <c r="G148" s="25" t="s">
        <v>2792</v>
      </c>
      <c r="H148" s="25" t="s">
        <v>66</v>
      </c>
      <c r="I148" s="25" t="s">
        <v>67</v>
      </c>
      <c r="J148" s="242">
        <v>45379</v>
      </c>
    </row>
    <row r="149" spans="1:10">
      <c r="A149" s="910">
        <v>26</v>
      </c>
      <c r="B149" s="910">
        <v>65297</v>
      </c>
      <c r="C149" s="910" t="s">
        <v>2979</v>
      </c>
      <c r="D149" s="31" t="s">
        <v>2980</v>
      </c>
      <c r="E149" s="31" t="s">
        <v>2977</v>
      </c>
      <c r="F149" s="229" t="s">
        <v>2977</v>
      </c>
      <c r="G149" s="25" t="s">
        <v>2792</v>
      </c>
      <c r="H149" s="25" t="s">
        <v>66</v>
      </c>
      <c r="I149" s="25" t="s">
        <v>67</v>
      </c>
      <c r="J149" s="242">
        <v>45379</v>
      </c>
    </row>
    <row r="150" spans="1:10">
      <c r="A150" s="910"/>
      <c r="B150" s="910"/>
      <c r="C150" s="910"/>
      <c r="D150" s="31" t="s">
        <v>1715</v>
      </c>
      <c r="E150" s="31" t="s">
        <v>2912</v>
      </c>
      <c r="F150" s="229" t="s">
        <v>2912</v>
      </c>
      <c r="G150" s="25" t="s">
        <v>2792</v>
      </c>
      <c r="H150" s="25" t="s">
        <v>66</v>
      </c>
      <c r="I150" s="25" t="s">
        <v>67</v>
      </c>
      <c r="J150" s="242">
        <v>45379</v>
      </c>
    </row>
  </sheetData>
  <mergeCells count="110">
    <mergeCell ref="A147:A148"/>
    <mergeCell ref="B147:B148"/>
    <mergeCell ref="C147:C148"/>
    <mergeCell ref="A149:A150"/>
    <mergeCell ref="B149:B150"/>
    <mergeCell ref="C149:C150"/>
    <mergeCell ref="A127:A142"/>
    <mergeCell ref="B127:B142"/>
    <mergeCell ref="C127:C142"/>
    <mergeCell ref="E127:E130"/>
    <mergeCell ref="E131:E134"/>
    <mergeCell ref="E135:E138"/>
    <mergeCell ref="E139:E142"/>
    <mergeCell ref="A143:A146"/>
    <mergeCell ref="B143:B146"/>
    <mergeCell ref="C143:C146"/>
    <mergeCell ref="A111:A117"/>
    <mergeCell ref="B111:B117"/>
    <mergeCell ref="C111:C117"/>
    <mergeCell ref="E111:E114"/>
    <mergeCell ref="E115:E117"/>
    <mergeCell ref="A118:A126"/>
    <mergeCell ref="B118:B126"/>
    <mergeCell ref="C118:C126"/>
    <mergeCell ref="E119:E122"/>
    <mergeCell ref="E123:E126"/>
    <mergeCell ref="A91:A94"/>
    <mergeCell ref="B91:B94"/>
    <mergeCell ref="C91:C94"/>
    <mergeCell ref="E93:E94"/>
    <mergeCell ref="A95:A110"/>
    <mergeCell ref="B95:B110"/>
    <mergeCell ref="C95:C110"/>
    <mergeCell ref="E95:E98"/>
    <mergeCell ref="E99:E102"/>
    <mergeCell ref="E103:E106"/>
    <mergeCell ref="E107:E110"/>
    <mergeCell ref="A52:A57"/>
    <mergeCell ref="B52:B57"/>
    <mergeCell ref="C52:C57"/>
    <mergeCell ref="E52:E53"/>
    <mergeCell ref="A58:A65"/>
    <mergeCell ref="B58:B65"/>
    <mergeCell ref="C58:C65"/>
    <mergeCell ref="E58:E65"/>
    <mergeCell ref="A67:A90"/>
    <mergeCell ref="B67:B90"/>
    <mergeCell ref="C67:C90"/>
    <mergeCell ref="E67:E74"/>
    <mergeCell ref="E75:E80"/>
    <mergeCell ref="E81:E88"/>
    <mergeCell ref="A43:A44"/>
    <mergeCell ref="B43:B44"/>
    <mergeCell ref="C43:C44"/>
    <mergeCell ref="A45:A46"/>
    <mergeCell ref="B45:B46"/>
    <mergeCell ref="C45:C46"/>
    <mergeCell ref="A47:A50"/>
    <mergeCell ref="B47:B50"/>
    <mergeCell ref="C47:C50"/>
    <mergeCell ref="A35:A36"/>
    <mergeCell ref="B35:B36"/>
    <mergeCell ref="C35:C36"/>
    <mergeCell ref="A37:A38"/>
    <mergeCell ref="B37:B38"/>
    <mergeCell ref="C37:C38"/>
    <mergeCell ref="A39:A42"/>
    <mergeCell ref="B39:B42"/>
    <mergeCell ref="C39:C42"/>
    <mergeCell ref="A27:A28"/>
    <mergeCell ref="B27:B28"/>
    <mergeCell ref="C27:C28"/>
    <mergeCell ref="A29:A30"/>
    <mergeCell ref="B29:B30"/>
    <mergeCell ref="C29:C30"/>
    <mergeCell ref="A31:A33"/>
    <mergeCell ref="B31:B33"/>
    <mergeCell ref="C31:C33"/>
    <mergeCell ref="A19:A20"/>
    <mergeCell ref="B19:B20"/>
    <mergeCell ref="C19:C20"/>
    <mergeCell ref="A21:A22"/>
    <mergeCell ref="B21:B22"/>
    <mergeCell ref="C21:C22"/>
    <mergeCell ref="A23:A26"/>
    <mergeCell ref="B23:B26"/>
    <mergeCell ref="C23:C26"/>
    <mergeCell ref="A9:A11"/>
    <mergeCell ref="B9:B11"/>
    <mergeCell ref="C9:C11"/>
    <mergeCell ref="A12:A14"/>
    <mergeCell ref="B12:B14"/>
    <mergeCell ref="C12:C14"/>
    <mergeCell ref="A15:A17"/>
    <mergeCell ref="B15:B17"/>
    <mergeCell ref="C15:C17"/>
    <mergeCell ref="A1:B3"/>
    <mergeCell ref="C1:I3"/>
    <mergeCell ref="K1:M1"/>
    <mergeCell ref="K2:M2"/>
    <mergeCell ref="K3:M3"/>
    <mergeCell ref="B4:D5"/>
    <mergeCell ref="A6:A7"/>
    <mergeCell ref="B6:C6"/>
    <mergeCell ref="D6:E6"/>
    <mergeCell ref="F6:F7"/>
    <mergeCell ref="G6:G7"/>
    <mergeCell ref="H6:H7"/>
    <mergeCell ref="I6:I7"/>
    <mergeCell ref="J6:J7"/>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opLeftCell="E1" zoomScale="85" zoomScaleNormal="85" workbookViewId="0">
      <selection activeCell="I3" sqref="I3:J3"/>
    </sheetView>
  </sheetViews>
  <sheetFormatPr defaultColWidth="9.140625" defaultRowHeight="14.25"/>
  <cols>
    <col min="1" max="2" width="10.5703125" style="37" customWidth="1"/>
    <col min="3" max="3" width="27.28515625" style="37" customWidth="1"/>
    <col min="4" max="4" width="30.28515625" style="37" customWidth="1"/>
    <col min="5" max="5" width="19.7109375" style="37" customWidth="1"/>
    <col min="6" max="6" width="59.42578125" style="37" customWidth="1"/>
    <col min="7" max="7" width="38" style="37" customWidth="1"/>
    <col min="8" max="8" width="14.85546875" style="37" customWidth="1"/>
    <col min="9" max="9" width="17.28515625" style="37" customWidth="1"/>
    <col min="10" max="10" width="15.7109375" style="139" customWidth="1"/>
    <col min="11" max="1025" width="10.5703125" style="37" customWidth="1"/>
    <col min="1026" max="16384" width="9.140625" style="37"/>
  </cols>
  <sheetData>
    <row r="1" spans="1:10" ht="24.75" customHeight="1">
      <c r="A1" s="676" t="s">
        <v>0</v>
      </c>
      <c r="B1" s="676"/>
      <c r="C1" s="677" t="s">
        <v>1</v>
      </c>
      <c r="D1" s="677"/>
      <c r="E1" s="677"/>
      <c r="F1" s="677"/>
      <c r="G1" s="677"/>
      <c r="H1" s="132" t="s">
        <v>2</v>
      </c>
      <c r="I1" s="808" t="s">
        <v>1485</v>
      </c>
      <c r="J1" s="808"/>
    </row>
    <row r="2" spans="1:10" ht="24.75" customHeight="1">
      <c r="A2" s="676"/>
      <c r="B2" s="676"/>
      <c r="C2" s="677"/>
      <c r="D2" s="677"/>
      <c r="E2" s="677"/>
      <c r="F2" s="677"/>
      <c r="G2" s="677"/>
      <c r="H2" s="132" t="s">
        <v>4</v>
      </c>
      <c r="I2" s="808" t="s">
        <v>5</v>
      </c>
      <c r="J2" s="808"/>
    </row>
    <row r="3" spans="1:10" ht="13.5" customHeight="1">
      <c r="A3" s="676"/>
      <c r="B3" s="676"/>
      <c r="C3" s="677"/>
      <c r="D3" s="677"/>
      <c r="E3" s="677"/>
      <c r="F3" s="677"/>
      <c r="G3" s="677"/>
      <c r="H3" s="132" t="s">
        <v>6</v>
      </c>
      <c r="I3" s="808" t="s">
        <v>2981</v>
      </c>
      <c r="J3" s="808"/>
    </row>
    <row r="4" spans="1:10" ht="15.75">
      <c r="A4" s="41"/>
      <c r="C4" s="42"/>
      <c r="D4" s="42"/>
      <c r="E4" s="42"/>
      <c r="F4" s="42"/>
      <c r="G4" s="42"/>
    </row>
    <row r="5" spans="1:10" ht="27">
      <c r="A5" s="137" t="s">
        <v>2982</v>
      </c>
      <c r="B5" s="137" t="s">
        <v>44</v>
      </c>
      <c r="C5" s="137" t="s">
        <v>45</v>
      </c>
      <c r="D5" s="137" t="s">
        <v>2983</v>
      </c>
      <c r="E5" s="137" t="s">
        <v>2984</v>
      </c>
      <c r="F5" s="137" t="s">
        <v>2985</v>
      </c>
      <c r="G5" s="137" t="s">
        <v>2986</v>
      </c>
      <c r="H5" s="137" t="s">
        <v>2987</v>
      </c>
      <c r="I5" s="137" t="s">
        <v>56</v>
      </c>
      <c r="J5" s="140" t="s">
        <v>57</v>
      </c>
    </row>
    <row r="6" spans="1:10" ht="79.5" customHeight="1">
      <c r="A6" s="3">
        <v>23</v>
      </c>
      <c r="B6" s="3" t="s">
        <v>873</v>
      </c>
      <c r="C6" s="131" t="s">
        <v>2988</v>
      </c>
      <c r="D6" s="138" t="s">
        <v>2989</v>
      </c>
      <c r="E6" s="3" t="s">
        <v>2990</v>
      </c>
      <c r="F6" s="2" t="s">
        <v>2991</v>
      </c>
      <c r="G6" s="199" t="s">
        <v>108</v>
      </c>
      <c r="H6" s="198" t="s">
        <v>66</v>
      </c>
      <c r="I6" s="288" t="s">
        <v>115</v>
      </c>
      <c r="J6" s="289">
        <v>44989</v>
      </c>
    </row>
    <row r="7" spans="1:10" ht="79.5" customHeight="1">
      <c r="A7" s="2"/>
      <c r="B7" s="2"/>
      <c r="C7" s="2" t="s">
        <v>2992</v>
      </c>
      <c r="D7" s="138" t="s">
        <v>2993</v>
      </c>
      <c r="E7" s="3" t="s">
        <v>2990</v>
      </c>
      <c r="F7" s="2" t="s">
        <v>2994</v>
      </c>
      <c r="G7" s="199" t="s">
        <v>108</v>
      </c>
      <c r="H7" s="287" t="s">
        <v>66</v>
      </c>
      <c r="I7" s="288" t="s">
        <v>115</v>
      </c>
      <c r="J7" s="289">
        <v>44989</v>
      </c>
    </row>
    <row r="8" spans="1:10" ht="138.75" customHeight="1">
      <c r="A8" s="2"/>
      <c r="B8" s="2"/>
      <c r="C8" s="131" t="s">
        <v>2995</v>
      </c>
      <c r="D8" s="138" t="s">
        <v>2996</v>
      </c>
      <c r="E8" s="3" t="s">
        <v>2990</v>
      </c>
      <c r="F8" s="2" t="s">
        <v>2997</v>
      </c>
      <c r="G8" s="199" t="s">
        <v>108</v>
      </c>
      <c r="H8" s="287" t="s">
        <v>66</v>
      </c>
      <c r="I8" s="288" t="s">
        <v>115</v>
      </c>
      <c r="J8" s="289">
        <v>44989</v>
      </c>
    </row>
    <row r="9" spans="1:10" ht="79.5" customHeight="1">
      <c r="A9" s="2"/>
      <c r="B9" s="2"/>
      <c r="C9" s="2" t="s">
        <v>2998</v>
      </c>
      <c r="D9" s="138" t="s">
        <v>2999</v>
      </c>
      <c r="E9" s="3" t="s">
        <v>3000</v>
      </c>
      <c r="F9" s="2" t="s">
        <v>3001</v>
      </c>
      <c r="G9" s="199" t="s">
        <v>108</v>
      </c>
      <c r="H9" s="287" t="s">
        <v>66</v>
      </c>
      <c r="I9" s="288" t="s">
        <v>115</v>
      </c>
      <c r="J9" s="289">
        <v>44989</v>
      </c>
    </row>
    <row r="10" spans="1:10" ht="97.5" customHeight="1">
      <c r="A10" s="2"/>
      <c r="B10" s="2"/>
      <c r="C10" s="2" t="s">
        <v>3002</v>
      </c>
      <c r="D10" s="138" t="s">
        <v>3003</v>
      </c>
      <c r="E10" s="3" t="s">
        <v>2990</v>
      </c>
      <c r="F10" s="2" t="s">
        <v>3004</v>
      </c>
      <c r="G10" s="199" t="s">
        <v>108</v>
      </c>
      <c r="H10" s="287" t="s">
        <v>66</v>
      </c>
      <c r="I10" s="288" t="s">
        <v>115</v>
      </c>
      <c r="J10" s="289">
        <v>44989</v>
      </c>
    </row>
    <row r="11" spans="1:10" ht="79.5" customHeight="1">
      <c r="A11" s="2"/>
      <c r="B11" s="2"/>
      <c r="C11" s="2" t="s">
        <v>3005</v>
      </c>
      <c r="D11" s="138" t="s">
        <v>3006</v>
      </c>
      <c r="E11" s="3" t="s">
        <v>2990</v>
      </c>
      <c r="F11" s="2" t="s">
        <v>3007</v>
      </c>
      <c r="G11" s="199" t="s">
        <v>108</v>
      </c>
      <c r="H11" s="287" t="s">
        <v>66</v>
      </c>
      <c r="I11" s="288" t="s">
        <v>115</v>
      </c>
      <c r="J11" s="289">
        <v>44989</v>
      </c>
    </row>
    <row r="12" spans="1:10" ht="79.5" customHeight="1">
      <c r="A12" s="2"/>
      <c r="B12" s="2"/>
      <c r="C12" s="2" t="s">
        <v>3008</v>
      </c>
      <c r="D12" s="138" t="s">
        <v>3009</v>
      </c>
      <c r="E12" s="3" t="s">
        <v>2990</v>
      </c>
      <c r="F12" s="2" t="s">
        <v>3010</v>
      </c>
      <c r="G12" s="199" t="s">
        <v>108</v>
      </c>
      <c r="H12" s="287" t="s">
        <v>66</v>
      </c>
      <c r="I12" s="288" t="s">
        <v>115</v>
      </c>
      <c r="J12" s="289">
        <v>44989</v>
      </c>
    </row>
    <row r="13" spans="1:10" ht="79.5" customHeight="1">
      <c r="A13" s="2"/>
      <c r="B13" s="2"/>
      <c r="C13" s="2" t="s">
        <v>3011</v>
      </c>
      <c r="D13" s="138" t="s">
        <v>3012</v>
      </c>
      <c r="E13" s="3" t="s">
        <v>2990</v>
      </c>
      <c r="F13" s="2" t="s">
        <v>3013</v>
      </c>
      <c r="G13" s="199" t="s">
        <v>108</v>
      </c>
      <c r="H13" s="287" t="s">
        <v>66</v>
      </c>
      <c r="I13" s="288" t="s">
        <v>115</v>
      </c>
      <c r="J13" s="289">
        <v>44989</v>
      </c>
    </row>
    <row r="14" spans="1:10" ht="79.5" customHeight="1">
      <c r="A14" s="2"/>
      <c r="B14" s="2"/>
      <c r="C14" s="2" t="s">
        <v>3014</v>
      </c>
      <c r="D14" s="138" t="s">
        <v>3015</v>
      </c>
      <c r="E14" s="3" t="s">
        <v>2990</v>
      </c>
      <c r="F14" s="2" t="s">
        <v>3016</v>
      </c>
      <c r="G14" s="199" t="s">
        <v>108</v>
      </c>
      <c r="H14" s="287" t="s">
        <v>66</v>
      </c>
      <c r="I14" s="288" t="s">
        <v>115</v>
      </c>
      <c r="J14" s="289">
        <v>44989</v>
      </c>
    </row>
    <row r="15" spans="1:10" ht="79.5" customHeight="1">
      <c r="A15" s="2"/>
      <c r="B15" s="2"/>
      <c r="C15" s="2" t="s">
        <v>3017</v>
      </c>
      <c r="D15" s="138" t="s">
        <v>3018</v>
      </c>
      <c r="E15" s="3" t="s">
        <v>3019</v>
      </c>
      <c r="F15" s="2" t="s">
        <v>3020</v>
      </c>
      <c r="G15" s="199" t="s">
        <v>108</v>
      </c>
      <c r="H15" s="287" t="s">
        <v>66</v>
      </c>
      <c r="I15" s="288" t="s">
        <v>115</v>
      </c>
      <c r="J15" s="289">
        <v>44989</v>
      </c>
    </row>
    <row r="16" spans="1:10" ht="79.5" customHeight="1">
      <c r="A16" s="2"/>
      <c r="B16" s="2"/>
      <c r="C16" s="2" t="s">
        <v>3021</v>
      </c>
      <c r="D16" s="138" t="s">
        <v>3022</v>
      </c>
      <c r="E16" s="3" t="s">
        <v>2990</v>
      </c>
      <c r="F16" s="131" t="s">
        <v>3023</v>
      </c>
      <c r="G16" s="199" t="s">
        <v>108</v>
      </c>
      <c r="H16" s="287" t="s">
        <v>66</v>
      </c>
      <c r="I16" s="288" t="s">
        <v>115</v>
      </c>
      <c r="J16" s="289">
        <v>44989</v>
      </c>
    </row>
    <row r="17" spans="1:11" ht="79.5" customHeight="1">
      <c r="A17" s="2"/>
      <c r="B17" s="2"/>
      <c r="C17" s="2" t="s">
        <v>3024</v>
      </c>
      <c r="D17" s="138" t="s">
        <v>3025</v>
      </c>
      <c r="E17" s="3" t="s">
        <v>2990</v>
      </c>
      <c r="F17" s="2" t="s">
        <v>3026</v>
      </c>
      <c r="G17" s="199" t="s">
        <v>108</v>
      </c>
      <c r="H17" s="287" t="s">
        <v>66</v>
      </c>
      <c r="I17" s="288" t="s">
        <v>115</v>
      </c>
      <c r="J17" s="289">
        <v>44989</v>
      </c>
    </row>
    <row r="18" spans="1:11" ht="79.5" customHeight="1">
      <c r="A18" s="2"/>
      <c r="B18" s="2"/>
      <c r="C18" s="2" t="s">
        <v>3027</v>
      </c>
      <c r="D18" s="3" t="s">
        <v>3028</v>
      </c>
      <c r="E18" s="138" t="s">
        <v>2990</v>
      </c>
      <c r="F18" s="131" t="s">
        <v>3029</v>
      </c>
      <c r="G18" s="199" t="s">
        <v>108</v>
      </c>
      <c r="H18" s="287" t="s">
        <v>66</v>
      </c>
      <c r="I18" s="288" t="s">
        <v>115</v>
      </c>
      <c r="J18" s="289">
        <v>44989</v>
      </c>
      <c r="K18" s="119"/>
    </row>
    <row r="19" spans="1:11" ht="79.5" customHeight="1">
      <c r="A19" s="2"/>
      <c r="B19" s="2"/>
      <c r="C19" s="2" t="s">
        <v>3030</v>
      </c>
      <c r="D19" s="138" t="s">
        <v>2721</v>
      </c>
      <c r="E19" s="3" t="s">
        <v>3031</v>
      </c>
      <c r="F19" s="2" t="s">
        <v>3032</v>
      </c>
      <c r="G19" s="199" t="s">
        <v>108</v>
      </c>
      <c r="H19" s="287" t="s">
        <v>66</v>
      </c>
      <c r="I19" s="288" t="s">
        <v>115</v>
      </c>
      <c r="J19" s="289">
        <v>44989</v>
      </c>
    </row>
    <row r="20" spans="1:11" ht="136.5" customHeight="1">
      <c r="A20" s="2"/>
      <c r="B20" s="2"/>
      <c r="C20" s="2" t="s">
        <v>3033</v>
      </c>
      <c r="D20" s="138" t="s">
        <v>3034</v>
      </c>
      <c r="E20" s="3" t="s">
        <v>2990</v>
      </c>
      <c r="F20" s="2" t="s">
        <v>3035</v>
      </c>
      <c r="G20" s="199" t="s">
        <v>108</v>
      </c>
      <c r="H20" s="287" t="s">
        <v>66</v>
      </c>
      <c r="I20" s="288" t="s">
        <v>115</v>
      </c>
      <c r="J20" s="289">
        <v>44989</v>
      </c>
    </row>
    <row r="21" spans="1:11" ht="79.5" customHeight="1">
      <c r="A21" s="133"/>
      <c r="B21" s="133"/>
      <c r="C21" s="2" t="s">
        <v>3036</v>
      </c>
      <c r="D21" s="138" t="s">
        <v>3037</v>
      </c>
      <c r="E21" s="3" t="s">
        <v>2990</v>
      </c>
      <c r="F21" s="2" t="s">
        <v>3038</v>
      </c>
      <c r="G21" s="199" t="s">
        <v>108</v>
      </c>
      <c r="H21" s="287" t="s">
        <v>66</v>
      </c>
      <c r="I21" s="288" t="s">
        <v>115</v>
      </c>
      <c r="J21" s="289">
        <v>44989</v>
      </c>
    </row>
    <row r="22" spans="1:11" ht="79.5" customHeight="1">
      <c r="D22" s="118"/>
      <c r="E22" s="118"/>
      <c r="F22" s="118"/>
      <c r="G22" s="118"/>
      <c r="J22" s="87"/>
    </row>
    <row r="28" spans="1:11" ht="13.5" customHeight="1"/>
    <row r="29" spans="1:11" ht="13.5" customHeight="1"/>
  </sheetData>
  <mergeCells count="5">
    <mergeCell ref="A1:B3"/>
    <mergeCell ref="C1:G3"/>
    <mergeCell ref="I1:J1"/>
    <mergeCell ref="I2:J2"/>
    <mergeCell ref="I3:J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0"/>
  <sheetViews>
    <sheetView topLeftCell="F1" zoomScaleNormal="100" workbookViewId="0">
      <selection activeCell="I3" sqref="I3:J3"/>
    </sheetView>
  </sheetViews>
  <sheetFormatPr defaultColWidth="8.7109375" defaultRowHeight="15" customHeight="1"/>
  <cols>
    <col min="1" max="2" width="10.5703125" customWidth="1"/>
    <col min="3" max="4" width="21" customWidth="1"/>
    <col min="5" max="5" width="24" customWidth="1"/>
    <col min="6" max="7" width="23.140625" customWidth="1"/>
    <col min="8" max="8" width="20.7109375" customWidth="1"/>
    <col min="9" max="9" width="20.28515625" customWidth="1"/>
    <col min="10" max="10" width="13.28515625" customWidth="1"/>
    <col min="11" max="1025" width="10.5703125" customWidth="1"/>
  </cols>
  <sheetData>
    <row r="1" spans="1:10" ht="24.75" customHeight="1">
      <c r="A1" s="676" t="s">
        <v>0</v>
      </c>
      <c r="B1" s="676"/>
      <c r="C1" s="677" t="s">
        <v>1</v>
      </c>
      <c r="D1" s="677"/>
      <c r="E1" s="677"/>
      <c r="F1" s="677"/>
      <c r="G1" s="120"/>
      <c r="H1" s="2" t="s">
        <v>2</v>
      </c>
      <c r="I1" s="667" t="s">
        <v>1485</v>
      </c>
      <c r="J1" s="667"/>
    </row>
    <row r="2" spans="1:10" ht="24.75" customHeight="1">
      <c r="A2" s="676"/>
      <c r="B2" s="676"/>
      <c r="C2" s="677"/>
      <c r="D2" s="677"/>
      <c r="E2" s="677"/>
      <c r="F2" s="677"/>
      <c r="G2" s="120"/>
      <c r="H2" s="2" t="s">
        <v>4</v>
      </c>
      <c r="I2" s="667" t="s">
        <v>5</v>
      </c>
      <c r="J2" s="667"/>
    </row>
    <row r="3" spans="1:10" ht="13.5" customHeight="1">
      <c r="A3" s="676"/>
      <c r="B3" s="676"/>
      <c r="C3" s="677"/>
      <c r="D3" s="677"/>
      <c r="E3" s="677"/>
      <c r="F3" s="677"/>
      <c r="G3" s="120"/>
      <c r="H3" s="2" t="s">
        <v>6</v>
      </c>
      <c r="I3" s="667" t="s">
        <v>3039</v>
      </c>
      <c r="J3" s="667"/>
    </row>
    <row r="5" spans="1:10">
      <c r="B5" s="37"/>
      <c r="C5" s="914"/>
      <c r="D5" s="914"/>
      <c r="E5" s="914"/>
    </row>
    <row r="6" spans="1:10">
      <c r="B6" s="37"/>
      <c r="C6" s="37"/>
      <c r="D6" s="37"/>
      <c r="E6" s="37"/>
    </row>
    <row r="7" spans="1:10" ht="40.5" customHeight="1">
      <c r="B7" s="37"/>
      <c r="C7" s="809" t="s">
        <v>3040</v>
      </c>
      <c r="D7" s="809"/>
      <c r="E7" s="809"/>
      <c r="F7" s="809"/>
      <c r="G7" s="809"/>
      <c r="H7" s="809"/>
      <c r="I7" s="809"/>
    </row>
    <row r="8" spans="1:10" ht="40.5" customHeight="1">
      <c r="B8" s="37"/>
      <c r="C8" s="174" t="s">
        <v>3041</v>
      </c>
      <c r="D8" s="174" t="s">
        <v>2985</v>
      </c>
      <c r="E8" s="175" t="s">
        <v>3042</v>
      </c>
      <c r="F8" s="176" t="s">
        <v>3043</v>
      </c>
      <c r="G8" s="176" t="s">
        <v>55</v>
      </c>
      <c r="H8" s="177" t="s">
        <v>3044</v>
      </c>
      <c r="I8" s="178" t="s">
        <v>57</v>
      </c>
    </row>
    <row r="9" spans="1:10" ht="40.5" customHeight="1">
      <c r="B9" s="37"/>
      <c r="C9" s="179" t="s">
        <v>3045</v>
      </c>
      <c r="D9" s="180" t="s">
        <v>3046</v>
      </c>
      <c r="E9" s="295" t="s">
        <v>3047</v>
      </c>
      <c r="F9" s="295" t="s">
        <v>3047</v>
      </c>
      <c r="G9" s="296" t="s">
        <v>66</v>
      </c>
      <c r="H9" s="121" t="s">
        <v>115</v>
      </c>
      <c r="I9" s="181">
        <v>45359</v>
      </c>
    </row>
    <row r="10" spans="1:10" ht="40.5" customHeight="1">
      <c r="B10" s="37"/>
      <c r="C10" s="180" t="s">
        <v>3048</v>
      </c>
      <c r="D10" s="180" t="s">
        <v>3046</v>
      </c>
      <c r="E10" s="295" t="s">
        <v>3047</v>
      </c>
      <c r="F10" s="295" t="s">
        <v>3047</v>
      </c>
      <c r="G10" s="296" t="s">
        <v>66</v>
      </c>
      <c r="H10" s="121" t="s">
        <v>115</v>
      </c>
      <c r="I10" s="181">
        <v>45359</v>
      </c>
    </row>
    <row r="11" spans="1:10" ht="40.5" customHeight="1">
      <c r="B11" s="37"/>
      <c r="C11" s="180" t="s">
        <v>3049</v>
      </c>
      <c r="D11" s="180" t="s">
        <v>3046</v>
      </c>
      <c r="E11" s="295" t="s">
        <v>3047</v>
      </c>
      <c r="F11" s="295" t="s">
        <v>3047</v>
      </c>
      <c r="G11" s="296" t="s">
        <v>66</v>
      </c>
      <c r="H11" s="121" t="s">
        <v>115</v>
      </c>
      <c r="I11" s="181">
        <v>45359</v>
      </c>
    </row>
    <row r="12" spans="1:10" ht="40.5" customHeight="1">
      <c r="B12" s="37"/>
      <c r="C12" s="180" t="s">
        <v>3050</v>
      </c>
      <c r="D12" s="180" t="s">
        <v>3051</v>
      </c>
      <c r="E12" s="295" t="s">
        <v>3052</v>
      </c>
      <c r="F12" s="295" t="s">
        <v>3052</v>
      </c>
      <c r="G12" s="296" t="s">
        <v>66</v>
      </c>
      <c r="H12" s="121" t="s">
        <v>115</v>
      </c>
      <c r="I12" s="181">
        <v>45359</v>
      </c>
    </row>
    <row r="13" spans="1:10" ht="40.5" customHeight="1">
      <c r="B13" s="37"/>
      <c r="C13" s="180" t="s">
        <v>3053</v>
      </c>
      <c r="D13" s="180" t="s">
        <v>3051</v>
      </c>
      <c r="E13" s="295" t="s">
        <v>3052</v>
      </c>
      <c r="F13" s="295" t="s">
        <v>3052</v>
      </c>
      <c r="G13" s="296" t="s">
        <v>66</v>
      </c>
      <c r="H13" s="121" t="s">
        <v>115</v>
      </c>
      <c r="I13" s="181">
        <v>45359</v>
      </c>
    </row>
    <row r="14" spans="1:10" ht="40.5" customHeight="1">
      <c r="B14" s="37"/>
      <c r="C14" s="180" t="s">
        <v>3054</v>
      </c>
      <c r="D14" s="180" t="s">
        <v>3051</v>
      </c>
      <c r="E14" s="295" t="s">
        <v>3052</v>
      </c>
      <c r="F14" s="295" t="s">
        <v>3052</v>
      </c>
      <c r="G14" s="296" t="s">
        <v>66</v>
      </c>
      <c r="H14" s="121" t="s">
        <v>115</v>
      </c>
      <c r="I14" s="181">
        <v>45359</v>
      </c>
    </row>
    <row r="15" spans="1:10">
      <c r="B15" s="37"/>
      <c r="C15" s="37"/>
      <c r="D15" s="37"/>
      <c r="E15" s="37"/>
    </row>
    <row r="16" spans="1:10">
      <c r="B16" s="37"/>
      <c r="C16" s="37"/>
      <c r="D16" s="37"/>
      <c r="E16" s="37"/>
    </row>
    <row r="17" spans="2:13">
      <c r="B17" s="37"/>
      <c r="C17" s="37"/>
      <c r="D17" s="37"/>
      <c r="E17" s="37"/>
    </row>
    <row r="18" spans="2:13">
      <c r="B18" s="37"/>
      <c r="C18" s="37"/>
      <c r="D18" s="43"/>
      <c r="E18" s="43"/>
      <c r="F18" s="24"/>
      <c r="G18" s="24"/>
      <c r="H18" s="24"/>
      <c r="I18" s="24"/>
      <c r="J18" s="24"/>
      <c r="K18" s="24"/>
      <c r="L18" s="24"/>
      <c r="M18" s="24"/>
    </row>
    <row r="19" spans="2:13">
      <c r="B19" s="37"/>
      <c r="C19" s="37"/>
      <c r="D19" s="37"/>
      <c r="E19" s="37"/>
    </row>
    <row r="20" spans="2:13">
      <c r="B20" s="37"/>
      <c r="C20" s="37"/>
      <c r="D20" s="37"/>
      <c r="E20" s="37"/>
    </row>
  </sheetData>
  <mergeCells count="7">
    <mergeCell ref="C7:I7"/>
    <mergeCell ref="C5:E5"/>
    <mergeCell ref="A1:B3"/>
    <mergeCell ref="C1:F3"/>
    <mergeCell ref="I1:J1"/>
    <mergeCell ref="I2:J2"/>
    <mergeCell ref="I3:J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T58"/>
  <sheetViews>
    <sheetView topLeftCell="C1" zoomScale="80" zoomScaleNormal="100" workbookViewId="0">
      <selection activeCell="I3" sqref="I3:K3"/>
    </sheetView>
  </sheetViews>
  <sheetFormatPr defaultColWidth="8.7109375" defaultRowHeight="15"/>
  <cols>
    <col min="1" max="1" width="10.5703125" customWidth="1"/>
    <col min="2" max="2" width="12.7109375" customWidth="1"/>
    <col min="3" max="5" width="20.28515625" customWidth="1"/>
    <col min="6" max="6" width="10.5703125" customWidth="1"/>
    <col min="7" max="7" width="16.7109375" customWidth="1"/>
    <col min="8" max="8" width="17.28515625" customWidth="1"/>
    <col min="9" max="9" width="10.5703125" customWidth="1"/>
    <col min="10" max="10" width="25" customWidth="1"/>
    <col min="11" max="11" width="15.42578125" customWidth="1"/>
    <col min="12" max="12" width="12.5703125" customWidth="1"/>
    <col min="13" max="13" width="20.140625" customWidth="1"/>
    <col min="14" max="15" width="15.42578125" customWidth="1"/>
    <col min="16" max="17" width="17.42578125" customWidth="1"/>
    <col min="18" max="18" width="12.5703125" customWidth="1"/>
    <col min="19" max="19" width="16.28515625" customWidth="1"/>
    <col min="20" max="20" width="20.140625" customWidth="1"/>
    <col min="21" max="1025" width="10.5703125" customWidth="1"/>
  </cols>
  <sheetData>
    <row r="1" spans="1:20" ht="24.75" customHeight="1">
      <c r="A1" s="676" t="s">
        <v>0</v>
      </c>
      <c r="B1" s="676"/>
      <c r="C1" s="677" t="s">
        <v>1</v>
      </c>
      <c r="D1" s="677"/>
      <c r="E1" s="677"/>
      <c r="F1" s="677"/>
      <c r="G1" s="677"/>
      <c r="H1" s="2" t="s">
        <v>2</v>
      </c>
      <c r="I1" s="667" t="s">
        <v>1485</v>
      </c>
      <c r="J1" s="667"/>
      <c r="K1" s="667"/>
    </row>
    <row r="2" spans="1:20" ht="24.75" customHeight="1">
      <c r="A2" s="676"/>
      <c r="B2" s="676"/>
      <c r="C2" s="677"/>
      <c r="D2" s="677"/>
      <c r="E2" s="677"/>
      <c r="F2" s="677"/>
      <c r="G2" s="677"/>
      <c r="H2" s="2" t="s">
        <v>4</v>
      </c>
      <c r="I2" s="667" t="s">
        <v>5</v>
      </c>
      <c r="J2" s="667"/>
      <c r="K2" s="667"/>
      <c r="L2" s="810"/>
      <c r="M2" s="810"/>
    </row>
    <row r="3" spans="1:20" ht="13.5" customHeight="1">
      <c r="A3" s="676"/>
      <c r="B3" s="676"/>
      <c r="C3" s="677"/>
      <c r="D3" s="677"/>
      <c r="E3" s="677"/>
      <c r="F3" s="677"/>
      <c r="G3" s="677"/>
      <c r="H3" s="2" t="s">
        <v>6</v>
      </c>
      <c r="I3" s="667" t="s">
        <v>3055</v>
      </c>
      <c r="J3" s="667"/>
      <c r="K3" s="667"/>
      <c r="L3" s="45"/>
    </row>
    <row r="5" spans="1:20">
      <c r="A5" s="39"/>
      <c r="B5" s="39"/>
      <c r="C5" s="812" t="s">
        <v>3056</v>
      </c>
      <c r="D5" s="813"/>
      <c r="E5" s="813"/>
      <c r="F5" s="39"/>
      <c r="G5" s="39"/>
      <c r="H5" s="39"/>
      <c r="I5" s="39"/>
      <c r="J5" s="39"/>
      <c r="K5" s="39"/>
      <c r="L5" s="39"/>
      <c r="M5" s="39"/>
      <c r="N5" s="39"/>
      <c r="O5" s="39"/>
      <c r="P5" s="39"/>
      <c r="Q5" s="39"/>
      <c r="R5" s="39"/>
      <c r="S5" s="39"/>
      <c r="T5" s="39"/>
    </row>
    <row r="6" spans="1:20">
      <c r="A6" s="39"/>
      <c r="B6" s="39"/>
      <c r="C6" s="813"/>
      <c r="D6" s="813"/>
      <c r="E6" s="813"/>
      <c r="F6" s="48"/>
      <c r="G6" s="49"/>
      <c r="H6" s="48"/>
      <c r="I6" s="48"/>
      <c r="J6" s="48"/>
      <c r="K6" s="48"/>
      <c r="L6" s="48"/>
      <c r="M6" s="48"/>
      <c r="N6" s="50"/>
      <c r="O6" s="48"/>
      <c r="P6" s="48"/>
      <c r="Q6" s="48"/>
      <c r="R6" s="48"/>
      <c r="S6" s="51"/>
      <c r="T6" s="51"/>
    </row>
    <row r="7" spans="1:20">
      <c r="A7" s="39"/>
      <c r="B7" s="39"/>
      <c r="C7" s="39"/>
      <c r="D7" s="39"/>
      <c r="E7" s="39"/>
      <c r="F7" s="48"/>
      <c r="G7" s="49"/>
      <c r="H7" s="48"/>
      <c r="I7" s="48"/>
      <c r="J7" s="48"/>
      <c r="K7" s="48"/>
      <c r="L7" s="48"/>
      <c r="M7" s="48"/>
      <c r="N7" s="50"/>
      <c r="O7" s="48"/>
      <c r="P7" s="48"/>
      <c r="Q7" s="48"/>
      <c r="R7" s="48"/>
      <c r="S7" s="51"/>
      <c r="T7" s="51"/>
    </row>
    <row r="8" spans="1:20">
      <c r="A8" s="39"/>
      <c r="B8" s="39"/>
      <c r="C8" s="811" t="s">
        <v>3057</v>
      </c>
      <c r="D8" s="811"/>
      <c r="E8" s="811"/>
      <c r="F8" s="811"/>
      <c r="G8" s="811"/>
      <c r="H8" s="811"/>
      <c r="I8" s="505"/>
      <c r="J8" s="39"/>
      <c r="K8" s="811" t="s">
        <v>3058</v>
      </c>
      <c r="L8" s="811"/>
      <c r="M8" s="811"/>
      <c r="N8" s="811"/>
      <c r="O8" s="811"/>
      <c r="P8" s="811"/>
      <c r="Q8" s="39"/>
      <c r="R8" s="39"/>
      <c r="S8" s="39"/>
      <c r="T8" s="39"/>
    </row>
    <row r="9" spans="1:20">
      <c r="A9" s="39"/>
      <c r="B9" s="39"/>
      <c r="C9" s="14"/>
      <c r="D9" s="15" t="s">
        <v>3059</v>
      </c>
      <c r="E9" s="14"/>
      <c r="F9" s="15" t="s">
        <v>3060</v>
      </c>
      <c r="G9" s="14"/>
      <c r="H9" s="14"/>
      <c r="I9" s="39"/>
      <c r="J9" s="39"/>
      <c r="K9" s="14"/>
      <c r="L9" s="15" t="s">
        <v>3059</v>
      </c>
      <c r="M9" s="14"/>
      <c r="N9" s="15" t="s">
        <v>3060</v>
      </c>
      <c r="O9" s="14"/>
      <c r="P9" s="14"/>
      <c r="Q9" s="39"/>
      <c r="R9" s="39"/>
      <c r="S9" s="39"/>
      <c r="T9" s="39"/>
    </row>
    <row r="10" spans="1:20">
      <c r="A10" s="39"/>
      <c r="B10" s="39"/>
      <c r="C10" s="15" t="s">
        <v>3061</v>
      </c>
      <c r="D10" s="15" t="s">
        <v>3062</v>
      </c>
      <c r="E10" s="15" t="s">
        <v>3063</v>
      </c>
      <c r="F10" s="15" t="s">
        <v>3064</v>
      </c>
      <c r="G10" s="46" t="s">
        <v>3065</v>
      </c>
      <c r="H10" s="46" t="s">
        <v>3066</v>
      </c>
      <c r="I10" s="39"/>
      <c r="J10" s="39"/>
      <c r="K10" s="15" t="s">
        <v>3061</v>
      </c>
      <c r="L10" s="15" t="s">
        <v>3067</v>
      </c>
      <c r="M10" s="15" t="s">
        <v>3063</v>
      </c>
      <c r="N10" s="15" t="s">
        <v>3064</v>
      </c>
      <c r="O10" s="46" t="s">
        <v>3065</v>
      </c>
      <c r="P10" s="46" t="s">
        <v>3066</v>
      </c>
      <c r="Q10" s="39"/>
      <c r="R10" s="39"/>
      <c r="S10" s="39"/>
      <c r="T10" s="39"/>
    </row>
    <row r="11" spans="1:20">
      <c r="A11" s="39"/>
      <c r="B11" s="39"/>
      <c r="C11" s="47">
        <v>100</v>
      </c>
      <c r="D11" s="47">
        <v>300</v>
      </c>
      <c r="E11" s="47">
        <v>300</v>
      </c>
      <c r="F11" s="47">
        <v>300</v>
      </c>
      <c r="G11" s="47">
        <v>300</v>
      </c>
      <c r="H11" s="47"/>
      <c r="I11" s="39"/>
      <c r="J11" s="39"/>
      <c r="K11" s="47">
        <v>100</v>
      </c>
      <c r="L11" s="47">
        <v>100</v>
      </c>
      <c r="M11" s="47">
        <v>100</v>
      </c>
      <c r="N11" s="47">
        <v>100</v>
      </c>
      <c r="O11" s="47">
        <v>100</v>
      </c>
      <c r="P11" s="47"/>
      <c r="Q11" s="39"/>
      <c r="R11" s="39"/>
      <c r="S11" s="39"/>
      <c r="T11" s="39"/>
    </row>
    <row r="12" spans="1:20">
      <c r="C12" s="47">
        <v>200</v>
      </c>
      <c r="D12" s="47">
        <v>239</v>
      </c>
      <c r="E12" s="47">
        <v>240</v>
      </c>
      <c r="F12" s="47">
        <v>240</v>
      </c>
      <c r="G12" s="47">
        <v>240</v>
      </c>
      <c r="H12" s="47"/>
      <c r="K12" s="47">
        <v>200</v>
      </c>
      <c r="L12" s="47">
        <v>200</v>
      </c>
      <c r="M12" s="47">
        <v>199.1</v>
      </c>
      <c r="N12" s="47">
        <v>199</v>
      </c>
      <c r="O12" s="47">
        <v>199.5</v>
      </c>
      <c r="P12" s="47"/>
    </row>
    <row r="13" spans="1:20">
      <c r="C13" s="47">
        <v>300</v>
      </c>
      <c r="D13" s="47">
        <v>208</v>
      </c>
      <c r="E13" s="47">
        <v>209</v>
      </c>
      <c r="F13" s="47">
        <v>209</v>
      </c>
      <c r="G13" s="47">
        <v>209</v>
      </c>
      <c r="H13" s="47"/>
      <c r="K13" s="47">
        <v>300</v>
      </c>
      <c r="L13" s="47">
        <v>300</v>
      </c>
      <c r="M13" s="47">
        <v>298.39999999999998</v>
      </c>
      <c r="N13" s="47">
        <v>299</v>
      </c>
      <c r="O13" s="47">
        <v>299.5</v>
      </c>
      <c r="P13" s="47"/>
    </row>
    <row r="14" spans="1:20">
      <c r="C14" s="47">
        <v>400</v>
      </c>
      <c r="D14" s="47">
        <v>178</v>
      </c>
      <c r="E14" s="47">
        <v>179</v>
      </c>
      <c r="F14" s="47">
        <v>179</v>
      </c>
      <c r="G14" s="47">
        <v>179</v>
      </c>
      <c r="H14" s="47"/>
      <c r="K14" s="52">
        <v>400</v>
      </c>
      <c r="L14" s="52">
        <v>400</v>
      </c>
      <c r="M14" s="52">
        <v>398.6</v>
      </c>
      <c r="N14" s="52">
        <v>399.2</v>
      </c>
      <c r="O14" s="52">
        <v>398.7</v>
      </c>
      <c r="P14" s="52"/>
    </row>
    <row r="15" spans="1:20">
      <c r="C15" s="47">
        <v>500</v>
      </c>
      <c r="D15" s="47">
        <v>147</v>
      </c>
      <c r="E15" s="47">
        <v>148</v>
      </c>
      <c r="F15" s="47">
        <v>148</v>
      </c>
      <c r="G15" s="47">
        <v>149</v>
      </c>
      <c r="H15" s="47"/>
      <c r="K15" s="47">
        <v>500</v>
      </c>
      <c r="L15" s="47">
        <v>500</v>
      </c>
      <c r="M15" s="47">
        <v>498.3</v>
      </c>
      <c r="N15" s="47">
        <v>498.8</v>
      </c>
      <c r="O15" s="47">
        <v>498.2</v>
      </c>
      <c r="P15" s="47"/>
    </row>
    <row r="16" spans="1:20">
      <c r="C16" s="47">
        <v>600</v>
      </c>
      <c r="D16" s="47">
        <v>117</v>
      </c>
      <c r="E16" s="47">
        <v>118</v>
      </c>
      <c r="F16" s="47">
        <v>118</v>
      </c>
      <c r="G16" s="47">
        <v>118</v>
      </c>
      <c r="H16" s="47"/>
      <c r="K16" s="53">
        <v>600</v>
      </c>
      <c r="L16" s="53">
        <v>600</v>
      </c>
      <c r="M16" s="53">
        <v>598.6</v>
      </c>
      <c r="N16" s="53">
        <v>599.1</v>
      </c>
      <c r="O16" s="53">
        <v>598.20000000000005</v>
      </c>
      <c r="P16" s="47"/>
    </row>
    <row r="17" spans="3:16">
      <c r="C17" s="47">
        <v>700</v>
      </c>
      <c r="D17" s="47">
        <v>86</v>
      </c>
      <c r="E17" s="47">
        <v>87</v>
      </c>
      <c r="F17" s="47">
        <v>87</v>
      </c>
      <c r="G17" s="47">
        <v>87</v>
      </c>
      <c r="H17" s="47"/>
      <c r="K17" s="47">
        <v>700</v>
      </c>
      <c r="L17" s="47">
        <v>700</v>
      </c>
      <c r="M17" s="47">
        <v>697.4</v>
      </c>
      <c r="N17" s="47">
        <v>698.6</v>
      </c>
      <c r="O17" s="47">
        <v>697.5</v>
      </c>
      <c r="P17" s="47"/>
    </row>
    <row r="18" spans="3:16">
      <c r="C18" s="47">
        <v>800</v>
      </c>
      <c r="D18" s="47">
        <v>56</v>
      </c>
      <c r="E18" s="47">
        <v>57</v>
      </c>
      <c r="F18" s="47">
        <v>57</v>
      </c>
      <c r="G18" s="47">
        <v>57</v>
      </c>
      <c r="H18" s="47"/>
      <c r="K18" s="47">
        <v>800</v>
      </c>
      <c r="L18" s="47">
        <v>800</v>
      </c>
      <c r="M18" s="47">
        <v>798.1</v>
      </c>
      <c r="N18" s="47">
        <v>797.8</v>
      </c>
      <c r="O18" s="47">
        <v>797.5</v>
      </c>
      <c r="P18" s="47"/>
    </row>
    <row r="19" spans="3:16">
      <c r="C19" s="47">
        <v>900</v>
      </c>
      <c r="D19" s="47">
        <v>25</v>
      </c>
      <c r="E19" s="47">
        <v>27</v>
      </c>
      <c r="F19" s="47">
        <v>26</v>
      </c>
      <c r="G19" s="47">
        <v>26</v>
      </c>
      <c r="H19" s="47"/>
      <c r="K19" s="47">
        <v>900</v>
      </c>
      <c r="L19" s="47">
        <v>900</v>
      </c>
      <c r="M19" s="47">
        <v>897.3</v>
      </c>
      <c r="N19" s="47">
        <v>897.3</v>
      </c>
      <c r="O19" s="47">
        <v>897.4</v>
      </c>
      <c r="P19" s="47"/>
    </row>
    <row r="20" spans="3:16">
      <c r="C20" s="47">
        <v>1000</v>
      </c>
      <c r="D20" s="47">
        <v>-5</v>
      </c>
      <c r="E20" s="47">
        <v>-4</v>
      </c>
      <c r="F20" s="47">
        <v>-4</v>
      </c>
      <c r="G20" s="47">
        <v>-4</v>
      </c>
      <c r="H20" s="47"/>
      <c r="K20" s="47">
        <v>1000</v>
      </c>
      <c r="L20" s="47">
        <v>1000</v>
      </c>
      <c r="M20" s="47">
        <v>996.8</v>
      </c>
      <c r="N20" s="47">
        <v>996.7</v>
      </c>
      <c r="O20" s="47">
        <v>997.1</v>
      </c>
      <c r="P20" s="47"/>
    </row>
    <row r="21" spans="3:16">
      <c r="C21" s="54"/>
      <c r="D21" s="54"/>
      <c r="E21" s="54"/>
      <c r="F21" s="54"/>
      <c r="G21" s="54"/>
    </row>
    <row r="25" spans="3:16">
      <c r="C25" s="39"/>
      <c r="I25" s="39"/>
      <c r="J25" s="39"/>
      <c r="K25" s="39"/>
      <c r="L25" s="55"/>
      <c r="M25" s="55"/>
      <c r="N25" s="55"/>
      <c r="O25" s="55"/>
      <c r="P25" s="55"/>
    </row>
    <row r="26" spans="3:16">
      <c r="C26" s="39"/>
      <c r="D26" s="56"/>
      <c r="E26" s="56"/>
      <c r="F26" s="56"/>
      <c r="G26" s="56"/>
      <c r="H26" s="56"/>
      <c r="I26" s="39"/>
      <c r="J26" s="39"/>
      <c r="K26" s="39"/>
      <c r="L26" s="56"/>
      <c r="M26" s="56"/>
      <c r="N26" s="56"/>
      <c r="O26" s="56"/>
      <c r="P26" s="56"/>
    </row>
    <row r="27" spans="3:16">
      <c r="C27" s="39"/>
      <c r="D27" s="814" t="s">
        <v>3068</v>
      </c>
      <c r="E27" s="814"/>
      <c r="F27" s="814"/>
      <c r="G27" s="814"/>
      <c r="H27" s="57"/>
      <c r="I27" s="39"/>
      <c r="J27" s="39"/>
      <c r="K27" s="39"/>
      <c r="L27" s="811" t="s">
        <v>3069</v>
      </c>
      <c r="M27" s="811"/>
      <c r="N27" s="811"/>
      <c r="O27" s="811"/>
      <c r="P27" s="811"/>
    </row>
    <row r="28" spans="3:16">
      <c r="C28" s="39"/>
      <c r="D28" s="14"/>
      <c r="E28" s="15" t="s">
        <v>3059</v>
      </c>
      <c r="F28" s="15" t="s">
        <v>3060</v>
      </c>
      <c r="G28" s="46"/>
      <c r="H28" s="57"/>
      <c r="I28" s="39"/>
      <c r="J28" s="39"/>
      <c r="K28" s="39"/>
      <c r="L28" s="58"/>
      <c r="M28" s="59" t="s">
        <v>3059</v>
      </c>
      <c r="N28" s="60"/>
      <c r="O28" s="61" t="s">
        <v>3070</v>
      </c>
      <c r="P28" s="62"/>
    </row>
    <row r="29" spans="3:16">
      <c r="C29" s="39"/>
      <c r="D29" s="63" t="s">
        <v>2433</v>
      </c>
      <c r="E29" s="63" t="s">
        <v>2294</v>
      </c>
      <c r="F29" s="63" t="s">
        <v>2294</v>
      </c>
      <c r="G29" s="64" t="s">
        <v>3066</v>
      </c>
      <c r="H29" s="38"/>
      <c r="I29" s="39"/>
      <c r="J29" s="39"/>
      <c r="K29" s="39"/>
      <c r="L29" s="63" t="s">
        <v>3071</v>
      </c>
      <c r="M29" s="63" t="s">
        <v>2294</v>
      </c>
      <c r="N29" s="63" t="s">
        <v>3063</v>
      </c>
      <c r="O29" s="63" t="s">
        <v>3064</v>
      </c>
      <c r="P29" s="65" t="s">
        <v>3065</v>
      </c>
    </row>
    <row r="30" spans="3:16">
      <c r="C30" s="39"/>
      <c r="D30" s="47" t="s">
        <v>3072</v>
      </c>
      <c r="E30" s="47">
        <v>0</v>
      </c>
      <c r="F30" s="47">
        <v>0</v>
      </c>
      <c r="G30" s="47"/>
      <c r="H30" s="55"/>
      <c r="I30" s="39"/>
      <c r="J30" s="39"/>
      <c r="K30" s="39"/>
      <c r="L30" s="47">
        <v>0.4</v>
      </c>
      <c r="M30" s="47">
        <v>1</v>
      </c>
      <c r="N30" s="47">
        <v>5.0999999999999996</v>
      </c>
      <c r="O30" s="47">
        <v>1.1000000000000001</v>
      </c>
      <c r="P30" s="66">
        <v>1</v>
      </c>
    </row>
    <row r="31" spans="3:16">
      <c r="C31" s="39"/>
      <c r="D31" s="47">
        <v>6</v>
      </c>
      <c r="E31" s="47">
        <v>1</v>
      </c>
      <c r="F31" s="47">
        <v>1</v>
      </c>
      <c r="G31" s="47"/>
      <c r="H31" s="55"/>
      <c r="I31" s="39"/>
      <c r="J31" s="39"/>
      <c r="K31" s="39"/>
      <c r="L31" s="47">
        <v>0.9</v>
      </c>
      <c r="M31" s="47">
        <v>2</v>
      </c>
      <c r="N31" s="47">
        <v>6.1</v>
      </c>
      <c r="O31" s="47">
        <v>2.1</v>
      </c>
      <c r="P31" s="66">
        <v>1</v>
      </c>
    </row>
    <row r="32" spans="3:16">
      <c r="C32" s="39"/>
      <c r="D32" s="47">
        <v>7</v>
      </c>
      <c r="E32" s="47">
        <v>2</v>
      </c>
      <c r="F32" s="47">
        <v>2</v>
      </c>
      <c r="G32" s="47"/>
      <c r="H32" s="55"/>
      <c r="I32" s="39"/>
      <c r="J32" s="39"/>
      <c r="K32" s="39"/>
      <c r="L32" s="47">
        <v>1.4</v>
      </c>
      <c r="M32" s="47">
        <v>3</v>
      </c>
      <c r="N32" s="47">
        <v>7</v>
      </c>
      <c r="O32" s="47">
        <v>3</v>
      </c>
      <c r="P32" s="66">
        <v>1</v>
      </c>
    </row>
    <row r="33" spans="3:16">
      <c r="C33" s="39"/>
      <c r="D33" s="47">
        <v>9</v>
      </c>
      <c r="E33" s="47">
        <v>3</v>
      </c>
      <c r="F33" s="47">
        <v>3.1</v>
      </c>
      <c r="G33" s="47"/>
      <c r="H33" s="55"/>
      <c r="I33" s="39"/>
      <c r="J33" s="39"/>
      <c r="K33" s="39"/>
      <c r="L33" s="53">
        <v>1.9</v>
      </c>
      <c r="M33" s="53">
        <v>4</v>
      </c>
      <c r="N33" s="53">
        <v>8</v>
      </c>
      <c r="O33" s="53">
        <v>4</v>
      </c>
      <c r="P33" s="67">
        <v>1</v>
      </c>
    </row>
    <row r="34" spans="3:16">
      <c r="D34" s="47">
        <v>10</v>
      </c>
      <c r="E34" s="47">
        <v>4</v>
      </c>
      <c r="F34" s="47">
        <v>4</v>
      </c>
      <c r="G34" s="47"/>
      <c r="H34" s="55"/>
      <c r="I34" s="39"/>
      <c r="J34" s="39"/>
      <c r="K34" s="39"/>
      <c r="L34" s="47">
        <v>2.4</v>
      </c>
      <c r="M34" s="47">
        <v>5</v>
      </c>
      <c r="N34" s="47">
        <v>8.9</v>
      </c>
      <c r="O34" s="47">
        <v>5.0999999999999996</v>
      </c>
      <c r="P34" s="66">
        <v>1</v>
      </c>
    </row>
    <row r="35" spans="3:16">
      <c r="D35" s="47">
        <v>12</v>
      </c>
      <c r="E35" s="47">
        <v>5</v>
      </c>
      <c r="F35" s="47">
        <v>5</v>
      </c>
      <c r="G35" s="47"/>
      <c r="H35" s="55"/>
      <c r="I35" s="39"/>
      <c r="J35" s="39"/>
      <c r="K35" s="39"/>
      <c r="L35" s="47">
        <v>2.9</v>
      </c>
      <c r="M35" s="47">
        <v>6</v>
      </c>
      <c r="N35" s="47">
        <v>9.9</v>
      </c>
      <c r="O35" s="47">
        <v>5.9</v>
      </c>
      <c r="P35" s="66">
        <v>1.9</v>
      </c>
    </row>
    <row r="36" spans="3:16">
      <c r="D36" s="47">
        <v>14</v>
      </c>
      <c r="E36" s="47">
        <v>6</v>
      </c>
      <c r="F36" s="47">
        <v>6.1</v>
      </c>
      <c r="G36" s="47"/>
      <c r="H36" s="55"/>
      <c r="I36" s="39"/>
      <c r="J36" s="39"/>
      <c r="K36" s="39"/>
      <c r="L36" s="47">
        <v>3.4</v>
      </c>
      <c r="M36" s="47">
        <v>7</v>
      </c>
      <c r="N36" s="47">
        <v>10</v>
      </c>
      <c r="O36" s="47">
        <v>6.8</v>
      </c>
      <c r="P36" s="66">
        <v>2.9</v>
      </c>
    </row>
    <row r="37" spans="3:16">
      <c r="D37" s="47">
        <v>15</v>
      </c>
      <c r="E37" s="47">
        <v>7</v>
      </c>
      <c r="F37" s="47">
        <v>7</v>
      </c>
      <c r="G37" s="47"/>
      <c r="H37" s="55"/>
      <c r="I37" s="39"/>
      <c r="J37" s="39"/>
      <c r="K37" s="39"/>
      <c r="L37" s="47">
        <v>3.9</v>
      </c>
      <c r="M37" s="47">
        <v>8</v>
      </c>
      <c r="N37" s="47" t="s">
        <v>3073</v>
      </c>
      <c r="O37" s="47">
        <v>7.8</v>
      </c>
      <c r="P37" s="66">
        <v>3.8</v>
      </c>
    </row>
    <row r="38" spans="3:16">
      <c r="D38" s="47">
        <v>17</v>
      </c>
      <c r="E38" s="47">
        <v>8</v>
      </c>
      <c r="F38" s="47">
        <v>8.1</v>
      </c>
      <c r="G38" s="47"/>
      <c r="H38" s="55"/>
      <c r="I38" s="39"/>
      <c r="J38" s="39"/>
      <c r="K38" s="39"/>
      <c r="L38" s="47">
        <v>4.4000000000000004</v>
      </c>
      <c r="M38" s="47">
        <v>9</v>
      </c>
      <c r="N38" s="47" t="s">
        <v>3073</v>
      </c>
      <c r="O38" s="47">
        <v>8.6999999999999993</v>
      </c>
      <c r="P38" s="66">
        <v>4.8</v>
      </c>
    </row>
    <row r="39" spans="3:16">
      <c r="D39" s="47">
        <v>20</v>
      </c>
      <c r="E39" s="47">
        <v>10</v>
      </c>
      <c r="F39" s="47">
        <v>10</v>
      </c>
      <c r="G39" s="47"/>
      <c r="H39" s="55"/>
      <c r="I39" s="39"/>
      <c r="J39" s="39"/>
      <c r="K39" s="39"/>
      <c r="L39" s="47">
        <v>4.9000000000000004</v>
      </c>
      <c r="M39" s="47">
        <v>10</v>
      </c>
      <c r="N39" s="47" t="s">
        <v>3073</v>
      </c>
      <c r="O39" s="47">
        <v>9.6999999999999993</v>
      </c>
      <c r="P39" s="66">
        <v>5.7</v>
      </c>
    </row>
    <row r="40" spans="3:16">
      <c r="D40" s="55"/>
      <c r="E40" s="55"/>
      <c r="F40" s="55"/>
      <c r="G40" s="55"/>
      <c r="H40" s="55"/>
      <c r="I40" s="39"/>
      <c r="J40" s="39"/>
      <c r="K40" s="39"/>
      <c r="L40" s="55"/>
      <c r="M40" s="55"/>
      <c r="N40" s="55"/>
      <c r="O40" s="55"/>
      <c r="P40" s="55"/>
    </row>
    <row r="41" spans="3:16">
      <c r="D41" s="55"/>
      <c r="E41" s="55"/>
      <c r="F41" s="55"/>
      <c r="G41" s="55"/>
      <c r="H41" s="55"/>
      <c r="I41" s="39"/>
      <c r="J41" s="39"/>
      <c r="K41" s="39"/>
      <c r="L41" s="55"/>
      <c r="M41" s="55"/>
      <c r="N41" s="55"/>
      <c r="O41" s="55"/>
      <c r="P41" s="55"/>
    </row>
    <row r="42" spans="3:16">
      <c r="D42" s="55"/>
      <c r="E42" s="55"/>
      <c r="F42" s="55"/>
      <c r="G42" s="55"/>
      <c r="H42" s="55"/>
      <c r="I42" s="39"/>
      <c r="J42" s="39"/>
      <c r="K42" s="39"/>
      <c r="L42" s="55"/>
      <c r="M42" s="55"/>
      <c r="N42" s="55"/>
      <c r="O42" s="55"/>
      <c r="P42" s="55"/>
    </row>
    <row r="43" spans="3:16">
      <c r="D43" s="39"/>
      <c r="E43" s="39"/>
      <c r="F43" s="39"/>
      <c r="G43" s="39"/>
      <c r="H43" s="39"/>
      <c r="I43" s="39"/>
      <c r="J43" s="39"/>
      <c r="K43" s="39"/>
      <c r="L43" s="39"/>
      <c r="M43" s="39"/>
      <c r="N43" s="39"/>
      <c r="O43" s="39"/>
      <c r="P43" s="39"/>
    </row>
    <row r="44" spans="3:16">
      <c r="E44" s="39"/>
      <c r="F44" s="39"/>
      <c r="G44" s="39"/>
      <c r="H44" s="39"/>
      <c r="I44" s="39"/>
      <c r="J44" s="39"/>
    </row>
    <row r="45" spans="3:16">
      <c r="E45" s="811" t="s">
        <v>3074</v>
      </c>
      <c r="F45" s="811"/>
      <c r="G45" s="811"/>
      <c r="H45" s="811"/>
      <c r="I45" s="811"/>
      <c r="J45" s="811"/>
    </row>
    <row r="46" spans="3:16">
      <c r="E46" s="14"/>
      <c r="F46" s="14"/>
      <c r="G46" s="14"/>
      <c r="H46" s="15" t="s">
        <v>3070</v>
      </c>
      <c r="I46" s="14"/>
      <c r="J46" s="14"/>
    </row>
    <row r="47" spans="3:16">
      <c r="E47" s="26" t="s">
        <v>3075</v>
      </c>
      <c r="F47" s="15" t="s">
        <v>3076</v>
      </c>
      <c r="G47" s="15" t="s">
        <v>3063</v>
      </c>
      <c r="H47" s="15" t="s">
        <v>3064</v>
      </c>
      <c r="I47" s="46" t="s">
        <v>3065</v>
      </c>
      <c r="J47" s="46" t="s">
        <v>3066</v>
      </c>
    </row>
    <row r="48" spans="3:16">
      <c r="E48" s="47">
        <v>0.9</v>
      </c>
      <c r="F48" s="47">
        <v>21.56</v>
      </c>
      <c r="G48" s="47" t="s">
        <v>22</v>
      </c>
      <c r="H48" s="47" t="s">
        <v>22</v>
      </c>
      <c r="I48" s="47" t="s">
        <v>22</v>
      </c>
      <c r="J48" s="47"/>
    </row>
    <row r="49" spans="5:10">
      <c r="E49" s="47">
        <v>1.1000000000000001</v>
      </c>
      <c r="F49" s="47">
        <v>26.35</v>
      </c>
      <c r="G49" s="47" t="s">
        <v>22</v>
      </c>
      <c r="H49" s="47">
        <v>27.9</v>
      </c>
      <c r="I49" s="47" t="s">
        <v>22</v>
      </c>
      <c r="J49" s="47"/>
    </row>
    <row r="50" spans="5:10">
      <c r="E50" s="47">
        <v>1.6</v>
      </c>
      <c r="F50" s="47">
        <v>38.33</v>
      </c>
      <c r="G50" s="47" t="s">
        <v>22</v>
      </c>
      <c r="H50" s="47" t="s">
        <v>22</v>
      </c>
      <c r="I50" s="47" t="s">
        <v>22</v>
      </c>
      <c r="J50" s="47"/>
    </row>
    <row r="51" spans="5:10">
      <c r="E51" s="47">
        <v>2.4</v>
      </c>
      <c r="F51" s="47">
        <v>57.5</v>
      </c>
      <c r="G51" s="68">
        <v>89.3</v>
      </c>
      <c r="H51" s="68">
        <v>57.3</v>
      </c>
      <c r="I51" s="68">
        <v>9.4</v>
      </c>
      <c r="J51" s="47"/>
    </row>
    <row r="52" spans="5:10">
      <c r="E52" s="47">
        <v>2.9</v>
      </c>
      <c r="F52" s="47">
        <v>67.98</v>
      </c>
      <c r="G52" s="68" t="s">
        <v>22</v>
      </c>
      <c r="H52" s="68" t="s">
        <v>22</v>
      </c>
      <c r="I52" s="68" t="s">
        <v>22</v>
      </c>
      <c r="J52" s="47"/>
    </row>
    <row r="53" spans="5:10">
      <c r="E53" s="47">
        <v>3.4</v>
      </c>
      <c r="F53" s="47">
        <v>75.599999999999994</v>
      </c>
      <c r="G53" s="47" t="s">
        <v>22</v>
      </c>
      <c r="H53" s="47" t="s">
        <v>22</v>
      </c>
      <c r="I53" s="47" t="s">
        <v>22</v>
      </c>
      <c r="J53" s="47"/>
    </row>
    <row r="54" spans="5:10">
      <c r="E54" s="47">
        <v>3.9</v>
      </c>
      <c r="F54" s="47">
        <v>83.22</v>
      </c>
      <c r="G54" s="47" t="s">
        <v>22</v>
      </c>
      <c r="H54" s="47">
        <v>82.1</v>
      </c>
      <c r="I54" s="47" t="s">
        <v>22</v>
      </c>
      <c r="J54" s="47"/>
    </row>
    <row r="55" spans="5:10">
      <c r="E55" s="47">
        <v>4.0999999999999996</v>
      </c>
      <c r="F55" s="47">
        <v>86.27</v>
      </c>
      <c r="G55" s="47" t="s">
        <v>22</v>
      </c>
      <c r="H55" s="47" t="s">
        <v>22</v>
      </c>
      <c r="I55" s="47" t="s">
        <v>22</v>
      </c>
      <c r="J55" s="47"/>
    </row>
    <row r="56" spans="5:10">
      <c r="E56" s="47">
        <v>4.9000000000000004</v>
      </c>
      <c r="F56" s="47">
        <v>98.47</v>
      </c>
      <c r="G56" s="47" t="s">
        <v>22</v>
      </c>
      <c r="H56" s="47">
        <v>96.6</v>
      </c>
      <c r="I56" s="47" t="s">
        <v>22</v>
      </c>
      <c r="J56" s="47"/>
    </row>
    <row r="57" spans="5:10">
      <c r="E57" s="47">
        <v>4.9000000000000004</v>
      </c>
      <c r="F57" s="47">
        <v>98.47</v>
      </c>
      <c r="G57" s="47" t="s">
        <v>22</v>
      </c>
      <c r="H57" s="47">
        <v>96.6</v>
      </c>
      <c r="I57" s="47" t="s">
        <v>22</v>
      </c>
      <c r="J57" s="47"/>
    </row>
    <row r="58" spans="5:10">
      <c r="E58" s="39"/>
      <c r="F58" s="39"/>
      <c r="G58" s="39"/>
      <c r="H58" s="39"/>
      <c r="I58" s="39"/>
      <c r="J58" s="39"/>
    </row>
  </sheetData>
  <mergeCells count="12">
    <mergeCell ref="L2:M2"/>
    <mergeCell ref="I3:K3"/>
    <mergeCell ref="E45:J45"/>
    <mergeCell ref="A1:B3"/>
    <mergeCell ref="C1:G3"/>
    <mergeCell ref="I1:K1"/>
    <mergeCell ref="I2:K2"/>
    <mergeCell ref="C5:E6"/>
    <mergeCell ref="C8:H8"/>
    <mergeCell ref="K8:P8"/>
    <mergeCell ref="D27:G27"/>
    <mergeCell ref="L27:P27"/>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U45"/>
  <sheetViews>
    <sheetView zoomScaleNormal="100" workbookViewId="0">
      <selection activeCell="N3" sqref="N3:P3"/>
    </sheetView>
  </sheetViews>
  <sheetFormatPr defaultColWidth="8.7109375" defaultRowHeight="15"/>
  <cols>
    <col min="11" max="11" width="16.42578125" customWidth="1"/>
    <col min="12" max="16" width="14.140625" customWidth="1"/>
    <col min="17" max="17" width="17" customWidth="1"/>
    <col min="20" max="20" width="19.28515625" customWidth="1"/>
    <col min="21" max="21" width="14.28515625" customWidth="1"/>
  </cols>
  <sheetData>
    <row r="1" spans="1:21" ht="24.75" customHeight="1">
      <c r="A1" s="676" t="s">
        <v>0</v>
      </c>
      <c r="B1" s="676"/>
      <c r="C1" s="677" t="s">
        <v>1484</v>
      </c>
      <c r="D1" s="677"/>
      <c r="E1" s="677"/>
      <c r="F1" s="677"/>
      <c r="G1" s="677"/>
      <c r="H1" s="677"/>
      <c r="I1" s="677"/>
      <c r="J1" s="677"/>
      <c r="K1" s="677"/>
      <c r="L1" s="677"/>
      <c r="M1" s="2" t="s">
        <v>2</v>
      </c>
      <c r="N1" s="667" t="s">
        <v>1485</v>
      </c>
      <c r="O1" s="667"/>
      <c r="P1" s="667"/>
    </row>
    <row r="2" spans="1:21" ht="15" customHeight="1">
      <c r="A2" s="676"/>
      <c r="B2" s="676"/>
      <c r="C2" s="677"/>
      <c r="D2" s="677"/>
      <c r="E2" s="677"/>
      <c r="F2" s="677"/>
      <c r="G2" s="677"/>
      <c r="H2" s="677"/>
      <c r="I2" s="677"/>
      <c r="J2" s="677"/>
      <c r="K2" s="677"/>
      <c r="L2" s="677"/>
      <c r="M2" s="2" t="s">
        <v>4</v>
      </c>
      <c r="N2" s="667" t="s">
        <v>5</v>
      </c>
      <c r="O2" s="667"/>
      <c r="P2" s="667"/>
    </row>
    <row r="3" spans="1:21" ht="15" customHeight="1" thickBot="1">
      <c r="A3" s="815"/>
      <c r="B3" s="815"/>
      <c r="C3" s="689"/>
      <c r="D3" s="677"/>
      <c r="E3" s="677"/>
      <c r="F3" s="677"/>
      <c r="G3" s="677"/>
      <c r="H3" s="677"/>
      <c r="I3" s="677"/>
      <c r="J3" s="677"/>
      <c r="K3" s="677"/>
      <c r="L3" s="677"/>
      <c r="M3" s="2" t="s">
        <v>6</v>
      </c>
      <c r="N3" s="667" t="s">
        <v>3077</v>
      </c>
      <c r="O3" s="667"/>
      <c r="P3" s="667"/>
    </row>
    <row r="4" spans="1:21" ht="15.75" thickBot="1">
      <c r="A4" s="822" t="s">
        <v>3078</v>
      </c>
      <c r="B4" s="823"/>
      <c r="C4" s="824"/>
    </row>
    <row r="5" spans="1:21">
      <c r="D5" s="786" t="s">
        <v>3079</v>
      </c>
      <c r="E5" s="786"/>
      <c r="F5" s="786"/>
      <c r="H5" s="829" t="s">
        <v>3080</v>
      </c>
      <c r="I5" s="829"/>
      <c r="J5" s="829"/>
    </row>
    <row r="7" spans="1:21">
      <c r="B7" s="817" t="s">
        <v>3081</v>
      </c>
      <c r="C7" s="817"/>
      <c r="D7" s="817"/>
      <c r="E7" s="817" t="s">
        <v>3082</v>
      </c>
      <c r="F7" s="817"/>
      <c r="G7" s="817"/>
      <c r="H7" s="817" t="s">
        <v>3083</v>
      </c>
      <c r="I7" s="817"/>
      <c r="J7" s="817"/>
      <c r="K7" s="69" t="s">
        <v>3084</v>
      </c>
      <c r="L7" s="817" t="s">
        <v>3085</v>
      </c>
      <c r="M7" s="817"/>
      <c r="N7" s="817"/>
      <c r="O7" s="817"/>
      <c r="P7" s="817"/>
      <c r="Q7" s="817"/>
      <c r="R7" s="39"/>
      <c r="S7" s="39"/>
      <c r="T7" s="39"/>
      <c r="U7" s="39"/>
    </row>
    <row r="8" spans="1:21" ht="14.25" customHeight="1">
      <c r="B8" s="818" t="s">
        <v>3086</v>
      </c>
      <c r="C8" s="818"/>
      <c r="D8" s="818"/>
      <c r="E8" s="819" t="s">
        <v>3087</v>
      </c>
      <c r="F8" s="819" t="s">
        <v>3088</v>
      </c>
      <c r="G8" s="819" t="s">
        <v>3089</v>
      </c>
      <c r="H8" s="818" t="s">
        <v>3086</v>
      </c>
      <c r="I8" s="818"/>
      <c r="J8" s="818"/>
      <c r="K8" s="819" t="s">
        <v>3090</v>
      </c>
      <c r="L8" s="820" t="s">
        <v>3091</v>
      </c>
      <c r="M8" s="820" t="s">
        <v>3092</v>
      </c>
      <c r="N8" s="820" t="s">
        <v>3093</v>
      </c>
      <c r="O8" s="820" t="s">
        <v>3094</v>
      </c>
      <c r="P8" s="821" t="s">
        <v>3084</v>
      </c>
      <c r="Q8" s="820" t="s">
        <v>3095</v>
      </c>
      <c r="R8" s="825" t="s">
        <v>3096</v>
      </c>
      <c r="S8" s="826" t="s">
        <v>3097</v>
      </c>
      <c r="T8" s="827" t="s">
        <v>56</v>
      </c>
      <c r="U8" s="828" t="s">
        <v>1511</v>
      </c>
    </row>
    <row r="9" spans="1:21" ht="27">
      <c r="B9" s="70" t="s">
        <v>3098</v>
      </c>
      <c r="C9" s="71" t="s">
        <v>3099</v>
      </c>
      <c r="D9" s="71" t="s">
        <v>3100</v>
      </c>
      <c r="E9" s="819"/>
      <c r="F9" s="819"/>
      <c r="G9" s="819"/>
      <c r="H9" s="70" t="s">
        <v>3101</v>
      </c>
      <c r="I9" s="71" t="s">
        <v>3099</v>
      </c>
      <c r="J9" s="71" t="s">
        <v>3102</v>
      </c>
      <c r="K9" s="819"/>
      <c r="L9" s="820"/>
      <c r="M9" s="820"/>
      <c r="N9" s="820"/>
      <c r="O9" s="820"/>
      <c r="P9" s="821"/>
      <c r="Q9" s="820"/>
      <c r="R9" s="820"/>
      <c r="S9" s="826"/>
      <c r="T9" s="827"/>
      <c r="U9" s="828"/>
    </row>
    <row r="10" spans="1:21">
      <c r="B10" s="72">
        <v>1000</v>
      </c>
      <c r="C10" s="73">
        <v>600</v>
      </c>
      <c r="D10" s="73">
        <v>200</v>
      </c>
      <c r="E10" s="74">
        <v>5</v>
      </c>
      <c r="F10" s="75">
        <f>E10-G10</f>
        <v>4.5</v>
      </c>
      <c r="G10" s="73">
        <v>0.5</v>
      </c>
      <c r="H10" s="72">
        <v>0</v>
      </c>
      <c r="I10" s="73">
        <v>0</v>
      </c>
      <c r="J10" s="73">
        <v>0</v>
      </c>
      <c r="K10" s="76">
        <f>(((B$10*D$10)+(H$10*J$10))*C$10)/1000000</f>
        <v>120</v>
      </c>
      <c r="L10" s="820"/>
      <c r="M10" s="820"/>
      <c r="N10" s="820"/>
      <c r="O10" s="820"/>
      <c r="P10" s="821"/>
      <c r="Q10" s="820"/>
      <c r="R10" s="825"/>
      <c r="S10" s="826"/>
      <c r="T10" s="827"/>
      <c r="U10" s="828"/>
    </row>
    <row r="11" spans="1:21">
      <c r="B11" s="77"/>
      <c r="C11" s="77"/>
      <c r="D11" s="77"/>
      <c r="E11" s="10"/>
      <c r="F11" s="77"/>
      <c r="G11" s="78"/>
      <c r="H11" s="77"/>
      <c r="I11" s="77"/>
      <c r="J11" s="77"/>
      <c r="K11" s="78"/>
      <c r="L11" s="79">
        <v>5</v>
      </c>
      <c r="M11" s="79">
        <f t="shared" ref="M11:M45" si="0">((L11 -G$10) *(D$10 + J$10))/(F$10)</f>
        <v>200</v>
      </c>
      <c r="N11" s="80">
        <f t="shared" ref="N11:N45" si="1">IF((M11&lt;D$10),M11,D$10)</f>
        <v>200</v>
      </c>
      <c r="O11" s="80">
        <f t="shared" ref="O11:O45" si="2">IF((M11&gt;D$10),(M11-D$10),0)</f>
        <v>0</v>
      </c>
      <c r="P11" s="81">
        <f t="shared" ref="P11:P45" si="3">(((B$10*N11)+(H$10*O11))*C$10)/1000000</f>
        <v>120</v>
      </c>
      <c r="Q11" s="80">
        <f t="shared" ref="Q11:Q45" si="4">(P11/K$10)*100</f>
        <v>100</v>
      </c>
      <c r="R11" s="6">
        <v>100</v>
      </c>
      <c r="S11" s="6">
        <v>120</v>
      </c>
      <c r="T11" s="6"/>
      <c r="U11" s="82"/>
    </row>
    <row r="12" spans="1:21">
      <c r="L12" s="79">
        <v>4.8</v>
      </c>
      <c r="M12" s="79">
        <f t="shared" si="0"/>
        <v>191.11111111111111</v>
      </c>
      <c r="N12" s="83">
        <f t="shared" si="1"/>
        <v>191.11111111111111</v>
      </c>
      <c r="O12" s="83">
        <f t="shared" si="2"/>
        <v>0</v>
      </c>
      <c r="P12" s="81">
        <f t="shared" si="3"/>
        <v>114.66666666666667</v>
      </c>
      <c r="Q12" s="83">
        <f t="shared" si="4"/>
        <v>95.555555555555557</v>
      </c>
      <c r="R12" s="6">
        <v>95.9</v>
      </c>
      <c r="S12" s="6">
        <v>115.1</v>
      </c>
      <c r="T12" s="6"/>
      <c r="U12" s="82"/>
    </row>
    <row r="13" spans="1:21">
      <c r="L13" s="79">
        <v>4.5</v>
      </c>
      <c r="M13" s="79">
        <f t="shared" si="0"/>
        <v>177.77777777777777</v>
      </c>
      <c r="N13" s="83">
        <f t="shared" si="1"/>
        <v>177.77777777777777</v>
      </c>
      <c r="O13" s="83">
        <f t="shared" si="2"/>
        <v>0</v>
      </c>
      <c r="P13" s="81">
        <f t="shared" si="3"/>
        <v>106.66666666666667</v>
      </c>
      <c r="Q13" s="83">
        <f t="shared" si="4"/>
        <v>88.8888888888889</v>
      </c>
      <c r="R13" s="6">
        <v>89.2</v>
      </c>
      <c r="S13" s="6">
        <v>107.1</v>
      </c>
      <c r="T13" s="6"/>
      <c r="U13" s="82"/>
    </row>
    <row r="14" spans="1:21" ht="13.9" customHeight="1">
      <c r="B14" s="816" t="s">
        <v>3103</v>
      </c>
      <c r="C14" s="816"/>
      <c r="D14" s="816"/>
      <c r="E14" s="816"/>
      <c r="F14" s="816"/>
      <c r="G14" s="816"/>
      <c r="H14" s="816"/>
      <c r="I14" s="816"/>
      <c r="J14" s="816"/>
      <c r="L14" s="79">
        <v>4.3</v>
      </c>
      <c r="M14" s="79">
        <f t="shared" si="0"/>
        <v>168.88888888888889</v>
      </c>
      <c r="N14" s="83">
        <f t="shared" si="1"/>
        <v>168.88888888888889</v>
      </c>
      <c r="O14" s="83">
        <f t="shared" si="2"/>
        <v>0</v>
      </c>
      <c r="P14" s="81">
        <f t="shared" si="3"/>
        <v>101.33333333333333</v>
      </c>
      <c r="Q14" s="83">
        <f t="shared" si="4"/>
        <v>84.444444444444443</v>
      </c>
      <c r="R14" s="6">
        <v>85</v>
      </c>
      <c r="S14" s="6">
        <v>102</v>
      </c>
      <c r="T14" s="6"/>
      <c r="U14" s="82"/>
    </row>
    <row r="15" spans="1:21">
      <c r="B15" s="816"/>
      <c r="C15" s="816"/>
      <c r="D15" s="816"/>
      <c r="E15" s="816"/>
      <c r="F15" s="816"/>
      <c r="G15" s="816"/>
      <c r="H15" s="816"/>
      <c r="I15" s="816"/>
      <c r="J15" s="816"/>
      <c r="L15" s="79">
        <v>4.0999999999999996</v>
      </c>
      <c r="M15" s="79">
        <f t="shared" si="0"/>
        <v>159.99999999999997</v>
      </c>
      <c r="N15" s="83">
        <f t="shared" si="1"/>
        <v>159.99999999999997</v>
      </c>
      <c r="O15" s="83">
        <f t="shared" si="2"/>
        <v>0</v>
      </c>
      <c r="P15" s="81">
        <f t="shared" si="3"/>
        <v>95.999999999999986</v>
      </c>
      <c r="Q15" s="83">
        <f t="shared" si="4"/>
        <v>80</v>
      </c>
      <c r="R15" s="6"/>
      <c r="S15" s="6"/>
      <c r="T15" s="6"/>
      <c r="U15" s="6"/>
    </row>
    <row r="16" spans="1:21">
      <c r="B16" s="816"/>
      <c r="C16" s="816"/>
      <c r="D16" s="816"/>
      <c r="E16" s="816"/>
      <c r="F16" s="816"/>
      <c r="G16" s="816"/>
      <c r="H16" s="816"/>
      <c r="I16" s="816"/>
      <c r="J16" s="816"/>
      <c r="L16" s="79">
        <v>3.9</v>
      </c>
      <c r="M16" s="79">
        <f t="shared" si="0"/>
        <v>151.11111111111111</v>
      </c>
      <c r="N16" s="83">
        <f t="shared" si="1"/>
        <v>151.11111111111111</v>
      </c>
      <c r="O16" s="83">
        <f t="shared" si="2"/>
        <v>0</v>
      </c>
      <c r="P16" s="81">
        <f t="shared" si="3"/>
        <v>90.666666666666671</v>
      </c>
      <c r="Q16" s="83">
        <f t="shared" si="4"/>
        <v>75.555555555555571</v>
      </c>
      <c r="R16" s="6">
        <v>75.900000000000006</v>
      </c>
      <c r="S16" s="6">
        <v>91.1</v>
      </c>
      <c r="T16" s="6"/>
      <c r="U16" s="82"/>
    </row>
    <row r="17" spans="2:21">
      <c r="B17" s="816"/>
      <c r="C17" s="816"/>
      <c r="D17" s="816"/>
      <c r="E17" s="816"/>
      <c r="F17" s="816"/>
      <c r="G17" s="816"/>
      <c r="H17" s="816"/>
      <c r="I17" s="816"/>
      <c r="J17" s="816"/>
      <c r="L17" s="79">
        <v>3.7</v>
      </c>
      <c r="M17" s="79">
        <f t="shared" si="0"/>
        <v>142.22222222222223</v>
      </c>
      <c r="N17" s="83">
        <f t="shared" si="1"/>
        <v>142.22222222222223</v>
      </c>
      <c r="O17" s="83">
        <f t="shared" si="2"/>
        <v>0</v>
      </c>
      <c r="P17" s="81">
        <f t="shared" si="3"/>
        <v>85.333333333333329</v>
      </c>
      <c r="Q17" s="83">
        <f t="shared" si="4"/>
        <v>71.1111111111111</v>
      </c>
      <c r="R17" s="6"/>
      <c r="S17" s="6"/>
      <c r="T17" s="6"/>
      <c r="U17" s="6"/>
    </row>
    <row r="18" spans="2:21">
      <c r="B18" s="816"/>
      <c r="C18" s="816"/>
      <c r="D18" s="816"/>
      <c r="E18" s="816"/>
      <c r="F18" s="816"/>
      <c r="G18" s="816"/>
      <c r="H18" s="816"/>
      <c r="I18" s="816"/>
      <c r="J18" s="816"/>
      <c r="K18" s="24"/>
      <c r="L18" s="84">
        <v>3.5</v>
      </c>
      <c r="M18" s="84">
        <f t="shared" si="0"/>
        <v>133.33333333333334</v>
      </c>
      <c r="N18" s="83">
        <f t="shared" si="1"/>
        <v>133.33333333333334</v>
      </c>
      <c r="O18" s="83">
        <f t="shared" si="2"/>
        <v>0</v>
      </c>
      <c r="P18" s="81">
        <f t="shared" si="3"/>
        <v>80</v>
      </c>
      <c r="Q18" s="83">
        <f t="shared" si="4"/>
        <v>66.666666666666657</v>
      </c>
      <c r="R18" s="6"/>
      <c r="S18" s="6"/>
      <c r="T18" s="6"/>
      <c r="U18" s="6"/>
    </row>
    <row r="19" spans="2:21">
      <c r="B19" s="816"/>
      <c r="C19" s="816"/>
      <c r="D19" s="816"/>
      <c r="E19" s="816"/>
      <c r="F19" s="816"/>
      <c r="G19" s="816"/>
      <c r="H19" s="816"/>
      <c r="I19" s="816"/>
      <c r="J19" s="816"/>
      <c r="L19" s="79">
        <v>3.3</v>
      </c>
      <c r="M19" s="79">
        <f t="shared" si="0"/>
        <v>124.44444444444444</v>
      </c>
      <c r="N19" s="83">
        <f t="shared" si="1"/>
        <v>124.44444444444444</v>
      </c>
      <c r="O19" s="83">
        <f t="shared" si="2"/>
        <v>0</v>
      </c>
      <c r="P19" s="81">
        <f t="shared" si="3"/>
        <v>74.666666666666657</v>
      </c>
      <c r="Q19" s="83">
        <f t="shared" si="4"/>
        <v>62.222222222222214</v>
      </c>
      <c r="R19" s="6">
        <v>62.4</v>
      </c>
      <c r="S19" s="6">
        <v>74.8</v>
      </c>
      <c r="T19" s="6"/>
      <c r="U19" s="82"/>
    </row>
    <row r="20" spans="2:21">
      <c r="B20" s="816"/>
      <c r="C20" s="816"/>
      <c r="D20" s="816"/>
      <c r="E20" s="816"/>
      <c r="F20" s="816"/>
      <c r="G20" s="816"/>
      <c r="H20" s="816"/>
      <c r="I20" s="816"/>
      <c r="J20" s="816"/>
      <c r="L20" s="79">
        <v>3.1</v>
      </c>
      <c r="M20" s="79">
        <f t="shared" si="0"/>
        <v>115.55555555555556</v>
      </c>
      <c r="N20" s="83">
        <f t="shared" si="1"/>
        <v>115.55555555555556</v>
      </c>
      <c r="O20" s="83">
        <f t="shared" si="2"/>
        <v>0</v>
      </c>
      <c r="P20" s="81">
        <f t="shared" si="3"/>
        <v>69.333333333333343</v>
      </c>
      <c r="Q20" s="83">
        <f t="shared" si="4"/>
        <v>57.777777777777786</v>
      </c>
      <c r="R20" s="6"/>
      <c r="S20" s="6"/>
      <c r="T20" s="6"/>
      <c r="U20" s="6"/>
    </row>
    <row r="21" spans="2:21">
      <c r="B21" s="816"/>
      <c r="C21" s="816"/>
      <c r="D21" s="816"/>
      <c r="E21" s="816"/>
      <c r="F21" s="816"/>
      <c r="G21" s="816"/>
      <c r="H21" s="816"/>
      <c r="I21" s="816"/>
      <c r="J21" s="816"/>
      <c r="L21" s="79">
        <v>2.9</v>
      </c>
      <c r="M21" s="79">
        <f t="shared" si="0"/>
        <v>106.66666666666667</v>
      </c>
      <c r="N21" s="83">
        <f t="shared" si="1"/>
        <v>106.66666666666667</v>
      </c>
      <c r="O21" s="83">
        <f t="shared" si="2"/>
        <v>0</v>
      </c>
      <c r="P21" s="81">
        <f t="shared" si="3"/>
        <v>64</v>
      </c>
      <c r="Q21" s="83">
        <f t="shared" si="4"/>
        <v>53.333333333333336</v>
      </c>
      <c r="R21" s="6"/>
      <c r="S21" s="6"/>
      <c r="T21" s="6"/>
      <c r="U21" s="6"/>
    </row>
    <row r="22" spans="2:21">
      <c r="B22" s="816"/>
      <c r="C22" s="816"/>
      <c r="D22" s="816"/>
      <c r="E22" s="816"/>
      <c r="F22" s="816"/>
      <c r="G22" s="816"/>
      <c r="H22" s="816"/>
      <c r="I22" s="816"/>
      <c r="J22" s="816"/>
      <c r="L22" s="79">
        <v>2.8</v>
      </c>
      <c r="M22" s="79">
        <f t="shared" si="0"/>
        <v>102.22222222222221</v>
      </c>
      <c r="N22" s="83">
        <f t="shared" si="1"/>
        <v>102.22222222222221</v>
      </c>
      <c r="O22" s="83">
        <f t="shared" si="2"/>
        <v>0</v>
      </c>
      <c r="P22" s="81">
        <f t="shared" si="3"/>
        <v>61.333333333333329</v>
      </c>
      <c r="Q22" s="83">
        <f t="shared" si="4"/>
        <v>51.111111111111107</v>
      </c>
      <c r="R22" s="6">
        <v>51.2</v>
      </c>
      <c r="S22" s="6">
        <v>61.4</v>
      </c>
      <c r="T22" s="6"/>
      <c r="U22" s="82"/>
    </row>
    <row r="23" spans="2:21">
      <c r="B23" s="816"/>
      <c r="C23" s="816"/>
      <c r="D23" s="816"/>
      <c r="E23" s="816"/>
      <c r="F23" s="816"/>
      <c r="G23" s="816"/>
      <c r="H23" s="816"/>
      <c r="I23" s="816"/>
      <c r="J23" s="816"/>
      <c r="L23" s="79">
        <v>2.7</v>
      </c>
      <c r="M23" s="79">
        <f t="shared" si="0"/>
        <v>97.777777777777786</v>
      </c>
      <c r="N23" s="83">
        <f t="shared" si="1"/>
        <v>97.777777777777786</v>
      </c>
      <c r="O23" s="83">
        <f t="shared" si="2"/>
        <v>0</v>
      </c>
      <c r="P23" s="81">
        <f t="shared" si="3"/>
        <v>58.666666666666671</v>
      </c>
      <c r="Q23" s="83">
        <f t="shared" si="4"/>
        <v>48.888888888888893</v>
      </c>
      <c r="R23" s="6"/>
      <c r="S23" s="6"/>
      <c r="T23" s="6"/>
      <c r="U23" s="6"/>
    </row>
    <row r="24" spans="2:21">
      <c r="B24" s="816"/>
      <c r="C24" s="816"/>
      <c r="D24" s="816"/>
      <c r="E24" s="816"/>
      <c r="F24" s="816"/>
      <c r="G24" s="816"/>
      <c r="H24" s="816"/>
      <c r="I24" s="816"/>
      <c r="J24" s="816"/>
      <c r="L24" s="79">
        <v>2.6</v>
      </c>
      <c r="M24" s="79">
        <f t="shared" si="0"/>
        <v>93.333333333333329</v>
      </c>
      <c r="N24" s="83">
        <f t="shared" si="1"/>
        <v>93.333333333333329</v>
      </c>
      <c r="O24" s="83">
        <f t="shared" si="2"/>
        <v>0</v>
      </c>
      <c r="P24" s="81">
        <f t="shared" si="3"/>
        <v>56</v>
      </c>
      <c r="Q24" s="83">
        <f t="shared" si="4"/>
        <v>46.666666666666664</v>
      </c>
      <c r="R24" s="6"/>
      <c r="S24" s="6"/>
      <c r="T24" s="6"/>
      <c r="U24" s="6"/>
    </row>
    <row r="25" spans="2:21">
      <c r="B25" s="816"/>
      <c r="C25" s="816"/>
      <c r="D25" s="816"/>
      <c r="E25" s="816"/>
      <c r="F25" s="816"/>
      <c r="G25" s="816"/>
      <c r="H25" s="816"/>
      <c r="I25" s="816"/>
      <c r="J25" s="816"/>
      <c r="L25" s="79">
        <v>2.5</v>
      </c>
      <c r="M25" s="79">
        <f t="shared" si="0"/>
        <v>88.888888888888886</v>
      </c>
      <c r="N25" s="83">
        <f t="shared" si="1"/>
        <v>88.888888888888886</v>
      </c>
      <c r="O25" s="83">
        <f t="shared" si="2"/>
        <v>0</v>
      </c>
      <c r="P25" s="81">
        <f t="shared" si="3"/>
        <v>53.333333333333336</v>
      </c>
      <c r="Q25" s="83">
        <f t="shared" si="4"/>
        <v>44.44444444444445</v>
      </c>
      <c r="R25" s="6">
        <v>44.6</v>
      </c>
      <c r="S25" s="6">
        <v>53.5</v>
      </c>
      <c r="T25" s="6"/>
      <c r="U25" s="82"/>
    </row>
    <row r="26" spans="2:21">
      <c r="L26" s="79">
        <v>2.4</v>
      </c>
      <c r="M26" s="79">
        <f t="shared" si="0"/>
        <v>84.444444444444443</v>
      </c>
      <c r="N26" s="83">
        <f t="shared" si="1"/>
        <v>84.444444444444443</v>
      </c>
      <c r="O26" s="83">
        <f t="shared" si="2"/>
        <v>0</v>
      </c>
      <c r="P26" s="81">
        <f t="shared" si="3"/>
        <v>50.666666666666664</v>
      </c>
      <c r="Q26" s="83">
        <f t="shared" si="4"/>
        <v>42.222222222222221</v>
      </c>
      <c r="R26" s="6"/>
      <c r="S26" s="6"/>
      <c r="T26" s="6"/>
      <c r="U26" s="6"/>
    </row>
    <row r="27" spans="2:21">
      <c r="L27" s="79">
        <v>2.2999999999999998</v>
      </c>
      <c r="M27" s="79">
        <f t="shared" si="0"/>
        <v>79.999999999999986</v>
      </c>
      <c r="N27" s="83">
        <f t="shared" si="1"/>
        <v>79.999999999999986</v>
      </c>
      <c r="O27" s="83">
        <f t="shared" si="2"/>
        <v>0</v>
      </c>
      <c r="P27" s="81">
        <f t="shared" si="3"/>
        <v>47.999999999999993</v>
      </c>
      <c r="Q27" s="83">
        <f t="shared" si="4"/>
        <v>40</v>
      </c>
      <c r="R27" s="6"/>
      <c r="S27" s="6"/>
      <c r="T27" s="6"/>
      <c r="U27" s="6"/>
    </row>
    <row r="28" spans="2:21">
      <c r="L28" s="79">
        <v>2.2000000000000002</v>
      </c>
      <c r="M28" s="79">
        <f t="shared" si="0"/>
        <v>75.555555555555571</v>
      </c>
      <c r="N28" s="83">
        <f t="shared" si="1"/>
        <v>75.555555555555571</v>
      </c>
      <c r="O28" s="83">
        <f t="shared" si="2"/>
        <v>0</v>
      </c>
      <c r="P28" s="81">
        <f t="shared" si="3"/>
        <v>45.333333333333343</v>
      </c>
      <c r="Q28" s="83">
        <f t="shared" si="4"/>
        <v>37.777777777777786</v>
      </c>
      <c r="R28" s="6">
        <v>37.799999999999997</v>
      </c>
      <c r="S28" s="6">
        <v>45.4</v>
      </c>
      <c r="T28" s="6"/>
      <c r="U28" s="82"/>
    </row>
    <row r="29" spans="2:21">
      <c r="L29" s="79">
        <v>2.1</v>
      </c>
      <c r="M29" s="79">
        <f t="shared" si="0"/>
        <v>71.111111111111114</v>
      </c>
      <c r="N29" s="83">
        <f t="shared" si="1"/>
        <v>71.111111111111114</v>
      </c>
      <c r="O29" s="83">
        <f t="shared" si="2"/>
        <v>0</v>
      </c>
      <c r="P29" s="81">
        <f t="shared" si="3"/>
        <v>42.666666666666664</v>
      </c>
      <c r="Q29" s="83">
        <f t="shared" si="4"/>
        <v>35.55555555555555</v>
      </c>
      <c r="R29" s="6"/>
      <c r="S29" s="6"/>
      <c r="T29" s="6"/>
      <c r="U29" s="6"/>
    </row>
    <row r="30" spans="2:21">
      <c r="L30" s="79">
        <v>2</v>
      </c>
      <c r="M30" s="79">
        <f t="shared" si="0"/>
        <v>66.666666666666671</v>
      </c>
      <c r="N30" s="83">
        <f t="shared" si="1"/>
        <v>66.666666666666671</v>
      </c>
      <c r="O30" s="83">
        <f t="shared" si="2"/>
        <v>0</v>
      </c>
      <c r="P30" s="81">
        <f t="shared" si="3"/>
        <v>40</v>
      </c>
      <c r="Q30" s="83">
        <f t="shared" si="4"/>
        <v>33.333333333333329</v>
      </c>
      <c r="R30" s="6">
        <v>33.200000000000003</v>
      </c>
      <c r="S30" s="6">
        <v>39.799999999999997</v>
      </c>
      <c r="T30" s="6"/>
      <c r="U30" s="82"/>
    </row>
    <row r="31" spans="2:21">
      <c r="L31" s="79">
        <v>1.9</v>
      </c>
      <c r="M31" s="79">
        <f t="shared" si="0"/>
        <v>62.222222222222221</v>
      </c>
      <c r="N31" s="83">
        <f t="shared" si="1"/>
        <v>62.222222222222221</v>
      </c>
      <c r="O31" s="83">
        <f t="shared" si="2"/>
        <v>0</v>
      </c>
      <c r="P31" s="81">
        <f t="shared" si="3"/>
        <v>37.333333333333329</v>
      </c>
      <c r="Q31" s="83">
        <f t="shared" si="4"/>
        <v>31.111111111111107</v>
      </c>
      <c r="R31" s="6"/>
      <c r="S31" s="6"/>
      <c r="T31" s="6"/>
      <c r="U31" s="6"/>
    </row>
    <row r="32" spans="2:21">
      <c r="L32" s="79">
        <v>1.8</v>
      </c>
      <c r="M32" s="79">
        <f t="shared" si="0"/>
        <v>57.777777777777779</v>
      </c>
      <c r="N32" s="83">
        <f t="shared" si="1"/>
        <v>57.777777777777779</v>
      </c>
      <c r="O32" s="83">
        <f t="shared" si="2"/>
        <v>0</v>
      </c>
      <c r="P32" s="81">
        <f t="shared" si="3"/>
        <v>34.666666666666671</v>
      </c>
      <c r="Q32" s="83">
        <f t="shared" si="4"/>
        <v>28.888888888888893</v>
      </c>
      <c r="R32" s="6">
        <v>29</v>
      </c>
      <c r="S32" s="6">
        <v>34.700000000000003</v>
      </c>
      <c r="T32" s="6"/>
      <c r="U32" s="82"/>
    </row>
    <row r="33" spans="12:21">
      <c r="L33" s="79">
        <v>1.7</v>
      </c>
      <c r="M33" s="79">
        <f t="shared" si="0"/>
        <v>53.333333333333336</v>
      </c>
      <c r="N33" s="83">
        <f t="shared" si="1"/>
        <v>53.333333333333336</v>
      </c>
      <c r="O33" s="83">
        <f t="shared" si="2"/>
        <v>0</v>
      </c>
      <c r="P33" s="81">
        <f t="shared" si="3"/>
        <v>32</v>
      </c>
      <c r="Q33" s="83">
        <f t="shared" si="4"/>
        <v>26.666666666666668</v>
      </c>
      <c r="R33" s="6"/>
      <c r="S33" s="6"/>
      <c r="T33" s="6"/>
      <c r="U33" s="6"/>
    </row>
    <row r="34" spans="12:21">
      <c r="L34" s="79">
        <v>1.6</v>
      </c>
      <c r="M34" s="79">
        <f t="shared" si="0"/>
        <v>48.888888888888893</v>
      </c>
      <c r="N34" s="83">
        <f t="shared" si="1"/>
        <v>48.888888888888893</v>
      </c>
      <c r="O34" s="83">
        <f t="shared" si="2"/>
        <v>0</v>
      </c>
      <c r="P34" s="81">
        <f t="shared" si="3"/>
        <v>29.333333333333336</v>
      </c>
      <c r="Q34" s="83">
        <f t="shared" si="4"/>
        <v>24.444444444444446</v>
      </c>
      <c r="R34" s="6"/>
      <c r="S34" s="6"/>
      <c r="T34" s="6"/>
      <c r="U34" s="6"/>
    </row>
    <row r="35" spans="12:21">
      <c r="L35" s="79">
        <v>1.5</v>
      </c>
      <c r="M35" s="79">
        <f t="shared" si="0"/>
        <v>44.444444444444443</v>
      </c>
      <c r="N35" s="83">
        <f t="shared" si="1"/>
        <v>44.444444444444443</v>
      </c>
      <c r="O35" s="83">
        <f t="shared" si="2"/>
        <v>0</v>
      </c>
      <c r="P35" s="81">
        <f t="shared" si="3"/>
        <v>26.666666666666668</v>
      </c>
      <c r="Q35" s="83">
        <f t="shared" si="4"/>
        <v>22.222222222222225</v>
      </c>
      <c r="R35" s="6"/>
      <c r="S35" s="6"/>
      <c r="T35" s="6"/>
      <c r="U35" s="6"/>
    </row>
    <row r="36" spans="12:21">
      <c r="L36" s="79">
        <v>1.4</v>
      </c>
      <c r="M36" s="79">
        <f t="shared" si="0"/>
        <v>39.999999999999993</v>
      </c>
      <c r="N36" s="83">
        <f t="shared" si="1"/>
        <v>39.999999999999993</v>
      </c>
      <c r="O36" s="83">
        <f t="shared" si="2"/>
        <v>0</v>
      </c>
      <c r="P36" s="81">
        <f t="shared" si="3"/>
        <v>23.999999999999996</v>
      </c>
      <c r="Q36" s="83">
        <f t="shared" si="4"/>
        <v>20</v>
      </c>
      <c r="R36" s="6">
        <v>20</v>
      </c>
      <c r="S36" s="6">
        <v>24</v>
      </c>
      <c r="T36" s="6"/>
      <c r="U36" s="82"/>
    </row>
    <row r="37" spans="12:21">
      <c r="L37" s="79">
        <v>1.3</v>
      </c>
      <c r="M37" s="79">
        <f t="shared" si="0"/>
        <v>35.555555555555557</v>
      </c>
      <c r="N37" s="83">
        <f t="shared" si="1"/>
        <v>35.555555555555557</v>
      </c>
      <c r="O37" s="83">
        <f t="shared" si="2"/>
        <v>0</v>
      </c>
      <c r="P37" s="81">
        <f t="shared" si="3"/>
        <v>21.333333333333332</v>
      </c>
      <c r="Q37" s="83">
        <f t="shared" si="4"/>
        <v>17.777777777777775</v>
      </c>
      <c r="R37" s="6"/>
      <c r="S37" s="6"/>
      <c r="T37" s="6"/>
      <c r="U37" s="6"/>
    </row>
    <row r="38" spans="12:21">
      <c r="L38" s="79">
        <v>1.2</v>
      </c>
      <c r="M38" s="79">
        <f t="shared" si="0"/>
        <v>31.111111111111111</v>
      </c>
      <c r="N38" s="83">
        <f t="shared" si="1"/>
        <v>31.111111111111111</v>
      </c>
      <c r="O38" s="83">
        <f t="shared" si="2"/>
        <v>0</v>
      </c>
      <c r="P38" s="81">
        <f t="shared" si="3"/>
        <v>18.666666666666664</v>
      </c>
      <c r="Q38" s="83">
        <f t="shared" si="4"/>
        <v>15.555555555555554</v>
      </c>
      <c r="R38" s="6"/>
      <c r="S38" s="6"/>
      <c r="T38" s="6"/>
      <c r="U38" s="6"/>
    </row>
    <row r="39" spans="12:21">
      <c r="L39" s="79">
        <v>1.1000000000000001</v>
      </c>
      <c r="M39" s="79">
        <f t="shared" si="0"/>
        <v>26.666666666666671</v>
      </c>
      <c r="N39" s="83">
        <f t="shared" si="1"/>
        <v>26.666666666666671</v>
      </c>
      <c r="O39" s="83">
        <f t="shared" si="2"/>
        <v>0</v>
      </c>
      <c r="P39" s="81">
        <f t="shared" si="3"/>
        <v>16.000000000000004</v>
      </c>
      <c r="Q39" s="83">
        <f t="shared" si="4"/>
        <v>13.333333333333336</v>
      </c>
      <c r="R39" s="6"/>
      <c r="S39" s="6"/>
      <c r="T39" s="6"/>
      <c r="U39" s="6"/>
    </row>
    <row r="40" spans="12:21">
      <c r="L40" s="79">
        <v>1</v>
      </c>
      <c r="M40" s="79">
        <f t="shared" si="0"/>
        <v>22.222222222222221</v>
      </c>
      <c r="N40" s="83">
        <f t="shared" si="1"/>
        <v>22.222222222222221</v>
      </c>
      <c r="O40" s="83">
        <f t="shared" si="2"/>
        <v>0</v>
      </c>
      <c r="P40" s="81">
        <f t="shared" si="3"/>
        <v>13.333333333333334</v>
      </c>
      <c r="Q40" s="83">
        <f t="shared" si="4"/>
        <v>11.111111111111112</v>
      </c>
      <c r="R40" s="6">
        <v>11.1</v>
      </c>
      <c r="S40" s="6">
        <v>13.4</v>
      </c>
      <c r="T40" s="6"/>
      <c r="U40" s="82"/>
    </row>
    <row r="41" spans="12:21">
      <c r="L41" s="79">
        <v>0.9</v>
      </c>
      <c r="M41" s="79">
        <f t="shared" si="0"/>
        <v>17.777777777777779</v>
      </c>
      <c r="N41" s="83">
        <f t="shared" si="1"/>
        <v>17.777777777777779</v>
      </c>
      <c r="O41" s="83">
        <f t="shared" si="2"/>
        <v>0</v>
      </c>
      <c r="P41" s="81">
        <f t="shared" si="3"/>
        <v>10.666666666666666</v>
      </c>
      <c r="Q41" s="83">
        <f t="shared" si="4"/>
        <v>8.8888888888888875</v>
      </c>
      <c r="R41" s="6">
        <v>8.6999999999999993</v>
      </c>
      <c r="S41" s="6">
        <v>10.5</v>
      </c>
      <c r="T41" s="6"/>
      <c r="U41" s="82"/>
    </row>
    <row r="42" spans="12:21">
      <c r="L42" s="79">
        <v>0.8</v>
      </c>
      <c r="M42" s="79">
        <f t="shared" si="0"/>
        <v>13.333333333333336</v>
      </c>
      <c r="N42" s="83">
        <f t="shared" si="1"/>
        <v>13.333333333333336</v>
      </c>
      <c r="O42" s="83">
        <f t="shared" si="2"/>
        <v>0</v>
      </c>
      <c r="P42" s="81">
        <f t="shared" si="3"/>
        <v>8.0000000000000018</v>
      </c>
      <c r="Q42" s="83">
        <f t="shared" si="4"/>
        <v>6.6666666666666679</v>
      </c>
      <c r="R42" s="6">
        <v>6.6</v>
      </c>
      <c r="S42" s="6">
        <v>8</v>
      </c>
      <c r="T42" s="6"/>
      <c r="U42" s="82"/>
    </row>
    <row r="43" spans="12:21">
      <c r="L43" s="79">
        <v>0.7</v>
      </c>
      <c r="M43" s="79">
        <f t="shared" si="0"/>
        <v>8.8888888888888875</v>
      </c>
      <c r="N43" s="83">
        <f t="shared" si="1"/>
        <v>8.8888888888888875</v>
      </c>
      <c r="O43" s="83">
        <f t="shared" si="2"/>
        <v>0</v>
      </c>
      <c r="P43" s="81">
        <f t="shared" si="3"/>
        <v>5.3333333333333321</v>
      </c>
      <c r="Q43" s="83">
        <f t="shared" si="4"/>
        <v>4.4444444444444429</v>
      </c>
      <c r="R43" s="6">
        <v>4.3</v>
      </c>
      <c r="S43" s="6">
        <v>5.2</v>
      </c>
      <c r="T43" s="6"/>
      <c r="U43" s="82"/>
    </row>
    <row r="44" spans="12:21">
      <c r="L44" s="79">
        <v>0.6</v>
      </c>
      <c r="M44" s="79">
        <f t="shared" si="0"/>
        <v>4.4444444444444438</v>
      </c>
      <c r="N44" s="83">
        <f t="shared" si="1"/>
        <v>4.4444444444444438</v>
      </c>
      <c r="O44" s="83">
        <f t="shared" si="2"/>
        <v>0</v>
      </c>
      <c r="P44" s="81">
        <f t="shared" si="3"/>
        <v>2.6666666666666661</v>
      </c>
      <c r="Q44" s="83">
        <f t="shared" si="4"/>
        <v>2.2222222222222214</v>
      </c>
      <c r="R44" s="6">
        <v>2.2000000000000002</v>
      </c>
      <c r="S44" s="6">
        <v>2.5</v>
      </c>
      <c r="T44" s="6"/>
      <c r="U44" s="82"/>
    </row>
    <row r="45" spans="12:21">
      <c r="L45" s="79">
        <v>0.5</v>
      </c>
      <c r="M45" s="79">
        <f t="shared" si="0"/>
        <v>0</v>
      </c>
      <c r="N45" s="83">
        <f t="shared" si="1"/>
        <v>0</v>
      </c>
      <c r="O45" s="83">
        <f t="shared" si="2"/>
        <v>0</v>
      </c>
      <c r="P45" s="81">
        <f t="shared" si="3"/>
        <v>0</v>
      </c>
      <c r="Q45" s="83">
        <f t="shared" si="4"/>
        <v>0</v>
      </c>
      <c r="R45" s="6">
        <v>0</v>
      </c>
      <c r="S45" s="6">
        <v>0</v>
      </c>
      <c r="T45" s="6"/>
      <c r="U45" s="82"/>
    </row>
  </sheetData>
  <mergeCells count="29">
    <mergeCell ref="A4:C4"/>
    <mergeCell ref="R8:R10"/>
    <mergeCell ref="S8:S10"/>
    <mergeCell ref="T8:T10"/>
    <mergeCell ref="U8:U10"/>
    <mergeCell ref="D5:F5"/>
    <mergeCell ref="H5:J5"/>
    <mergeCell ref="H7:J7"/>
    <mergeCell ref="B14:J25"/>
    <mergeCell ref="L7:Q7"/>
    <mergeCell ref="B8:D8"/>
    <mergeCell ref="E8:E9"/>
    <mergeCell ref="F8:F9"/>
    <mergeCell ref="G8:G9"/>
    <mergeCell ref="H8:J8"/>
    <mergeCell ref="K8:K9"/>
    <mergeCell ref="L8:L10"/>
    <mergeCell ref="M8:M10"/>
    <mergeCell ref="N8:N10"/>
    <mergeCell ref="O8:O10"/>
    <mergeCell ref="P8:P10"/>
    <mergeCell ref="Q8:Q10"/>
    <mergeCell ref="B7:D7"/>
    <mergeCell ref="E7:G7"/>
    <mergeCell ref="A1:B3"/>
    <mergeCell ref="C1:L3"/>
    <mergeCell ref="N1:P1"/>
    <mergeCell ref="N2:P2"/>
    <mergeCell ref="N3:P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O45"/>
  <sheetViews>
    <sheetView topLeftCell="E1" zoomScaleNormal="100" workbookViewId="0">
      <selection activeCell="J3" sqref="J3:K3"/>
    </sheetView>
  </sheetViews>
  <sheetFormatPr defaultColWidth="8.7109375" defaultRowHeight="15"/>
  <cols>
    <col min="1" max="1" width="26" style="85" customWidth="1"/>
    <col min="2" max="2" width="21.5703125" customWidth="1"/>
    <col min="3" max="3" width="27.140625" customWidth="1"/>
    <col min="4" max="4" width="23.28515625" customWidth="1"/>
    <col min="5" max="5" width="23.42578125" customWidth="1"/>
    <col min="6" max="6" width="15.7109375" customWidth="1"/>
    <col min="7" max="7" width="32" customWidth="1"/>
    <col min="8" max="8" width="30.85546875" customWidth="1"/>
    <col min="9" max="9" width="44.5703125" customWidth="1"/>
    <col min="10" max="10" width="28.7109375" customWidth="1"/>
    <col min="11" max="11" width="34.7109375" customWidth="1"/>
    <col min="12" max="12" width="28.28515625" style="11" customWidth="1"/>
    <col min="13" max="1021" width="10.5703125" customWidth="1"/>
  </cols>
  <sheetData>
    <row r="1" spans="1:93" ht="24.75" customHeight="1">
      <c r="A1" s="676" t="s">
        <v>0</v>
      </c>
      <c r="B1" s="676"/>
      <c r="C1" s="677" t="s">
        <v>1</v>
      </c>
      <c r="D1" s="677"/>
      <c r="E1" s="677"/>
      <c r="F1" s="677"/>
      <c r="G1" s="677"/>
      <c r="H1" s="677"/>
      <c r="I1" s="2" t="s">
        <v>2</v>
      </c>
      <c r="J1" s="667" t="s">
        <v>1485</v>
      </c>
      <c r="K1" s="667"/>
    </row>
    <row r="2" spans="1:93" ht="24.75" customHeight="1">
      <c r="A2" s="676"/>
      <c r="B2" s="676"/>
      <c r="C2" s="677"/>
      <c r="D2" s="677"/>
      <c r="E2" s="677"/>
      <c r="F2" s="677"/>
      <c r="G2" s="677"/>
      <c r="H2" s="677"/>
      <c r="I2" s="2" t="s">
        <v>4</v>
      </c>
      <c r="J2" s="667" t="s">
        <v>5</v>
      </c>
      <c r="K2" s="667"/>
    </row>
    <row r="3" spans="1:93" ht="22.5" customHeight="1">
      <c r="A3" s="676"/>
      <c r="B3" s="676"/>
      <c r="C3" s="677"/>
      <c r="D3" s="677"/>
      <c r="E3" s="677"/>
      <c r="F3" s="677"/>
      <c r="G3" s="677"/>
      <c r="H3" s="677"/>
      <c r="I3" s="2" t="s">
        <v>6</v>
      </c>
      <c r="J3" s="667" t="s">
        <v>3104</v>
      </c>
      <c r="K3" s="667"/>
    </row>
    <row r="4" spans="1:93" ht="21.75" customHeight="1">
      <c r="A4" s="835" t="s">
        <v>3105</v>
      </c>
      <c r="B4" s="278" t="s">
        <v>3106</v>
      </c>
      <c r="C4" s="275" t="s">
        <v>3107</v>
      </c>
      <c r="D4" s="276"/>
      <c r="E4" s="276"/>
      <c r="F4" s="276"/>
      <c r="G4" s="276"/>
      <c r="H4" s="276"/>
      <c r="I4" s="276"/>
    </row>
    <row r="5" spans="1:93">
      <c r="A5" s="836"/>
      <c r="B5" s="277"/>
      <c r="C5" s="275" t="s">
        <v>3108</v>
      </c>
      <c r="D5" s="276"/>
      <c r="E5" s="276"/>
      <c r="F5" s="276"/>
      <c r="G5" s="276"/>
      <c r="H5" s="276"/>
      <c r="I5" s="276"/>
      <c r="J5" s="39"/>
      <c r="K5" s="39"/>
    </row>
    <row r="6" spans="1:93">
      <c r="A6" s="915"/>
      <c r="B6" s="915"/>
      <c r="C6" s="39"/>
      <c r="D6" s="39"/>
      <c r="E6" s="39"/>
      <c r="F6" s="39"/>
      <c r="G6" s="39"/>
      <c r="H6" s="39"/>
      <c r="I6" s="39"/>
      <c r="J6" s="39"/>
      <c r="K6" s="39"/>
      <c r="L6" s="250"/>
    </row>
    <row r="7" spans="1:93" s="86" customFormat="1" ht="36" customHeight="1">
      <c r="A7" s="252" t="s">
        <v>3109</v>
      </c>
      <c r="B7" s="297" t="s">
        <v>3110</v>
      </c>
      <c r="C7" s="297" t="s">
        <v>3111</v>
      </c>
      <c r="D7" s="298" t="s">
        <v>3112</v>
      </c>
      <c r="E7" s="297" t="s">
        <v>3113</v>
      </c>
      <c r="F7" s="297" t="s">
        <v>3114</v>
      </c>
      <c r="G7" s="297" t="s">
        <v>3115</v>
      </c>
      <c r="H7" s="298" t="s">
        <v>3116</v>
      </c>
      <c r="I7" s="297" t="s">
        <v>3117</v>
      </c>
      <c r="J7" s="298" t="s">
        <v>3118</v>
      </c>
      <c r="K7" s="297" t="s">
        <v>3119</v>
      </c>
      <c r="L7" s="297" t="s">
        <v>3120</v>
      </c>
      <c r="M7" s="299" t="s">
        <v>55</v>
      </c>
      <c r="N7" s="300" t="s">
        <v>3044</v>
      </c>
      <c r="O7" s="301" t="s">
        <v>57</v>
      </c>
      <c r="P7" s="253"/>
      <c r="Q7" s="254"/>
      <c r="R7" s="253"/>
      <c r="S7" s="253"/>
      <c r="T7" s="253"/>
      <c r="U7" s="254"/>
    </row>
    <row r="8" spans="1:93" s="86" customFormat="1" ht="132.75" customHeight="1">
      <c r="A8" s="1">
        <v>1</v>
      </c>
      <c r="B8" s="684" t="s">
        <v>861</v>
      </c>
      <c r="C8" s="684" t="s">
        <v>3121</v>
      </c>
      <c r="D8" s="684" t="s">
        <v>3122</v>
      </c>
      <c r="E8" s="684" t="s">
        <v>3123</v>
      </c>
      <c r="F8" s="684" t="s">
        <v>3124</v>
      </c>
      <c r="G8" s="1" t="s">
        <v>2131</v>
      </c>
      <c r="H8" s="249" t="s">
        <v>3125</v>
      </c>
      <c r="I8" s="1" t="s">
        <v>3126</v>
      </c>
      <c r="J8" s="1" t="s">
        <v>22</v>
      </c>
      <c r="K8" s="1" t="s">
        <v>3127</v>
      </c>
      <c r="L8" s="251" t="s">
        <v>1218</v>
      </c>
      <c r="M8" s="122"/>
      <c r="N8" s="122"/>
      <c r="O8" s="181"/>
      <c r="P8" s="255"/>
      <c r="Q8" s="255"/>
      <c r="R8" s="255"/>
      <c r="S8" s="255"/>
      <c r="T8" s="255"/>
      <c r="U8" s="255"/>
      <c r="V8" s="255"/>
      <c r="W8" s="255"/>
      <c r="X8" s="255"/>
      <c r="Y8" s="255"/>
      <c r="Z8" s="255"/>
      <c r="AA8" s="255"/>
      <c r="AB8" s="255"/>
      <c r="AC8" s="255"/>
      <c r="AD8" s="255"/>
      <c r="AE8" s="255"/>
      <c r="AF8" s="255"/>
      <c r="AG8" s="255"/>
      <c r="AH8" s="255"/>
      <c r="AI8" s="255"/>
      <c r="AJ8" s="255"/>
      <c r="AK8" s="255"/>
      <c r="AL8" s="255"/>
      <c r="AM8" s="255"/>
      <c r="AN8" s="255"/>
      <c r="AO8" s="255"/>
      <c r="AP8" s="255"/>
      <c r="AQ8" s="255"/>
      <c r="AR8" s="255"/>
      <c r="AS8" s="255"/>
      <c r="AT8" s="255"/>
      <c r="AU8" s="255"/>
      <c r="AV8" s="255"/>
      <c r="AW8" s="255"/>
      <c r="AX8" s="255"/>
      <c r="AY8" s="255"/>
      <c r="AZ8" s="255"/>
      <c r="BA8" s="255"/>
      <c r="BB8" s="255"/>
      <c r="BC8" s="255"/>
      <c r="BD8" s="255"/>
      <c r="BE8" s="255"/>
      <c r="BF8" s="255"/>
      <c r="BG8" s="255"/>
      <c r="BH8" s="255"/>
      <c r="BI8" s="255"/>
      <c r="BJ8" s="255"/>
      <c r="BK8" s="255"/>
      <c r="BL8" s="255"/>
      <c r="BM8" s="255"/>
      <c r="BN8" s="255"/>
      <c r="BO8" s="255"/>
      <c r="BP8" s="255"/>
      <c r="BQ8" s="255"/>
      <c r="BR8" s="255"/>
      <c r="BS8" s="255"/>
      <c r="BT8" s="255"/>
      <c r="BU8" s="255"/>
      <c r="BV8" s="255"/>
      <c r="BW8" s="255"/>
      <c r="BX8" s="255"/>
      <c r="BY8" s="255"/>
      <c r="BZ8" s="255"/>
      <c r="CA8" s="255"/>
      <c r="CB8" s="255"/>
      <c r="CC8" s="255"/>
      <c r="CD8" s="255"/>
      <c r="CE8" s="255"/>
      <c r="CF8" s="255"/>
      <c r="CG8" s="255"/>
      <c r="CH8" s="255"/>
      <c r="CI8" s="255"/>
      <c r="CJ8" s="255"/>
      <c r="CK8" s="255"/>
      <c r="CL8" s="255"/>
      <c r="CM8" s="255"/>
      <c r="CN8" s="255"/>
      <c r="CO8" s="256"/>
    </row>
    <row r="9" spans="1:93" s="86" customFormat="1" ht="94.5" customHeight="1">
      <c r="A9" s="1"/>
      <c r="B9" s="684"/>
      <c r="C9" s="684"/>
      <c r="D9" s="684"/>
      <c r="E9" s="684"/>
      <c r="F9" s="684"/>
      <c r="G9" s="1" t="s">
        <v>2132</v>
      </c>
      <c r="H9" s="249" t="s">
        <v>2132</v>
      </c>
      <c r="I9" s="1" t="s">
        <v>3128</v>
      </c>
      <c r="J9" s="1" t="s">
        <v>3129</v>
      </c>
      <c r="K9" s="1" t="s">
        <v>3125</v>
      </c>
      <c r="L9" s="251" t="s">
        <v>1218</v>
      </c>
      <c r="M9" s="122"/>
      <c r="N9" s="122"/>
      <c r="O9" s="181"/>
      <c r="P9" s="255"/>
      <c r="Q9" s="255"/>
      <c r="R9" s="255"/>
      <c r="S9" s="255"/>
      <c r="T9" s="255"/>
      <c r="U9" s="255"/>
      <c r="V9" s="255"/>
      <c r="W9" s="255"/>
      <c r="X9" s="255"/>
      <c r="Y9" s="255"/>
      <c r="Z9" s="255"/>
      <c r="AA9" s="255"/>
      <c r="AB9" s="255"/>
      <c r="AC9" s="255"/>
      <c r="AD9" s="255"/>
      <c r="AE9" s="255"/>
      <c r="AF9" s="255"/>
      <c r="AG9" s="255"/>
      <c r="AH9" s="255"/>
      <c r="AI9" s="255"/>
      <c r="AJ9" s="255"/>
      <c r="AK9" s="255"/>
      <c r="AL9" s="255"/>
      <c r="AM9" s="255"/>
      <c r="AN9" s="255"/>
      <c r="AO9" s="255"/>
      <c r="AP9" s="255"/>
      <c r="AQ9" s="255"/>
      <c r="AR9" s="255"/>
      <c r="AS9" s="255"/>
      <c r="AT9" s="255"/>
      <c r="AU9" s="255"/>
      <c r="AV9" s="255"/>
      <c r="AW9" s="255"/>
      <c r="AX9" s="255"/>
      <c r="AY9" s="255"/>
      <c r="AZ9" s="255"/>
      <c r="BA9" s="255"/>
      <c r="BB9" s="255"/>
      <c r="BC9" s="255"/>
      <c r="BD9" s="255"/>
      <c r="BE9" s="255"/>
      <c r="BF9" s="255"/>
      <c r="BG9" s="255"/>
      <c r="BH9" s="255"/>
      <c r="BI9" s="255"/>
      <c r="BJ9" s="255"/>
      <c r="BK9" s="255"/>
      <c r="BL9" s="255"/>
      <c r="BM9" s="255"/>
      <c r="BN9" s="255"/>
      <c r="BO9" s="255"/>
      <c r="BP9" s="255"/>
      <c r="BQ9" s="255"/>
      <c r="BR9" s="255"/>
      <c r="BS9" s="255"/>
      <c r="BT9" s="255"/>
      <c r="BU9" s="255"/>
      <c r="BV9" s="255"/>
      <c r="BW9" s="255"/>
      <c r="BX9" s="255"/>
      <c r="BY9" s="255"/>
      <c r="BZ9" s="255"/>
      <c r="CA9" s="255"/>
      <c r="CB9" s="255"/>
      <c r="CC9" s="255"/>
      <c r="CD9" s="255"/>
      <c r="CE9" s="255"/>
      <c r="CF9" s="255"/>
      <c r="CG9" s="255"/>
      <c r="CH9" s="255"/>
      <c r="CI9" s="255"/>
      <c r="CJ9" s="255"/>
      <c r="CK9" s="255"/>
      <c r="CL9" s="255"/>
      <c r="CM9" s="255"/>
      <c r="CN9" s="255"/>
      <c r="CO9" s="256"/>
    </row>
    <row r="10" spans="1:93" s="259" customFormat="1" ht="40.5" customHeight="1">
      <c r="A10" s="249">
        <v>3</v>
      </c>
      <c r="B10" s="249" t="s">
        <v>3130</v>
      </c>
      <c r="C10" s="197" t="s">
        <v>3131</v>
      </c>
      <c r="D10" s="249" t="s">
        <v>3122</v>
      </c>
      <c r="E10" s="264" t="s">
        <v>3123</v>
      </c>
      <c r="F10" s="249" t="s">
        <v>3132</v>
      </c>
      <c r="G10" s="197" t="s">
        <v>3133</v>
      </c>
      <c r="H10" s="249" t="s">
        <v>3125</v>
      </c>
      <c r="I10" s="249" t="s">
        <v>3126</v>
      </c>
      <c r="J10" s="249" t="s">
        <v>3134</v>
      </c>
      <c r="K10" s="249" t="s">
        <v>3127</v>
      </c>
      <c r="L10" s="251" t="s">
        <v>1218</v>
      </c>
      <c r="M10" s="122"/>
      <c r="N10" s="122"/>
      <c r="O10" s="181"/>
      <c r="P10" s="257"/>
      <c r="Q10" s="257"/>
      <c r="R10" s="257"/>
      <c r="S10" s="257"/>
      <c r="T10" s="257"/>
      <c r="U10" s="257"/>
      <c r="V10" s="257"/>
      <c r="W10" s="257"/>
      <c r="X10" s="257"/>
      <c r="Y10" s="257"/>
      <c r="Z10" s="257"/>
      <c r="AA10" s="257"/>
      <c r="AB10" s="257"/>
      <c r="AC10" s="257"/>
      <c r="AD10" s="257"/>
      <c r="AE10" s="257"/>
      <c r="AF10" s="257"/>
      <c r="AG10" s="257"/>
      <c r="AH10" s="257"/>
      <c r="AI10" s="257"/>
      <c r="AJ10" s="257"/>
      <c r="AK10" s="257"/>
      <c r="AL10" s="257"/>
      <c r="AM10" s="257"/>
      <c r="AN10" s="257"/>
      <c r="AO10" s="257"/>
      <c r="AP10" s="257"/>
      <c r="AQ10" s="257"/>
      <c r="AR10" s="257"/>
      <c r="AS10" s="257"/>
      <c r="AT10" s="257"/>
      <c r="AU10" s="257"/>
      <c r="AV10" s="257"/>
      <c r="AW10" s="257"/>
      <c r="AX10" s="257"/>
      <c r="AY10" s="257"/>
      <c r="AZ10" s="257"/>
      <c r="BA10" s="257"/>
      <c r="BB10" s="257"/>
      <c r="BC10" s="257"/>
      <c r="BD10" s="257"/>
      <c r="BE10" s="257"/>
      <c r="BF10" s="257"/>
      <c r="BG10" s="257"/>
      <c r="BH10" s="257"/>
      <c r="BI10" s="257"/>
      <c r="BJ10" s="257"/>
      <c r="BK10" s="257"/>
      <c r="BL10" s="257"/>
      <c r="BM10" s="257"/>
      <c r="BN10" s="257"/>
      <c r="BO10" s="257"/>
      <c r="BP10" s="257"/>
      <c r="BQ10" s="257"/>
      <c r="BR10" s="257"/>
      <c r="BS10" s="257"/>
      <c r="BT10" s="257"/>
      <c r="BU10" s="257"/>
      <c r="BV10" s="257"/>
      <c r="BW10" s="257"/>
      <c r="BX10" s="257"/>
      <c r="BY10" s="257"/>
      <c r="BZ10" s="257"/>
      <c r="CA10" s="257"/>
      <c r="CB10" s="257"/>
      <c r="CC10" s="257"/>
      <c r="CD10" s="257"/>
      <c r="CE10" s="257"/>
      <c r="CF10" s="257"/>
      <c r="CG10" s="257"/>
      <c r="CH10" s="257"/>
      <c r="CI10" s="257"/>
      <c r="CJ10" s="257"/>
      <c r="CK10" s="257"/>
      <c r="CL10" s="257"/>
      <c r="CM10" s="257"/>
      <c r="CN10" s="257"/>
      <c r="CO10" s="258"/>
    </row>
    <row r="11" spans="1:93" s="259" customFormat="1" ht="40.5">
      <c r="A11" s="249">
        <v>4</v>
      </c>
      <c r="B11" s="249" t="s">
        <v>3135</v>
      </c>
      <c r="C11" s="197" t="s">
        <v>3131</v>
      </c>
      <c r="D11" s="249" t="s">
        <v>3122</v>
      </c>
      <c r="E11" s="264" t="s">
        <v>3136</v>
      </c>
      <c r="F11" s="249" t="s">
        <v>3132</v>
      </c>
      <c r="G11" s="197" t="s">
        <v>3133</v>
      </c>
      <c r="H11" s="249" t="s">
        <v>3125</v>
      </c>
      <c r="I11" s="249" t="s">
        <v>3126</v>
      </c>
      <c r="J11" s="249" t="s">
        <v>3134</v>
      </c>
      <c r="K11" s="249" t="s">
        <v>3127</v>
      </c>
      <c r="L11" s="251" t="s">
        <v>1218</v>
      </c>
      <c r="M11" s="122"/>
      <c r="N11" s="122"/>
      <c r="O11" s="181"/>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c r="CH11" s="257"/>
      <c r="CI11" s="257"/>
      <c r="CJ11" s="257"/>
      <c r="CK11" s="257"/>
      <c r="CL11" s="257"/>
      <c r="CM11" s="257"/>
      <c r="CN11" s="257"/>
      <c r="CO11" s="258"/>
    </row>
    <row r="12" spans="1:93" s="259" customFormat="1" ht="40.5">
      <c r="A12" s="200">
        <v>5</v>
      </c>
      <c r="B12" s="249" t="s">
        <v>3137</v>
      </c>
      <c r="C12" s="197" t="s">
        <v>3131</v>
      </c>
      <c r="D12" s="249" t="s">
        <v>3122</v>
      </c>
      <c r="E12" s="264" t="s">
        <v>3138</v>
      </c>
      <c r="F12" s="249" t="s">
        <v>3132</v>
      </c>
      <c r="G12" s="197" t="s">
        <v>3133</v>
      </c>
      <c r="H12" s="249" t="s">
        <v>3125</v>
      </c>
      <c r="I12" s="249" t="s">
        <v>3126</v>
      </c>
      <c r="J12" s="249" t="s">
        <v>3134</v>
      </c>
      <c r="K12" s="249" t="s">
        <v>3127</v>
      </c>
      <c r="L12" s="251" t="s">
        <v>1218</v>
      </c>
      <c r="M12" s="122"/>
      <c r="N12" s="122"/>
      <c r="O12" s="181"/>
      <c r="P12" s="257"/>
      <c r="Q12" s="257"/>
      <c r="R12" s="257"/>
      <c r="S12" s="257"/>
      <c r="T12" s="257"/>
      <c r="U12" s="257"/>
      <c r="V12" s="257"/>
      <c r="W12" s="257"/>
      <c r="X12" s="257"/>
      <c r="Y12" s="257"/>
      <c r="Z12" s="257"/>
      <c r="AA12" s="257"/>
      <c r="AB12" s="257"/>
      <c r="AC12" s="257"/>
      <c r="AD12" s="257"/>
      <c r="AE12" s="257"/>
      <c r="AF12" s="257"/>
      <c r="AG12" s="257"/>
      <c r="AH12" s="257"/>
      <c r="AI12" s="257"/>
      <c r="AJ12" s="257"/>
      <c r="AK12" s="257"/>
      <c r="AL12" s="257"/>
      <c r="AM12" s="257"/>
      <c r="AN12" s="257"/>
      <c r="AO12" s="257"/>
      <c r="AP12" s="257"/>
      <c r="AQ12" s="257"/>
      <c r="AR12" s="257"/>
      <c r="AS12" s="257"/>
      <c r="AT12" s="257"/>
      <c r="AU12" s="257"/>
      <c r="AV12" s="257"/>
      <c r="AW12" s="257"/>
      <c r="AX12" s="257"/>
      <c r="AY12" s="257"/>
      <c r="AZ12" s="257"/>
      <c r="BA12" s="257"/>
      <c r="BB12" s="257"/>
      <c r="BC12" s="257"/>
      <c r="BD12" s="257"/>
      <c r="BE12" s="257"/>
      <c r="BF12" s="257"/>
      <c r="BG12" s="257"/>
      <c r="BH12" s="257"/>
      <c r="BI12" s="257"/>
      <c r="BJ12" s="257"/>
      <c r="BK12" s="257"/>
      <c r="BL12" s="257"/>
      <c r="BM12" s="257"/>
      <c r="BN12" s="257"/>
      <c r="BO12" s="257"/>
      <c r="BP12" s="257"/>
      <c r="BQ12" s="257"/>
      <c r="BR12" s="257"/>
      <c r="BS12" s="257"/>
      <c r="BT12" s="257"/>
      <c r="BU12" s="257"/>
      <c r="BV12" s="257"/>
      <c r="BW12" s="257"/>
      <c r="BX12" s="257"/>
      <c r="BY12" s="257"/>
      <c r="BZ12" s="257"/>
      <c r="CA12" s="257"/>
      <c r="CB12" s="257"/>
      <c r="CC12" s="257"/>
      <c r="CD12" s="257"/>
      <c r="CE12" s="257"/>
      <c r="CF12" s="257"/>
      <c r="CG12" s="257"/>
      <c r="CH12" s="257"/>
      <c r="CI12" s="257"/>
      <c r="CJ12" s="257"/>
      <c r="CK12" s="257"/>
      <c r="CL12" s="257"/>
      <c r="CM12" s="257"/>
      <c r="CN12" s="257"/>
      <c r="CO12" s="258"/>
    </row>
    <row r="13" spans="1:93" s="86" customFormat="1" ht="57.75" customHeight="1">
      <c r="A13" s="830">
        <v>7</v>
      </c>
      <c r="B13" s="830" t="s">
        <v>3135</v>
      </c>
      <c r="C13" s="831" t="s">
        <v>3131</v>
      </c>
      <c r="D13" s="830" t="s">
        <v>3139</v>
      </c>
      <c r="E13" s="830" t="s">
        <v>3136</v>
      </c>
      <c r="F13" s="265" t="s">
        <v>3140</v>
      </c>
      <c r="G13" s="249" t="s">
        <v>3127</v>
      </c>
      <c r="H13" s="249" t="s">
        <v>3141</v>
      </c>
      <c r="I13" s="249" t="s">
        <v>3128</v>
      </c>
      <c r="J13" s="267" t="s">
        <v>3129</v>
      </c>
      <c r="K13" s="249" t="s">
        <v>3125</v>
      </c>
      <c r="L13" s="251" t="s">
        <v>1218</v>
      </c>
      <c r="M13" s="122"/>
      <c r="N13" s="122"/>
      <c r="O13" s="181"/>
      <c r="P13" s="255"/>
      <c r="Q13" s="255"/>
      <c r="R13" s="255"/>
      <c r="S13" s="255"/>
      <c r="T13" s="255"/>
      <c r="U13" s="255"/>
      <c r="V13" s="255"/>
      <c r="W13" s="255"/>
      <c r="X13" s="255"/>
      <c r="Y13" s="255"/>
      <c r="Z13" s="255"/>
      <c r="AA13" s="255"/>
      <c r="AB13" s="255"/>
      <c r="AC13" s="255"/>
      <c r="AD13" s="255"/>
      <c r="AE13" s="255"/>
      <c r="AF13" s="255"/>
      <c r="AG13" s="255"/>
      <c r="AH13" s="255"/>
      <c r="AI13" s="255"/>
      <c r="AJ13" s="255"/>
      <c r="AK13" s="255"/>
      <c r="AL13" s="255"/>
      <c r="AM13" s="255"/>
      <c r="AN13" s="255"/>
      <c r="AO13" s="255"/>
      <c r="AP13" s="255"/>
      <c r="AQ13" s="255"/>
      <c r="AR13" s="255"/>
      <c r="AS13" s="255"/>
      <c r="AT13" s="255"/>
      <c r="AU13" s="255"/>
      <c r="AV13" s="255"/>
      <c r="AW13" s="255"/>
      <c r="AX13" s="255"/>
      <c r="AY13" s="255"/>
      <c r="AZ13" s="255"/>
      <c r="BA13" s="255"/>
      <c r="BB13" s="255"/>
      <c r="BC13" s="255"/>
      <c r="BD13" s="255"/>
      <c r="BE13" s="255"/>
      <c r="BF13" s="255"/>
      <c r="BG13" s="255"/>
      <c r="BH13" s="255"/>
      <c r="BI13" s="255"/>
      <c r="BJ13" s="255"/>
      <c r="BK13" s="255"/>
      <c r="BL13" s="255"/>
      <c r="BM13" s="255"/>
      <c r="BN13" s="255"/>
      <c r="BO13" s="255"/>
      <c r="BP13" s="255"/>
      <c r="BQ13" s="255"/>
      <c r="BR13" s="255"/>
      <c r="BS13" s="255"/>
      <c r="BT13" s="255"/>
      <c r="BU13" s="255"/>
      <c r="BV13" s="255"/>
      <c r="BW13" s="255"/>
      <c r="BX13" s="255"/>
      <c r="BY13" s="255"/>
      <c r="BZ13" s="255"/>
      <c r="CA13" s="255"/>
      <c r="CB13" s="255"/>
      <c r="CC13" s="255"/>
      <c r="CD13" s="255"/>
      <c r="CE13" s="255"/>
      <c r="CF13" s="255"/>
      <c r="CG13" s="255"/>
      <c r="CH13" s="255"/>
      <c r="CI13" s="255"/>
      <c r="CJ13" s="255"/>
      <c r="CK13" s="255"/>
      <c r="CL13" s="255"/>
      <c r="CM13" s="255"/>
      <c r="CN13" s="255"/>
    </row>
    <row r="14" spans="1:93" s="86" customFormat="1" ht="67.5" customHeight="1">
      <c r="A14" s="830"/>
      <c r="B14" s="830"/>
      <c r="C14" s="832"/>
      <c r="D14" s="830"/>
      <c r="E14" s="830"/>
      <c r="F14" s="265" t="s">
        <v>3132</v>
      </c>
      <c r="G14" s="249" t="s">
        <v>3125</v>
      </c>
      <c r="H14" s="249" t="s">
        <v>3125</v>
      </c>
      <c r="I14" s="249" t="s">
        <v>3126</v>
      </c>
      <c r="J14" s="249" t="s">
        <v>3142</v>
      </c>
      <c r="K14" s="249" t="s">
        <v>3127</v>
      </c>
      <c r="L14" s="251" t="s">
        <v>1218</v>
      </c>
      <c r="M14" s="122"/>
      <c r="N14" s="122"/>
      <c r="O14" s="181"/>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255"/>
      <c r="BF14" s="255"/>
      <c r="BG14" s="255"/>
      <c r="BH14" s="255"/>
      <c r="BI14" s="255"/>
      <c r="BJ14" s="255"/>
      <c r="BK14" s="255"/>
      <c r="BL14" s="255"/>
      <c r="BM14" s="255"/>
      <c r="BN14" s="255"/>
      <c r="BO14" s="255"/>
      <c r="BP14" s="255"/>
      <c r="BQ14" s="255"/>
      <c r="BR14" s="255"/>
      <c r="BS14" s="255"/>
      <c r="BT14" s="255"/>
      <c r="BU14" s="255"/>
      <c r="BV14" s="255"/>
      <c r="BW14" s="255"/>
      <c r="BX14" s="255"/>
      <c r="BY14" s="255"/>
      <c r="BZ14" s="255"/>
      <c r="CA14" s="255"/>
      <c r="CB14" s="255"/>
      <c r="CC14" s="255"/>
      <c r="CD14" s="255"/>
      <c r="CE14" s="255"/>
      <c r="CF14" s="255"/>
      <c r="CG14" s="255"/>
      <c r="CH14" s="255"/>
      <c r="CI14" s="255"/>
      <c r="CJ14" s="255"/>
      <c r="CK14" s="255"/>
      <c r="CL14" s="255"/>
      <c r="CM14" s="255"/>
      <c r="CN14" s="255"/>
    </row>
    <row r="15" spans="1:93" s="86" customFormat="1" ht="69" customHeight="1">
      <c r="A15" s="830">
        <v>9</v>
      </c>
      <c r="B15" s="830" t="s">
        <v>3143</v>
      </c>
      <c r="C15" s="830" t="s">
        <v>3144</v>
      </c>
      <c r="D15" s="830" t="s">
        <v>3122</v>
      </c>
      <c r="E15" s="830" t="s">
        <v>3145</v>
      </c>
      <c r="F15" s="830" t="s">
        <v>3146</v>
      </c>
      <c r="G15" s="249" t="s">
        <v>3127</v>
      </c>
      <c r="H15" s="249" t="s">
        <v>3141</v>
      </c>
      <c r="I15" s="249" t="s">
        <v>3128</v>
      </c>
      <c r="J15" s="267" t="s">
        <v>3129</v>
      </c>
      <c r="K15" s="249" t="s">
        <v>3125</v>
      </c>
      <c r="L15" s="251" t="s">
        <v>1218</v>
      </c>
      <c r="M15" s="122"/>
      <c r="N15" s="122"/>
      <c r="O15" s="181"/>
      <c r="P15" s="255"/>
      <c r="Q15" s="255"/>
      <c r="R15" s="255"/>
      <c r="S15" s="255"/>
      <c r="T15" s="255"/>
      <c r="U15" s="255"/>
      <c r="V15" s="255"/>
      <c r="W15" s="255"/>
      <c r="X15" s="255"/>
      <c r="Y15" s="255"/>
      <c r="Z15" s="255"/>
      <c r="AA15" s="255"/>
      <c r="AB15" s="255"/>
      <c r="AC15" s="255"/>
      <c r="AD15" s="255"/>
      <c r="AE15" s="255"/>
      <c r="AF15" s="255"/>
      <c r="AG15" s="255"/>
      <c r="AH15" s="255"/>
      <c r="AI15" s="255"/>
      <c r="AJ15" s="255"/>
      <c r="AK15" s="255"/>
      <c r="AL15" s="255"/>
      <c r="AM15" s="255"/>
      <c r="AN15" s="255"/>
      <c r="AO15" s="255"/>
      <c r="AP15" s="255"/>
      <c r="AQ15" s="255"/>
      <c r="AR15" s="255"/>
      <c r="AS15" s="255"/>
      <c r="AT15" s="255"/>
      <c r="AU15" s="255"/>
      <c r="AV15" s="255"/>
      <c r="AW15" s="255"/>
      <c r="AX15" s="255"/>
      <c r="AY15" s="255"/>
      <c r="AZ15" s="255"/>
      <c r="BA15" s="255"/>
      <c r="BB15" s="255"/>
      <c r="BC15" s="255"/>
      <c r="BD15" s="255"/>
      <c r="BE15" s="255"/>
      <c r="BF15" s="255"/>
      <c r="BG15" s="255"/>
      <c r="BH15" s="255"/>
      <c r="BI15" s="255"/>
      <c r="BJ15" s="255"/>
      <c r="BK15" s="255"/>
      <c r="BL15" s="255"/>
      <c r="BM15" s="255"/>
      <c r="BN15" s="255"/>
      <c r="BO15" s="255"/>
      <c r="BP15" s="255"/>
      <c r="BQ15" s="255"/>
      <c r="BR15" s="255"/>
      <c r="BS15" s="255"/>
      <c r="BT15" s="255"/>
      <c r="BU15" s="255"/>
      <c r="BV15" s="255"/>
      <c r="BW15" s="255"/>
      <c r="BX15" s="255"/>
      <c r="BY15" s="255"/>
      <c r="BZ15" s="255"/>
      <c r="CA15" s="255"/>
      <c r="CB15" s="255"/>
      <c r="CC15" s="255"/>
      <c r="CD15" s="255"/>
      <c r="CE15" s="255"/>
      <c r="CF15" s="255"/>
      <c r="CG15" s="255"/>
      <c r="CH15" s="255"/>
      <c r="CI15" s="255"/>
      <c r="CJ15" s="255"/>
      <c r="CK15" s="255"/>
      <c r="CL15" s="255"/>
      <c r="CM15" s="255"/>
      <c r="CN15" s="255"/>
    </row>
    <row r="16" spans="1:93" s="86" customFormat="1" ht="85.5" customHeight="1">
      <c r="A16" s="830"/>
      <c r="B16" s="830"/>
      <c r="C16" s="830"/>
      <c r="D16" s="830"/>
      <c r="E16" s="830"/>
      <c r="F16" s="830"/>
      <c r="G16" s="249" t="s">
        <v>3125</v>
      </c>
      <c r="H16" s="249" t="s">
        <v>3125</v>
      </c>
      <c r="I16" s="249" t="s">
        <v>3126</v>
      </c>
      <c r="J16" s="249" t="s">
        <v>3142</v>
      </c>
      <c r="K16" s="249" t="s">
        <v>3127</v>
      </c>
      <c r="L16" s="251" t="s">
        <v>1218</v>
      </c>
      <c r="M16" s="122"/>
      <c r="N16" s="122"/>
      <c r="O16" s="181"/>
      <c r="P16" s="255"/>
      <c r="Q16" s="255"/>
      <c r="R16" s="255"/>
      <c r="S16" s="255"/>
      <c r="T16" s="255"/>
      <c r="U16" s="255"/>
      <c r="V16" s="255"/>
      <c r="W16" s="255"/>
      <c r="X16" s="255"/>
      <c r="Y16" s="255"/>
      <c r="Z16" s="255"/>
      <c r="AA16" s="255"/>
      <c r="AB16" s="255"/>
      <c r="AC16" s="255"/>
      <c r="AD16" s="255"/>
      <c r="AE16" s="255"/>
      <c r="AF16" s="255"/>
      <c r="AG16" s="255"/>
      <c r="AH16" s="255"/>
      <c r="AI16" s="255"/>
      <c r="AJ16" s="255"/>
      <c r="AK16" s="255"/>
      <c r="AL16" s="255"/>
      <c r="AM16" s="255"/>
      <c r="AN16" s="255"/>
      <c r="AO16" s="255"/>
      <c r="AP16" s="255"/>
      <c r="AQ16" s="255"/>
      <c r="AR16" s="255"/>
      <c r="AS16" s="255"/>
      <c r="AT16" s="255"/>
      <c r="AU16" s="255"/>
      <c r="AV16" s="255"/>
      <c r="AW16" s="255"/>
      <c r="AX16" s="255"/>
      <c r="AY16" s="255"/>
      <c r="AZ16" s="255"/>
      <c r="BA16" s="255"/>
      <c r="BB16" s="255"/>
      <c r="BC16" s="255"/>
      <c r="BD16" s="255"/>
      <c r="BE16" s="255"/>
      <c r="BF16" s="255"/>
      <c r="BG16" s="255"/>
      <c r="BH16" s="255"/>
      <c r="BI16" s="255"/>
      <c r="BJ16" s="255"/>
      <c r="BK16" s="255"/>
      <c r="BL16" s="255"/>
      <c r="BM16" s="255"/>
      <c r="BN16" s="255"/>
      <c r="BO16" s="255"/>
      <c r="BP16" s="255"/>
      <c r="BQ16" s="255"/>
      <c r="BR16" s="255"/>
      <c r="BS16" s="255"/>
      <c r="BT16" s="255"/>
      <c r="BU16" s="255"/>
      <c r="BV16" s="255"/>
      <c r="BW16" s="255"/>
      <c r="BX16" s="255"/>
      <c r="BY16" s="255"/>
      <c r="BZ16" s="255"/>
      <c r="CA16" s="255"/>
      <c r="CB16" s="255"/>
      <c r="CC16" s="255"/>
      <c r="CD16" s="255"/>
      <c r="CE16" s="255"/>
      <c r="CF16" s="255"/>
      <c r="CG16" s="255"/>
      <c r="CH16" s="255"/>
      <c r="CI16" s="255"/>
      <c r="CJ16" s="255"/>
      <c r="CK16" s="255"/>
      <c r="CL16" s="255"/>
      <c r="CM16" s="255"/>
      <c r="CN16" s="255"/>
    </row>
    <row r="17" spans="1:92" s="86" customFormat="1" ht="76.5" customHeight="1">
      <c r="A17" s="830">
        <v>10</v>
      </c>
      <c r="B17" s="830" t="s">
        <v>863</v>
      </c>
      <c r="C17" s="833" t="s">
        <v>3147</v>
      </c>
      <c r="D17" s="830" t="s">
        <v>3122</v>
      </c>
      <c r="E17" s="830" t="s">
        <v>3145</v>
      </c>
      <c r="F17" s="830" t="s">
        <v>3148</v>
      </c>
      <c r="G17" s="249" t="s">
        <v>3127</v>
      </c>
      <c r="H17" s="249" t="s">
        <v>3127</v>
      </c>
      <c r="I17" s="249" t="s">
        <v>3125</v>
      </c>
      <c r="J17" s="249" t="s">
        <v>3149</v>
      </c>
      <c r="K17" s="249" t="s">
        <v>3125</v>
      </c>
      <c r="L17" s="251" t="s">
        <v>1218</v>
      </c>
      <c r="M17" s="122"/>
      <c r="N17" s="122"/>
      <c r="O17" s="181"/>
      <c r="P17" s="255"/>
      <c r="Q17" s="255"/>
      <c r="R17" s="255"/>
      <c r="S17" s="255"/>
      <c r="T17" s="255"/>
      <c r="U17" s="255"/>
      <c r="V17" s="255"/>
      <c r="W17" s="255"/>
      <c r="X17" s="255"/>
      <c r="Y17" s="255"/>
      <c r="Z17" s="255"/>
      <c r="AA17" s="255"/>
      <c r="AB17" s="255"/>
      <c r="AC17" s="255"/>
      <c r="AD17" s="255"/>
      <c r="AE17" s="255"/>
      <c r="AF17" s="255"/>
      <c r="AG17" s="255"/>
      <c r="AH17" s="255"/>
      <c r="AI17" s="255"/>
      <c r="AJ17" s="255"/>
      <c r="AK17" s="255"/>
      <c r="AL17" s="255"/>
      <c r="AM17" s="255"/>
      <c r="AN17" s="255"/>
      <c r="AO17" s="255"/>
      <c r="AP17" s="255"/>
      <c r="AQ17" s="255"/>
      <c r="AR17" s="255"/>
      <c r="AS17" s="255"/>
      <c r="AT17" s="255"/>
      <c r="AU17" s="255"/>
      <c r="AV17" s="255"/>
      <c r="AW17" s="255"/>
      <c r="AX17" s="255"/>
      <c r="AY17" s="255"/>
      <c r="AZ17" s="255"/>
      <c r="BA17" s="255"/>
      <c r="BB17" s="255"/>
      <c r="BC17" s="255"/>
      <c r="BD17" s="255"/>
      <c r="BE17" s="255"/>
      <c r="BF17" s="255"/>
      <c r="BG17" s="255"/>
      <c r="BH17" s="255"/>
      <c r="BI17" s="255"/>
      <c r="BJ17" s="255"/>
      <c r="BK17" s="255"/>
      <c r="BL17" s="255"/>
      <c r="BM17" s="255"/>
      <c r="BN17" s="255"/>
      <c r="BO17" s="255"/>
      <c r="BP17" s="255"/>
      <c r="BQ17" s="255"/>
      <c r="BR17" s="255"/>
      <c r="BS17" s="255"/>
      <c r="BT17" s="255"/>
      <c r="BU17" s="255"/>
      <c r="BV17" s="255"/>
      <c r="BW17" s="255"/>
      <c r="BX17" s="255"/>
      <c r="BY17" s="255"/>
      <c r="BZ17" s="255"/>
      <c r="CA17" s="255"/>
      <c r="CB17" s="255"/>
      <c r="CC17" s="255"/>
      <c r="CD17" s="255"/>
      <c r="CE17" s="255"/>
      <c r="CF17" s="255"/>
      <c r="CG17" s="255"/>
      <c r="CH17" s="255"/>
      <c r="CI17" s="255"/>
      <c r="CJ17" s="255"/>
      <c r="CK17" s="255"/>
      <c r="CL17" s="255"/>
      <c r="CM17" s="255"/>
      <c r="CN17" s="255"/>
    </row>
    <row r="18" spans="1:92" s="86" customFormat="1" ht="40.5">
      <c r="A18" s="830"/>
      <c r="B18" s="830"/>
      <c r="C18" s="830"/>
      <c r="D18" s="830"/>
      <c r="E18" s="830"/>
      <c r="F18" s="830"/>
      <c r="G18" s="249" t="s">
        <v>3125</v>
      </c>
      <c r="H18" s="249" t="s">
        <v>3125</v>
      </c>
      <c r="I18" s="249" t="s">
        <v>3125</v>
      </c>
      <c r="J18" s="249" t="s">
        <v>3150</v>
      </c>
      <c r="K18" s="249" t="s">
        <v>3127</v>
      </c>
      <c r="L18" s="251" t="s">
        <v>1218</v>
      </c>
      <c r="M18" s="122"/>
      <c r="N18" s="122"/>
      <c r="O18" s="181"/>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255"/>
      <c r="BG18" s="255"/>
      <c r="BH18" s="255"/>
      <c r="BI18" s="255"/>
      <c r="BJ18" s="255"/>
      <c r="BK18" s="255"/>
      <c r="BL18" s="255"/>
      <c r="BM18" s="255"/>
      <c r="BN18" s="255"/>
      <c r="BO18" s="255"/>
      <c r="BP18" s="255"/>
      <c r="BQ18" s="255"/>
      <c r="BR18" s="255"/>
      <c r="BS18" s="255"/>
      <c r="BT18" s="255"/>
      <c r="BU18" s="255"/>
      <c r="BV18" s="255"/>
      <c r="BW18" s="255"/>
      <c r="BX18" s="255"/>
      <c r="BY18" s="255"/>
      <c r="BZ18" s="255"/>
      <c r="CA18" s="255"/>
      <c r="CB18" s="255"/>
      <c r="CC18" s="255"/>
      <c r="CD18" s="255"/>
      <c r="CE18" s="255"/>
      <c r="CF18" s="255"/>
      <c r="CG18" s="255"/>
      <c r="CH18" s="255"/>
      <c r="CI18" s="255"/>
      <c r="CJ18" s="255"/>
      <c r="CK18" s="255"/>
      <c r="CL18" s="255"/>
      <c r="CM18" s="255"/>
      <c r="CN18" s="255"/>
    </row>
    <row r="19" spans="1:92" s="86" customFormat="1" ht="67.5" customHeight="1">
      <c r="A19" s="830">
        <v>10</v>
      </c>
      <c r="B19" s="830" t="s">
        <v>863</v>
      </c>
      <c r="C19" s="833" t="s">
        <v>3151</v>
      </c>
      <c r="D19" s="830" t="s">
        <v>3122</v>
      </c>
      <c r="E19" s="830" t="s">
        <v>3145</v>
      </c>
      <c r="F19" s="830" t="s">
        <v>3148</v>
      </c>
      <c r="G19" s="249" t="s">
        <v>3127</v>
      </c>
      <c r="H19" s="249" t="s">
        <v>3127</v>
      </c>
      <c r="I19" s="268" t="s">
        <v>3128</v>
      </c>
      <c r="J19" s="302" t="s">
        <v>3152</v>
      </c>
      <c r="K19" s="268" t="s">
        <v>3127</v>
      </c>
      <c r="L19" s="251" t="s">
        <v>1218</v>
      </c>
      <c r="M19" s="122"/>
      <c r="N19" s="122"/>
      <c r="O19" s="181"/>
      <c r="P19" s="255"/>
      <c r="Q19" s="255"/>
      <c r="R19" s="255"/>
      <c r="S19" s="255"/>
      <c r="T19" s="255"/>
      <c r="U19" s="255"/>
      <c r="V19" s="255"/>
      <c r="W19" s="255"/>
      <c r="X19" s="255"/>
      <c r="Y19" s="255"/>
      <c r="Z19" s="255"/>
      <c r="AA19" s="255"/>
      <c r="AB19" s="255"/>
      <c r="AC19" s="255"/>
      <c r="AD19" s="255"/>
      <c r="AE19" s="255"/>
      <c r="AF19" s="255"/>
      <c r="AG19" s="255"/>
      <c r="AH19" s="255"/>
      <c r="AI19" s="255"/>
      <c r="AJ19" s="255"/>
      <c r="AK19" s="255"/>
      <c r="AL19" s="255"/>
      <c r="AM19" s="255"/>
      <c r="AN19" s="255"/>
      <c r="AO19" s="255"/>
      <c r="AP19" s="255"/>
      <c r="AQ19" s="255"/>
      <c r="AR19" s="255"/>
      <c r="AS19" s="255"/>
      <c r="AT19" s="255"/>
      <c r="AU19" s="255"/>
      <c r="AV19" s="255"/>
      <c r="AW19" s="255"/>
      <c r="AX19" s="255"/>
      <c r="AY19" s="255"/>
      <c r="AZ19" s="255"/>
      <c r="BA19" s="255"/>
      <c r="BB19" s="255"/>
      <c r="BC19" s="255"/>
      <c r="BD19" s="255"/>
      <c r="BE19" s="255"/>
      <c r="BF19" s="255"/>
      <c r="BG19" s="255"/>
      <c r="BH19" s="255"/>
      <c r="BI19" s="255"/>
      <c r="BJ19" s="255"/>
      <c r="BK19" s="255"/>
      <c r="BL19" s="255"/>
      <c r="BM19" s="255"/>
      <c r="BN19" s="255"/>
      <c r="BO19" s="255"/>
      <c r="BP19" s="255"/>
      <c r="BQ19" s="255"/>
      <c r="BR19" s="255"/>
      <c r="BS19" s="255"/>
      <c r="BT19" s="255"/>
      <c r="BU19" s="255"/>
      <c r="BV19" s="255"/>
      <c r="BW19" s="255"/>
      <c r="BX19" s="255"/>
      <c r="BY19" s="255"/>
      <c r="BZ19" s="255"/>
      <c r="CA19" s="255"/>
      <c r="CB19" s="255"/>
      <c r="CC19" s="255"/>
      <c r="CD19" s="255"/>
      <c r="CE19" s="255"/>
      <c r="CF19" s="255"/>
      <c r="CG19" s="255"/>
      <c r="CH19" s="255"/>
      <c r="CI19" s="255"/>
      <c r="CJ19" s="255"/>
      <c r="CK19" s="255"/>
      <c r="CL19" s="255"/>
      <c r="CM19" s="255"/>
      <c r="CN19" s="255"/>
    </row>
    <row r="20" spans="1:92" s="86" customFormat="1" ht="94.5" customHeight="1">
      <c r="A20" s="830"/>
      <c r="B20" s="830"/>
      <c r="C20" s="830"/>
      <c r="D20" s="830"/>
      <c r="E20" s="830"/>
      <c r="F20" s="830"/>
      <c r="G20" s="249" t="s">
        <v>3125</v>
      </c>
      <c r="H20" s="249" t="s">
        <v>3125</v>
      </c>
      <c r="I20" s="268" t="s">
        <v>3126</v>
      </c>
      <c r="J20" s="249" t="s">
        <v>3153</v>
      </c>
      <c r="K20" s="268" t="s">
        <v>3127</v>
      </c>
      <c r="L20" s="251" t="s">
        <v>1218</v>
      </c>
      <c r="M20" s="122"/>
      <c r="N20" s="122"/>
      <c r="O20" s="181"/>
      <c r="P20" s="255"/>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255"/>
      <c r="BE20" s="255"/>
      <c r="BF20" s="255"/>
      <c r="BG20" s="255"/>
      <c r="BH20" s="255"/>
      <c r="BI20" s="255"/>
      <c r="BJ20" s="255"/>
      <c r="BK20" s="255"/>
      <c r="BL20" s="255"/>
      <c r="BM20" s="255"/>
      <c r="BN20" s="255"/>
      <c r="BO20" s="255"/>
      <c r="BP20" s="255"/>
      <c r="BQ20" s="255"/>
      <c r="BR20" s="255"/>
      <c r="BS20" s="255"/>
      <c r="BT20" s="255"/>
      <c r="BU20" s="255"/>
      <c r="BV20" s="255"/>
      <c r="BW20" s="255"/>
      <c r="BX20" s="255"/>
      <c r="BY20" s="255"/>
      <c r="BZ20" s="255"/>
      <c r="CA20" s="255"/>
      <c r="CB20" s="255"/>
      <c r="CC20" s="255"/>
      <c r="CD20" s="255"/>
      <c r="CE20" s="255"/>
      <c r="CF20" s="255"/>
      <c r="CG20" s="255"/>
      <c r="CH20" s="255"/>
      <c r="CI20" s="255"/>
      <c r="CJ20" s="255"/>
      <c r="CK20" s="255"/>
      <c r="CL20" s="255"/>
      <c r="CM20" s="255"/>
      <c r="CN20" s="255"/>
    </row>
    <row r="21" spans="1:92" s="86" customFormat="1" ht="76.5" customHeight="1">
      <c r="A21" s="830">
        <v>11</v>
      </c>
      <c r="B21" s="830" t="s">
        <v>3154</v>
      </c>
      <c r="C21" s="833" t="s">
        <v>3155</v>
      </c>
      <c r="D21" s="830" t="s">
        <v>3122</v>
      </c>
      <c r="E21" s="830" t="s">
        <v>3145</v>
      </c>
      <c r="F21" s="830" t="s">
        <v>3156</v>
      </c>
      <c r="G21" s="249" t="s">
        <v>3127</v>
      </c>
      <c r="H21" s="249" t="s">
        <v>3125</v>
      </c>
      <c r="I21" s="249" t="s">
        <v>3157</v>
      </c>
      <c r="J21" s="249" t="s">
        <v>3158</v>
      </c>
      <c r="K21" s="249" t="s">
        <v>3125</v>
      </c>
      <c r="L21" s="251" t="s">
        <v>1218</v>
      </c>
      <c r="M21" s="122"/>
      <c r="N21" s="122"/>
      <c r="O21" s="181"/>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c r="BP21" s="255"/>
      <c r="BQ21" s="255"/>
      <c r="BR21" s="255"/>
      <c r="BS21" s="255"/>
      <c r="BT21" s="255"/>
      <c r="BU21" s="255"/>
      <c r="BV21" s="255"/>
      <c r="BW21" s="255"/>
      <c r="BX21" s="255"/>
      <c r="BY21" s="255"/>
      <c r="BZ21" s="255"/>
      <c r="CA21" s="255"/>
      <c r="CB21" s="255"/>
      <c r="CC21" s="255"/>
      <c r="CD21" s="255"/>
      <c r="CE21" s="255"/>
      <c r="CF21" s="255"/>
      <c r="CG21" s="255"/>
      <c r="CH21" s="255"/>
      <c r="CI21" s="255"/>
      <c r="CJ21" s="255"/>
      <c r="CK21" s="255"/>
      <c r="CL21" s="255"/>
      <c r="CM21" s="255"/>
      <c r="CN21" s="255"/>
    </row>
    <row r="22" spans="1:92" s="86" customFormat="1" ht="69" customHeight="1">
      <c r="A22" s="830"/>
      <c r="B22" s="830"/>
      <c r="C22" s="830"/>
      <c r="D22" s="830"/>
      <c r="E22" s="830"/>
      <c r="F22" s="830"/>
      <c r="G22" s="249" t="s">
        <v>3125</v>
      </c>
      <c r="H22" s="249" t="s">
        <v>3125</v>
      </c>
      <c r="I22" s="249" t="s">
        <v>3157</v>
      </c>
      <c r="J22" s="249" t="s">
        <v>3159</v>
      </c>
      <c r="K22" s="249" t="s">
        <v>3125</v>
      </c>
      <c r="L22" s="251" t="s">
        <v>1218</v>
      </c>
      <c r="M22" s="122"/>
      <c r="N22" s="122"/>
      <c r="O22" s="181"/>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255"/>
      <c r="BF22" s="255"/>
      <c r="BG22" s="255"/>
      <c r="BH22" s="255"/>
      <c r="BI22" s="255"/>
      <c r="BJ22" s="255"/>
      <c r="BK22" s="255"/>
      <c r="BL22" s="255"/>
      <c r="BM22" s="255"/>
      <c r="BN22" s="255"/>
      <c r="BO22" s="255"/>
      <c r="BP22" s="255"/>
      <c r="BQ22" s="255"/>
      <c r="BR22" s="255"/>
      <c r="BS22" s="255"/>
      <c r="BT22" s="255"/>
      <c r="BU22" s="255"/>
      <c r="BV22" s="255"/>
      <c r="BW22" s="255"/>
      <c r="BX22" s="255"/>
      <c r="BY22" s="255"/>
      <c r="BZ22" s="255"/>
      <c r="CA22" s="255"/>
      <c r="CB22" s="255"/>
      <c r="CC22" s="255"/>
      <c r="CD22" s="255"/>
      <c r="CE22" s="255"/>
      <c r="CF22" s="255"/>
      <c r="CG22" s="255"/>
      <c r="CH22" s="255"/>
      <c r="CI22" s="255"/>
      <c r="CJ22" s="255"/>
      <c r="CK22" s="255"/>
      <c r="CL22" s="255"/>
      <c r="CM22" s="255"/>
      <c r="CN22" s="255"/>
    </row>
    <row r="23" spans="1:92" s="86" customFormat="1" ht="108.75" customHeight="1">
      <c r="A23" s="830">
        <v>12</v>
      </c>
      <c r="B23" s="830" t="s">
        <v>3154</v>
      </c>
      <c r="C23" s="833" t="s">
        <v>3160</v>
      </c>
      <c r="D23" s="830" t="s">
        <v>3122</v>
      </c>
      <c r="E23" s="830" t="s">
        <v>3145</v>
      </c>
      <c r="F23" s="830" t="s">
        <v>3161</v>
      </c>
      <c r="G23" s="249" t="s">
        <v>3127</v>
      </c>
      <c r="H23" s="249" t="s">
        <v>3125</v>
      </c>
      <c r="I23" s="249" t="s">
        <v>3126</v>
      </c>
      <c r="J23" s="249" t="s">
        <v>22</v>
      </c>
      <c r="K23" s="249" t="s">
        <v>3127</v>
      </c>
      <c r="L23" s="251" t="s">
        <v>1218</v>
      </c>
      <c r="M23" s="122"/>
      <c r="N23" s="122"/>
      <c r="O23" s="181"/>
      <c r="P23" s="255"/>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255"/>
      <c r="BF23" s="255"/>
      <c r="BG23" s="255"/>
      <c r="BH23" s="255"/>
      <c r="BI23" s="255"/>
      <c r="BJ23" s="255"/>
      <c r="BK23" s="255"/>
      <c r="BL23" s="255"/>
      <c r="BM23" s="255"/>
      <c r="BN23" s="255"/>
      <c r="BO23" s="255"/>
      <c r="BP23" s="255"/>
      <c r="BQ23" s="255"/>
      <c r="BR23" s="255"/>
      <c r="BS23" s="255"/>
      <c r="BT23" s="255"/>
      <c r="BU23" s="255"/>
      <c r="BV23" s="255"/>
      <c r="BW23" s="255"/>
      <c r="BX23" s="255"/>
      <c r="BY23" s="255"/>
      <c r="BZ23" s="255"/>
      <c r="CA23" s="255"/>
      <c r="CB23" s="255"/>
      <c r="CC23" s="255"/>
      <c r="CD23" s="255"/>
      <c r="CE23" s="255"/>
      <c r="CF23" s="255"/>
      <c r="CG23" s="255"/>
      <c r="CH23" s="255"/>
      <c r="CI23" s="255"/>
      <c r="CJ23" s="255"/>
      <c r="CK23" s="255"/>
      <c r="CL23" s="255"/>
      <c r="CM23" s="255"/>
      <c r="CN23" s="255"/>
    </row>
    <row r="24" spans="1:92" s="86" customFormat="1">
      <c r="A24" s="830"/>
      <c r="B24" s="830"/>
      <c r="C24" s="830"/>
      <c r="D24" s="830"/>
      <c r="E24" s="830"/>
      <c r="F24" s="830"/>
      <c r="G24" s="249" t="s">
        <v>3125</v>
      </c>
      <c r="H24" s="249" t="s">
        <v>3125</v>
      </c>
      <c r="I24" s="249" t="s">
        <v>3126</v>
      </c>
      <c r="J24" s="249" t="s">
        <v>22</v>
      </c>
      <c r="K24" s="249" t="s">
        <v>3127</v>
      </c>
      <c r="L24" s="251" t="s">
        <v>1218</v>
      </c>
      <c r="M24" s="122"/>
      <c r="N24" s="122"/>
      <c r="O24" s="181"/>
      <c r="Q24" s="260"/>
    </row>
    <row r="25" spans="1:92" s="506" customFormat="1" ht="48.75" customHeight="1">
      <c r="A25" s="834">
        <v>13</v>
      </c>
      <c r="B25" s="834" t="s">
        <v>3162</v>
      </c>
      <c r="C25" s="834" t="s">
        <v>3163</v>
      </c>
      <c r="D25" s="834" t="s">
        <v>3164</v>
      </c>
      <c r="E25" s="834" t="s">
        <v>3165</v>
      </c>
      <c r="F25" s="834" t="s">
        <v>3146</v>
      </c>
      <c r="G25" s="269" t="s">
        <v>3127</v>
      </c>
      <c r="H25" s="269" t="s">
        <v>3127</v>
      </c>
      <c r="I25" s="269" t="s">
        <v>3128</v>
      </c>
      <c r="J25" s="269" t="s">
        <v>3166</v>
      </c>
      <c r="K25" s="508"/>
      <c r="L25" s="251" t="s">
        <v>1218</v>
      </c>
      <c r="M25" s="509"/>
      <c r="N25" s="509"/>
      <c r="O25" s="510"/>
      <c r="Q25" s="507"/>
    </row>
    <row r="26" spans="1:92" s="506" customFormat="1" ht="61.5" customHeight="1">
      <c r="A26" s="834"/>
      <c r="B26" s="834"/>
      <c r="C26" s="834"/>
      <c r="D26" s="834"/>
      <c r="E26" s="834"/>
      <c r="F26" s="834"/>
      <c r="G26" s="269" t="s">
        <v>3125</v>
      </c>
      <c r="H26" s="269" t="s">
        <v>3125</v>
      </c>
      <c r="I26" s="269" t="s">
        <v>3126</v>
      </c>
      <c r="J26" s="269" t="s">
        <v>3166</v>
      </c>
      <c r="K26" s="508"/>
      <c r="L26" s="251" t="s">
        <v>1218</v>
      </c>
      <c r="M26" s="509"/>
      <c r="N26" s="509"/>
      <c r="O26" s="510"/>
      <c r="Q26" s="507"/>
    </row>
    <row r="27" spans="1:92" s="86" customFormat="1" ht="72.75" customHeight="1">
      <c r="A27" s="830">
        <v>14</v>
      </c>
      <c r="B27" s="830" t="s">
        <v>3167</v>
      </c>
      <c r="C27" s="830" t="s">
        <v>3168</v>
      </c>
      <c r="D27" s="830" t="s">
        <v>3169</v>
      </c>
      <c r="E27" s="830" t="s">
        <v>3145</v>
      </c>
      <c r="F27" s="830" t="s">
        <v>3132</v>
      </c>
      <c r="G27" s="249" t="s">
        <v>3127</v>
      </c>
      <c r="H27" s="249" t="s">
        <v>3127</v>
      </c>
      <c r="I27" s="249" t="s">
        <v>3170</v>
      </c>
      <c r="J27" s="266" t="s">
        <v>3171</v>
      </c>
      <c r="K27" s="249" t="s">
        <v>3172</v>
      </c>
      <c r="L27" s="251" t="s">
        <v>1218</v>
      </c>
      <c r="M27" s="122"/>
      <c r="N27" s="122"/>
      <c r="O27" s="181"/>
      <c r="Q27" s="260"/>
    </row>
    <row r="28" spans="1:92" s="86" customFormat="1" ht="27">
      <c r="A28" s="830"/>
      <c r="B28" s="830"/>
      <c r="C28" s="830"/>
      <c r="D28" s="830"/>
      <c r="E28" s="830"/>
      <c r="F28" s="830"/>
      <c r="G28" s="249" t="s">
        <v>3125</v>
      </c>
      <c r="H28" s="249" t="s">
        <v>3125</v>
      </c>
      <c r="I28" s="249" t="s">
        <v>3126</v>
      </c>
      <c r="J28" s="249" t="s">
        <v>3173</v>
      </c>
      <c r="K28" s="249" t="s">
        <v>3127</v>
      </c>
      <c r="L28" s="251" t="s">
        <v>1218</v>
      </c>
      <c r="M28" s="122"/>
      <c r="N28" s="122"/>
      <c r="O28" s="181"/>
      <c r="Q28" s="260"/>
    </row>
    <row r="29" spans="1:92" s="86" customFormat="1" ht="147.75" customHeight="1">
      <c r="A29" s="830">
        <v>15</v>
      </c>
      <c r="B29" s="830" t="s">
        <v>3174</v>
      </c>
      <c r="C29" s="833" t="s">
        <v>3175</v>
      </c>
      <c r="D29" s="830" t="s">
        <v>3122</v>
      </c>
      <c r="E29" s="830" t="s">
        <v>3176</v>
      </c>
      <c r="F29" s="830" t="s">
        <v>3177</v>
      </c>
      <c r="G29" s="249" t="s">
        <v>3127</v>
      </c>
      <c r="H29" s="249" t="s">
        <v>3125</v>
      </c>
      <c r="I29" s="249" t="s">
        <v>3126</v>
      </c>
      <c r="J29" s="249" t="s">
        <v>3178</v>
      </c>
      <c r="K29" s="249" t="s">
        <v>3127</v>
      </c>
      <c r="L29" s="251" t="s">
        <v>1218</v>
      </c>
      <c r="M29" s="122"/>
      <c r="N29" s="122"/>
      <c r="O29" s="181"/>
      <c r="Q29" s="260"/>
    </row>
    <row r="30" spans="1:92" s="86" customFormat="1" ht="175.5" customHeight="1">
      <c r="A30" s="830"/>
      <c r="B30" s="830"/>
      <c r="C30" s="830"/>
      <c r="D30" s="830"/>
      <c r="E30" s="830"/>
      <c r="F30" s="830"/>
      <c r="G30" s="261" t="s">
        <v>3125</v>
      </c>
      <c r="H30" s="261" t="s">
        <v>3125</v>
      </c>
      <c r="I30" s="249" t="s">
        <v>3126</v>
      </c>
      <c r="J30" s="249" t="s">
        <v>3179</v>
      </c>
      <c r="K30" s="261" t="s">
        <v>3127</v>
      </c>
      <c r="L30" s="251" t="s">
        <v>1218</v>
      </c>
      <c r="M30" s="122"/>
      <c r="N30" s="122"/>
      <c r="O30" s="181"/>
      <c r="Q30" s="260"/>
    </row>
    <row r="31" spans="1:92" s="86" customFormat="1" ht="102" customHeight="1">
      <c r="A31" s="830">
        <v>16</v>
      </c>
      <c r="B31" s="830" t="s">
        <v>3180</v>
      </c>
      <c r="C31" s="830" t="s">
        <v>3181</v>
      </c>
      <c r="D31" s="830" t="s">
        <v>3122</v>
      </c>
      <c r="E31" s="830" t="s">
        <v>3176</v>
      </c>
      <c r="F31" s="830" t="s">
        <v>3177</v>
      </c>
      <c r="G31" s="249" t="s">
        <v>3127</v>
      </c>
      <c r="H31" s="249" t="s">
        <v>3125</v>
      </c>
      <c r="I31" s="249" t="s">
        <v>3126</v>
      </c>
      <c r="J31" s="249" t="s">
        <v>3182</v>
      </c>
      <c r="K31" s="249" t="s">
        <v>3127</v>
      </c>
      <c r="L31" s="251" t="s">
        <v>1218</v>
      </c>
      <c r="M31" s="122"/>
      <c r="N31" s="122"/>
      <c r="O31" s="181"/>
      <c r="Q31" s="260"/>
    </row>
    <row r="32" spans="1:92" s="86" customFormat="1" ht="123.75" customHeight="1">
      <c r="A32" s="830"/>
      <c r="B32" s="830"/>
      <c r="C32" s="830"/>
      <c r="D32" s="830"/>
      <c r="E32" s="830"/>
      <c r="F32" s="830"/>
      <c r="G32" s="261" t="s">
        <v>3125</v>
      </c>
      <c r="H32" s="261" t="s">
        <v>3125</v>
      </c>
      <c r="I32" s="249" t="s">
        <v>3126</v>
      </c>
      <c r="J32" s="249" t="s">
        <v>3183</v>
      </c>
      <c r="K32" s="261" t="s">
        <v>3127</v>
      </c>
      <c r="L32" s="251" t="s">
        <v>1218</v>
      </c>
      <c r="M32" s="122"/>
      <c r="N32" s="122"/>
      <c r="O32" s="181"/>
      <c r="Q32" s="260"/>
    </row>
    <row r="33" spans="1:17" s="86" customFormat="1">
      <c r="A33" s="270"/>
      <c r="B33" s="50"/>
      <c r="C33" s="270"/>
      <c r="D33" s="270"/>
      <c r="E33" s="270"/>
      <c r="F33" s="270"/>
      <c r="G33" s="270"/>
      <c r="H33" s="270"/>
      <c r="I33" s="270"/>
      <c r="J33" s="270"/>
      <c r="K33" s="270"/>
      <c r="L33" s="271"/>
      <c r="M33" s="188"/>
      <c r="N33" s="188"/>
      <c r="O33" s="272"/>
      <c r="Q33" s="260"/>
    </row>
    <row r="34" spans="1:17" s="86" customFormat="1" ht="13.5" customHeight="1">
      <c r="A34" s="837" t="s">
        <v>3184</v>
      </c>
      <c r="B34" s="837"/>
      <c r="C34" s="837"/>
      <c r="D34" s="837"/>
      <c r="E34" s="837"/>
      <c r="F34" s="837"/>
      <c r="G34" s="837"/>
      <c r="H34" s="837"/>
      <c r="I34" s="837"/>
      <c r="J34" s="837"/>
      <c r="K34" s="837"/>
      <c r="L34" s="837"/>
      <c r="M34" s="837"/>
      <c r="N34" s="837"/>
      <c r="O34" s="837"/>
      <c r="Q34" s="260"/>
    </row>
    <row r="35" spans="1:17" s="86" customFormat="1" ht="144.75" customHeight="1">
      <c r="A35" s="837" t="s">
        <v>3185</v>
      </c>
      <c r="B35" s="837"/>
      <c r="C35" s="837"/>
      <c r="D35" s="837"/>
      <c r="E35" s="837"/>
      <c r="F35" s="837"/>
      <c r="G35" s="837"/>
      <c r="H35" s="837"/>
      <c r="I35" s="837"/>
      <c r="J35" s="837"/>
      <c r="K35" s="837"/>
      <c r="L35" s="837"/>
      <c r="M35" s="837"/>
      <c r="N35" s="837"/>
      <c r="O35" s="837"/>
      <c r="P35" s="262"/>
      <c r="Q35" s="263"/>
    </row>
    <row r="36" spans="1:17" s="86" customFormat="1">
      <c r="L36" s="191"/>
    </row>
    <row r="37" spans="1:17" s="86" customFormat="1">
      <c r="A37" s="273"/>
      <c r="L37" s="191"/>
    </row>
    <row r="38" spans="1:17" s="86" customFormat="1">
      <c r="A38" s="274"/>
      <c r="L38" s="191"/>
    </row>
    <row r="39" spans="1:17" s="86" customFormat="1">
      <c r="L39" s="191"/>
    </row>
    <row r="40" spans="1:17" s="86" customFormat="1">
      <c r="L40" s="191"/>
    </row>
    <row r="41" spans="1:17" s="86" customFormat="1">
      <c r="L41" s="191"/>
    </row>
    <row r="42" spans="1:17" s="86" customFormat="1">
      <c r="L42" s="191"/>
    </row>
    <row r="43" spans="1:17" s="86" customFormat="1">
      <c r="L43" s="191"/>
    </row>
    <row r="44" spans="1:17" s="86" customFormat="1">
      <c r="L44" s="191"/>
    </row>
    <row r="45" spans="1:17" s="86" customFormat="1">
      <c r="L45" s="191"/>
    </row>
  </sheetData>
  <mergeCells count="73">
    <mergeCell ref="A4:A5"/>
    <mergeCell ref="A35:O35"/>
    <mergeCell ref="A34:O34"/>
    <mergeCell ref="E19:E20"/>
    <mergeCell ref="F19:F20"/>
    <mergeCell ref="F31:F32"/>
    <mergeCell ref="A31:A32"/>
    <mergeCell ref="B31:B32"/>
    <mergeCell ref="C31:C32"/>
    <mergeCell ref="D31:D32"/>
    <mergeCell ref="E31:E32"/>
    <mergeCell ref="F27:F28"/>
    <mergeCell ref="A29:A30"/>
    <mergeCell ref="B29:B30"/>
    <mergeCell ref="C29:C30"/>
    <mergeCell ref="D29:D30"/>
    <mergeCell ref="E29:E30"/>
    <mergeCell ref="F29:F30"/>
    <mergeCell ref="A27:A28"/>
    <mergeCell ref="B27:B28"/>
    <mergeCell ref="C27:C28"/>
    <mergeCell ref="D27:D28"/>
    <mergeCell ref="E27:E28"/>
    <mergeCell ref="F23:F24"/>
    <mergeCell ref="A25:A26"/>
    <mergeCell ref="B25:B26"/>
    <mergeCell ref="C25:C26"/>
    <mergeCell ref="D25:D26"/>
    <mergeCell ref="E25:E26"/>
    <mergeCell ref="F25:F26"/>
    <mergeCell ref="A23:A24"/>
    <mergeCell ref="B23:B24"/>
    <mergeCell ref="C23:C24"/>
    <mergeCell ref="D23:D24"/>
    <mergeCell ref="E23:E24"/>
    <mergeCell ref="F17:F18"/>
    <mergeCell ref="A21:A22"/>
    <mergeCell ref="B21:B22"/>
    <mergeCell ref="C21:C22"/>
    <mergeCell ref="D21:D22"/>
    <mergeCell ref="E21:E22"/>
    <mergeCell ref="F21:F22"/>
    <mergeCell ref="A17:A18"/>
    <mergeCell ref="B17:B18"/>
    <mergeCell ref="C17:C18"/>
    <mergeCell ref="D17:D18"/>
    <mergeCell ref="E17:E18"/>
    <mergeCell ref="A19:A20"/>
    <mergeCell ref="B19:B20"/>
    <mergeCell ref="C19:C20"/>
    <mergeCell ref="D19:D20"/>
    <mergeCell ref="F15:F16"/>
    <mergeCell ref="F8:F9"/>
    <mergeCell ref="A13:A14"/>
    <mergeCell ref="B13:B14"/>
    <mergeCell ref="D13:D14"/>
    <mergeCell ref="E13:E14"/>
    <mergeCell ref="C13:C14"/>
    <mergeCell ref="A15:A16"/>
    <mergeCell ref="B15:B16"/>
    <mergeCell ref="C15:C16"/>
    <mergeCell ref="D15:D16"/>
    <mergeCell ref="E15:E16"/>
    <mergeCell ref="A6:B6"/>
    <mergeCell ref="B8:B9"/>
    <mergeCell ref="C8:C9"/>
    <mergeCell ref="D8:D9"/>
    <mergeCell ref="E8:E9"/>
    <mergeCell ref="A1:B3"/>
    <mergeCell ref="C1:H3"/>
    <mergeCell ref="J1:K1"/>
    <mergeCell ref="J2:K2"/>
    <mergeCell ref="J3:K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6"/>
  <sheetViews>
    <sheetView topLeftCell="D1" zoomScale="99" zoomScaleNormal="100" workbookViewId="0">
      <selection activeCell="I3" sqref="I3:J3"/>
    </sheetView>
  </sheetViews>
  <sheetFormatPr defaultColWidth="8.7109375" defaultRowHeight="15"/>
  <cols>
    <col min="1" max="1" width="10.5703125" customWidth="1"/>
    <col min="2" max="2" width="12.28515625" customWidth="1"/>
    <col min="3" max="3" width="63.5703125" customWidth="1"/>
    <col min="4" max="4" width="34" customWidth="1"/>
    <col min="5" max="5" width="24.85546875" customWidth="1"/>
    <col min="6" max="6" width="16.42578125" customWidth="1"/>
    <col min="7" max="7" width="19" customWidth="1"/>
    <col min="8" max="8" width="32.85546875" customWidth="1"/>
    <col min="9" max="9" width="10.5703125" customWidth="1"/>
    <col min="10" max="10" width="25" customWidth="1"/>
    <col min="11" max="1024" width="10.5703125" customWidth="1"/>
  </cols>
  <sheetData>
    <row r="1" spans="1:11" ht="24.75" customHeight="1">
      <c r="A1" s="676" t="s">
        <v>0</v>
      </c>
      <c r="B1" s="676"/>
      <c r="C1" s="677" t="s">
        <v>1</v>
      </c>
      <c r="D1" s="677"/>
      <c r="E1" s="677"/>
      <c r="F1" s="677"/>
      <c r="G1" s="677"/>
      <c r="H1" s="2" t="s">
        <v>2</v>
      </c>
      <c r="I1" s="667" t="s">
        <v>1485</v>
      </c>
      <c r="J1" s="667"/>
    </row>
    <row r="2" spans="1:11" ht="24.75" customHeight="1">
      <c r="A2" s="676"/>
      <c r="B2" s="676"/>
      <c r="C2" s="677"/>
      <c r="D2" s="677"/>
      <c r="E2" s="677"/>
      <c r="F2" s="677"/>
      <c r="G2" s="677"/>
      <c r="H2" s="2" t="s">
        <v>4</v>
      </c>
      <c r="I2" s="667" t="s">
        <v>5</v>
      </c>
      <c r="J2" s="667"/>
    </row>
    <row r="3" spans="1:11" ht="13.5" customHeight="1">
      <c r="A3" s="676"/>
      <c r="B3" s="676"/>
      <c r="C3" s="677"/>
      <c r="D3" s="677"/>
      <c r="E3" s="677"/>
      <c r="F3" s="677"/>
      <c r="G3" s="677"/>
      <c r="H3" s="2" t="s">
        <v>6</v>
      </c>
      <c r="I3" s="839" t="s">
        <v>3186</v>
      </c>
      <c r="J3" s="839"/>
    </row>
    <row r="4" spans="1:11">
      <c r="B4" s="213" t="s">
        <v>3187</v>
      </c>
      <c r="C4" s="840" t="s">
        <v>3188</v>
      </c>
      <c r="D4" s="840"/>
      <c r="E4" s="840"/>
      <c r="F4" s="840"/>
      <c r="G4" s="840"/>
      <c r="H4" s="840"/>
      <c r="I4" s="840"/>
      <c r="J4" s="840"/>
      <c r="K4" s="840"/>
    </row>
    <row r="5" spans="1:11">
      <c r="A5" s="838"/>
      <c r="B5" s="838"/>
      <c r="C5" s="838"/>
      <c r="D5" s="303" t="s">
        <v>3189</v>
      </c>
      <c r="E5" s="37"/>
    </row>
    <row r="6" spans="1:11" ht="25.5">
      <c r="A6" s="184" t="s">
        <v>3109</v>
      </c>
      <c r="B6" s="184" t="s">
        <v>2884</v>
      </c>
      <c r="C6" s="184" t="s">
        <v>3111</v>
      </c>
      <c r="D6" s="184" t="s">
        <v>3190</v>
      </c>
      <c r="E6" s="184" t="s">
        <v>3191</v>
      </c>
      <c r="F6" s="182" t="s">
        <v>55</v>
      </c>
      <c r="G6" s="182" t="s">
        <v>56</v>
      </c>
      <c r="H6" s="183" t="s">
        <v>57</v>
      </c>
    </row>
    <row r="7" spans="1:11" ht="91.5" customHeight="1">
      <c r="A7" s="127">
        <v>1</v>
      </c>
      <c r="B7" s="127" t="s">
        <v>3192</v>
      </c>
      <c r="C7" s="21" t="s">
        <v>3193</v>
      </c>
      <c r="D7" s="127" t="s">
        <v>3127</v>
      </c>
      <c r="E7" s="127" t="s">
        <v>3194</v>
      </c>
      <c r="F7" s="98" t="s">
        <v>66</v>
      </c>
      <c r="G7" s="185" t="s">
        <v>115</v>
      </c>
      <c r="H7" s="579">
        <v>45371</v>
      </c>
    </row>
    <row r="8" spans="1:11" ht="103.5" customHeight="1">
      <c r="A8" s="127">
        <v>2</v>
      </c>
      <c r="B8" s="127" t="s">
        <v>3192</v>
      </c>
      <c r="C8" s="21" t="s">
        <v>3195</v>
      </c>
      <c r="D8" s="127" t="s">
        <v>3127</v>
      </c>
      <c r="E8" s="127" t="s">
        <v>3194</v>
      </c>
      <c r="F8" s="304" t="s">
        <v>66</v>
      </c>
      <c r="G8" s="185" t="s">
        <v>115</v>
      </c>
      <c r="H8" s="580">
        <v>45371</v>
      </c>
    </row>
    <row r="9" spans="1:11" ht="82.5" customHeight="1">
      <c r="A9" s="127">
        <v>3</v>
      </c>
      <c r="B9" s="127" t="s">
        <v>3196</v>
      </c>
      <c r="C9" s="127" t="s">
        <v>3197</v>
      </c>
      <c r="D9" s="127" t="s">
        <v>3127</v>
      </c>
      <c r="E9" s="127" t="s">
        <v>3194</v>
      </c>
      <c r="F9" s="304" t="s">
        <v>66</v>
      </c>
      <c r="G9" s="185" t="s">
        <v>115</v>
      </c>
      <c r="H9" s="580">
        <v>45371</v>
      </c>
    </row>
    <row r="10" spans="1:11" ht="111.75" customHeight="1">
      <c r="A10" s="127">
        <v>4</v>
      </c>
      <c r="B10" s="127" t="s">
        <v>3196</v>
      </c>
      <c r="C10" s="21" t="s">
        <v>3198</v>
      </c>
      <c r="D10" s="127" t="s">
        <v>3125</v>
      </c>
      <c r="E10" s="21" t="s">
        <v>3194</v>
      </c>
      <c r="F10" s="304" t="s">
        <v>66</v>
      </c>
      <c r="G10" s="305" t="s">
        <v>115</v>
      </c>
      <c r="H10" s="580">
        <v>45371</v>
      </c>
    </row>
    <row r="11" spans="1:11" ht="76.5" customHeight="1">
      <c r="A11" s="21">
        <v>5</v>
      </c>
      <c r="B11" s="21" t="s">
        <v>3199</v>
      </c>
      <c r="C11" s="21" t="s">
        <v>3200</v>
      </c>
      <c r="D11" s="21" t="s">
        <v>3125</v>
      </c>
      <c r="E11" s="127" t="s">
        <v>3201</v>
      </c>
      <c r="F11" s="304" t="s">
        <v>66</v>
      </c>
      <c r="G11" s="185" t="s">
        <v>115</v>
      </c>
      <c r="H11" s="580">
        <v>45371</v>
      </c>
    </row>
    <row r="12" spans="1:11" ht="76.5" customHeight="1">
      <c r="A12" s="127">
        <v>6</v>
      </c>
      <c r="B12" s="127" t="s">
        <v>3202</v>
      </c>
      <c r="C12" s="127" t="s">
        <v>3203</v>
      </c>
      <c r="D12" s="127" t="s">
        <v>3127</v>
      </c>
      <c r="E12" s="21" t="s">
        <v>3194</v>
      </c>
      <c r="F12" s="304" t="s">
        <v>66</v>
      </c>
      <c r="G12" s="305" t="s">
        <v>115</v>
      </c>
      <c r="H12" s="580">
        <v>45371</v>
      </c>
    </row>
    <row r="13" spans="1:11">
      <c r="A13" s="37"/>
      <c r="B13" s="37"/>
      <c r="C13" s="37"/>
      <c r="D13" s="37"/>
      <c r="E13" s="37"/>
    </row>
    <row r="14" spans="1:11">
      <c r="A14" s="37"/>
      <c r="B14" s="37"/>
      <c r="C14" s="37"/>
      <c r="D14" s="37"/>
      <c r="E14" s="37"/>
    </row>
    <row r="15" spans="1:11">
      <c r="A15" s="37"/>
      <c r="B15" s="37"/>
      <c r="C15" s="37"/>
      <c r="D15" s="37"/>
      <c r="E15" s="37"/>
    </row>
    <row r="16" spans="1:11">
      <c r="A16" s="37"/>
      <c r="B16" s="37"/>
      <c r="C16" s="37"/>
      <c r="D16" s="37"/>
      <c r="E16" s="37"/>
    </row>
  </sheetData>
  <mergeCells count="7">
    <mergeCell ref="A5:C5"/>
    <mergeCell ref="A1:B3"/>
    <mergeCell ref="C1:G3"/>
    <mergeCell ref="I1:J1"/>
    <mergeCell ref="I2:J2"/>
    <mergeCell ref="I3:J3"/>
    <mergeCell ref="C4:K4"/>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511"/>
  <sheetViews>
    <sheetView topLeftCell="F1" zoomScaleNormal="100" workbookViewId="0">
      <selection activeCell="N8" sqref="N8"/>
    </sheetView>
  </sheetViews>
  <sheetFormatPr defaultColWidth="8.7109375" defaultRowHeight="15"/>
  <cols>
    <col min="2" max="2" width="11.140625" customWidth="1"/>
    <col min="3" max="3" width="23.28515625" customWidth="1"/>
    <col min="4" max="4" width="27" bestFit="1" customWidth="1"/>
    <col min="5" max="5" width="41.28515625" bestFit="1" customWidth="1"/>
    <col min="6" max="6" width="18.140625" customWidth="1"/>
    <col min="7" max="7" width="16.7109375" style="187" customWidth="1"/>
    <col min="8" max="8" width="16.5703125" customWidth="1"/>
    <col min="9" max="9" width="14.42578125" customWidth="1"/>
    <col min="10" max="10" width="13.85546875" customWidth="1"/>
    <col min="11" max="11" width="14.140625" customWidth="1"/>
    <col min="12" max="12" width="34.28515625" customWidth="1"/>
    <col min="13" max="14" width="14.140625" customWidth="1"/>
    <col min="15" max="15" width="11.5703125" customWidth="1"/>
    <col min="16" max="16" width="26.28515625" customWidth="1"/>
  </cols>
  <sheetData>
    <row r="1" spans="1:16" ht="34.5" customHeight="1">
      <c r="A1" s="841" t="s">
        <v>0</v>
      </c>
      <c r="B1" s="841"/>
      <c r="C1" s="844" t="s">
        <v>1484</v>
      </c>
      <c r="D1" s="844"/>
      <c r="E1" s="844"/>
      <c r="F1" s="844"/>
      <c r="G1" s="844"/>
      <c r="H1" s="844"/>
      <c r="I1" s="844"/>
      <c r="J1" s="844"/>
      <c r="K1" s="844"/>
      <c r="L1" s="844"/>
      <c r="M1" s="844"/>
      <c r="N1" s="844"/>
      <c r="O1" s="648" t="s">
        <v>2</v>
      </c>
      <c r="P1" s="581" t="s">
        <v>1485</v>
      </c>
    </row>
    <row r="2" spans="1:16" ht="24.75" customHeight="1">
      <c r="A2" s="841"/>
      <c r="B2" s="841"/>
      <c r="C2" s="844"/>
      <c r="D2" s="844"/>
      <c r="E2" s="844"/>
      <c r="F2" s="844"/>
      <c r="G2" s="844"/>
      <c r="H2" s="844"/>
      <c r="I2" s="844"/>
      <c r="J2" s="844"/>
      <c r="K2" s="844"/>
      <c r="L2" s="844"/>
      <c r="M2" s="844"/>
      <c r="N2" s="844"/>
      <c r="O2" s="648" t="s">
        <v>4</v>
      </c>
      <c r="P2" s="455" t="s">
        <v>5</v>
      </c>
    </row>
    <row r="3" spans="1:16" ht="13.5" customHeight="1">
      <c r="A3" s="841"/>
      <c r="B3" s="841"/>
      <c r="C3" s="844"/>
      <c r="D3" s="844"/>
      <c r="E3" s="844"/>
      <c r="F3" s="844"/>
      <c r="G3" s="844"/>
      <c r="H3" s="844"/>
      <c r="I3" s="844"/>
      <c r="J3" s="844"/>
      <c r="K3" s="844"/>
      <c r="L3" s="844"/>
      <c r="M3" s="844"/>
      <c r="N3" s="844"/>
      <c r="O3" s="648" t="s">
        <v>6</v>
      </c>
      <c r="P3" s="581" t="s">
        <v>3204</v>
      </c>
    </row>
    <row r="4" spans="1:16">
      <c r="C4" t="s">
        <v>3205</v>
      </c>
      <c r="G4" s="649"/>
      <c r="H4" s="650"/>
      <c r="I4" s="651"/>
      <c r="J4" s="652"/>
    </row>
    <row r="5" spans="1:16">
      <c r="C5" t="s">
        <v>3206</v>
      </c>
      <c r="G5" s="147"/>
      <c r="H5" s="148"/>
      <c r="I5" s="842" t="s">
        <v>3207</v>
      </c>
      <c r="J5" s="843"/>
      <c r="K5" s="843"/>
      <c r="L5" s="842" t="s">
        <v>3208</v>
      </c>
      <c r="M5" s="843"/>
      <c r="N5" s="843"/>
    </row>
    <row r="6" spans="1:16" ht="30">
      <c r="C6" s="280" t="s">
        <v>3209</v>
      </c>
      <c r="D6" s="280" t="s">
        <v>3210</v>
      </c>
      <c r="E6" s="280" t="s">
        <v>45</v>
      </c>
      <c r="F6" s="281" t="s">
        <v>3211</v>
      </c>
      <c r="G6" s="281" t="s">
        <v>3212</v>
      </c>
      <c r="H6" s="282" t="s">
        <v>3213</v>
      </c>
      <c r="I6" s="283" t="s">
        <v>3214</v>
      </c>
      <c r="J6" s="283" t="s">
        <v>3214</v>
      </c>
      <c r="K6" s="283" t="s">
        <v>3214</v>
      </c>
      <c r="L6" s="283" t="s">
        <v>3214</v>
      </c>
      <c r="M6" s="283" t="s">
        <v>3214</v>
      </c>
      <c r="N6" s="283" t="s">
        <v>3214</v>
      </c>
      <c r="O6" s="281" t="s">
        <v>1510</v>
      </c>
      <c r="P6" s="281" t="s">
        <v>1511</v>
      </c>
    </row>
    <row r="7" spans="1:16">
      <c r="C7" s="279" t="s">
        <v>2087</v>
      </c>
      <c r="D7" s="279" t="s">
        <v>2083</v>
      </c>
      <c r="E7" s="279" t="s">
        <v>2088</v>
      </c>
      <c r="F7" s="285" t="s">
        <v>3215</v>
      </c>
      <c r="G7" s="284" t="s">
        <v>3216</v>
      </c>
      <c r="H7" s="284" t="s">
        <v>3216</v>
      </c>
      <c r="I7" s="6" t="s">
        <v>3217</v>
      </c>
      <c r="J7" s="25" t="s">
        <v>3217</v>
      </c>
      <c r="K7" s="25" t="s">
        <v>3217</v>
      </c>
      <c r="L7" s="25" t="s">
        <v>3218</v>
      </c>
      <c r="M7" s="25" t="s">
        <v>3218</v>
      </c>
      <c r="N7" s="25" t="s">
        <v>3218</v>
      </c>
      <c r="O7" s="6" t="s">
        <v>71</v>
      </c>
      <c r="P7" s="312">
        <v>45447</v>
      </c>
    </row>
    <row r="8" spans="1:16" ht="39" customHeight="1">
      <c r="C8" s="279"/>
      <c r="D8" s="279"/>
      <c r="E8" s="279" t="s">
        <v>2093</v>
      </c>
      <c r="F8" s="285" t="s">
        <v>3215</v>
      </c>
      <c r="G8" s="284" t="s">
        <v>3216</v>
      </c>
      <c r="H8" s="284" t="s">
        <v>3216</v>
      </c>
      <c r="I8" s="6" t="s">
        <v>3217</v>
      </c>
      <c r="J8" s="25" t="s">
        <v>3217</v>
      </c>
      <c r="K8" s="25" t="s">
        <v>3217</v>
      </c>
      <c r="L8" s="25" t="s">
        <v>3218</v>
      </c>
      <c r="M8" s="25" t="s">
        <v>3218</v>
      </c>
      <c r="N8" s="25" t="s">
        <v>3218</v>
      </c>
      <c r="O8" s="6" t="s">
        <v>71</v>
      </c>
      <c r="P8" s="312">
        <v>45447</v>
      </c>
    </row>
    <row r="9" spans="1:16" ht="13.9" customHeight="1">
      <c r="C9" s="279"/>
      <c r="D9" s="279"/>
      <c r="E9" s="279" t="s">
        <v>2097</v>
      </c>
      <c r="F9" s="285" t="s">
        <v>3215</v>
      </c>
      <c r="G9" s="284" t="s">
        <v>3216</v>
      </c>
      <c r="H9" s="284" t="s">
        <v>3216</v>
      </c>
      <c r="I9" s="6" t="s">
        <v>3217</v>
      </c>
      <c r="J9" s="25" t="s">
        <v>3217</v>
      </c>
      <c r="K9" s="25" t="s">
        <v>3217</v>
      </c>
      <c r="L9" s="25" t="s">
        <v>3218</v>
      </c>
      <c r="M9" s="25" t="s">
        <v>3218</v>
      </c>
      <c r="N9" s="25" t="s">
        <v>3218</v>
      </c>
      <c r="O9" s="6" t="s">
        <v>71</v>
      </c>
      <c r="P9" s="312">
        <v>45447</v>
      </c>
    </row>
    <row r="10" spans="1:16">
      <c r="C10" s="279"/>
      <c r="D10" s="279"/>
      <c r="E10" s="279" t="s">
        <v>2103</v>
      </c>
      <c r="F10" s="285" t="s">
        <v>3215</v>
      </c>
      <c r="G10" s="284" t="s">
        <v>3216</v>
      </c>
      <c r="H10" s="284" t="s">
        <v>3216</v>
      </c>
      <c r="I10" s="6" t="s">
        <v>3217</v>
      </c>
      <c r="J10" s="25" t="s">
        <v>3217</v>
      </c>
      <c r="K10" s="25" t="s">
        <v>3217</v>
      </c>
      <c r="L10" s="25" t="s">
        <v>3218</v>
      </c>
      <c r="M10" s="25" t="s">
        <v>3218</v>
      </c>
      <c r="N10" s="25" t="s">
        <v>3218</v>
      </c>
      <c r="O10" s="6" t="s">
        <v>71</v>
      </c>
      <c r="P10" s="312">
        <v>45447</v>
      </c>
    </row>
    <row r="11" spans="1:16">
      <c r="C11" s="279"/>
      <c r="D11" s="279" t="s">
        <v>2106</v>
      </c>
      <c r="E11" s="279" t="s">
        <v>3219</v>
      </c>
      <c r="F11" s="285" t="s">
        <v>3215</v>
      </c>
      <c r="G11" s="284" t="s">
        <v>3216</v>
      </c>
      <c r="H11" s="284" t="s">
        <v>3216</v>
      </c>
      <c r="I11" s="6" t="s">
        <v>3217</v>
      </c>
      <c r="J11" s="25" t="s">
        <v>3217</v>
      </c>
      <c r="K11" s="25" t="s">
        <v>3217</v>
      </c>
      <c r="L11" s="25" t="s">
        <v>3218</v>
      </c>
      <c r="M11" s="25" t="s">
        <v>3218</v>
      </c>
      <c r="N11" s="25" t="s">
        <v>3218</v>
      </c>
      <c r="O11" s="6" t="s">
        <v>71</v>
      </c>
      <c r="P11" s="312">
        <v>45447</v>
      </c>
    </row>
    <row r="12" spans="1:16">
      <c r="C12" s="279"/>
      <c r="D12" s="279"/>
      <c r="E12" s="279" t="s">
        <v>502</v>
      </c>
      <c r="F12" s="285" t="s">
        <v>3215</v>
      </c>
      <c r="G12" s="284" t="s">
        <v>3216</v>
      </c>
      <c r="H12" s="284" t="s">
        <v>3216</v>
      </c>
      <c r="I12" s="6" t="s">
        <v>3217</v>
      </c>
      <c r="J12" s="25" t="s">
        <v>3217</v>
      </c>
      <c r="K12" s="25" t="s">
        <v>3217</v>
      </c>
      <c r="L12" s="25" t="s">
        <v>3218</v>
      </c>
      <c r="M12" s="25" t="s">
        <v>3218</v>
      </c>
      <c r="N12" s="25" t="s">
        <v>3218</v>
      </c>
      <c r="O12" s="6" t="s">
        <v>71</v>
      </c>
      <c r="P12" s="312">
        <v>45447</v>
      </c>
    </row>
    <row r="13" spans="1:16" ht="13.9" customHeight="1">
      <c r="C13" s="279"/>
      <c r="D13" s="279" t="s">
        <v>2113</v>
      </c>
      <c r="E13" s="279" t="s">
        <v>2114</v>
      </c>
      <c r="F13" s="285" t="s">
        <v>3215</v>
      </c>
      <c r="G13" s="285" t="s">
        <v>3215</v>
      </c>
      <c r="H13" s="284" t="s">
        <v>3216</v>
      </c>
      <c r="I13" s="6" t="s">
        <v>3217</v>
      </c>
      <c r="J13" s="25" t="s">
        <v>3217</v>
      </c>
      <c r="K13" s="25" t="s">
        <v>3217</v>
      </c>
      <c r="L13" s="25" t="s">
        <v>3218</v>
      </c>
      <c r="M13" s="25" t="s">
        <v>3218</v>
      </c>
      <c r="N13" s="25" t="s">
        <v>3218</v>
      </c>
      <c r="O13" s="6" t="s">
        <v>71</v>
      </c>
      <c r="P13" s="312">
        <v>45447</v>
      </c>
    </row>
    <row r="14" spans="1:16">
      <c r="C14" s="279"/>
      <c r="D14" s="279"/>
      <c r="E14" s="279" t="s">
        <v>2118</v>
      </c>
      <c r="F14" s="285" t="s">
        <v>3215</v>
      </c>
      <c r="G14" s="285" t="s">
        <v>3215</v>
      </c>
      <c r="H14" s="284" t="s">
        <v>3216</v>
      </c>
      <c r="I14" s="6" t="s">
        <v>3217</v>
      </c>
      <c r="J14" s="25" t="s">
        <v>3217</v>
      </c>
      <c r="K14" s="25" t="s">
        <v>3217</v>
      </c>
      <c r="L14" s="25" t="s">
        <v>3218</v>
      </c>
      <c r="M14" s="25" t="s">
        <v>3218</v>
      </c>
      <c r="N14" s="25" t="s">
        <v>3218</v>
      </c>
      <c r="O14" s="6" t="s">
        <v>71</v>
      </c>
      <c r="P14" s="312">
        <v>45447</v>
      </c>
    </row>
    <row r="15" spans="1:16" ht="15" customHeight="1">
      <c r="C15" s="279"/>
      <c r="D15" s="279"/>
      <c r="E15" s="279" t="s">
        <v>2121</v>
      </c>
      <c r="F15" s="285" t="s">
        <v>3215</v>
      </c>
      <c r="G15" s="285" t="s">
        <v>3215</v>
      </c>
      <c r="H15" s="284" t="s">
        <v>3216</v>
      </c>
      <c r="I15" s="6" t="s">
        <v>3217</v>
      </c>
      <c r="J15" s="25" t="s">
        <v>3217</v>
      </c>
      <c r="K15" s="25" t="s">
        <v>3217</v>
      </c>
      <c r="L15" s="25" t="s">
        <v>3218</v>
      </c>
      <c r="M15" s="25" t="s">
        <v>3218</v>
      </c>
      <c r="N15" s="25" t="s">
        <v>3218</v>
      </c>
      <c r="O15" s="6" t="s">
        <v>71</v>
      </c>
      <c r="P15" s="312">
        <v>45447</v>
      </c>
    </row>
    <row r="16" spans="1:16">
      <c r="C16" s="279"/>
      <c r="D16" s="279"/>
      <c r="E16" s="279" t="s">
        <v>2125</v>
      </c>
      <c r="F16" s="285" t="s">
        <v>3215</v>
      </c>
      <c r="G16" s="285" t="s">
        <v>3215</v>
      </c>
      <c r="H16" s="284" t="s">
        <v>3216</v>
      </c>
      <c r="I16" s="6" t="s">
        <v>3217</v>
      </c>
      <c r="J16" s="25" t="s">
        <v>3217</v>
      </c>
      <c r="K16" s="25" t="s">
        <v>3217</v>
      </c>
      <c r="L16" s="25" t="s">
        <v>3218</v>
      </c>
      <c r="M16" s="25" t="s">
        <v>3218</v>
      </c>
      <c r="N16" s="25" t="s">
        <v>3218</v>
      </c>
      <c r="O16" s="6" t="s">
        <v>71</v>
      </c>
      <c r="P16" s="312">
        <v>45447</v>
      </c>
    </row>
    <row r="17" spans="3:16">
      <c r="C17" s="279"/>
      <c r="D17" s="279"/>
      <c r="E17" s="279" t="s">
        <v>3220</v>
      </c>
      <c r="F17" s="285" t="s">
        <v>3215</v>
      </c>
      <c r="G17" s="285" t="s">
        <v>3215</v>
      </c>
      <c r="H17" s="284" t="s">
        <v>3216</v>
      </c>
      <c r="I17" s="6" t="s">
        <v>3217</v>
      </c>
      <c r="J17" s="25" t="s">
        <v>3217</v>
      </c>
      <c r="K17" s="25" t="s">
        <v>3217</v>
      </c>
      <c r="L17" s="25" t="s">
        <v>3218</v>
      </c>
      <c r="M17" s="25" t="s">
        <v>3218</v>
      </c>
      <c r="N17" s="25" t="s">
        <v>3218</v>
      </c>
      <c r="O17" s="6" t="s">
        <v>71</v>
      </c>
      <c r="P17" s="312">
        <v>45447</v>
      </c>
    </row>
    <row r="18" spans="3:16" ht="17.25" customHeight="1">
      <c r="C18" s="279"/>
      <c r="D18" s="279" t="s">
        <v>2129</v>
      </c>
      <c r="E18" s="279" t="s">
        <v>2130</v>
      </c>
      <c r="F18" s="285" t="s">
        <v>3215</v>
      </c>
      <c r="G18" s="284" t="s">
        <v>3216</v>
      </c>
      <c r="H18" s="284" t="s">
        <v>3216</v>
      </c>
      <c r="I18" s="6" t="s">
        <v>3217</v>
      </c>
      <c r="J18" s="25" t="s">
        <v>3217</v>
      </c>
      <c r="K18" s="25" t="s">
        <v>3217</v>
      </c>
      <c r="L18" s="25" t="s">
        <v>3218</v>
      </c>
      <c r="M18" s="25" t="s">
        <v>3218</v>
      </c>
      <c r="N18" s="25" t="s">
        <v>3218</v>
      </c>
      <c r="O18" s="6" t="s">
        <v>71</v>
      </c>
      <c r="P18" s="312">
        <v>45447</v>
      </c>
    </row>
    <row r="19" spans="3:16" ht="13.9" customHeight="1">
      <c r="C19" s="279"/>
      <c r="D19" s="279"/>
      <c r="E19" s="279" t="s">
        <v>2136</v>
      </c>
      <c r="F19" s="285" t="s">
        <v>3215</v>
      </c>
      <c r="G19" s="284" t="s">
        <v>3216</v>
      </c>
      <c r="H19" s="284" t="s">
        <v>3216</v>
      </c>
      <c r="I19" s="6" t="s">
        <v>3217</v>
      </c>
      <c r="J19" s="25" t="s">
        <v>3217</v>
      </c>
      <c r="K19" s="25" t="s">
        <v>3217</v>
      </c>
      <c r="L19" s="25" t="s">
        <v>3218</v>
      </c>
      <c r="M19" s="25" t="s">
        <v>3218</v>
      </c>
      <c r="N19" s="25" t="s">
        <v>3218</v>
      </c>
      <c r="O19" s="6" t="s">
        <v>71</v>
      </c>
      <c r="P19" s="312">
        <v>45447</v>
      </c>
    </row>
    <row r="20" spans="3:16">
      <c r="C20" s="279"/>
      <c r="D20" s="279"/>
      <c r="E20" s="279" t="s">
        <v>2141</v>
      </c>
      <c r="F20" s="285" t="s">
        <v>3215</v>
      </c>
      <c r="G20" s="284" t="s">
        <v>3216</v>
      </c>
      <c r="H20" s="284" t="s">
        <v>3216</v>
      </c>
      <c r="I20" s="6" t="s">
        <v>3217</v>
      </c>
      <c r="J20" s="25" t="s">
        <v>3217</v>
      </c>
      <c r="K20" s="25" t="s">
        <v>3217</v>
      </c>
      <c r="L20" s="25" t="s">
        <v>3218</v>
      </c>
      <c r="M20" s="25" t="s">
        <v>3218</v>
      </c>
      <c r="N20" s="25" t="s">
        <v>3218</v>
      </c>
      <c r="O20" s="6" t="s">
        <v>71</v>
      </c>
      <c r="P20" s="312">
        <v>45447</v>
      </c>
    </row>
    <row r="21" spans="3:16">
      <c r="C21" s="279"/>
      <c r="D21" s="279"/>
      <c r="E21" s="279" t="s">
        <v>2146</v>
      </c>
      <c r="F21" s="285" t="s">
        <v>3215</v>
      </c>
      <c r="G21" s="284" t="s">
        <v>3216</v>
      </c>
      <c r="H21" s="284" t="s">
        <v>3216</v>
      </c>
      <c r="I21" s="6" t="s">
        <v>3217</v>
      </c>
      <c r="J21" s="25" t="s">
        <v>3217</v>
      </c>
      <c r="K21" s="25" t="s">
        <v>3217</v>
      </c>
      <c r="L21" s="25" t="s">
        <v>3218</v>
      </c>
      <c r="M21" s="25" t="s">
        <v>3218</v>
      </c>
      <c r="N21" s="25" t="s">
        <v>3218</v>
      </c>
      <c r="O21" s="6" t="s">
        <v>71</v>
      </c>
      <c r="P21" s="312">
        <v>45447</v>
      </c>
    </row>
    <row r="22" spans="3:16">
      <c r="C22" s="279"/>
      <c r="D22" s="279" t="s">
        <v>2150</v>
      </c>
      <c r="E22" s="279" t="s">
        <v>2150</v>
      </c>
      <c r="F22" s="285" t="s">
        <v>3215</v>
      </c>
      <c r="G22" s="284" t="s">
        <v>3216</v>
      </c>
      <c r="H22" s="284" t="s">
        <v>3216</v>
      </c>
      <c r="I22" s="6" t="s">
        <v>3217</v>
      </c>
      <c r="J22" s="25" t="s">
        <v>3217</v>
      </c>
      <c r="K22" s="25" t="s">
        <v>3217</v>
      </c>
      <c r="L22" s="25" t="s">
        <v>3218</v>
      </c>
      <c r="M22" s="25" t="s">
        <v>3218</v>
      </c>
      <c r="N22" s="25" t="s">
        <v>3218</v>
      </c>
      <c r="O22" s="6" t="s">
        <v>71</v>
      </c>
      <c r="P22" s="312">
        <v>45447</v>
      </c>
    </row>
    <row r="23" spans="3:16" ht="13.9" customHeight="1">
      <c r="C23" s="279"/>
      <c r="D23" s="279"/>
      <c r="E23" s="279" t="s">
        <v>2153</v>
      </c>
      <c r="F23" s="285" t="s">
        <v>3215</v>
      </c>
      <c r="G23" s="284" t="s">
        <v>3216</v>
      </c>
      <c r="H23" s="284" t="s">
        <v>3216</v>
      </c>
      <c r="I23" s="6" t="s">
        <v>3217</v>
      </c>
      <c r="J23" s="25" t="s">
        <v>3217</v>
      </c>
      <c r="K23" s="25" t="s">
        <v>3217</v>
      </c>
      <c r="L23" s="25" t="s">
        <v>3218</v>
      </c>
      <c r="M23" s="25" t="s">
        <v>3218</v>
      </c>
      <c r="N23" s="25" t="s">
        <v>3218</v>
      </c>
      <c r="O23" s="6" t="s">
        <v>71</v>
      </c>
      <c r="P23" s="312">
        <v>45447</v>
      </c>
    </row>
    <row r="24" spans="3:16">
      <c r="C24" s="279"/>
      <c r="D24" s="279"/>
      <c r="E24" s="279" t="s">
        <v>2156</v>
      </c>
      <c r="F24" s="285" t="s">
        <v>3215</v>
      </c>
      <c r="G24" s="284" t="s">
        <v>3216</v>
      </c>
      <c r="H24" s="284" t="s">
        <v>3216</v>
      </c>
      <c r="I24" s="6" t="s">
        <v>3217</v>
      </c>
      <c r="J24" s="25" t="s">
        <v>3217</v>
      </c>
      <c r="K24" s="25" t="s">
        <v>3217</v>
      </c>
      <c r="L24" s="25" t="s">
        <v>3218</v>
      </c>
      <c r="M24" s="25" t="s">
        <v>3218</v>
      </c>
      <c r="N24" s="25" t="s">
        <v>3218</v>
      </c>
      <c r="O24" s="6" t="s">
        <v>71</v>
      </c>
      <c r="P24" s="312">
        <v>45447</v>
      </c>
    </row>
    <row r="25" spans="3:16">
      <c r="C25" s="279"/>
      <c r="D25" s="279" t="s">
        <v>3221</v>
      </c>
      <c r="E25" s="279" t="s">
        <v>2159</v>
      </c>
      <c r="F25" s="285" t="s">
        <v>3215</v>
      </c>
      <c r="G25" s="284" t="s">
        <v>3216</v>
      </c>
      <c r="H25" s="284" t="s">
        <v>3216</v>
      </c>
      <c r="I25" s="6" t="s">
        <v>3217</v>
      </c>
      <c r="J25" s="25" t="s">
        <v>3217</v>
      </c>
      <c r="K25" s="25" t="s">
        <v>3217</v>
      </c>
      <c r="L25" s="25" t="s">
        <v>3218</v>
      </c>
      <c r="M25" s="25" t="s">
        <v>3218</v>
      </c>
      <c r="N25" s="25" t="s">
        <v>3218</v>
      </c>
      <c r="O25" s="6" t="s">
        <v>71</v>
      </c>
      <c r="P25" s="312">
        <v>45447</v>
      </c>
    </row>
    <row r="26" spans="3:16" ht="15" customHeight="1">
      <c r="C26" s="279"/>
      <c r="D26" s="279"/>
      <c r="E26" s="279" t="s">
        <v>2162</v>
      </c>
      <c r="F26" s="285" t="s">
        <v>3215</v>
      </c>
      <c r="G26" s="284" t="s">
        <v>3216</v>
      </c>
      <c r="H26" s="284" t="s">
        <v>3216</v>
      </c>
      <c r="I26" s="6" t="s">
        <v>3217</v>
      </c>
      <c r="J26" s="25" t="s">
        <v>3217</v>
      </c>
      <c r="K26" s="25" t="s">
        <v>3217</v>
      </c>
      <c r="L26" s="25" t="s">
        <v>3218</v>
      </c>
      <c r="M26" s="25" t="s">
        <v>3218</v>
      </c>
      <c r="N26" s="25" t="s">
        <v>3218</v>
      </c>
      <c r="O26" s="6" t="s">
        <v>71</v>
      </c>
      <c r="P26" s="312">
        <v>45447</v>
      </c>
    </row>
    <row r="27" spans="3:16">
      <c r="C27" s="279"/>
      <c r="D27" s="279"/>
      <c r="E27" s="279" t="s">
        <v>2166</v>
      </c>
      <c r="F27" s="285" t="s">
        <v>3215</v>
      </c>
      <c r="G27" s="284" t="s">
        <v>3216</v>
      </c>
      <c r="H27" s="284" t="s">
        <v>3216</v>
      </c>
      <c r="I27" s="6" t="s">
        <v>3217</v>
      </c>
      <c r="J27" s="25" t="s">
        <v>3217</v>
      </c>
      <c r="K27" s="25" t="s">
        <v>3217</v>
      </c>
      <c r="L27" s="25" t="s">
        <v>3218</v>
      </c>
      <c r="M27" s="25" t="s">
        <v>3218</v>
      </c>
      <c r="N27" s="25" t="s">
        <v>3218</v>
      </c>
      <c r="O27" s="6" t="s">
        <v>71</v>
      </c>
      <c r="P27" s="312">
        <v>45447</v>
      </c>
    </row>
    <row r="28" spans="3:16">
      <c r="C28" s="279"/>
      <c r="D28" s="279" t="s">
        <v>2168</v>
      </c>
      <c r="E28" s="279" t="s">
        <v>2168</v>
      </c>
      <c r="F28" s="285" t="s">
        <v>3215</v>
      </c>
      <c r="G28" s="284" t="s">
        <v>3216</v>
      </c>
      <c r="H28" s="284" t="s">
        <v>3216</v>
      </c>
      <c r="I28" s="6" t="s">
        <v>3217</v>
      </c>
      <c r="J28" s="25" t="s">
        <v>3217</v>
      </c>
      <c r="K28" s="25" t="s">
        <v>3217</v>
      </c>
      <c r="L28" s="25" t="s">
        <v>3218</v>
      </c>
      <c r="M28" s="25" t="s">
        <v>3218</v>
      </c>
      <c r="N28" s="25" t="s">
        <v>3218</v>
      </c>
      <c r="O28" s="6" t="s">
        <v>71</v>
      </c>
      <c r="P28" s="312">
        <v>45447</v>
      </c>
    </row>
    <row r="29" spans="3:16" ht="13.9" customHeight="1">
      <c r="C29" s="279"/>
      <c r="D29" s="279"/>
      <c r="E29" s="279" t="s">
        <v>2169</v>
      </c>
      <c r="F29" s="285" t="s">
        <v>3215</v>
      </c>
      <c r="G29" s="284" t="s">
        <v>3216</v>
      </c>
      <c r="H29" s="284" t="s">
        <v>3216</v>
      </c>
      <c r="I29" s="6" t="s">
        <v>3217</v>
      </c>
      <c r="J29" s="25" t="s">
        <v>3217</v>
      </c>
      <c r="K29" s="25" t="s">
        <v>3217</v>
      </c>
      <c r="L29" s="25" t="s">
        <v>3218</v>
      </c>
      <c r="M29" s="25" t="s">
        <v>3218</v>
      </c>
      <c r="N29" s="25" t="s">
        <v>3218</v>
      </c>
      <c r="O29" s="6" t="s">
        <v>71</v>
      </c>
      <c r="P29" s="312">
        <v>45447</v>
      </c>
    </row>
    <row r="30" spans="3:16">
      <c r="C30" s="279"/>
      <c r="D30" s="279"/>
      <c r="E30" s="279" t="s">
        <v>2170</v>
      </c>
      <c r="F30" s="285" t="s">
        <v>3215</v>
      </c>
      <c r="G30" s="284" t="s">
        <v>3216</v>
      </c>
      <c r="H30" s="284" t="s">
        <v>3216</v>
      </c>
      <c r="I30" s="6" t="s">
        <v>3217</v>
      </c>
      <c r="J30" s="25" t="s">
        <v>3217</v>
      </c>
      <c r="K30" s="25" t="s">
        <v>3217</v>
      </c>
      <c r="L30" s="25" t="s">
        <v>3218</v>
      </c>
      <c r="M30" s="25" t="s">
        <v>3218</v>
      </c>
      <c r="N30" s="25" t="s">
        <v>3218</v>
      </c>
      <c r="O30" s="6" t="s">
        <v>71</v>
      </c>
      <c r="P30" s="312">
        <v>45447</v>
      </c>
    </row>
    <row r="31" spans="3:16">
      <c r="C31" s="279" t="s">
        <v>2176</v>
      </c>
      <c r="D31" s="279" t="s">
        <v>2177</v>
      </c>
      <c r="E31" s="279" t="s">
        <v>2178</v>
      </c>
      <c r="F31" s="285" t="s">
        <v>3215</v>
      </c>
      <c r="G31" s="284" t="s">
        <v>3216</v>
      </c>
      <c r="H31" s="284" t="s">
        <v>3216</v>
      </c>
      <c r="I31" s="6" t="s">
        <v>3217</v>
      </c>
      <c r="J31" s="25" t="s">
        <v>3217</v>
      </c>
      <c r="K31" s="25" t="s">
        <v>3217</v>
      </c>
      <c r="L31" s="25" t="s">
        <v>3218</v>
      </c>
      <c r="M31" s="25" t="s">
        <v>3218</v>
      </c>
      <c r="N31" s="25" t="s">
        <v>3218</v>
      </c>
      <c r="O31" s="6" t="s">
        <v>71</v>
      </c>
      <c r="P31" s="312">
        <v>45447</v>
      </c>
    </row>
    <row r="32" spans="3:16" ht="13.9" customHeight="1">
      <c r="C32" s="279"/>
      <c r="D32" s="279"/>
      <c r="E32" s="279" t="s">
        <v>2084</v>
      </c>
      <c r="F32" s="285" t="s">
        <v>3215</v>
      </c>
      <c r="G32" s="284" t="s">
        <v>3216</v>
      </c>
      <c r="H32" s="284" t="s">
        <v>3216</v>
      </c>
      <c r="I32" s="6" t="s">
        <v>3217</v>
      </c>
      <c r="J32" s="25" t="s">
        <v>3217</v>
      </c>
      <c r="K32" s="25" t="s">
        <v>3217</v>
      </c>
      <c r="L32" s="25" t="s">
        <v>3218</v>
      </c>
      <c r="M32" s="25" t="s">
        <v>3218</v>
      </c>
      <c r="N32" s="25" t="s">
        <v>3218</v>
      </c>
      <c r="O32" s="6" t="s">
        <v>71</v>
      </c>
      <c r="P32" s="312">
        <v>45447</v>
      </c>
    </row>
    <row r="33" spans="3:16">
      <c r="C33" s="279"/>
      <c r="D33" s="279"/>
      <c r="E33" s="279" t="s">
        <v>2182</v>
      </c>
      <c r="F33" s="285" t="s">
        <v>3215</v>
      </c>
      <c r="G33" s="284" t="s">
        <v>3216</v>
      </c>
      <c r="H33" s="284" t="s">
        <v>3216</v>
      </c>
      <c r="I33" s="6" t="s">
        <v>3217</v>
      </c>
      <c r="J33" s="25" t="s">
        <v>3217</v>
      </c>
      <c r="K33" s="25" t="s">
        <v>3217</v>
      </c>
      <c r="L33" s="25" t="s">
        <v>3218</v>
      </c>
      <c r="M33" s="25" t="s">
        <v>3218</v>
      </c>
      <c r="N33" s="25" t="s">
        <v>3218</v>
      </c>
      <c r="O33" s="6" t="s">
        <v>71</v>
      </c>
      <c r="P33" s="312">
        <v>45447</v>
      </c>
    </row>
    <row r="34" spans="3:16">
      <c r="C34" s="279"/>
      <c r="D34" s="279"/>
      <c r="E34" s="279" t="s">
        <v>2186</v>
      </c>
      <c r="F34" s="285" t="s">
        <v>3215</v>
      </c>
      <c r="G34" s="284" t="s">
        <v>3216</v>
      </c>
      <c r="H34" s="284" t="s">
        <v>3216</v>
      </c>
      <c r="I34" s="6" t="s">
        <v>3217</v>
      </c>
      <c r="J34" s="25" t="s">
        <v>3217</v>
      </c>
      <c r="K34" s="25" t="s">
        <v>3217</v>
      </c>
      <c r="L34" s="25" t="s">
        <v>3218</v>
      </c>
      <c r="M34" s="25" t="s">
        <v>3218</v>
      </c>
      <c r="N34" s="25" t="s">
        <v>3218</v>
      </c>
      <c r="O34" s="6" t="s">
        <v>71</v>
      </c>
      <c r="P34" s="312">
        <v>45447</v>
      </c>
    </row>
    <row r="35" spans="3:16">
      <c r="C35" s="279"/>
      <c r="D35" s="279"/>
      <c r="E35" s="279" t="s">
        <v>2190</v>
      </c>
      <c r="F35" s="285" t="s">
        <v>3215</v>
      </c>
      <c r="G35" s="284" t="s">
        <v>3216</v>
      </c>
      <c r="H35" s="284" t="s">
        <v>3216</v>
      </c>
      <c r="I35" s="6" t="s">
        <v>3217</v>
      </c>
      <c r="J35" s="25" t="s">
        <v>3217</v>
      </c>
      <c r="K35" s="25" t="s">
        <v>3217</v>
      </c>
      <c r="L35" s="25" t="s">
        <v>3218</v>
      </c>
      <c r="M35" s="25" t="s">
        <v>3218</v>
      </c>
      <c r="N35" s="25" t="s">
        <v>3218</v>
      </c>
      <c r="O35" s="6" t="s">
        <v>71</v>
      </c>
      <c r="P35" s="312">
        <v>45447</v>
      </c>
    </row>
    <row r="36" spans="3:16">
      <c r="C36" s="279"/>
      <c r="D36" s="279"/>
      <c r="E36" s="279" t="s">
        <v>2194</v>
      </c>
      <c r="F36" s="285" t="s">
        <v>3215</v>
      </c>
      <c r="G36" s="284" t="s">
        <v>3216</v>
      </c>
      <c r="H36" s="284" t="s">
        <v>3216</v>
      </c>
      <c r="I36" s="6" t="s">
        <v>3217</v>
      </c>
      <c r="J36" s="25" t="s">
        <v>3217</v>
      </c>
      <c r="K36" s="25" t="s">
        <v>3217</v>
      </c>
      <c r="L36" s="25" t="s">
        <v>3218</v>
      </c>
      <c r="M36" s="25" t="s">
        <v>3218</v>
      </c>
      <c r="N36" s="25" t="s">
        <v>3218</v>
      </c>
      <c r="O36" s="6" t="s">
        <v>71</v>
      </c>
      <c r="P36" s="312">
        <v>45447</v>
      </c>
    </row>
    <row r="37" spans="3:16">
      <c r="C37" s="279"/>
      <c r="D37" s="279" t="s">
        <v>2197</v>
      </c>
      <c r="E37" s="279" t="s">
        <v>2178</v>
      </c>
      <c r="F37" s="285" t="s">
        <v>3215</v>
      </c>
      <c r="G37" s="284" t="s">
        <v>3216</v>
      </c>
      <c r="H37" s="284" t="s">
        <v>3216</v>
      </c>
      <c r="I37" s="6" t="s">
        <v>3217</v>
      </c>
      <c r="J37" s="25" t="s">
        <v>3217</v>
      </c>
      <c r="K37" s="25" t="s">
        <v>3217</v>
      </c>
      <c r="L37" s="25" t="s">
        <v>3218</v>
      </c>
      <c r="M37" s="25" t="s">
        <v>3218</v>
      </c>
      <c r="N37" s="25" t="s">
        <v>3218</v>
      </c>
      <c r="O37" s="6" t="s">
        <v>71</v>
      </c>
      <c r="P37" s="312">
        <v>45447</v>
      </c>
    </row>
    <row r="38" spans="3:16" ht="13.9" customHeight="1">
      <c r="C38" s="279"/>
      <c r="D38" s="279"/>
      <c r="E38" s="279" t="s">
        <v>2091</v>
      </c>
      <c r="F38" s="285" t="s">
        <v>3215</v>
      </c>
      <c r="G38" s="284" t="s">
        <v>3216</v>
      </c>
      <c r="H38" s="284" t="s">
        <v>3216</v>
      </c>
      <c r="I38" s="6" t="s">
        <v>3217</v>
      </c>
      <c r="J38" s="25" t="s">
        <v>3217</v>
      </c>
      <c r="K38" s="25" t="s">
        <v>3217</v>
      </c>
      <c r="L38" s="25" t="s">
        <v>3218</v>
      </c>
      <c r="M38" s="25" t="s">
        <v>3218</v>
      </c>
      <c r="N38" s="25" t="s">
        <v>3218</v>
      </c>
      <c r="O38" s="6" t="s">
        <v>71</v>
      </c>
      <c r="P38" s="312">
        <v>45447</v>
      </c>
    </row>
    <row r="39" spans="3:16">
      <c r="C39" s="279"/>
      <c r="D39" s="279"/>
      <c r="E39" s="279" t="s">
        <v>2182</v>
      </c>
      <c r="F39" s="285" t="s">
        <v>3215</v>
      </c>
      <c r="G39" s="284" t="s">
        <v>3216</v>
      </c>
      <c r="H39" s="284" t="s">
        <v>3216</v>
      </c>
      <c r="I39" s="6" t="s">
        <v>3217</v>
      </c>
      <c r="J39" s="25" t="s">
        <v>3217</v>
      </c>
      <c r="K39" s="25" t="s">
        <v>3217</v>
      </c>
      <c r="L39" s="25" t="s">
        <v>3218</v>
      </c>
      <c r="M39" s="25" t="s">
        <v>3218</v>
      </c>
      <c r="N39" s="25" t="s">
        <v>3218</v>
      </c>
      <c r="O39" s="6" t="s">
        <v>71</v>
      </c>
      <c r="P39" s="312">
        <v>45447</v>
      </c>
    </row>
    <row r="40" spans="3:16">
      <c r="C40" s="279"/>
      <c r="D40" s="279"/>
      <c r="E40" s="279" t="s">
        <v>2186</v>
      </c>
      <c r="F40" s="285" t="s">
        <v>3215</v>
      </c>
      <c r="G40" s="284" t="s">
        <v>3216</v>
      </c>
      <c r="H40" s="284" t="s">
        <v>3216</v>
      </c>
      <c r="I40" s="6" t="s">
        <v>3217</v>
      </c>
      <c r="J40" s="25" t="s">
        <v>3217</v>
      </c>
      <c r="K40" s="25" t="s">
        <v>3217</v>
      </c>
      <c r="L40" s="25" t="s">
        <v>3218</v>
      </c>
      <c r="M40" s="25" t="s">
        <v>3218</v>
      </c>
      <c r="N40" s="25" t="s">
        <v>3218</v>
      </c>
      <c r="O40" s="6" t="s">
        <v>71</v>
      </c>
      <c r="P40" s="312">
        <v>45447</v>
      </c>
    </row>
    <row r="41" spans="3:16">
      <c r="C41" s="279"/>
      <c r="D41" s="279"/>
      <c r="E41" s="279" t="s">
        <v>2190</v>
      </c>
      <c r="F41" s="285" t="s">
        <v>3215</v>
      </c>
      <c r="G41" s="284" t="s">
        <v>3216</v>
      </c>
      <c r="H41" s="284" t="s">
        <v>3216</v>
      </c>
      <c r="I41" s="6" t="s">
        <v>3217</v>
      </c>
      <c r="J41" s="25" t="s">
        <v>3217</v>
      </c>
      <c r="K41" s="25" t="s">
        <v>3217</v>
      </c>
      <c r="L41" s="25" t="s">
        <v>3218</v>
      </c>
      <c r="M41" s="25" t="s">
        <v>3218</v>
      </c>
      <c r="N41" s="25" t="s">
        <v>3218</v>
      </c>
      <c r="O41" s="6" t="s">
        <v>71</v>
      </c>
      <c r="P41" s="312">
        <v>45447</v>
      </c>
    </row>
    <row r="42" spans="3:16">
      <c r="C42" s="279"/>
      <c r="D42" s="279"/>
      <c r="E42" s="279" t="s">
        <v>2194</v>
      </c>
      <c r="F42" s="285" t="s">
        <v>3215</v>
      </c>
      <c r="G42" s="284" t="s">
        <v>3216</v>
      </c>
      <c r="H42" s="284" t="s">
        <v>3216</v>
      </c>
      <c r="I42" s="6" t="s">
        <v>3217</v>
      </c>
      <c r="J42" s="25" t="s">
        <v>3217</v>
      </c>
      <c r="K42" s="25" t="s">
        <v>3217</v>
      </c>
      <c r="L42" s="25" t="s">
        <v>3218</v>
      </c>
      <c r="M42" s="25" t="s">
        <v>3218</v>
      </c>
      <c r="N42" s="25" t="s">
        <v>3218</v>
      </c>
      <c r="O42" s="6" t="s">
        <v>71</v>
      </c>
      <c r="P42" s="312">
        <v>45447</v>
      </c>
    </row>
    <row r="43" spans="3:16">
      <c r="C43" s="279"/>
      <c r="D43" s="279" t="s">
        <v>2209</v>
      </c>
      <c r="E43" s="279" t="s">
        <v>2178</v>
      </c>
      <c r="F43" s="285" t="s">
        <v>3215</v>
      </c>
      <c r="G43" s="284" t="s">
        <v>3216</v>
      </c>
      <c r="H43" s="284" t="s">
        <v>3216</v>
      </c>
      <c r="I43" s="6" t="s">
        <v>3217</v>
      </c>
      <c r="J43" s="25" t="s">
        <v>3217</v>
      </c>
      <c r="K43" s="25" t="s">
        <v>3217</v>
      </c>
      <c r="L43" s="25" t="s">
        <v>3218</v>
      </c>
      <c r="M43" s="25" t="s">
        <v>3218</v>
      </c>
      <c r="N43" s="25" t="s">
        <v>3218</v>
      </c>
      <c r="O43" s="6" t="s">
        <v>71</v>
      </c>
      <c r="P43" s="312">
        <v>45447</v>
      </c>
    </row>
    <row r="44" spans="3:16" ht="13.9" customHeight="1">
      <c r="C44" s="279"/>
      <c r="D44" s="279"/>
      <c r="E44" s="279" t="s">
        <v>2095</v>
      </c>
      <c r="F44" s="285" t="s">
        <v>3215</v>
      </c>
      <c r="G44" s="284" t="s">
        <v>3216</v>
      </c>
      <c r="H44" s="284" t="s">
        <v>3216</v>
      </c>
      <c r="I44" s="6" t="s">
        <v>3217</v>
      </c>
      <c r="J44" s="25" t="s">
        <v>3217</v>
      </c>
      <c r="K44" s="25" t="s">
        <v>3217</v>
      </c>
      <c r="L44" s="25" t="s">
        <v>3218</v>
      </c>
      <c r="M44" s="25" t="s">
        <v>3218</v>
      </c>
      <c r="N44" s="25" t="s">
        <v>3218</v>
      </c>
      <c r="O44" s="6" t="s">
        <v>71</v>
      </c>
      <c r="P44" s="312">
        <v>45447</v>
      </c>
    </row>
    <row r="45" spans="3:16">
      <c r="C45" s="279"/>
      <c r="D45" s="279"/>
      <c r="E45" s="279" t="s">
        <v>2182</v>
      </c>
      <c r="F45" s="285" t="s">
        <v>3215</v>
      </c>
      <c r="G45" s="284" t="s">
        <v>3216</v>
      </c>
      <c r="H45" s="284" t="s">
        <v>3216</v>
      </c>
      <c r="I45" s="6" t="s">
        <v>3217</v>
      </c>
      <c r="J45" s="25" t="s">
        <v>3217</v>
      </c>
      <c r="K45" s="25" t="s">
        <v>3217</v>
      </c>
      <c r="L45" s="25" t="s">
        <v>3218</v>
      </c>
      <c r="M45" s="25" t="s">
        <v>3218</v>
      </c>
      <c r="N45" s="25" t="s">
        <v>3218</v>
      </c>
      <c r="O45" s="6" t="s">
        <v>71</v>
      </c>
      <c r="P45" s="312">
        <v>45447</v>
      </c>
    </row>
    <row r="46" spans="3:16">
      <c r="C46" s="279"/>
      <c r="D46" s="279"/>
      <c r="E46" s="279" t="s">
        <v>2186</v>
      </c>
      <c r="F46" s="285" t="s">
        <v>3215</v>
      </c>
      <c r="G46" s="284" t="s">
        <v>3216</v>
      </c>
      <c r="H46" s="284" t="s">
        <v>3216</v>
      </c>
      <c r="I46" s="6" t="s">
        <v>3217</v>
      </c>
      <c r="J46" s="25" t="s">
        <v>3217</v>
      </c>
      <c r="K46" s="25" t="s">
        <v>3217</v>
      </c>
      <c r="L46" s="25" t="s">
        <v>3218</v>
      </c>
      <c r="M46" s="25" t="s">
        <v>3218</v>
      </c>
      <c r="N46" s="25" t="s">
        <v>3218</v>
      </c>
      <c r="O46" s="6" t="s">
        <v>71</v>
      </c>
      <c r="P46" s="312">
        <v>45447</v>
      </c>
    </row>
    <row r="47" spans="3:16">
      <c r="C47" s="279"/>
      <c r="D47" s="279"/>
      <c r="E47" s="279" t="s">
        <v>2190</v>
      </c>
      <c r="F47" s="285" t="s">
        <v>3215</v>
      </c>
      <c r="G47" s="284" t="s">
        <v>3216</v>
      </c>
      <c r="H47" s="284" t="s">
        <v>3216</v>
      </c>
      <c r="I47" s="6" t="s">
        <v>3217</v>
      </c>
      <c r="J47" s="25" t="s">
        <v>3217</v>
      </c>
      <c r="K47" s="25" t="s">
        <v>3217</v>
      </c>
      <c r="L47" s="25" t="s">
        <v>3218</v>
      </c>
      <c r="M47" s="25" t="s">
        <v>3218</v>
      </c>
      <c r="N47" s="25" t="s">
        <v>3218</v>
      </c>
      <c r="O47" s="6" t="s">
        <v>71</v>
      </c>
      <c r="P47" s="312">
        <v>45447</v>
      </c>
    </row>
    <row r="48" spans="3:16">
      <c r="C48" s="279"/>
      <c r="D48" s="279"/>
      <c r="E48" s="279" t="s">
        <v>2194</v>
      </c>
      <c r="F48" s="285" t="s">
        <v>3215</v>
      </c>
      <c r="G48" s="284" t="s">
        <v>3216</v>
      </c>
      <c r="H48" s="284" t="s">
        <v>3216</v>
      </c>
      <c r="I48" s="6" t="s">
        <v>3217</v>
      </c>
      <c r="J48" s="25" t="s">
        <v>3217</v>
      </c>
      <c r="K48" s="25" t="s">
        <v>3217</v>
      </c>
      <c r="L48" s="25" t="s">
        <v>3218</v>
      </c>
      <c r="M48" s="25" t="s">
        <v>3218</v>
      </c>
      <c r="N48" s="25" t="s">
        <v>3218</v>
      </c>
      <c r="O48" s="6" t="s">
        <v>71</v>
      </c>
      <c r="P48" s="312">
        <v>45447</v>
      </c>
    </row>
    <row r="49" spans="3:16">
      <c r="C49" s="279"/>
      <c r="D49" s="279" t="s">
        <v>2219</v>
      </c>
      <c r="E49" s="279" t="s">
        <v>2178</v>
      </c>
      <c r="F49" s="285" t="s">
        <v>3215</v>
      </c>
      <c r="G49" s="284" t="s">
        <v>3216</v>
      </c>
      <c r="H49" s="284" t="s">
        <v>3216</v>
      </c>
      <c r="I49" s="6" t="s">
        <v>3217</v>
      </c>
      <c r="J49" s="25" t="s">
        <v>3217</v>
      </c>
      <c r="K49" s="25" t="s">
        <v>3217</v>
      </c>
      <c r="L49" s="25" t="s">
        <v>3218</v>
      </c>
      <c r="M49" s="25" t="s">
        <v>3218</v>
      </c>
      <c r="N49" s="25" t="s">
        <v>3218</v>
      </c>
      <c r="O49" s="6" t="s">
        <v>71</v>
      </c>
      <c r="P49" s="312">
        <v>45447</v>
      </c>
    </row>
    <row r="50" spans="3:16" ht="13.9" customHeight="1">
      <c r="C50" s="279"/>
      <c r="D50" s="279"/>
      <c r="E50" s="279" t="s">
        <v>2101</v>
      </c>
      <c r="F50" s="285" t="s">
        <v>3215</v>
      </c>
      <c r="G50" s="284" t="s">
        <v>3216</v>
      </c>
      <c r="H50" s="284" t="s">
        <v>3216</v>
      </c>
      <c r="I50" s="6" t="s">
        <v>3217</v>
      </c>
      <c r="J50" s="25" t="s">
        <v>3217</v>
      </c>
      <c r="K50" s="25" t="s">
        <v>3217</v>
      </c>
      <c r="L50" s="25" t="s">
        <v>3218</v>
      </c>
      <c r="M50" s="25" t="s">
        <v>3218</v>
      </c>
      <c r="N50" s="25" t="s">
        <v>3218</v>
      </c>
      <c r="O50" s="6" t="s">
        <v>71</v>
      </c>
      <c r="P50" s="312">
        <v>45447</v>
      </c>
    </row>
    <row r="51" spans="3:16">
      <c r="C51" s="279"/>
      <c r="D51" s="279"/>
      <c r="E51" s="279" t="s">
        <v>2182</v>
      </c>
      <c r="F51" s="285" t="s">
        <v>3215</v>
      </c>
      <c r="G51" s="284" t="s">
        <v>3216</v>
      </c>
      <c r="H51" s="284" t="s">
        <v>3216</v>
      </c>
      <c r="I51" s="6" t="s">
        <v>3217</v>
      </c>
      <c r="J51" s="25" t="s">
        <v>3217</v>
      </c>
      <c r="K51" s="25" t="s">
        <v>3217</v>
      </c>
      <c r="L51" s="25" t="s">
        <v>3218</v>
      </c>
      <c r="M51" s="25" t="s">
        <v>3218</v>
      </c>
      <c r="N51" s="25" t="s">
        <v>3218</v>
      </c>
      <c r="O51" s="6" t="s">
        <v>71</v>
      </c>
      <c r="P51" s="312">
        <v>45447</v>
      </c>
    </row>
    <row r="52" spans="3:16">
      <c r="C52" s="279"/>
      <c r="D52" s="279"/>
      <c r="E52" s="279" t="s">
        <v>2186</v>
      </c>
      <c r="F52" s="285" t="s">
        <v>3215</v>
      </c>
      <c r="G52" s="284" t="s">
        <v>3216</v>
      </c>
      <c r="H52" s="284" t="s">
        <v>3216</v>
      </c>
      <c r="I52" s="6" t="s">
        <v>3217</v>
      </c>
      <c r="J52" s="25" t="s">
        <v>3217</v>
      </c>
      <c r="K52" s="25" t="s">
        <v>3217</v>
      </c>
      <c r="L52" s="25" t="s">
        <v>3218</v>
      </c>
      <c r="M52" s="25" t="s">
        <v>3218</v>
      </c>
      <c r="N52" s="25" t="s">
        <v>3218</v>
      </c>
      <c r="O52" s="6" t="s">
        <v>71</v>
      </c>
      <c r="P52" s="312">
        <v>45447</v>
      </c>
    </row>
    <row r="53" spans="3:16">
      <c r="C53" s="279"/>
      <c r="D53" s="279"/>
      <c r="E53" s="279" t="s">
        <v>2190</v>
      </c>
      <c r="F53" s="285" t="s">
        <v>3215</v>
      </c>
      <c r="G53" s="284" t="s">
        <v>3216</v>
      </c>
      <c r="H53" s="284" t="s">
        <v>3216</v>
      </c>
      <c r="I53" s="6" t="s">
        <v>3217</v>
      </c>
      <c r="J53" s="25" t="s">
        <v>3217</v>
      </c>
      <c r="K53" s="25" t="s">
        <v>3217</v>
      </c>
      <c r="L53" s="25" t="s">
        <v>3218</v>
      </c>
      <c r="M53" s="25" t="s">
        <v>3218</v>
      </c>
      <c r="N53" s="25" t="s">
        <v>3218</v>
      </c>
      <c r="O53" s="6" t="s">
        <v>71</v>
      </c>
      <c r="P53" s="312">
        <v>45447</v>
      </c>
    </row>
    <row r="54" spans="3:16">
      <c r="C54" s="279"/>
      <c r="D54" s="279"/>
      <c r="E54" s="279" t="s">
        <v>2194</v>
      </c>
      <c r="F54" s="285" t="s">
        <v>3215</v>
      </c>
      <c r="G54" s="284" t="s">
        <v>3216</v>
      </c>
      <c r="H54" s="284" t="s">
        <v>3216</v>
      </c>
      <c r="I54" s="6" t="s">
        <v>3217</v>
      </c>
      <c r="J54" s="25" t="s">
        <v>3217</v>
      </c>
      <c r="K54" s="25" t="s">
        <v>3217</v>
      </c>
      <c r="L54" s="25" t="s">
        <v>3218</v>
      </c>
      <c r="M54" s="25" t="s">
        <v>3218</v>
      </c>
      <c r="N54" s="25" t="s">
        <v>3218</v>
      </c>
      <c r="O54" s="6" t="s">
        <v>71</v>
      </c>
      <c r="P54" s="312">
        <v>45447</v>
      </c>
    </row>
    <row r="55" spans="3:16">
      <c r="C55" s="279"/>
      <c r="D55" s="279" t="s">
        <v>2230</v>
      </c>
      <c r="E55" s="279" t="s">
        <v>2178</v>
      </c>
      <c r="F55" s="285" t="s">
        <v>3215</v>
      </c>
      <c r="G55" s="284" t="s">
        <v>3216</v>
      </c>
      <c r="H55" s="284" t="s">
        <v>3216</v>
      </c>
      <c r="I55" s="6" t="s">
        <v>3217</v>
      </c>
      <c r="J55" s="25" t="s">
        <v>3217</v>
      </c>
      <c r="K55" s="25" t="s">
        <v>3217</v>
      </c>
      <c r="L55" s="25" t="s">
        <v>3218</v>
      </c>
      <c r="M55" s="25" t="s">
        <v>3218</v>
      </c>
      <c r="N55" s="25" t="s">
        <v>3218</v>
      </c>
      <c r="O55" s="6" t="s">
        <v>71</v>
      </c>
      <c r="P55" s="312">
        <v>45447</v>
      </c>
    </row>
    <row r="56" spans="3:16" ht="13.9" customHeight="1">
      <c r="C56" s="279"/>
      <c r="D56" s="279"/>
      <c r="E56" s="279" t="s">
        <v>2104</v>
      </c>
      <c r="F56" s="285" t="s">
        <v>3215</v>
      </c>
      <c r="G56" s="284" t="s">
        <v>3216</v>
      </c>
      <c r="H56" s="284" t="s">
        <v>3216</v>
      </c>
      <c r="I56" s="6" t="s">
        <v>3217</v>
      </c>
      <c r="J56" s="25" t="s">
        <v>3217</v>
      </c>
      <c r="K56" s="25" t="s">
        <v>3217</v>
      </c>
      <c r="L56" s="25" t="s">
        <v>3218</v>
      </c>
      <c r="M56" s="25" t="s">
        <v>3218</v>
      </c>
      <c r="N56" s="25" t="s">
        <v>3218</v>
      </c>
      <c r="O56" s="6" t="s">
        <v>71</v>
      </c>
      <c r="P56" s="312">
        <v>45447</v>
      </c>
    </row>
    <row r="57" spans="3:16">
      <c r="C57" s="279"/>
      <c r="D57" s="279"/>
      <c r="E57" s="279" t="s">
        <v>2182</v>
      </c>
      <c r="F57" s="285" t="s">
        <v>3215</v>
      </c>
      <c r="G57" s="284" t="s">
        <v>3216</v>
      </c>
      <c r="H57" s="284" t="s">
        <v>3216</v>
      </c>
      <c r="I57" s="6" t="s">
        <v>3217</v>
      </c>
      <c r="J57" s="25" t="s">
        <v>3217</v>
      </c>
      <c r="K57" s="25" t="s">
        <v>3217</v>
      </c>
      <c r="L57" s="25" t="s">
        <v>3218</v>
      </c>
      <c r="M57" s="25" t="s">
        <v>3218</v>
      </c>
      <c r="N57" s="25" t="s">
        <v>3218</v>
      </c>
      <c r="O57" s="6" t="s">
        <v>71</v>
      </c>
      <c r="P57" s="312">
        <v>45447</v>
      </c>
    </row>
    <row r="58" spans="3:16">
      <c r="C58" s="279"/>
      <c r="D58" s="279"/>
      <c r="E58" s="279" t="s">
        <v>2186</v>
      </c>
      <c r="F58" s="285" t="s">
        <v>3215</v>
      </c>
      <c r="G58" s="284" t="s">
        <v>3216</v>
      </c>
      <c r="H58" s="284" t="s">
        <v>3216</v>
      </c>
      <c r="I58" s="6" t="s">
        <v>3217</v>
      </c>
      <c r="J58" s="25" t="s">
        <v>3217</v>
      </c>
      <c r="K58" s="25" t="s">
        <v>3217</v>
      </c>
      <c r="L58" s="25" t="s">
        <v>3218</v>
      </c>
      <c r="M58" s="25" t="s">
        <v>3218</v>
      </c>
      <c r="N58" s="25" t="s">
        <v>3218</v>
      </c>
      <c r="O58" s="6" t="s">
        <v>71</v>
      </c>
      <c r="P58" s="312">
        <v>45447</v>
      </c>
    </row>
    <row r="59" spans="3:16">
      <c r="C59" s="279"/>
      <c r="D59" s="279"/>
      <c r="E59" s="279" t="s">
        <v>2190</v>
      </c>
      <c r="F59" s="285" t="s">
        <v>3215</v>
      </c>
      <c r="G59" s="284" t="s">
        <v>3216</v>
      </c>
      <c r="H59" s="284" t="s">
        <v>3216</v>
      </c>
      <c r="I59" s="6" t="s">
        <v>3217</v>
      </c>
      <c r="J59" s="25" t="s">
        <v>3217</v>
      </c>
      <c r="K59" s="25" t="s">
        <v>3217</v>
      </c>
      <c r="L59" s="25" t="s">
        <v>3218</v>
      </c>
      <c r="M59" s="25" t="s">
        <v>3218</v>
      </c>
      <c r="N59" s="25" t="s">
        <v>3218</v>
      </c>
      <c r="O59" s="6" t="s">
        <v>71</v>
      </c>
      <c r="P59" s="312">
        <v>45447</v>
      </c>
    </row>
    <row r="60" spans="3:16">
      <c r="C60" s="279"/>
      <c r="D60" s="279"/>
      <c r="E60" s="279" t="s">
        <v>2194</v>
      </c>
      <c r="F60" s="285" t="s">
        <v>3215</v>
      </c>
      <c r="G60" s="284" t="s">
        <v>3216</v>
      </c>
      <c r="H60" s="284" t="s">
        <v>3216</v>
      </c>
      <c r="I60" s="6" t="s">
        <v>3217</v>
      </c>
      <c r="J60" s="25" t="s">
        <v>3217</v>
      </c>
      <c r="K60" s="25" t="s">
        <v>3217</v>
      </c>
      <c r="L60" s="25" t="s">
        <v>3218</v>
      </c>
      <c r="M60" s="25" t="s">
        <v>3218</v>
      </c>
      <c r="N60" s="25" t="s">
        <v>3218</v>
      </c>
      <c r="O60" s="6" t="s">
        <v>71</v>
      </c>
      <c r="P60" s="312">
        <v>45447</v>
      </c>
    </row>
    <row r="61" spans="3:16">
      <c r="C61" s="279"/>
      <c r="D61" s="279" t="s">
        <v>2241</v>
      </c>
      <c r="E61" s="279" t="s">
        <v>2178</v>
      </c>
      <c r="F61" s="285" t="s">
        <v>3215</v>
      </c>
      <c r="G61" s="284" t="s">
        <v>3216</v>
      </c>
      <c r="H61" s="284" t="s">
        <v>3216</v>
      </c>
      <c r="I61" s="6" t="s">
        <v>3217</v>
      </c>
      <c r="J61" s="25" t="s">
        <v>3217</v>
      </c>
      <c r="K61" s="25" t="s">
        <v>3217</v>
      </c>
      <c r="L61" s="25" t="s">
        <v>3218</v>
      </c>
      <c r="M61" s="25" t="s">
        <v>3218</v>
      </c>
      <c r="N61" s="25" t="s">
        <v>3218</v>
      </c>
      <c r="O61" s="6" t="s">
        <v>71</v>
      </c>
      <c r="P61" s="312">
        <v>45447</v>
      </c>
    </row>
    <row r="62" spans="3:16" ht="13.9" customHeight="1">
      <c r="C62" s="279"/>
      <c r="D62" s="279"/>
      <c r="E62" s="279" t="s">
        <v>2109</v>
      </c>
      <c r="F62" s="285" t="s">
        <v>3215</v>
      </c>
      <c r="G62" s="284" t="s">
        <v>3216</v>
      </c>
      <c r="H62" s="284" t="s">
        <v>3216</v>
      </c>
      <c r="I62" s="6" t="s">
        <v>3217</v>
      </c>
      <c r="J62" s="25" t="s">
        <v>3217</v>
      </c>
      <c r="K62" s="25" t="s">
        <v>3217</v>
      </c>
      <c r="L62" s="25" t="s">
        <v>3218</v>
      </c>
      <c r="M62" s="25" t="s">
        <v>3218</v>
      </c>
      <c r="N62" s="25" t="s">
        <v>3218</v>
      </c>
      <c r="O62" s="6" t="s">
        <v>71</v>
      </c>
      <c r="P62" s="312">
        <v>45447</v>
      </c>
    </row>
    <row r="63" spans="3:16">
      <c r="C63" s="279"/>
      <c r="D63" s="279"/>
      <c r="E63" s="279" t="s">
        <v>2182</v>
      </c>
      <c r="F63" s="285" t="s">
        <v>3215</v>
      </c>
      <c r="G63" s="284" t="s">
        <v>3216</v>
      </c>
      <c r="H63" s="284" t="s">
        <v>3216</v>
      </c>
      <c r="I63" s="6" t="s">
        <v>3217</v>
      </c>
      <c r="J63" s="25" t="s">
        <v>3217</v>
      </c>
      <c r="K63" s="25" t="s">
        <v>3217</v>
      </c>
      <c r="L63" s="25" t="s">
        <v>3218</v>
      </c>
      <c r="M63" s="25" t="s">
        <v>3218</v>
      </c>
      <c r="N63" s="25" t="s">
        <v>3218</v>
      </c>
      <c r="O63" s="6" t="s">
        <v>71</v>
      </c>
      <c r="P63" s="312">
        <v>45447</v>
      </c>
    </row>
    <row r="64" spans="3:16">
      <c r="C64" s="279"/>
      <c r="D64" s="279"/>
      <c r="E64" s="279" t="s">
        <v>2186</v>
      </c>
      <c r="F64" s="285" t="s">
        <v>3215</v>
      </c>
      <c r="G64" s="284" t="s">
        <v>3216</v>
      </c>
      <c r="H64" s="284" t="s">
        <v>3216</v>
      </c>
      <c r="I64" s="6" t="s">
        <v>3217</v>
      </c>
      <c r="J64" s="25" t="s">
        <v>3217</v>
      </c>
      <c r="K64" s="25" t="s">
        <v>3217</v>
      </c>
      <c r="L64" s="25" t="s">
        <v>3218</v>
      </c>
      <c r="M64" s="25" t="s">
        <v>3218</v>
      </c>
      <c r="N64" s="25" t="s">
        <v>3218</v>
      </c>
      <c r="O64" s="6" t="s">
        <v>71</v>
      </c>
      <c r="P64" s="312">
        <v>45447</v>
      </c>
    </row>
    <row r="65" spans="3:16">
      <c r="C65" s="279"/>
      <c r="D65" s="279"/>
      <c r="E65" s="279" t="s">
        <v>2190</v>
      </c>
      <c r="F65" s="285" t="s">
        <v>3215</v>
      </c>
      <c r="G65" s="284" t="s">
        <v>3216</v>
      </c>
      <c r="H65" s="284" t="s">
        <v>3216</v>
      </c>
      <c r="I65" s="6" t="s">
        <v>3217</v>
      </c>
      <c r="J65" s="25" t="s">
        <v>3217</v>
      </c>
      <c r="K65" s="25" t="s">
        <v>3217</v>
      </c>
      <c r="L65" s="25" t="s">
        <v>3218</v>
      </c>
      <c r="M65" s="25" t="s">
        <v>3218</v>
      </c>
      <c r="N65" s="25" t="s">
        <v>3218</v>
      </c>
      <c r="O65" s="6" t="s">
        <v>71</v>
      </c>
      <c r="P65" s="312">
        <v>45447</v>
      </c>
    </row>
    <row r="66" spans="3:16">
      <c r="C66" s="279"/>
      <c r="D66" s="279"/>
      <c r="E66" s="279" t="s">
        <v>2194</v>
      </c>
      <c r="F66" s="285" t="s">
        <v>3215</v>
      </c>
      <c r="G66" s="284" t="s">
        <v>3216</v>
      </c>
      <c r="H66" s="284" t="s">
        <v>3216</v>
      </c>
      <c r="I66" s="6" t="s">
        <v>3217</v>
      </c>
      <c r="J66" s="25" t="s">
        <v>3217</v>
      </c>
      <c r="K66" s="25" t="s">
        <v>3217</v>
      </c>
      <c r="L66" s="25" t="s">
        <v>3218</v>
      </c>
      <c r="M66" s="25" t="s">
        <v>3218</v>
      </c>
      <c r="N66" s="25" t="s">
        <v>3218</v>
      </c>
      <c r="O66" s="6" t="s">
        <v>71</v>
      </c>
      <c r="P66" s="312">
        <v>45447</v>
      </c>
    </row>
    <row r="67" spans="3:16">
      <c r="C67" s="279"/>
      <c r="D67" s="279" t="s">
        <v>2251</v>
      </c>
      <c r="E67" s="279" t="s">
        <v>2178</v>
      </c>
      <c r="F67" s="285" t="s">
        <v>3215</v>
      </c>
      <c r="G67" s="284" t="s">
        <v>3216</v>
      </c>
      <c r="H67" s="284" t="s">
        <v>3216</v>
      </c>
      <c r="I67" s="6" t="s">
        <v>3217</v>
      </c>
      <c r="J67" s="25" t="s">
        <v>3217</v>
      </c>
      <c r="K67" s="25" t="s">
        <v>3217</v>
      </c>
      <c r="L67" s="25" t="s">
        <v>3218</v>
      </c>
      <c r="M67" s="25" t="s">
        <v>3218</v>
      </c>
      <c r="N67" s="25" t="s">
        <v>3218</v>
      </c>
      <c r="O67" s="6" t="s">
        <v>71</v>
      </c>
      <c r="P67" s="312">
        <v>45447</v>
      </c>
    </row>
    <row r="68" spans="3:16" ht="13.9" customHeight="1">
      <c r="C68" s="279"/>
      <c r="D68" s="279"/>
      <c r="E68" s="279" t="s">
        <v>2111</v>
      </c>
      <c r="F68" s="285" t="s">
        <v>3215</v>
      </c>
      <c r="G68" s="284" t="s">
        <v>3216</v>
      </c>
      <c r="H68" s="284" t="s">
        <v>3216</v>
      </c>
      <c r="I68" s="6" t="s">
        <v>3217</v>
      </c>
      <c r="J68" s="25" t="s">
        <v>3217</v>
      </c>
      <c r="K68" s="25" t="s">
        <v>3217</v>
      </c>
      <c r="L68" s="25" t="s">
        <v>3218</v>
      </c>
      <c r="M68" s="25" t="s">
        <v>3218</v>
      </c>
      <c r="N68" s="25" t="s">
        <v>3218</v>
      </c>
      <c r="O68" s="6" t="s">
        <v>71</v>
      </c>
      <c r="P68" s="312">
        <v>45447</v>
      </c>
    </row>
    <row r="69" spans="3:16">
      <c r="C69" s="279"/>
      <c r="D69" s="279"/>
      <c r="E69" s="279" t="s">
        <v>2182</v>
      </c>
      <c r="F69" s="285" t="s">
        <v>3215</v>
      </c>
      <c r="G69" s="284" t="s">
        <v>3216</v>
      </c>
      <c r="H69" s="284" t="s">
        <v>3216</v>
      </c>
      <c r="I69" s="6" t="s">
        <v>3217</v>
      </c>
      <c r="J69" s="25" t="s">
        <v>3217</v>
      </c>
      <c r="K69" s="25" t="s">
        <v>3217</v>
      </c>
      <c r="L69" s="25" t="s">
        <v>3218</v>
      </c>
      <c r="M69" s="25" t="s">
        <v>3218</v>
      </c>
      <c r="N69" s="25" t="s">
        <v>3218</v>
      </c>
      <c r="O69" s="6" t="s">
        <v>71</v>
      </c>
      <c r="P69" s="312">
        <v>45447</v>
      </c>
    </row>
    <row r="70" spans="3:16">
      <c r="C70" s="279"/>
      <c r="D70" s="279"/>
      <c r="E70" s="279" t="s">
        <v>2186</v>
      </c>
      <c r="F70" s="285" t="s">
        <v>3215</v>
      </c>
      <c r="G70" s="284" t="s">
        <v>3216</v>
      </c>
      <c r="H70" s="284" t="s">
        <v>3216</v>
      </c>
      <c r="I70" s="6" t="s">
        <v>3217</v>
      </c>
      <c r="J70" s="25" t="s">
        <v>3217</v>
      </c>
      <c r="K70" s="25" t="s">
        <v>3217</v>
      </c>
      <c r="L70" s="25" t="s">
        <v>3218</v>
      </c>
      <c r="M70" s="25" t="s">
        <v>3218</v>
      </c>
      <c r="N70" s="25" t="s">
        <v>3218</v>
      </c>
      <c r="O70" s="6" t="s">
        <v>71</v>
      </c>
      <c r="P70" s="312">
        <v>45447</v>
      </c>
    </row>
    <row r="71" spans="3:16">
      <c r="C71" s="279"/>
      <c r="D71" s="279"/>
      <c r="E71" s="279" t="s">
        <v>2190</v>
      </c>
      <c r="F71" s="285" t="s">
        <v>3215</v>
      </c>
      <c r="G71" s="284" t="s">
        <v>3216</v>
      </c>
      <c r="H71" s="284" t="s">
        <v>3216</v>
      </c>
      <c r="I71" s="6" t="s">
        <v>3217</v>
      </c>
      <c r="J71" s="25" t="s">
        <v>3217</v>
      </c>
      <c r="K71" s="25" t="s">
        <v>3217</v>
      </c>
      <c r="L71" s="25" t="s">
        <v>3218</v>
      </c>
      <c r="M71" s="25" t="s">
        <v>3218</v>
      </c>
      <c r="N71" s="25" t="s">
        <v>3218</v>
      </c>
      <c r="O71" s="6" t="s">
        <v>71</v>
      </c>
      <c r="P71" s="312">
        <v>45447</v>
      </c>
    </row>
    <row r="72" spans="3:16">
      <c r="C72" s="279"/>
      <c r="D72" s="279"/>
      <c r="E72" s="279" t="s">
        <v>2194</v>
      </c>
      <c r="F72" s="285" t="s">
        <v>3215</v>
      </c>
      <c r="G72" s="284" t="s">
        <v>3216</v>
      </c>
      <c r="H72" s="284" t="s">
        <v>3216</v>
      </c>
      <c r="I72" s="6" t="s">
        <v>3217</v>
      </c>
      <c r="J72" s="25" t="s">
        <v>3217</v>
      </c>
      <c r="K72" s="25" t="s">
        <v>3217</v>
      </c>
      <c r="L72" s="25" t="s">
        <v>3218</v>
      </c>
      <c r="M72" s="25" t="s">
        <v>3218</v>
      </c>
      <c r="N72" s="25" t="s">
        <v>3218</v>
      </c>
      <c r="O72" s="6" t="s">
        <v>71</v>
      </c>
      <c r="P72" s="312">
        <v>45447</v>
      </c>
    </row>
    <row r="73" spans="3:16">
      <c r="C73" s="279"/>
      <c r="D73" s="279" t="s">
        <v>2262</v>
      </c>
      <c r="E73" s="279" t="s">
        <v>2178</v>
      </c>
      <c r="F73" s="285" t="s">
        <v>3215</v>
      </c>
      <c r="G73" s="284" t="s">
        <v>3216</v>
      </c>
      <c r="H73" s="284" t="s">
        <v>3216</v>
      </c>
      <c r="I73" s="6" t="s">
        <v>3217</v>
      </c>
      <c r="J73" s="25" t="s">
        <v>3217</v>
      </c>
      <c r="K73" s="25" t="s">
        <v>3217</v>
      </c>
      <c r="L73" s="25" t="s">
        <v>3218</v>
      </c>
      <c r="M73" s="25" t="s">
        <v>3218</v>
      </c>
      <c r="N73" s="25" t="s">
        <v>3218</v>
      </c>
      <c r="O73" s="6" t="s">
        <v>71</v>
      </c>
      <c r="P73" s="312">
        <v>45447</v>
      </c>
    </row>
    <row r="74" spans="3:16" ht="13.9" customHeight="1">
      <c r="C74" s="279"/>
      <c r="D74" s="279"/>
      <c r="E74" s="279" t="s">
        <v>2116</v>
      </c>
      <c r="F74" s="285" t="s">
        <v>3215</v>
      </c>
      <c r="G74" s="284" t="s">
        <v>3216</v>
      </c>
      <c r="H74" s="284" t="s">
        <v>3216</v>
      </c>
      <c r="I74" s="6" t="s">
        <v>3217</v>
      </c>
      <c r="J74" s="25" t="s">
        <v>3217</v>
      </c>
      <c r="K74" s="25" t="s">
        <v>3217</v>
      </c>
      <c r="L74" s="25" t="s">
        <v>3218</v>
      </c>
      <c r="M74" s="25" t="s">
        <v>3218</v>
      </c>
      <c r="N74" s="25" t="s">
        <v>3218</v>
      </c>
      <c r="O74" s="6" t="s">
        <v>71</v>
      </c>
      <c r="P74" s="312">
        <v>45447</v>
      </c>
    </row>
    <row r="75" spans="3:16">
      <c r="C75" s="279"/>
      <c r="D75" s="279"/>
      <c r="E75" s="279" t="s">
        <v>2182</v>
      </c>
      <c r="F75" s="285" t="s">
        <v>3215</v>
      </c>
      <c r="G75" s="284" t="s">
        <v>3216</v>
      </c>
      <c r="H75" s="284" t="s">
        <v>3216</v>
      </c>
      <c r="I75" s="6" t="s">
        <v>3217</v>
      </c>
      <c r="J75" s="25" t="s">
        <v>3217</v>
      </c>
      <c r="K75" s="25" t="s">
        <v>3217</v>
      </c>
      <c r="L75" s="25" t="s">
        <v>3218</v>
      </c>
      <c r="M75" s="25" t="s">
        <v>3218</v>
      </c>
      <c r="N75" s="25" t="s">
        <v>3218</v>
      </c>
      <c r="O75" s="6" t="s">
        <v>71</v>
      </c>
      <c r="P75" s="312">
        <v>45447</v>
      </c>
    </row>
    <row r="76" spans="3:16">
      <c r="C76" s="279"/>
      <c r="D76" s="279"/>
      <c r="E76" s="279" t="s">
        <v>2186</v>
      </c>
      <c r="F76" s="285" t="s">
        <v>3215</v>
      </c>
      <c r="G76" s="284" t="s">
        <v>3216</v>
      </c>
      <c r="H76" s="284" t="s">
        <v>3216</v>
      </c>
      <c r="I76" s="6" t="s">
        <v>3217</v>
      </c>
      <c r="J76" s="25" t="s">
        <v>3217</v>
      </c>
      <c r="K76" s="25" t="s">
        <v>3217</v>
      </c>
      <c r="L76" s="25" t="s">
        <v>3218</v>
      </c>
      <c r="M76" s="25" t="s">
        <v>3218</v>
      </c>
      <c r="N76" s="25" t="s">
        <v>3218</v>
      </c>
      <c r="O76" s="6" t="s">
        <v>71</v>
      </c>
      <c r="P76" s="312">
        <v>45447</v>
      </c>
    </row>
    <row r="77" spans="3:16">
      <c r="C77" s="279"/>
      <c r="D77" s="279"/>
      <c r="E77" s="279" t="s">
        <v>2190</v>
      </c>
      <c r="F77" s="285" t="s">
        <v>3215</v>
      </c>
      <c r="G77" s="284" t="s">
        <v>3216</v>
      </c>
      <c r="H77" s="284" t="s">
        <v>3216</v>
      </c>
      <c r="I77" s="6" t="s">
        <v>3217</v>
      </c>
      <c r="J77" s="25" t="s">
        <v>3217</v>
      </c>
      <c r="K77" s="25" t="s">
        <v>3217</v>
      </c>
      <c r="L77" s="25" t="s">
        <v>3218</v>
      </c>
      <c r="M77" s="25" t="s">
        <v>3218</v>
      </c>
      <c r="N77" s="25" t="s">
        <v>3218</v>
      </c>
      <c r="O77" s="6" t="s">
        <v>71</v>
      </c>
      <c r="P77" s="312">
        <v>45447</v>
      </c>
    </row>
    <row r="78" spans="3:16">
      <c r="C78" s="279"/>
      <c r="D78" s="279"/>
      <c r="E78" s="279" t="s">
        <v>2194</v>
      </c>
      <c r="F78" s="285" t="s">
        <v>3215</v>
      </c>
      <c r="G78" s="284" t="s">
        <v>3216</v>
      </c>
      <c r="H78" s="284" t="s">
        <v>3216</v>
      </c>
      <c r="I78" s="6" t="s">
        <v>3217</v>
      </c>
      <c r="J78" s="25" t="s">
        <v>3217</v>
      </c>
      <c r="K78" s="25" t="s">
        <v>3217</v>
      </c>
      <c r="L78" s="25" t="s">
        <v>3218</v>
      </c>
      <c r="M78" s="25" t="s">
        <v>3218</v>
      </c>
      <c r="N78" s="25" t="s">
        <v>3218</v>
      </c>
      <c r="O78" s="6" t="s">
        <v>71</v>
      </c>
      <c r="P78" s="312">
        <v>45447</v>
      </c>
    </row>
    <row r="79" spans="3:16">
      <c r="C79" s="279"/>
      <c r="D79" s="279" t="s">
        <v>2270</v>
      </c>
      <c r="E79" s="279" t="s">
        <v>2178</v>
      </c>
      <c r="F79" s="285" t="s">
        <v>3215</v>
      </c>
      <c r="G79" s="284" t="s">
        <v>3216</v>
      </c>
      <c r="H79" s="284" t="s">
        <v>3216</v>
      </c>
      <c r="I79" s="6" t="s">
        <v>3217</v>
      </c>
      <c r="J79" s="25" t="s">
        <v>3217</v>
      </c>
      <c r="K79" s="25" t="s">
        <v>3217</v>
      </c>
      <c r="L79" s="25" t="s">
        <v>3218</v>
      </c>
      <c r="M79" s="25" t="s">
        <v>3218</v>
      </c>
      <c r="N79" s="25" t="s">
        <v>3218</v>
      </c>
      <c r="O79" s="6" t="s">
        <v>71</v>
      </c>
      <c r="P79" s="312">
        <v>45447</v>
      </c>
    </row>
    <row r="80" spans="3:16" ht="13.9" customHeight="1">
      <c r="C80" s="279"/>
      <c r="D80" s="279"/>
      <c r="E80" s="279" t="s">
        <v>2119</v>
      </c>
      <c r="F80" s="285" t="s">
        <v>3215</v>
      </c>
      <c r="G80" s="284" t="s">
        <v>3216</v>
      </c>
      <c r="H80" s="284" t="s">
        <v>3216</v>
      </c>
      <c r="I80" s="6" t="s">
        <v>3217</v>
      </c>
      <c r="J80" s="25" t="s">
        <v>3217</v>
      </c>
      <c r="K80" s="25" t="s">
        <v>3217</v>
      </c>
      <c r="L80" s="25" t="s">
        <v>3218</v>
      </c>
      <c r="M80" s="25" t="s">
        <v>3218</v>
      </c>
      <c r="N80" s="25" t="s">
        <v>3218</v>
      </c>
      <c r="O80" s="6" t="s">
        <v>71</v>
      </c>
      <c r="P80" s="312">
        <v>45447</v>
      </c>
    </row>
    <row r="81" spans="3:16">
      <c r="C81" s="279"/>
      <c r="D81" s="279"/>
      <c r="E81" s="279" t="s">
        <v>2182</v>
      </c>
      <c r="F81" s="285" t="s">
        <v>3215</v>
      </c>
      <c r="G81" s="284" t="s">
        <v>3216</v>
      </c>
      <c r="H81" s="284" t="s">
        <v>3216</v>
      </c>
      <c r="I81" s="6" t="s">
        <v>3217</v>
      </c>
      <c r="J81" s="25" t="s">
        <v>3217</v>
      </c>
      <c r="K81" s="25" t="s">
        <v>3217</v>
      </c>
      <c r="L81" s="25" t="s">
        <v>3218</v>
      </c>
      <c r="M81" s="25" t="s">
        <v>3218</v>
      </c>
      <c r="N81" s="25" t="s">
        <v>3218</v>
      </c>
      <c r="O81" s="6" t="s">
        <v>71</v>
      </c>
      <c r="P81" s="312">
        <v>45447</v>
      </c>
    </row>
    <row r="82" spans="3:16">
      <c r="C82" s="279"/>
      <c r="D82" s="279"/>
      <c r="E82" s="279" t="s">
        <v>2186</v>
      </c>
      <c r="F82" s="285" t="s">
        <v>3215</v>
      </c>
      <c r="G82" s="284" t="s">
        <v>3216</v>
      </c>
      <c r="H82" s="284" t="s">
        <v>3216</v>
      </c>
      <c r="I82" s="6" t="s">
        <v>3217</v>
      </c>
      <c r="J82" s="25" t="s">
        <v>3217</v>
      </c>
      <c r="K82" s="25" t="s">
        <v>3217</v>
      </c>
      <c r="L82" s="25" t="s">
        <v>3218</v>
      </c>
      <c r="M82" s="25" t="s">
        <v>3218</v>
      </c>
      <c r="N82" s="25" t="s">
        <v>3218</v>
      </c>
      <c r="O82" s="6" t="s">
        <v>71</v>
      </c>
      <c r="P82" s="312">
        <v>45447</v>
      </c>
    </row>
    <row r="83" spans="3:16">
      <c r="C83" s="279"/>
      <c r="D83" s="279"/>
      <c r="E83" s="279" t="s">
        <v>2190</v>
      </c>
      <c r="F83" s="285" t="s">
        <v>3215</v>
      </c>
      <c r="G83" s="284" t="s">
        <v>3216</v>
      </c>
      <c r="H83" s="284" t="s">
        <v>3216</v>
      </c>
      <c r="I83" s="6" t="s">
        <v>3217</v>
      </c>
      <c r="J83" s="25" t="s">
        <v>3217</v>
      </c>
      <c r="K83" s="25" t="s">
        <v>3217</v>
      </c>
      <c r="L83" s="25" t="s">
        <v>3218</v>
      </c>
      <c r="M83" s="25" t="s">
        <v>3218</v>
      </c>
      <c r="N83" s="25" t="s">
        <v>3218</v>
      </c>
      <c r="O83" s="6" t="s">
        <v>71</v>
      </c>
      <c r="P83" s="312">
        <v>45447</v>
      </c>
    </row>
    <row r="84" spans="3:16">
      <c r="C84" s="279"/>
      <c r="D84" s="279"/>
      <c r="E84" s="279" t="s">
        <v>2194</v>
      </c>
      <c r="F84" s="285" t="s">
        <v>3215</v>
      </c>
      <c r="G84" s="284" t="s">
        <v>3216</v>
      </c>
      <c r="H84" s="284" t="s">
        <v>3216</v>
      </c>
      <c r="I84" s="6" t="s">
        <v>3217</v>
      </c>
      <c r="J84" s="25" t="s">
        <v>3217</v>
      </c>
      <c r="K84" s="25" t="s">
        <v>3217</v>
      </c>
      <c r="L84" s="25" t="s">
        <v>3218</v>
      </c>
      <c r="M84" s="25" t="s">
        <v>3218</v>
      </c>
      <c r="N84" s="25" t="s">
        <v>3218</v>
      </c>
      <c r="O84" s="6" t="s">
        <v>71</v>
      </c>
      <c r="P84" s="312">
        <v>45447</v>
      </c>
    </row>
    <row r="85" spans="3:16">
      <c r="C85" s="279" t="s">
        <v>2277</v>
      </c>
      <c r="D85" s="279" t="s">
        <v>2279</v>
      </c>
      <c r="E85" s="279" t="s">
        <v>2281</v>
      </c>
      <c r="F85" s="285" t="s">
        <v>3215</v>
      </c>
      <c r="G85" s="284" t="s">
        <v>3216</v>
      </c>
      <c r="H85" s="284" t="s">
        <v>3216</v>
      </c>
      <c r="I85" s="6" t="s">
        <v>3217</v>
      </c>
      <c r="J85" s="25" t="s">
        <v>3217</v>
      </c>
      <c r="K85" s="25" t="s">
        <v>3217</v>
      </c>
      <c r="L85" s="25" t="s">
        <v>3218</v>
      </c>
      <c r="M85" s="25" t="s">
        <v>3218</v>
      </c>
      <c r="N85" s="25" t="s">
        <v>3218</v>
      </c>
      <c r="O85" s="6" t="s">
        <v>71</v>
      </c>
      <c r="P85" s="312">
        <v>45447</v>
      </c>
    </row>
    <row r="86" spans="3:16" ht="15" customHeight="1">
      <c r="C86" s="279"/>
      <c r="D86" s="279"/>
      <c r="E86" s="279" t="s">
        <v>2178</v>
      </c>
      <c r="F86" s="285" t="s">
        <v>3215</v>
      </c>
      <c r="G86" s="284" t="s">
        <v>3216</v>
      </c>
      <c r="H86" s="284" t="s">
        <v>3216</v>
      </c>
      <c r="I86" s="6" t="s">
        <v>3217</v>
      </c>
      <c r="J86" s="25" t="s">
        <v>3217</v>
      </c>
      <c r="K86" s="25" t="s">
        <v>3217</v>
      </c>
      <c r="L86" s="25" t="s">
        <v>3218</v>
      </c>
      <c r="M86" s="25" t="s">
        <v>3218</v>
      </c>
      <c r="N86" s="25" t="s">
        <v>3218</v>
      </c>
      <c r="O86" s="6" t="s">
        <v>71</v>
      </c>
      <c r="P86" s="312">
        <v>45447</v>
      </c>
    </row>
    <row r="87" spans="3:16">
      <c r="C87" s="279"/>
      <c r="D87" s="279"/>
      <c r="E87" s="279" t="s">
        <v>2123</v>
      </c>
      <c r="F87" s="285" t="s">
        <v>3215</v>
      </c>
      <c r="G87" s="284" t="s">
        <v>3216</v>
      </c>
      <c r="H87" s="284" t="s">
        <v>3216</v>
      </c>
      <c r="I87" s="6" t="s">
        <v>3217</v>
      </c>
      <c r="J87" s="25" t="s">
        <v>3217</v>
      </c>
      <c r="K87" s="25" t="s">
        <v>3217</v>
      </c>
      <c r="L87" s="25" t="s">
        <v>3218</v>
      </c>
      <c r="M87" s="25" t="s">
        <v>3218</v>
      </c>
      <c r="N87" s="25" t="s">
        <v>3218</v>
      </c>
      <c r="O87" s="6" t="s">
        <v>71</v>
      </c>
      <c r="P87" s="312">
        <v>45447</v>
      </c>
    </row>
    <row r="88" spans="3:16">
      <c r="C88" s="279"/>
      <c r="D88" s="279"/>
      <c r="E88" s="279" t="s">
        <v>2182</v>
      </c>
      <c r="F88" s="285" t="s">
        <v>3215</v>
      </c>
      <c r="G88" s="284" t="s">
        <v>3216</v>
      </c>
      <c r="H88" s="284" t="s">
        <v>3216</v>
      </c>
      <c r="I88" s="6" t="s">
        <v>3217</v>
      </c>
      <c r="J88" s="25" t="s">
        <v>3217</v>
      </c>
      <c r="K88" s="25" t="s">
        <v>3217</v>
      </c>
      <c r="L88" s="25" t="s">
        <v>3218</v>
      </c>
      <c r="M88" s="25" t="s">
        <v>3218</v>
      </c>
      <c r="N88" s="25" t="s">
        <v>3218</v>
      </c>
      <c r="O88" s="6" t="s">
        <v>71</v>
      </c>
      <c r="P88" s="312">
        <v>45447</v>
      </c>
    </row>
    <row r="89" spans="3:16">
      <c r="C89" s="279"/>
      <c r="D89" s="279"/>
      <c r="E89" s="279" t="s">
        <v>2186</v>
      </c>
      <c r="F89" s="285" t="s">
        <v>3215</v>
      </c>
      <c r="G89" s="284" t="s">
        <v>3216</v>
      </c>
      <c r="H89" s="284" t="s">
        <v>3216</v>
      </c>
      <c r="I89" s="6" t="s">
        <v>3217</v>
      </c>
      <c r="J89" s="25" t="s">
        <v>3217</v>
      </c>
      <c r="K89" s="25" t="s">
        <v>3217</v>
      </c>
      <c r="L89" s="25" t="s">
        <v>3218</v>
      </c>
      <c r="M89" s="25" t="s">
        <v>3218</v>
      </c>
      <c r="N89" s="25" t="s">
        <v>3218</v>
      </c>
      <c r="O89" s="6" t="s">
        <v>71</v>
      </c>
      <c r="P89" s="312">
        <v>45447</v>
      </c>
    </row>
    <row r="90" spans="3:16">
      <c r="C90" s="279"/>
      <c r="D90" s="279"/>
      <c r="E90" s="279" t="s">
        <v>2190</v>
      </c>
      <c r="F90" s="285" t="s">
        <v>3215</v>
      </c>
      <c r="G90" s="284" t="s">
        <v>3216</v>
      </c>
      <c r="H90" s="284" t="s">
        <v>3216</v>
      </c>
      <c r="I90" s="6" t="s">
        <v>3217</v>
      </c>
      <c r="J90" s="25" t="s">
        <v>3217</v>
      </c>
      <c r="K90" s="25" t="s">
        <v>3217</v>
      </c>
      <c r="L90" s="25" t="s">
        <v>3218</v>
      </c>
      <c r="M90" s="25" t="s">
        <v>3218</v>
      </c>
      <c r="N90" s="25" t="s">
        <v>3218</v>
      </c>
      <c r="O90" s="6" t="s">
        <v>71</v>
      </c>
      <c r="P90" s="312">
        <v>45447</v>
      </c>
    </row>
    <row r="91" spans="3:16">
      <c r="C91" s="279"/>
      <c r="D91" s="279"/>
      <c r="E91" s="279" t="s">
        <v>2289</v>
      </c>
      <c r="F91" s="285" t="s">
        <v>3215</v>
      </c>
      <c r="G91" s="284" t="s">
        <v>3216</v>
      </c>
      <c r="H91" s="284" t="s">
        <v>3216</v>
      </c>
      <c r="I91" s="6" t="s">
        <v>3217</v>
      </c>
      <c r="J91" s="25" t="s">
        <v>3217</v>
      </c>
      <c r="K91" s="25" t="s">
        <v>3217</v>
      </c>
      <c r="L91" s="25" t="s">
        <v>3218</v>
      </c>
      <c r="M91" s="25" t="s">
        <v>3218</v>
      </c>
      <c r="N91" s="25" t="s">
        <v>3218</v>
      </c>
      <c r="O91" s="6" t="s">
        <v>71</v>
      </c>
      <c r="P91" s="312">
        <v>45447</v>
      </c>
    </row>
    <row r="92" spans="3:16">
      <c r="C92" s="279"/>
      <c r="D92" s="279"/>
      <c r="E92" s="279" t="s">
        <v>2300</v>
      </c>
      <c r="F92" s="285" t="s">
        <v>3215</v>
      </c>
      <c r="G92" s="284" t="s">
        <v>3216</v>
      </c>
      <c r="H92" s="284" t="s">
        <v>3216</v>
      </c>
      <c r="I92" s="6" t="s">
        <v>3217</v>
      </c>
      <c r="J92" s="25" t="s">
        <v>3217</v>
      </c>
      <c r="K92" s="25" t="s">
        <v>3217</v>
      </c>
      <c r="L92" s="25" t="s">
        <v>3218</v>
      </c>
      <c r="M92" s="25" t="s">
        <v>3218</v>
      </c>
      <c r="N92" s="25" t="s">
        <v>3218</v>
      </c>
      <c r="O92" s="6" t="s">
        <v>71</v>
      </c>
      <c r="P92" s="312">
        <v>45447</v>
      </c>
    </row>
    <row r="93" spans="3:16" ht="15" customHeight="1">
      <c r="C93" s="279"/>
      <c r="D93" s="279"/>
      <c r="E93" s="279" t="s">
        <v>2303</v>
      </c>
      <c r="F93" s="285" t="s">
        <v>3215</v>
      </c>
      <c r="G93" s="284" t="s">
        <v>3216</v>
      </c>
      <c r="H93" s="284" t="s">
        <v>3216</v>
      </c>
      <c r="I93" s="6" t="s">
        <v>3217</v>
      </c>
      <c r="J93" s="25" t="s">
        <v>3217</v>
      </c>
      <c r="K93" s="25" t="s">
        <v>3217</v>
      </c>
      <c r="L93" s="25" t="s">
        <v>3218</v>
      </c>
      <c r="M93" s="25" t="s">
        <v>3218</v>
      </c>
      <c r="N93" s="25" t="s">
        <v>3218</v>
      </c>
      <c r="O93" s="6" t="s">
        <v>71</v>
      </c>
      <c r="P93" s="312">
        <v>45447</v>
      </c>
    </row>
    <row r="94" spans="3:16">
      <c r="C94" s="279"/>
      <c r="D94" s="279"/>
      <c r="E94" s="279" t="s">
        <v>2306</v>
      </c>
      <c r="F94" s="285" t="s">
        <v>3215</v>
      </c>
      <c r="G94" s="284" t="s">
        <v>3216</v>
      </c>
      <c r="H94" s="284" t="s">
        <v>3216</v>
      </c>
      <c r="I94" s="6" t="s">
        <v>3217</v>
      </c>
      <c r="J94" s="25" t="s">
        <v>3217</v>
      </c>
      <c r="K94" s="25" t="s">
        <v>3217</v>
      </c>
      <c r="L94" s="25" t="s">
        <v>3218</v>
      </c>
      <c r="M94" s="25" t="s">
        <v>3218</v>
      </c>
      <c r="N94" s="25" t="s">
        <v>3218</v>
      </c>
      <c r="O94" s="6" t="s">
        <v>71</v>
      </c>
      <c r="P94" s="312">
        <v>45447</v>
      </c>
    </row>
    <row r="95" spans="3:16">
      <c r="C95" s="279"/>
      <c r="D95" s="279"/>
      <c r="E95" s="279" t="s">
        <v>2308</v>
      </c>
      <c r="F95" s="285" t="s">
        <v>3215</v>
      </c>
      <c r="G95" s="284" t="s">
        <v>3216</v>
      </c>
      <c r="H95" s="284" t="s">
        <v>3216</v>
      </c>
      <c r="I95" s="6" t="s">
        <v>3217</v>
      </c>
      <c r="J95" s="25" t="s">
        <v>3217</v>
      </c>
      <c r="K95" s="25" t="s">
        <v>3217</v>
      </c>
      <c r="L95" s="25" t="s">
        <v>3218</v>
      </c>
      <c r="M95" s="25" t="s">
        <v>3218</v>
      </c>
      <c r="N95" s="25" t="s">
        <v>3218</v>
      </c>
      <c r="O95" s="6" t="s">
        <v>71</v>
      </c>
      <c r="P95" s="312">
        <v>45447</v>
      </c>
    </row>
    <row r="96" spans="3:16">
      <c r="C96" s="279"/>
      <c r="D96" s="279"/>
      <c r="E96" s="279" t="s">
        <v>2310</v>
      </c>
      <c r="F96" s="285" t="s">
        <v>3215</v>
      </c>
      <c r="G96" s="284" t="s">
        <v>3216</v>
      </c>
      <c r="H96" s="284" t="s">
        <v>3216</v>
      </c>
      <c r="I96" s="6" t="s">
        <v>3217</v>
      </c>
      <c r="J96" s="25" t="s">
        <v>3217</v>
      </c>
      <c r="K96" s="25" t="s">
        <v>3217</v>
      </c>
      <c r="L96" s="25" t="s">
        <v>3218</v>
      </c>
      <c r="M96" s="25" t="s">
        <v>3218</v>
      </c>
      <c r="N96" s="25" t="s">
        <v>3218</v>
      </c>
      <c r="O96" s="6" t="s">
        <v>71</v>
      </c>
      <c r="P96" s="312">
        <v>45447</v>
      </c>
    </row>
    <row r="97" spans="3:16">
      <c r="C97" s="279"/>
      <c r="D97" s="279"/>
      <c r="E97" s="279" t="s">
        <v>2312</v>
      </c>
      <c r="F97" s="285" t="s">
        <v>3215</v>
      </c>
      <c r="G97" s="284" t="s">
        <v>3216</v>
      </c>
      <c r="H97" s="284" t="s">
        <v>3216</v>
      </c>
      <c r="I97" s="6" t="s">
        <v>3217</v>
      </c>
      <c r="J97" s="25" t="s">
        <v>3217</v>
      </c>
      <c r="K97" s="25" t="s">
        <v>3217</v>
      </c>
      <c r="L97" s="25" t="s">
        <v>3218</v>
      </c>
      <c r="M97" s="25" t="s">
        <v>3218</v>
      </c>
      <c r="N97" s="25" t="s">
        <v>3218</v>
      </c>
      <c r="O97" s="6" t="s">
        <v>71</v>
      </c>
      <c r="P97" s="312">
        <v>45447</v>
      </c>
    </row>
    <row r="98" spans="3:16">
      <c r="C98" s="279"/>
      <c r="D98" s="279"/>
      <c r="E98" s="279" t="s">
        <v>2314</v>
      </c>
      <c r="F98" s="285" t="s">
        <v>3215</v>
      </c>
      <c r="G98" s="284" t="s">
        <v>3216</v>
      </c>
      <c r="H98" s="284" t="s">
        <v>3216</v>
      </c>
      <c r="I98" s="6" t="s">
        <v>3217</v>
      </c>
      <c r="J98" s="25" t="s">
        <v>3217</v>
      </c>
      <c r="K98" s="25" t="s">
        <v>3217</v>
      </c>
      <c r="L98" s="25" t="s">
        <v>3218</v>
      </c>
      <c r="M98" s="25" t="s">
        <v>3218</v>
      </c>
      <c r="N98" s="25" t="s">
        <v>3218</v>
      </c>
      <c r="O98" s="6" t="s">
        <v>71</v>
      </c>
      <c r="P98" s="312">
        <v>45447</v>
      </c>
    </row>
    <row r="99" spans="3:16">
      <c r="C99" s="279"/>
      <c r="D99" s="279"/>
      <c r="E99" s="279" t="s">
        <v>2316</v>
      </c>
      <c r="F99" s="285" t="s">
        <v>3215</v>
      </c>
      <c r="G99" s="284" t="s">
        <v>3216</v>
      </c>
      <c r="H99" s="284" t="s">
        <v>3216</v>
      </c>
      <c r="I99" s="6" t="s">
        <v>3217</v>
      </c>
      <c r="J99" s="25" t="s">
        <v>3217</v>
      </c>
      <c r="K99" s="25" t="s">
        <v>3217</v>
      </c>
      <c r="L99" s="25" t="s">
        <v>3218</v>
      </c>
      <c r="M99" s="25" t="s">
        <v>3218</v>
      </c>
      <c r="N99" s="25" t="s">
        <v>3218</v>
      </c>
      <c r="O99" s="6" t="s">
        <v>71</v>
      </c>
      <c r="P99" s="312">
        <v>45447</v>
      </c>
    </row>
    <row r="100" spans="3:16">
      <c r="C100" s="279"/>
      <c r="D100" s="279"/>
      <c r="E100" s="279" t="s">
        <v>2318</v>
      </c>
      <c r="F100" s="285" t="s">
        <v>3215</v>
      </c>
      <c r="G100" s="284" t="s">
        <v>3216</v>
      </c>
      <c r="H100" s="284" t="s">
        <v>3216</v>
      </c>
      <c r="I100" s="6" t="s">
        <v>3217</v>
      </c>
      <c r="J100" s="25" t="s">
        <v>3217</v>
      </c>
      <c r="K100" s="25" t="s">
        <v>3217</v>
      </c>
      <c r="L100" s="25" t="s">
        <v>3218</v>
      </c>
      <c r="M100" s="25" t="s">
        <v>3218</v>
      </c>
      <c r="N100" s="25" t="s">
        <v>3218</v>
      </c>
      <c r="O100" s="6" t="s">
        <v>71</v>
      </c>
      <c r="P100" s="312">
        <v>45447</v>
      </c>
    </row>
    <row r="101" spans="3:16">
      <c r="C101" s="279"/>
      <c r="D101" s="279"/>
      <c r="E101" s="279" t="s">
        <v>2319</v>
      </c>
      <c r="F101" s="285" t="s">
        <v>3215</v>
      </c>
      <c r="G101" s="284" t="s">
        <v>3216</v>
      </c>
      <c r="H101" s="284" t="s">
        <v>3216</v>
      </c>
      <c r="I101" s="6" t="s">
        <v>3217</v>
      </c>
      <c r="J101" s="25" t="s">
        <v>3217</v>
      </c>
      <c r="K101" s="25" t="s">
        <v>3217</v>
      </c>
      <c r="L101" s="25" t="s">
        <v>3218</v>
      </c>
      <c r="M101" s="25" t="s">
        <v>3218</v>
      </c>
      <c r="N101" s="25" t="s">
        <v>3218</v>
      </c>
      <c r="O101" s="6" t="s">
        <v>71</v>
      </c>
      <c r="P101" s="312">
        <v>45447</v>
      </c>
    </row>
    <row r="102" spans="3:16">
      <c r="C102" s="279"/>
      <c r="D102" s="279"/>
      <c r="E102" s="279" t="s">
        <v>2320</v>
      </c>
      <c r="F102" s="285" t="s">
        <v>3215</v>
      </c>
      <c r="G102" s="284" t="s">
        <v>3216</v>
      </c>
      <c r="H102" s="284" t="s">
        <v>3216</v>
      </c>
      <c r="I102" s="6" t="s">
        <v>3217</v>
      </c>
      <c r="J102" s="25" t="s">
        <v>3217</v>
      </c>
      <c r="K102" s="25" t="s">
        <v>3217</v>
      </c>
      <c r="L102" s="25" t="s">
        <v>3218</v>
      </c>
      <c r="M102" s="25" t="s">
        <v>3218</v>
      </c>
      <c r="N102" s="25" t="s">
        <v>3218</v>
      </c>
      <c r="O102" s="6" t="s">
        <v>71</v>
      </c>
      <c r="P102" s="312">
        <v>45447</v>
      </c>
    </row>
    <row r="103" spans="3:16">
      <c r="C103" s="279"/>
      <c r="D103" s="279"/>
      <c r="E103" s="279" t="s">
        <v>2321</v>
      </c>
      <c r="F103" s="285" t="s">
        <v>3215</v>
      </c>
      <c r="G103" s="284" t="s">
        <v>3216</v>
      </c>
      <c r="H103" s="284" t="s">
        <v>3216</v>
      </c>
      <c r="I103" s="6" t="s">
        <v>3217</v>
      </c>
      <c r="J103" s="25" t="s">
        <v>3217</v>
      </c>
      <c r="K103" s="25" t="s">
        <v>3217</v>
      </c>
      <c r="L103" s="25" t="s">
        <v>3218</v>
      </c>
      <c r="M103" s="25" t="s">
        <v>3218</v>
      </c>
      <c r="N103" s="25" t="s">
        <v>3218</v>
      </c>
      <c r="O103" s="6" t="s">
        <v>71</v>
      </c>
      <c r="P103" s="312">
        <v>45447</v>
      </c>
    </row>
    <row r="104" spans="3:16">
      <c r="C104" s="279"/>
      <c r="D104" s="279"/>
      <c r="E104" s="279" t="s">
        <v>2322</v>
      </c>
      <c r="F104" s="285" t="s">
        <v>3215</v>
      </c>
      <c r="G104" s="284" t="s">
        <v>3216</v>
      </c>
      <c r="H104" s="284" t="s">
        <v>3216</v>
      </c>
      <c r="I104" s="6" t="s">
        <v>3217</v>
      </c>
      <c r="J104" s="25" t="s">
        <v>3217</v>
      </c>
      <c r="K104" s="25" t="s">
        <v>3217</v>
      </c>
      <c r="L104" s="25" t="s">
        <v>3218</v>
      </c>
      <c r="M104" s="25" t="s">
        <v>3218</v>
      </c>
      <c r="N104" s="25" t="s">
        <v>3218</v>
      </c>
      <c r="O104" s="6" t="s">
        <v>71</v>
      </c>
      <c r="P104" s="312">
        <v>45447</v>
      </c>
    </row>
    <row r="105" spans="3:16">
      <c r="C105" s="279"/>
      <c r="D105" s="279"/>
      <c r="E105" s="279" t="s">
        <v>2323</v>
      </c>
      <c r="F105" s="285" t="s">
        <v>3215</v>
      </c>
      <c r="G105" s="284" t="s">
        <v>3216</v>
      </c>
      <c r="H105" s="284" t="s">
        <v>3216</v>
      </c>
      <c r="I105" s="6" t="s">
        <v>3217</v>
      </c>
      <c r="J105" s="25" t="s">
        <v>3217</v>
      </c>
      <c r="K105" s="25" t="s">
        <v>3217</v>
      </c>
      <c r="L105" s="25" t="s">
        <v>3218</v>
      </c>
      <c r="M105" s="25" t="s">
        <v>3218</v>
      </c>
      <c r="N105" s="25" t="s">
        <v>3218</v>
      </c>
      <c r="O105" s="6" t="s">
        <v>71</v>
      </c>
      <c r="P105" s="312">
        <v>45447</v>
      </c>
    </row>
    <row r="106" spans="3:16">
      <c r="C106" s="279"/>
      <c r="D106" s="279"/>
      <c r="E106" s="279" t="s">
        <v>2324</v>
      </c>
      <c r="F106" s="285" t="s">
        <v>3215</v>
      </c>
      <c r="G106" s="284" t="s">
        <v>3216</v>
      </c>
      <c r="H106" s="284" t="s">
        <v>3216</v>
      </c>
      <c r="I106" s="6" t="s">
        <v>3217</v>
      </c>
      <c r="J106" s="25" t="s">
        <v>3217</v>
      </c>
      <c r="K106" s="25" t="s">
        <v>3217</v>
      </c>
      <c r="L106" s="25" t="s">
        <v>3218</v>
      </c>
      <c r="M106" s="25" t="s">
        <v>3218</v>
      </c>
      <c r="N106" s="25" t="s">
        <v>3218</v>
      </c>
      <c r="O106" s="6" t="s">
        <v>71</v>
      </c>
      <c r="P106" s="312">
        <v>45447</v>
      </c>
    </row>
    <row r="107" spans="3:16">
      <c r="C107" s="279"/>
      <c r="D107" s="279"/>
      <c r="E107" s="279" t="s">
        <v>2325</v>
      </c>
      <c r="F107" s="285" t="s">
        <v>3215</v>
      </c>
      <c r="G107" s="284" t="s">
        <v>3216</v>
      </c>
      <c r="H107" s="284" t="s">
        <v>3216</v>
      </c>
      <c r="I107" s="6" t="s">
        <v>3217</v>
      </c>
      <c r="J107" s="25" t="s">
        <v>3217</v>
      </c>
      <c r="K107" s="25" t="s">
        <v>3217</v>
      </c>
      <c r="L107" s="25" t="s">
        <v>3218</v>
      </c>
      <c r="M107" s="25" t="s">
        <v>3218</v>
      </c>
      <c r="N107" s="25" t="s">
        <v>3218</v>
      </c>
      <c r="O107" s="6" t="s">
        <v>71</v>
      </c>
      <c r="P107" s="312">
        <v>45447</v>
      </c>
    </row>
    <row r="108" spans="3:16">
      <c r="C108" s="279"/>
      <c r="D108" s="279"/>
      <c r="E108" s="279" t="s">
        <v>2326</v>
      </c>
      <c r="F108" s="285" t="s">
        <v>3215</v>
      </c>
      <c r="G108" s="284" t="s">
        <v>3216</v>
      </c>
      <c r="H108" s="284" t="s">
        <v>3216</v>
      </c>
      <c r="I108" s="6" t="s">
        <v>3217</v>
      </c>
      <c r="J108" s="25" t="s">
        <v>3217</v>
      </c>
      <c r="K108" s="25" t="s">
        <v>3217</v>
      </c>
      <c r="L108" s="25" t="s">
        <v>3218</v>
      </c>
      <c r="M108" s="25" t="s">
        <v>3218</v>
      </c>
      <c r="N108" s="25" t="s">
        <v>3218</v>
      </c>
      <c r="O108" s="6" t="s">
        <v>71</v>
      </c>
      <c r="P108" s="312">
        <v>45447</v>
      </c>
    </row>
    <row r="109" spans="3:16">
      <c r="C109" s="279"/>
      <c r="D109" s="279"/>
      <c r="E109" s="279" t="s">
        <v>2327</v>
      </c>
      <c r="F109" s="285" t="s">
        <v>3215</v>
      </c>
      <c r="G109" s="284" t="s">
        <v>3216</v>
      </c>
      <c r="H109" s="284" t="s">
        <v>3216</v>
      </c>
      <c r="I109" s="6" t="s">
        <v>3217</v>
      </c>
      <c r="J109" s="25" t="s">
        <v>3217</v>
      </c>
      <c r="K109" s="25" t="s">
        <v>3217</v>
      </c>
      <c r="L109" s="25" t="s">
        <v>3218</v>
      </c>
      <c r="M109" s="25" t="s">
        <v>3218</v>
      </c>
      <c r="N109" s="25" t="s">
        <v>3218</v>
      </c>
      <c r="O109" s="6" t="s">
        <v>71</v>
      </c>
      <c r="P109" s="312">
        <v>45447</v>
      </c>
    </row>
    <row r="110" spans="3:16">
      <c r="C110" s="279"/>
      <c r="D110" s="279"/>
      <c r="E110" s="279" t="s">
        <v>2328</v>
      </c>
      <c r="F110" s="285" t="s">
        <v>3215</v>
      </c>
      <c r="G110" s="284" t="s">
        <v>3216</v>
      </c>
      <c r="H110" s="284" t="s">
        <v>3216</v>
      </c>
      <c r="I110" s="6" t="s">
        <v>3217</v>
      </c>
      <c r="J110" s="25" t="s">
        <v>3217</v>
      </c>
      <c r="K110" s="25" t="s">
        <v>3217</v>
      </c>
      <c r="L110" s="25" t="s">
        <v>3218</v>
      </c>
      <c r="M110" s="25" t="s">
        <v>3218</v>
      </c>
      <c r="N110" s="25" t="s">
        <v>3218</v>
      </c>
      <c r="O110" s="6" t="s">
        <v>71</v>
      </c>
      <c r="P110" s="312">
        <v>45447</v>
      </c>
    </row>
    <row r="111" spans="3:16">
      <c r="C111" s="279"/>
      <c r="D111" s="279"/>
      <c r="E111" s="279" t="s">
        <v>2329</v>
      </c>
      <c r="F111" s="285" t="s">
        <v>3215</v>
      </c>
      <c r="G111" s="284" t="s">
        <v>3216</v>
      </c>
      <c r="H111" s="284" t="s">
        <v>3216</v>
      </c>
      <c r="I111" s="6" t="s">
        <v>3217</v>
      </c>
      <c r="J111" s="25" t="s">
        <v>3217</v>
      </c>
      <c r="K111" s="25" t="s">
        <v>3217</v>
      </c>
      <c r="L111" s="25" t="s">
        <v>3218</v>
      </c>
      <c r="M111" s="25" t="s">
        <v>3218</v>
      </c>
      <c r="N111" s="25" t="s">
        <v>3218</v>
      </c>
      <c r="O111" s="6" t="s">
        <v>71</v>
      </c>
      <c r="P111" s="312">
        <v>45447</v>
      </c>
    </row>
    <row r="112" spans="3:16">
      <c r="C112" s="279"/>
      <c r="D112" s="279"/>
      <c r="E112" s="279" t="s">
        <v>2330</v>
      </c>
      <c r="F112" s="285" t="s">
        <v>3215</v>
      </c>
      <c r="G112" s="284" t="s">
        <v>3216</v>
      </c>
      <c r="H112" s="284" t="s">
        <v>3216</v>
      </c>
      <c r="I112" s="6" t="s">
        <v>3217</v>
      </c>
      <c r="J112" s="25" t="s">
        <v>3217</v>
      </c>
      <c r="K112" s="25" t="s">
        <v>3217</v>
      </c>
      <c r="L112" s="25" t="s">
        <v>3218</v>
      </c>
      <c r="M112" s="25" t="s">
        <v>3218</v>
      </c>
      <c r="N112" s="25" t="s">
        <v>3218</v>
      </c>
      <c r="O112" s="6" t="s">
        <v>71</v>
      </c>
      <c r="P112" s="312">
        <v>45447</v>
      </c>
    </row>
    <row r="113" spans="3:16">
      <c r="C113" s="279"/>
      <c r="D113" s="279" t="s">
        <v>2331</v>
      </c>
      <c r="E113" s="279" t="s">
        <v>2332</v>
      </c>
      <c r="F113" s="285" t="s">
        <v>3215</v>
      </c>
      <c r="G113" s="284" t="s">
        <v>3216</v>
      </c>
      <c r="H113" s="284" t="s">
        <v>3216</v>
      </c>
      <c r="I113" s="6" t="s">
        <v>3217</v>
      </c>
      <c r="J113" s="25" t="s">
        <v>3217</v>
      </c>
      <c r="K113" s="25" t="s">
        <v>3217</v>
      </c>
      <c r="L113" s="25" t="s">
        <v>3218</v>
      </c>
      <c r="M113" s="25" t="s">
        <v>3218</v>
      </c>
      <c r="N113" s="25" t="s">
        <v>3218</v>
      </c>
      <c r="O113" s="6" t="s">
        <v>71</v>
      </c>
      <c r="P113" s="312">
        <v>45447</v>
      </c>
    </row>
    <row r="114" spans="3:16">
      <c r="C114" s="279"/>
      <c r="D114" s="279"/>
      <c r="E114" s="279" t="s">
        <v>2178</v>
      </c>
      <c r="F114" s="285" t="s">
        <v>3215</v>
      </c>
      <c r="G114" s="284" t="s">
        <v>3216</v>
      </c>
      <c r="H114" s="284" t="s">
        <v>3216</v>
      </c>
      <c r="I114" s="6" t="s">
        <v>3217</v>
      </c>
      <c r="J114" s="25" t="s">
        <v>3217</v>
      </c>
      <c r="K114" s="25" t="s">
        <v>3217</v>
      </c>
      <c r="L114" s="25" t="s">
        <v>3218</v>
      </c>
      <c r="M114" s="25" t="s">
        <v>3218</v>
      </c>
      <c r="N114" s="25" t="s">
        <v>3218</v>
      </c>
      <c r="O114" s="6" t="s">
        <v>71</v>
      </c>
      <c r="P114" s="312">
        <v>45447</v>
      </c>
    </row>
    <row r="115" spans="3:16">
      <c r="C115" s="279"/>
      <c r="D115" s="279"/>
      <c r="E115" s="279" t="s">
        <v>2127</v>
      </c>
      <c r="F115" s="285" t="s">
        <v>3215</v>
      </c>
      <c r="G115" s="284" t="s">
        <v>3216</v>
      </c>
      <c r="H115" s="284" t="s">
        <v>3216</v>
      </c>
      <c r="I115" s="6" t="s">
        <v>3217</v>
      </c>
      <c r="J115" s="25" t="s">
        <v>3217</v>
      </c>
      <c r="K115" s="25" t="s">
        <v>3217</v>
      </c>
      <c r="L115" s="25" t="s">
        <v>3218</v>
      </c>
      <c r="M115" s="25" t="s">
        <v>3218</v>
      </c>
      <c r="N115" s="25" t="s">
        <v>3218</v>
      </c>
      <c r="O115" s="6" t="s">
        <v>71</v>
      </c>
      <c r="P115" s="312">
        <v>45447</v>
      </c>
    </row>
    <row r="116" spans="3:16">
      <c r="C116" s="279"/>
      <c r="D116" s="279"/>
      <c r="E116" s="279" t="s">
        <v>2182</v>
      </c>
      <c r="F116" s="285" t="s">
        <v>3215</v>
      </c>
      <c r="G116" s="284" t="s">
        <v>3216</v>
      </c>
      <c r="H116" s="284" t="s">
        <v>3216</v>
      </c>
      <c r="I116" s="6" t="s">
        <v>3217</v>
      </c>
      <c r="J116" s="25" t="s">
        <v>3217</v>
      </c>
      <c r="K116" s="25" t="s">
        <v>3217</v>
      </c>
      <c r="L116" s="25" t="s">
        <v>3218</v>
      </c>
      <c r="M116" s="25" t="s">
        <v>3218</v>
      </c>
      <c r="N116" s="25" t="s">
        <v>3218</v>
      </c>
      <c r="O116" s="6" t="s">
        <v>71</v>
      </c>
      <c r="P116" s="312">
        <v>45447</v>
      </c>
    </row>
    <row r="117" spans="3:16">
      <c r="C117" s="279"/>
      <c r="D117" s="279"/>
      <c r="E117" s="279" t="s">
        <v>2186</v>
      </c>
      <c r="F117" s="285" t="s">
        <v>3215</v>
      </c>
      <c r="G117" s="284" t="s">
        <v>3216</v>
      </c>
      <c r="H117" s="284" t="s">
        <v>3216</v>
      </c>
      <c r="I117" s="6" t="s">
        <v>3217</v>
      </c>
      <c r="J117" s="25" t="s">
        <v>3217</v>
      </c>
      <c r="K117" s="25" t="s">
        <v>3217</v>
      </c>
      <c r="L117" s="25" t="s">
        <v>3218</v>
      </c>
      <c r="M117" s="25" t="s">
        <v>3218</v>
      </c>
      <c r="N117" s="25" t="s">
        <v>3218</v>
      </c>
      <c r="O117" s="6" t="s">
        <v>71</v>
      </c>
      <c r="P117" s="312">
        <v>45447</v>
      </c>
    </row>
    <row r="118" spans="3:16" ht="15" customHeight="1">
      <c r="C118" s="279"/>
      <c r="D118" s="279"/>
      <c r="E118" s="279" t="s">
        <v>2190</v>
      </c>
      <c r="F118" s="285" t="s">
        <v>3215</v>
      </c>
      <c r="G118" s="284" t="s">
        <v>3216</v>
      </c>
      <c r="H118" s="284" t="s">
        <v>3216</v>
      </c>
      <c r="I118" s="6" t="s">
        <v>3217</v>
      </c>
      <c r="J118" s="25" t="s">
        <v>3217</v>
      </c>
      <c r="K118" s="25" t="s">
        <v>3217</v>
      </c>
      <c r="L118" s="25" t="s">
        <v>3218</v>
      </c>
      <c r="M118" s="25" t="s">
        <v>3218</v>
      </c>
      <c r="N118" s="25" t="s">
        <v>3218</v>
      </c>
      <c r="O118" s="6" t="s">
        <v>71</v>
      </c>
      <c r="P118" s="312">
        <v>45447</v>
      </c>
    </row>
    <row r="119" spans="3:16">
      <c r="C119" s="279"/>
      <c r="D119" s="279"/>
      <c r="E119" s="279" t="s">
        <v>2194</v>
      </c>
      <c r="F119" s="285" t="s">
        <v>3215</v>
      </c>
      <c r="G119" s="284" t="s">
        <v>3216</v>
      </c>
      <c r="H119" s="284" t="s">
        <v>3216</v>
      </c>
      <c r="I119" s="6" t="s">
        <v>3217</v>
      </c>
      <c r="J119" s="25" t="s">
        <v>3217</v>
      </c>
      <c r="K119" s="25" t="s">
        <v>3217</v>
      </c>
      <c r="L119" s="25" t="s">
        <v>3218</v>
      </c>
      <c r="M119" s="25" t="s">
        <v>3218</v>
      </c>
      <c r="N119" s="25" t="s">
        <v>3218</v>
      </c>
      <c r="O119" s="6" t="s">
        <v>71</v>
      </c>
      <c r="P119" s="312">
        <v>45447</v>
      </c>
    </row>
    <row r="120" spans="3:16">
      <c r="C120" s="279"/>
      <c r="D120" s="279" t="s">
        <v>2334</v>
      </c>
      <c r="E120" s="279" t="s">
        <v>2335</v>
      </c>
      <c r="F120" s="285" t="s">
        <v>3215</v>
      </c>
      <c r="G120" s="284" t="s">
        <v>3216</v>
      </c>
      <c r="H120" s="284" t="s">
        <v>3216</v>
      </c>
      <c r="I120" s="6" t="s">
        <v>3217</v>
      </c>
      <c r="J120" s="25" t="s">
        <v>3217</v>
      </c>
      <c r="K120" s="25" t="s">
        <v>3217</v>
      </c>
      <c r="L120" s="25" t="s">
        <v>3218</v>
      </c>
      <c r="M120" s="25" t="s">
        <v>3218</v>
      </c>
      <c r="N120" s="25" t="s">
        <v>3218</v>
      </c>
      <c r="O120" s="6" t="s">
        <v>71</v>
      </c>
      <c r="P120" s="312">
        <v>45447</v>
      </c>
    </row>
    <row r="121" spans="3:16">
      <c r="C121" s="279"/>
      <c r="D121" s="279"/>
      <c r="E121" s="279" t="s">
        <v>2337</v>
      </c>
      <c r="F121" s="285" t="s">
        <v>3215</v>
      </c>
      <c r="G121" s="284" t="s">
        <v>3216</v>
      </c>
      <c r="H121" s="284" t="s">
        <v>3216</v>
      </c>
      <c r="I121" s="6" t="s">
        <v>3217</v>
      </c>
      <c r="J121" s="25" t="s">
        <v>3217</v>
      </c>
      <c r="K121" s="25" t="s">
        <v>3217</v>
      </c>
      <c r="L121" s="25" t="s">
        <v>3218</v>
      </c>
      <c r="M121" s="25" t="s">
        <v>3218</v>
      </c>
      <c r="N121" s="25" t="s">
        <v>3218</v>
      </c>
      <c r="O121" s="6" t="s">
        <v>71</v>
      </c>
      <c r="P121" s="312">
        <v>45447</v>
      </c>
    </row>
    <row r="122" spans="3:16">
      <c r="C122" s="279"/>
      <c r="D122" s="279"/>
      <c r="E122" s="279" t="s">
        <v>2338</v>
      </c>
      <c r="F122" s="285" t="s">
        <v>3215</v>
      </c>
      <c r="G122" s="284" t="s">
        <v>3216</v>
      </c>
      <c r="H122" s="284" t="s">
        <v>3216</v>
      </c>
      <c r="I122" s="6" t="s">
        <v>3217</v>
      </c>
      <c r="J122" s="25" t="s">
        <v>3217</v>
      </c>
      <c r="K122" s="25" t="s">
        <v>3217</v>
      </c>
      <c r="L122" s="25" t="s">
        <v>3218</v>
      </c>
      <c r="M122" s="25" t="s">
        <v>3218</v>
      </c>
      <c r="N122" s="25" t="s">
        <v>3218</v>
      </c>
      <c r="O122" s="6" t="s">
        <v>71</v>
      </c>
      <c r="P122" s="312">
        <v>45447</v>
      </c>
    </row>
    <row r="123" spans="3:16">
      <c r="C123" s="279"/>
      <c r="D123" s="279"/>
      <c r="E123" s="279" t="s">
        <v>2339</v>
      </c>
      <c r="F123" s="285" t="s">
        <v>3215</v>
      </c>
      <c r="G123" s="284" t="s">
        <v>3216</v>
      </c>
      <c r="H123" s="284" t="s">
        <v>3216</v>
      </c>
      <c r="I123" s="6" t="s">
        <v>3217</v>
      </c>
      <c r="J123" s="25" t="s">
        <v>3217</v>
      </c>
      <c r="K123" s="25" t="s">
        <v>3217</v>
      </c>
      <c r="L123" s="25" t="s">
        <v>3218</v>
      </c>
      <c r="M123" s="25" t="s">
        <v>3218</v>
      </c>
      <c r="N123" s="25" t="s">
        <v>3218</v>
      </c>
      <c r="O123" s="6" t="s">
        <v>71</v>
      </c>
      <c r="P123" s="312">
        <v>45447</v>
      </c>
    </row>
    <row r="124" spans="3:16">
      <c r="C124" s="279"/>
      <c r="D124" s="279"/>
      <c r="E124" s="279" t="s">
        <v>2340</v>
      </c>
      <c r="F124" s="285" t="s">
        <v>3215</v>
      </c>
      <c r="G124" s="284" t="s">
        <v>3216</v>
      </c>
      <c r="H124" s="284" t="s">
        <v>3216</v>
      </c>
      <c r="I124" s="6" t="s">
        <v>3217</v>
      </c>
      <c r="J124" s="25" t="s">
        <v>3217</v>
      </c>
      <c r="K124" s="25" t="s">
        <v>3217</v>
      </c>
      <c r="L124" s="25" t="s">
        <v>3218</v>
      </c>
      <c r="M124" s="25" t="s">
        <v>3218</v>
      </c>
      <c r="N124" s="25" t="s">
        <v>3218</v>
      </c>
      <c r="O124" s="6" t="s">
        <v>71</v>
      </c>
      <c r="P124" s="312">
        <v>45447</v>
      </c>
    </row>
    <row r="125" spans="3:16" ht="15" customHeight="1">
      <c r="C125" s="279"/>
      <c r="D125" s="279"/>
      <c r="E125" s="279" t="s">
        <v>2449</v>
      </c>
      <c r="F125" s="285" t="s">
        <v>3215</v>
      </c>
      <c r="G125" s="284" t="s">
        <v>3216</v>
      </c>
      <c r="H125" s="284" t="s">
        <v>3216</v>
      </c>
      <c r="I125" s="6" t="s">
        <v>3217</v>
      </c>
      <c r="J125" s="25" t="s">
        <v>3217</v>
      </c>
      <c r="K125" s="25" t="s">
        <v>3217</v>
      </c>
      <c r="L125" s="25" t="s">
        <v>3218</v>
      </c>
      <c r="M125" s="25" t="s">
        <v>3218</v>
      </c>
      <c r="N125" s="25" t="s">
        <v>3218</v>
      </c>
      <c r="O125" s="6" t="s">
        <v>71</v>
      </c>
      <c r="P125" s="312">
        <v>45447</v>
      </c>
    </row>
    <row r="126" spans="3:16" ht="12.75" customHeight="1">
      <c r="C126" s="279"/>
      <c r="D126" s="279"/>
      <c r="E126" s="279" t="s">
        <v>2343</v>
      </c>
      <c r="F126" s="285" t="s">
        <v>3215</v>
      </c>
      <c r="G126" s="284" t="s">
        <v>3216</v>
      </c>
      <c r="H126" s="284" t="s">
        <v>3216</v>
      </c>
      <c r="I126" s="6" t="s">
        <v>3217</v>
      </c>
      <c r="J126" s="25" t="s">
        <v>3217</v>
      </c>
      <c r="K126" s="25" t="s">
        <v>3217</v>
      </c>
      <c r="L126" s="25" t="s">
        <v>3218</v>
      </c>
      <c r="M126" s="25" t="s">
        <v>3218</v>
      </c>
      <c r="N126" s="25" t="s">
        <v>3218</v>
      </c>
      <c r="O126" s="6" t="s">
        <v>71</v>
      </c>
      <c r="P126" s="312">
        <v>45447</v>
      </c>
    </row>
    <row r="127" spans="3:16">
      <c r="C127" s="279"/>
      <c r="D127" s="279"/>
      <c r="E127" s="279" t="s">
        <v>2345</v>
      </c>
      <c r="F127" s="285" t="s">
        <v>3215</v>
      </c>
      <c r="G127" s="284" t="s">
        <v>3216</v>
      </c>
      <c r="H127" s="284" t="s">
        <v>3216</v>
      </c>
      <c r="I127" s="6" t="s">
        <v>3217</v>
      </c>
      <c r="J127" s="25" t="s">
        <v>3217</v>
      </c>
      <c r="K127" s="25" t="s">
        <v>3217</v>
      </c>
      <c r="L127" s="25" t="s">
        <v>3218</v>
      </c>
      <c r="M127" s="25" t="s">
        <v>3218</v>
      </c>
      <c r="N127" s="25" t="s">
        <v>3218</v>
      </c>
      <c r="O127" s="6" t="s">
        <v>71</v>
      </c>
      <c r="P127" s="312">
        <v>45447</v>
      </c>
    </row>
    <row r="128" spans="3:16" ht="14.25" customHeight="1">
      <c r="C128" s="279"/>
      <c r="D128" s="279"/>
      <c r="E128" s="279" t="s">
        <v>2347</v>
      </c>
      <c r="F128" s="285" t="s">
        <v>3215</v>
      </c>
      <c r="G128" s="284" t="s">
        <v>3216</v>
      </c>
      <c r="H128" s="284" t="s">
        <v>3216</v>
      </c>
      <c r="I128" s="6" t="s">
        <v>3217</v>
      </c>
      <c r="J128" s="25" t="s">
        <v>3217</v>
      </c>
      <c r="K128" s="25" t="s">
        <v>3217</v>
      </c>
      <c r="L128" s="25" t="s">
        <v>3218</v>
      </c>
      <c r="M128" s="25" t="s">
        <v>3218</v>
      </c>
      <c r="N128" s="25" t="s">
        <v>3218</v>
      </c>
      <c r="O128" s="6" t="s">
        <v>71</v>
      </c>
      <c r="P128" s="312">
        <v>45447</v>
      </c>
    </row>
    <row r="129" spans="3:16">
      <c r="C129" s="279"/>
      <c r="D129" s="279"/>
      <c r="E129" s="279" t="s">
        <v>2303</v>
      </c>
      <c r="F129" s="285" t="s">
        <v>3215</v>
      </c>
      <c r="G129" s="284" t="s">
        <v>3216</v>
      </c>
      <c r="H129" s="284" t="s">
        <v>3216</v>
      </c>
      <c r="I129" s="6" t="s">
        <v>3217</v>
      </c>
      <c r="J129" s="25" t="s">
        <v>3217</v>
      </c>
      <c r="K129" s="25" t="s">
        <v>3217</v>
      </c>
      <c r="L129" s="25" t="s">
        <v>3218</v>
      </c>
      <c r="M129" s="25" t="s">
        <v>3218</v>
      </c>
      <c r="N129" s="25" t="s">
        <v>3218</v>
      </c>
      <c r="O129" s="6" t="s">
        <v>71</v>
      </c>
      <c r="P129" s="312">
        <v>45447</v>
      </c>
    </row>
    <row r="130" spans="3:16">
      <c r="C130" s="279"/>
      <c r="D130" s="279"/>
      <c r="E130" s="279" t="s">
        <v>2348</v>
      </c>
      <c r="F130" s="285" t="s">
        <v>3215</v>
      </c>
      <c r="G130" s="284" t="s">
        <v>3216</v>
      </c>
      <c r="H130" s="284" t="s">
        <v>3216</v>
      </c>
      <c r="I130" s="6" t="s">
        <v>3217</v>
      </c>
      <c r="J130" s="25" t="s">
        <v>3217</v>
      </c>
      <c r="K130" s="25" t="s">
        <v>3217</v>
      </c>
      <c r="L130" s="25" t="s">
        <v>3218</v>
      </c>
      <c r="M130" s="25" t="s">
        <v>3218</v>
      </c>
      <c r="N130" s="25" t="s">
        <v>3218</v>
      </c>
      <c r="O130" s="6" t="s">
        <v>71</v>
      </c>
      <c r="P130" s="312">
        <v>45447</v>
      </c>
    </row>
    <row r="131" spans="3:16">
      <c r="C131" s="279"/>
      <c r="D131" s="279"/>
      <c r="E131" s="279" t="s">
        <v>2308</v>
      </c>
      <c r="F131" s="285" t="s">
        <v>3215</v>
      </c>
      <c r="G131" s="284" t="s">
        <v>3216</v>
      </c>
      <c r="H131" s="284" t="s">
        <v>3216</v>
      </c>
      <c r="I131" s="6" t="s">
        <v>3217</v>
      </c>
      <c r="J131" s="25" t="s">
        <v>3217</v>
      </c>
      <c r="K131" s="25" t="s">
        <v>3217</v>
      </c>
      <c r="L131" s="25" t="s">
        <v>3218</v>
      </c>
      <c r="M131" s="25" t="s">
        <v>3218</v>
      </c>
      <c r="N131" s="25" t="s">
        <v>3218</v>
      </c>
      <c r="O131" s="6" t="s">
        <v>71</v>
      </c>
      <c r="P131" s="312">
        <v>45447</v>
      </c>
    </row>
    <row r="132" spans="3:16">
      <c r="C132" s="279"/>
      <c r="D132" s="279"/>
      <c r="E132" s="279" t="s">
        <v>2349</v>
      </c>
      <c r="F132" s="285" t="s">
        <v>3215</v>
      </c>
      <c r="G132" s="284" t="s">
        <v>3216</v>
      </c>
      <c r="H132" s="284" t="s">
        <v>3216</v>
      </c>
      <c r="I132" s="6" t="s">
        <v>3217</v>
      </c>
      <c r="J132" s="25" t="s">
        <v>3217</v>
      </c>
      <c r="K132" s="25" t="s">
        <v>3217</v>
      </c>
      <c r="L132" s="25" t="s">
        <v>3218</v>
      </c>
      <c r="M132" s="25" t="s">
        <v>3218</v>
      </c>
      <c r="N132" s="25" t="s">
        <v>3218</v>
      </c>
      <c r="O132" s="6" t="s">
        <v>71</v>
      </c>
      <c r="P132" s="312">
        <v>45447</v>
      </c>
    </row>
    <row r="133" spans="3:16">
      <c r="C133" s="279"/>
      <c r="D133" s="279"/>
      <c r="E133" s="279" t="s">
        <v>2312</v>
      </c>
      <c r="F133" s="285" t="s">
        <v>3215</v>
      </c>
      <c r="G133" s="284" t="s">
        <v>3216</v>
      </c>
      <c r="H133" s="284" t="s">
        <v>3216</v>
      </c>
      <c r="I133" s="6" t="s">
        <v>3217</v>
      </c>
      <c r="J133" s="25" t="s">
        <v>3217</v>
      </c>
      <c r="K133" s="25" t="s">
        <v>3217</v>
      </c>
      <c r="L133" s="25" t="s">
        <v>3218</v>
      </c>
      <c r="M133" s="25" t="s">
        <v>3218</v>
      </c>
      <c r="N133" s="25" t="s">
        <v>3218</v>
      </c>
      <c r="O133" s="6" t="s">
        <v>71</v>
      </c>
      <c r="P133" s="312">
        <v>45447</v>
      </c>
    </row>
    <row r="134" spans="3:16">
      <c r="C134" s="279"/>
      <c r="D134" s="279"/>
      <c r="E134" s="279" t="s">
        <v>2350</v>
      </c>
      <c r="F134" s="285" t="s">
        <v>3215</v>
      </c>
      <c r="G134" s="284" t="s">
        <v>3216</v>
      </c>
      <c r="H134" s="284" t="s">
        <v>3216</v>
      </c>
      <c r="I134" s="6" t="s">
        <v>3217</v>
      </c>
      <c r="J134" s="25" t="s">
        <v>3217</v>
      </c>
      <c r="K134" s="25" t="s">
        <v>3217</v>
      </c>
      <c r="L134" s="25" t="s">
        <v>3218</v>
      </c>
      <c r="M134" s="25" t="s">
        <v>3218</v>
      </c>
      <c r="N134" s="25" t="s">
        <v>3218</v>
      </c>
      <c r="O134" s="6" t="s">
        <v>71</v>
      </c>
      <c r="P134" s="312">
        <v>45447</v>
      </c>
    </row>
    <row r="135" spans="3:16">
      <c r="C135" s="279"/>
      <c r="D135" s="279"/>
      <c r="E135" s="279" t="s">
        <v>2316</v>
      </c>
      <c r="F135" s="285" t="s">
        <v>3215</v>
      </c>
      <c r="G135" s="284" t="s">
        <v>3216</v>
      </c>
      <c r="H135" s="284" t="s">
        <v>3216</v>
      </c>
      <c r="I135" s="6" t="s">
        <v>3217</v>
      </c>
      <c r="J135" s="25" t="s">
        <v>3217</v>
      </c>
      <c r="K135" s="25" t="s">
        <v>3217</v>
      </c>
      <c r="L135" s="25" t="s">
        <v>3218</v>
      </c>
      <c r="M135" s="25" t="s">
        <v>3218</v>
      </c>
      <c r="N135" s="25" t="s">
        <v>3218</v>
      </c>
      <c r="O135" s="6" t="s">
        <v>71</v>
      </c>
      <c r="P135" s="312">
        <v>45447</v>
      </c>
    </row>
    <row r="136" spans="3:16">
      <c r="C136" s="279"/>
      <c r="D136" s="279"/>
      <c r="E136" s="279" t="s">
        <v>2351</v>
      </c>
      <c r="F136" s="285" t="s">
        <v>3215</v>
      </c>
      <c r="G136" s="284" t="s">
        <v>3216</v>
      </c>
      <c r="H136" s="284" t="s">
        <v>3216</v>
      </c>
      <c r="I136" s="6" t="s">
        <v>3217</v>
      </c>
      <c r="J136" s="25" t="s">
        <v>3217</v>
      </c>
      <c r="K136" s="25" t="s">
        <v>3217</v>
      </c>
      <c r="L136" s="25" t="s">
        <v>3218</v>
      </c>
      <c r="M136" s="25" t="s">
        <v>3218</v>
      </c>
      <c r="N136" s="25" t="s">
        <v>3218</v>
      </c>
      <c r="O136" s="6" t="s">
        <v>71</v>
      </c>
      <c r="P136" s="312">
        <v>45447</v>
      </c>
    </row>
    <row r="137" spans="3:16">
      <c r="C137" s="279"/>
      <c r="D137" s="279"/>
      <c r="E137" s="279" t="s">
        <v>2319</v>
      </c>
      <c r="F137" s="285" t="s">
        <v>3215</v>
      </c>
      <c r="G137" s="284" t="s">
        <v>3216</v>
      </c>
      <c r="H137" s="284" t="s">
        <v>3216</v>
      </c>
      <c r="I137" s="6" t="s">
        <v>3217</v>
      </c>
      <c r="J137" s="25" t="s">
        <v>3217</v>
      </c>
      <c r="K137" s="25" t="s">
        <v>3217</v>
      </c>
      <c r="L137" s="25" t="s">
        <v>3218</v>
      </c>
      <c r="M137" s="25" t="s">
        <v>3218</v>
      </c>
      <c r="N137" s="25" t="s">
        <v>3218</v>
      </c>
      <c r="O137" s="6" t="s">
        <v>71</v>
      </c>
      <c r="P137" s="312">
        <v>45447</v>
      </c>
    </row>
    <row r="138" spans="3:16">
      <c r="C138" s="279"/>
      <c r="D138" s="279"/>
      <c r="E138" s="279" t="s">
        <v>2352</v>
      </c>
      <c r="F138" s="285" t="s">
        <v>3215</v>
      </c>
      <c r="G138" s="284" t="s">
        <v>3216</v>
      </c>
      <c r="H138" s="284" t="s">
        <v>3216</v>
      </c>
      <c r="I138" s="6" t="s">
        <v>3217</v>
      </c>
      <c r="J138" s="25" t="s">
        <v>3217</v>
      </c>
      <c r="K138" s="25" t="s">
        <v>3217</v>
      </c>
      <c r="L138" s="25" t="s">
        <v>3218</v>
      </c>
      <c r="M138" s="25" t="s">
        <v>3218</v>
      </c>
      <c r="N138" s="25" t="s">
        <v>3218</v>
      </c>
      <c r="O138" s="6" t="s">
        <v>71</v>
      </c>
      <c r="P138" s="312">
        <v>45447</v>
      </c>
    </row>
    <row r="139" spans="3:16">
      <c r="C139" s="279"/>
      <c r="D139" s="279"/>
      <c r="E139" s="279" t="s">
        <v>2321</v>
      </c>
      <c r="F139" s="285" t="s">
        <v>3215</v>
      </c>
      <c r="G139" s="284" t="s">
        <v>3216</v>
      </c>
      <c r="H139" s="284" t="s">
        <v>3216</v>
      </c>
      <c r="I139" s="6" t="s">
        <v>3217</v>
      </c>
      <c r="J139" s="25" t="s">
        <v>3217</v>
      </c>
      <c r="K139" s="25" t="s">
        <v>3217</v>
      </c>
      <c r="L139" s="25" t="s">
        <v>3218</v>
      </c>
      <c r="M139" s="25" t="s">
        <v>3218</v>
      </c>
      <c r="N139" s="25" t="s">
        <v>3218</v>
      </c>
      <c r="O139" s="6" t="s">
        <v>71</v>
      </c>
      <c r="P139" s="312">
        <v>45447</v>
      </c>
    </row>
    <row r="140" spans="3:16">
      <c r="C140" s="279"/>
      <c r="D140" s="279"/>
      <c r="E140" s="279" t="s">
        <v>2353</v>
      </c>
      <c r="F140" s="285" t="s">
        <v>3215</v>
      </c>
      <c r="G140" s="284" t="s">
        <v>3216</v>
      </c>
      <c r="H140" s="284" t="s">
        <v>3216</v>
      </c>
      <c r="I140" s="6" t="s">
        <v>3217</v>
      </c>
      <c r="J140" s="25" t="s">
        <v>3217</v>
      </c>
      <c r="K140" s="25" t="s">
        <v>3217</v>
      </c>
      <c r="L140" s="25" t="s">
        <v>3218</v>
      </c>
      <c r="M140" s="25" t="s">
        <v>3218</v>
      </c>
      <c r="N140" s="25" t="s">
        <v>3218</v>
      </c>
      <c r="O140" s="6" t="s">
        <v>71</v>
      </c>
      <c r="P140" s="312">
        <v>45447</v>
      </c>
    </row>
    <row r="141" spans="3:16">
      <c r="C141" s="279"/>
      <c r="D141" s="279"/>
      <c r="E141" s="279" t="s">
        <v>2323</v>
      </c>
      <c r="F141" s="285" t="s">
        <v>3215</v>
      </c>
      <c r="G141" s="284" t="s">
        <v>3216</v>
      </c>
      <c r="H141" s="284" t="s">
        <v>3216</v>
      </c>
      <c r="I141" s="6" t="s">
        <v>3217</v>
      </c>
      <c r="J141" s="25" t="s">
        <v>3217</v>
      </c>
      <c r="K141" s="25" t="s">
        <v>3217</v>
      </c>
      <c r="L141" s="25" t="s">
        <v>3218</v>
      </c>
      <c r="M141" s="25" t="s">
        <v>3218</v>
      </c>
      <c r="N141" s="25" t="s">
        <v>3218</v>
      </c>
      <c r="O141" s="6" t="s">
        <v>71</v>
      </c>
      <c r="P141" s="312">
        <v>45447</v>
      </c>
    </row>
    <row r="142" spans="3:16">
      <c r="C142" s="279"/>
      <c r="D142" s="279"/>
      <c r="E142" s="279" t="s">
        <v>2354</v>
      </c>
      <c r="F142" s="285" t="s">
        <v>3215</v>
      </c>
      <c r="G142" s="284" t="s">
        <v>3216</v>
      </c>
      <c r="H142" s="284" t="s">
        <v>3216</v>
      </c>
      <c r="I142" s="6" t="s">
        <v>3217</v>
      </c>
      <c r="J142" s="25" t="s">
        <v>3217</v>
      </c>
      <c r="K142" s="25" t="s">
        <v>3217</v>
      </c>
      <c r="L142" s="25" t="s">
        <v>3218</v>
      </c>
      <c r="M142" s="25" t="s">
        <v>3218</v>
      </c>
      <c r="N142" s="25" t="s">
        <v>3218</v>
      </c>
      <c r="O142" s="6" t="s">
        <v>71</v>
      </c>
      <c r="P142" s="312">
        <v>45447</v>
      </c>
    </row>
    <row r="143" spans="3:16">
      <c r="C143" s="279"/>
      <c r="D143" s="279"/>
      <c r="E143" s="279" t="s">
        <v>2325</v>
      </c>
      <c r="F143" s="285" t="s">
        <v>3215</v>
      </c>
      <c r="G143" s="284" t="s">
        <v>3216</v>
      </c>
      <c r="H143" s="284" t="s">
        <v>3216</v>
      </c>
      <c r="I143" s="6" t="s">
        <v>3217</v>
      </c>
      <c r="J143" s="25" t="s">
        <v>3217</v>
      </c>
      <c r="K143" s="25" t="s">
        <v>3217</v>
      </c>
      <c r="L143" s="25" t="s">
        <v>3218</v>
      </c>
      <c r="M143" s="25" t="s">
        <v>3218</v>
      </c>
      <c r="N143" s="25" t="s">
        <v>3218</v>
      </c>
      <c r="O143" s="6" t="s">
        <v>71</v>
      </c>
      <c r="P143" s="312">
        <v>45447</v>
      </c>
    </row>
    <row r="144" spans="3:16">
      <c r="C144" s="279"/>
      <c r="D144" s="279"/>
      <c r="E144" s="279" t="s">
        <v>2355</v>
      </c>
      <c r="F144" s="285" t="s">
        <v>3215</v>
      </c>
      <c r="G144" s="284" t="s">
        <v>3216</v>
      </c>
      <c r="H144" s="284" t="s">
        <v>3216</v>
      </c>
      <c r="I144" s="6" t="s">
        <v>3217</v>
      </c>
      <c r="J144" s="25" t="s">
        <v>3217</v>
      </c>
      <c r="K144" s="25" t="s">
        <v>3217</v>
      </c>
      <c r="L144" s="25" t="s">
        <v>3218</v>
      </c>
      <c r="M144" s="25" t="s">
        <v>3218</v>
      </c>
      <c r="N144" s="25" t="s">
        <v>3218</v>
      </c>
      <c r="O144" s="6" t="s">
        <v>71</v>
      </c>
      <c r="P144" s="312">
        <v>45447</v>
      </c>
    </row>
    <row r="145" spans="3:16">
      <c r="C145" s="279"/>
      <c r="D145" s="279"/>
      <c r="E145" s="279" t="s">
        <v>2327</v>
      </c>
      <c r="F145" s="285" t="s">
        <v>3215</v>
      </c>
      <c r="G145" s="284" t="s">
        <v>3216</v>
      </c>
      <c r="H145" s="284" t="s">
        <v>3216</v>
      </c>
      <c r="I145" s="6" t="s">
        <v>3217</v>
      </c>
      <c r="J145" s="25" t="s">
        <v>3217</v>
      </c>
      <c r="K145" s="25" t="s">
        <v>3217</v>
      </c>
      <c r="L145" s="25" t="s">
        <v>3218</v>
      </c>
      <c r="M145" s="25" t="s">
        <v>3218</v>
      </c>
      <c r="N145" s="25" t="s">
        <v>3218</v>
      </c>
      <c r="O145" s="6" t="s">
        <v>71</v>
      </c>
      <c r="P145" s="312">
        <v>45447</v>
      </c>
    </row>
    <row r="146" spans="3:16">
      <c r="C146" s="279"/>
      <c r="D146" s="279"/>
      <c r="E146" s="279" t="s">
        <v>2356</v>
      </c>
      <c r="F146" s="285" t="s">
        <v>3215</v>
      </c>
      <c r="G146" s="284" t="s">
        <v>3216</v>
      </c>
      <c r="H146" s="284" t="s">
        <v>3216</v>
      </c>
      <c r="I146" s="6" t="s">
        <v>3217</v>
      </c>
      <c r="J146" s="25" t="s">
        <v>3217</v>
      </c>
      <c r="K146" s="25" t="s">
        <v>3217</v>
      </c>
      <c r="L146" s="25" t="s">
        <v>3218</v>
      </c>
      <c r="M146" s="25" t="s">
        <v>3218</v>
      </c>
      <c r="N146" s="25" t="s">
        <v>3218</v>
      </c>
      <c r="O146" s="6" t="s">
        <v>71</v>
      </c>
      <c r="P146" s="312">
        <v>45447</v>
      </c>
    </row>
    <row r="147" spans="3:16">
      <c r="C147" s="279"/>
      <c r="D147" s="279"/>
      <c r="E147" s="279" t="s">
        <v>2329</v>
      </c>
      <c r="F147" s="285" t="s">
        <v>3215</v>
      </c>
      <c r="G147" s="284" t="s">
        <v>3216</v>
      </c>
      <c r="H147" s="284" t="s">
        <v>3216</v>
      </c>
      <c r="I147" s="6" t="s">
        <v>3217</v>
      </c>
      <c r="J147" s="25" t="s">
        <v>3217</v>
      </c>
      <c r="K147" s="25" t="s">
        <v>3217</v>
      </c>
      <c r="L147" s="25" t="s">
        <v>3218</v>
      </c>
      <c r="M147" s="25" t="s">
        <v>3218</v>
      </c>
      <c r="N147" s="25" t="s">
        <v>3218</v>
      </c>
      <c r="O147" s="6" t="s">
        <v>71</v>
      </c>
      <c r="P147" s="312">
        <v>45447</v>
      </c>
    </row>
    <row r="148" spans="3:16">
      <c r="C148" s="279"/>
      <c r="D148" s="279"/>
      <c r="E148" s="279" t="s">
        <v>2357</v>
      </c>
      <c r="F148" s="285" t="s">
        <v>3215</v>
      </c>
      <c r="G148" s="284" t="s">
        <v>3216</v>
      </c>
      <c r="H148" s="284" t="s">
        <v>3216</v>
      </c>
      <c r="I148" s="6" t="s">
        <v>3217</v>
      </c>
      <c r="J148" s="25" t="s">
        <v>3217</v>
      </c>
      <c r="K148" s="25" t="s">
        <v>3217</v>
      </c>
      <c r="L148" s="25" t="s">
        <v>3218</v>
      </c>
      <c r="M148" s="25" t="s">
        <v>3218</v>
      </c>
      <c r="N148" s="25" t="s">
        <v>3218</v>
      </c>
      <c r="O148" s="6" t="s">
        <v>71</v>
      </c>
      <c r="P148" s="312">
        <v>45447</v>
      </c>
    </row>
    <row r="149" spans="3:16">
      <c r="C149" s="279"/>
      <c r="D149" s="279"/>
      <c r="E149" s="279" t="s">
        <v>2358</v>
      </c>
      <c r="F149" s="285" t="s">
        <v>3215</v>
      </c>
      <c r="G149" s="284" t="s">
        <v>3216</v>
      </c>
      <c r="H149" s="284" t="s">
        <v>3216</v>
      </c>
      <c r="I149" s="6" t="s">
        <v>3217</v>
      </c>
      <c r="J149" s="25" t="s">
        <v>3217</v>
      </c>
      <c r="K149" s="25" t="s">
        <v>3217</v>
      </c>
      <c r="L149" s="25" t="s">
        <v>3218</v>
      </c>
      <c r="M149" s="25" t="s">
        <v>3218</v>
      </c>
      <c r="N149" s="25" t="s">
        <v>3218</v>
      </c>
      <c r="O149" s="6" t="s">
        <v>71</v>
      </c>
      <c r="P149" s="312">
        <v>45447</v>
      </c>
    </row>
    <row r="150" spans="3:16">
      <c r="C150" s="279"/>
      <c r="D150" s="279"/>
      <c r="E150" s="279" t="s">
        <v>2359</v>
      </c>
      <c r="F150" s="285" t="s">
        <v>3215</v>
      </c>
      <c r="G150" s="284" t="s">
        <v>3216</v>
      </c>
      <c r="H150" s="284" t="s">
        <v>3216</v>
      </c>
      <c r="I150" s="6" t="s">
        <v>3217</v>
      </c>
      <c r="J150" s="25" t="s">
        <v>3217</v>
      </c>
      <c r="K150" s="25" t="s">
        <v>3217</v>
      </c>
      <c r="L150" s="25" t="s">
        <v>3218</v>
      </c>
      <c r="M150" s="25" t="s">
        <v>3218</v>
      </c>
      <c r="N150" s="25" t="s">
        <v>3218</v>
      </c>
      <c r="O150" s="6" t="s">
        <v>71</v>
      </c>
      <c r="P150" s="312">
        <v>45447</v>
      </c>
    </row>
    <row r="151" spans="3:16">
      <c r="C151" s="279"/>
      <c r="D151" s="279"/>
      <c r="E151" s="279" t="s">
        <v>2360</v>
      </c>
      <c r="F151" s="285" t="s">
        <v>3215</v>
      </c>
      <c r="G151" s="284" t="s">
        <v>3216</v>
      </c>
      <c r="H151" s="284" t="s">
        <v>3216</v>
      </c>
      <c r="I151" s="6" t="s">
        <v>3217</v>
      </c>
      <c r="J151" s="25" t="s">
        <v>3217</v>
      </c>
      <c r="K151" s="25" t="s">
        <v>3217</v>
      </c>
      <c r="L151" s="25" t="s">
        <v>3218</v>
      </c>
      <c r="M151" s="25" t="s">
        <v>3218</v>
      </c>
      <c r="N151" s="25" t="s">
        <v>3218</v>
      </c>
      <c r="O151" s="6" t="s">
        <v>71</v>
      </c>
      <c r="P151" s="312">
        <v>45447</v>
      </c>
    </row>
    <row r="152" spans="3:16">
      <c r="C152" s="279"/>
      <c r="D152" s="279"/>
      <c r="E152" s="279" t="s">
        <v>2361</v>
      </c>
      <c r="F152" s="285" t="s">
        <v>3215</v>
      </c>
      <c r="G152" s="284" t="s">
        <v>3216</v>
      </c>
      <c r="H152" s="284" t="s">
        <v>3216</v>
      </c>
      <c r="I152" s="6" t="s">
        <v>3217</v>
      </c>
      <c r="J152" s="25" t="s">
        <v>3217</v>
      </c>
      <c r="K152" s="25" t="s">
        <v>3217</v>
      </c>
      <c r="L152" s="25" t="s">
        <v>3218</v>
      </c>
      <c r="M152" s="25" t="s">
        <v>3218</v>
      </c>
      <c r="N152" s="25" t="s">
        <v>3218</v>
      </c>
      <c r="O152" s="6" t="s">
        <v>71</v>
      </c>
      <c r="P152" s="312">
        <v>45447</v>
      </c>
    </row>
    <row r="153" spans="3:16">
      <c r="C153" s="279"/>
      <c r="D153" s="279"/>
      <c r="E153" s="279" t="s">
        <v>2362</v>
      </c>
      <c r="F153" s="285" t="s">
        <v>3215</v>
      </c>
      <c r="G153" s="284" t="s">
        <v>3216</v>
      </c>
      <c r="H153" s="284" t="s">
        <v>3216</v>
      </c>
      <c r="I153" s="6" t="s">
        <v>3217</v>
      </c>
      <c r="J153" s="25" t="s">
        <v>3217</v>
      </c>
      <c r="K153" s="25" t="s">
        <v>3217</v>
      </c>
      <c r="L153" s="25" t="s">
        <v>3218</v>
      </c>
      <c r="M153" s="25" t="s">
        <v>3218</v>
      </c>
      <c r="N153" s="25" t="s">
        <v>3218</v>
      </c>
      <c r="O153" s="6" t="s">
        <v>71</v>
      </c>
      <c r="P153" s="312">
        <v>45447</v>
      </c>
    </row>
    <row r="154" spans="3:16" ht="15" customHeight="1">
      <c r="C154" s="279"/>
      <c r="D154" s="279"/>
      <c r="E154" s="279" t="s">
        <v>2363</v>
      </c>
      <c r="F154" s="285" t="s">
        <v>3215</v>
      </c>
      <c r="G154" s="284" t="s">
        <v>3216</v>
      </c>
      <c r="H154" s="284" t="s">
        <v>3216</v>
      </c>
      <c r="I154" s="6" t="s">
        <v>3217</v>
      </c>
      <c r="J154" s="25" t="s">
        <v>3217</v>
      </c>
      <c r="K154" s="25" t="s">
        <v>3217</v>
      </c>
      <c r="L154" s="25" t="s">
        <v>3218</v>
      </c>
      <c r="M154" s="25" t="s">
        <v>3218</v>
      </c>
      <c r="N154" s="25" t="s">
        <v>3218</v>
      </c>
      <c r="O154" s="6" t="s">
        <v>71</v>
      </c>
      <c r="P154" s="312">
        <v>45447</v>
      </c>
    </row>
    <row r="155" spans="3:16">
      <c r="C155" s="279"/>
      <c r="D155" s="279"/>
      <c r="E155" s="279" t="s">
        <v>2364</v>
      </c>
      <c r="F155" s="285" t="s">
        <v>3215</v>
      </c>
      <c r="G155" s="284" t="s">
        <v>3216</v>
      </c>
      <c r="H155" s="284" t="s">
        <v>3216</v>
      </c>
      <c r="I155" s="6" t="s">
        <v>3217</v>
      </c>
      <c r="J155" s="25" t="s">
        <v>3217</v>
      </c>
      <c r="K155" s="25" t="s">
        <v>3217</v>
      </c>
      <c r="L155" s="25" t="s">
        <v>3218</v>
      </c>
      <c r="M155" s="25" t="s">
        <v>3218</v>
      </c>
      <c r="N155" s="25" t="s">
        <v>3218</v>
      </c>
      <c r="O155" s="6" t="s">
        <v>71</v>
      </c>
      <c r="P155" s="312">
        <v>45447</v>
      </c>
    </row>
    <row r="156" spans="3:16">
      <c r="C156" s="279"/>
      <c r="D156" s="279"/>
      <c r="E156" s="279" t="s">
        <v>2365</v>
      </c>
      <c r="F156" s="285" t="s">
        <v>3215</v>
      </c>
      <c r="G156" s="284" t="s">
        <v>3216</v>
      </c>
      <c r="H156" s="284" t="s">
        <v>3216</v>
      </c>
      <c r="I156" s="6" t="s">
        <v>3217</v>
      </c>
      <c r="J156" s="25" t="s">
        <v>3217</v>
      </c>
      <c r="K156" s="25" t="s">
        <v>3217</v>
      </c>
      <c r="L156" s="25" t="s">
        <v>3218</v>
      </c>
      <c r="M156" s="25" t="s">
        <v>3218</v>
      </c>
      <c r="N156" s="25" t="s">
        <v>3218</v>
      </c>
      <c r="O156" s="6" t="s">
        <v>71</v>
      </c>
      <c r="P156" s="312">
        <v>45447</v>
      </c>
    </row>
    <row r="157" spans="3:16">
      <c r="C157" s="279"/>
      <c r="D157" s="279"/>
      <c r="E157" s="279" t="s">
        <v>2366</v>
      </c>
      <c r="F157" s="285" t="s">
        <v>3215</v>
      </c>
      <c r="G157" s="284" t="s">
        <v>3216</v>
      </c>
      <c r="H157" s="284" t="s">
        <v>3216</v>
      </c>
      <c r="I157" s="6" t="s">
        <v>3217</v>
      </c>
      <c r="J157" s="25" t="s">
        <v>3217</v>
      </c>
      <c r="K157" s="25" t="s">
        <v>3217</v>
      </c>
      <c r="L157" s="25" t="s">
        <v>3218</v>
      </c>
      <c r="M157" s="25" t="s">
        <v>3218</v>
      </c>
      <c r="N157" s="25" t="s">
        <v>3218</v>
      </c>
      <c r="O157" s="6" t="s">
        <v>71</v>
      </c>
      <c r="P157" s="312">
        <v>45447</v>
      </c>
    </row>
    <row r="158" spans="3:16">
      <c r="C158" s="279"/>
      <c r="D158" s="279"/>
      <c r="E158" s="279" t="s">
        <v>2367</v>
      </c>
      <c r="F158" s="285" t="s">
        <v>3215</v>
      </c>
      <c r="G158" s="284" t="s">
        <v>3216</v>
      </c>
      <c r="H158" s="284" t="s">
        <v>3216</v>
      </c>
      <c r="I158" s="6" t="s">
        <v>3217</v>
      </c>
      <c r="J158" s="25" t="s">
        <v>3217</v>
      </c>
      <c r="K158" s="25" t="s">
        <v>3217</v>
      </c>
      <c r="L158" s="25" t="s">
        <v>3218</v>
      </c>
      <c r="M158" s="25" t="s">
        <v>3218</v>
      </c>
      <c r="N158" s="25" t="s">
        <v>3218</v>
      </c>
      <c r="O158" s="6" t="s">
        <v>71</v>
      </c>
      <c r="P158" s="312">
        <v>45447</v>
      </c>
    </row>
    <row r="159" spans="3:16">
      <c r="C159" s="279"/>
      <c r="D159" s="279"/>
      <c r="E159" s="279" t="s">
        <v>2368</v>
      </c>
      <c r="F159" s="285" t="s">
        <v>3215</v>
      </c>
      <c r="G159" s="284" t="s">
        <v>3216</v>
      </c>
      <c r="H159" s="284" t="s">
        <v>3216</v>
      </c>
      <c r="I159" s="6" t="s">
        <v>3217</v>
      </c>
      <c r="J159" s="25" t="s">
        <v>3217</v>
      </c>
      <c r="K159" s="25" t="s">
        <v>3217</v>
      </c>
      <c r="L159" s="25" t="s">
        <v>3218</v>
      </c>
      <c r="M159" s="25" t="s">
        <v>3218</v>
      </c>
      <c r="N159" s="25" t="s">
        <v>3218</v>
      </c>
      <c r="O159" s="6" t="s">
        <v>71</v>
      </c>
      <c r="P159" s="312">
        <v>45447</v>
      </c>
    </row>
    <row r="160" spans="3:16">
      <c r="C160" s="279"/>
      <c r="D160" s="279"/>
      <c r="E160" s="279" t="s">
        <v>2369</v>
      </c>
      <c r="F160" s="285" t="s">
        <v>3215</v>
      </c>
      <c r="G160" s="284" t="s">
        <v>3216</v>
      </c>
      <c r="H160" s="284" t="s">
        <v>3216</v>
      </c>
      <c r="I160" s="6" t="s">
        <v>3217</v>
      </c>
      <c r="J160" s="25" t="s">
        <v>3217</v>
      </c>
      <c r="K160" s="25" t="s">
        <v>3217</v>
      </c>
      <c r="L160" s="25" t="s">
        <v>3218</v>
      </c>
      <c r="M160" s="25" t="s">
        <v>3218</v>
      </c>
      <c r="N160" s="25" t="s">
        <v>3218</v>
      </c>
      <c r="O160" s="6" t="s">
        <v>71</v>
      </c>
      <c r="P160" s="312">
        <v>45447</v>
      </c>
    </row>
    <row r="161" spans="3:16" ht="13.9" customHeight="1">
      <c r="C161" s="279"/>
      <c r="D161" s="279"/>
      <c r="E161" s="279" t="s">
        <v>2370</v>
      </c>
      <c r="F161" s="285" t="s">
        <v>3215</v>
      </c>
      <c r="G161" s="284" t="s">
        <v>3216</v>
      </c>
      <c r="H161" s="284" t="s">
        <v>3216</v>
      </c>
      <c r="I161" s="6" t="s">
        <v>3217</v>
      </c>
      <c r="J161" s="25" t="s">
        <v>3217</v>
      </c>
      <c r="K161" s="25" t="s">
        <v>3217</v>
      </c>
      <c r="L161" s="25" t="s">
        <v>3218</v>
      </c>
      <c r="M161" s="25" t="s">
        <v>3218</v>
      </c>
      <c r="N161" s="25" t="s">
        <v>3218</v>
      </c>
      <c r="O161" s="6" t="s">
        <v>71</v>
      </c>
      <c r="P161" s="312">
        <v>45447</v>
      </c>
    </row>
    <row r="162" spans="3:16">
      <c r="C162" s="279"/>
      <c r="D162" s="279"/>
      <c r="E162" s="279" t="s">
        <v>2371</v>
      </c>
      <c r="F162" s="285" t="s">
        <v>3215</v>
      </c>
      <c r="G162" s="284" t="s">
        <v>3216</v>
      </c>
      <c r="H162" s="284" t="s">
        <v>3216</v>
      </c>
      <c r="I162" s="6" t="s">
        <v>3217</v>
      </c>
      <c r="J162" s="25" t="s">
        <v>3217</v>
      </c>
      <c r="K162" s="25" t="s">
        <v>3217</v>
      </c>
      <c r="L162" s="25" t="s">
        <v>3218</v>
      </c>
      <c r="M162" s="25" t="s">
        <v>3218</v>
      </c>
      <c r="N162" s="25" t="s">
        <v>3218</v>
      </c>
      <c r="O162" s="6" t="s">
        <v>71</v>
      </c>
      <c r="P162" s="312">
        <v>45447</v>
      </c>
    </row>
    <row r="163" spans="3:16">
      <c r="C163" s="279"/>
      <c r="D163" s="279"/>
      <c r="E163" s="279" t="s">
        <v>2372</v>
      </c>
      <c r="F163" s="285" t="s">
        <v>3215</v>
      </c>
      <c r="G163" s="284" t="s">
        <v>3216</v>
      </c>
      <c r="H163" s="284" t="s">
        <v>3216</v>
      </c>
      <c r="I163" s="6" t="s">
        <v>3217</v>
      </c>
      <c r="J163" s="25" t="s">
        <v>3217</v>
      </c>
      <c r="K163" s="25" t="s">
        <v>3217</v>
      </c>
      <c r="L163" s="25" t="s">
        <v>3218</v>
      </c>
      <c r="M163" s="25" t="s">
        <v>3218</v>
      </c>
      <c r="N163" s="25" t="s">
        <v>3218</v>
      </c>
      <c r="O163" s="6" t="s">
        <v>71</v>
      </c>
      <c r="P163" s="312">
        <v>45447</v>
      </c>
    </row>
    <row r="164" spans="3:16">
      <c r="C164" s="279"/>
      <c r="D164" s="279"/>
      <c r="E164" s="279" t="s">
        <v>2373</v>
      </c>
      <c r="F164" s="285" t="s">
        <v>3215</v>
      </c>
      <c r="G164" s="284" t="s">
        <v>3216</v>
      </c>
      <c r="H164" s="284" t="s">
        <v>3216</v>
      </c>
      <c r="I164" s="6" t="s">
        <v>3217</v>
      </c>
      <c r="J164" s="25" t="s">
        <v>3217</v>
      </c>
      <c r="K164" s="25" t="s">
        <v>3217</v>
      </c>
      <c r="L164" s="25" t="s">
        <v>3218</v>
      </c>
      <c r="M164" s="25" t="s">
        <v>3218</v>
      </c>
      <c r="N164" s="25" t="s">
        <v>3218</v>
      </c>
      <c r="O164" s="6" t="s">
        <v>71</v>
      </c>
      <c r="P164" s="312">
        <v>45447</v>
      </c>
    </row>
    <row r="165" spans="3:16">
      <c r="C165" s="279"/>
      <c r="D165" s="279"/>
      <c r="E165" s="279" t="s">
        <v>2374</v>
      </c>
      <c r="F165" s="285" t="s">
        <v>3215</v>
      </c>
      <c r="G165" s="284" t="s">
        <v>3216</v>
      </c>
      <c r="H165" s="284" t="s">
        <v>3216</v>
      </c>
      <c r="I165" s="6" t="s">
        <v>3217</v>
      </c>
      <c r="J165" s="25" t="s">
        <v>3217</v>
      </c>
      <c r="K165" s="25" t="s">
        <v>3217</v>
      </c>
      <c r="L165" s="25" t="s">
        <v>3218</v>
      </c>
      <c r="M165" s="25" t="s">
        <v>3218</v>
      </c>
      <c r="N165" s="25" t="s">
        <v>3218</v>
      </c>
      <c r="O165" s="6" t="s">
        <v>71</v>
      </c>
      <c r="P165" s="312">
        <v>45447</v>
      </c>
    </row>
    <row r="166" spans="3:16">
      <c r="C166" s="279"/>
      <c r="D166" s="279"/>
      <c r="E166" s="279" t="s">
        <v>2375</v>
      </c>
      <c r="F166" s="285" t="s">
        <v>3215</v>
      </c>
      <c r="G166" s="284" t="s">
        <v>3216</v>
      </c>
      <c r="H166" s="284" t="s">
        <v>3216</v>
      </c>
      <c r="I166" s="6" t="s">
        <v>3217</v>
      </c>
      <c r="J166" s="25" t="s">
        <v>3217</v>
      </c>
      <c r="K166" s="25" t="s">
        <v>3217</v>
      </c>
      <c r="L166" s="25" t="s">
        <v>3218</v>
      </c>
      <c r="M166" s="25" t="s">
        <v>3218</v>
      </c>
      <c r="N166" s="25" t="s">
        <v>3218</v>
      </c>
      <c r="O166" s="6" t="s">
        <v>71</v>
      </c>
      <c r="P166" s="312">
        <v>45447</v>
      </c>
    </row>
    <row r="167" spans="3:16">
      <c r="C167" s="279"/>
      <c r="D167" s="279"/>
      <c r="E167" s="279" t="s">
        <v>2376</v>
      </c>
      <c r="F167" s="285" t="s">
        <v>3215</v>
      </c>
      <c r="G167" s="284" t="s">
        <v>3216</v>
      </c>
      <c r="H167" s="284" t="s">
        <v>3216</v>
      </c>
      <c r="I167" s="6" t="s">
        <v>3217</v>
      </c>
      <c r="J167" s="25" t="s">
        <v>3217</v>
      </c>
      <c r="K167" s="25" t="s">
        <v>3217</v>
      </c>
      <c r="L167" s="25" t="s">
        <v>3218</v>
      </c>
      <c r="M167" s="25" t="s">
        <v>3218</v>
      </c>
      <c r="N167" s="25" t="s">
        <v>3218</v>
      </c>
      <c r="O167" s="6" t="s">
        <v>71</v>
      </c>
      <c r="P167" s="312">
        <v>45447</v>
      </c>
    </row>
    <row r="168" spans="3:16">
      <c r="C168" s="279"/>
      <c r="D168" s="279"/>
      <c r="E168" s="279" t="s">
        <v>2377</v>
      </c>
      <c r="F168" s="285" t="s">
        <v>3215</v>
      </c>
      <c r="G168" s="284" t="s">
        <v>3216</v>
      </c>
      <c r="H168" s="284" t="s">
        <v>3216</v>
      </c>
      <c r="I168" s="6" t="s">
        <v>3217</v>
      </c>
      <c r="J168" s="25" t="s">
        <v>3217</v>
      </c>
      <c r="K168" s="25" t="s">
        <v>3217</v>
      </c>
      <c r="L168" s="25" t="s">
        <v>3218</v>
      </c>
      <c r="M168" s="25" t="s">
        <v>3218</v>
      </c>
      <c r="N168" s="25" t="s">
        <v>3218</v>
      </c>
      <c r="O168" s="6" t="s">
        <v>71</v>
      </c>
      <c r="P168" s="312">
        <v>45447</v>
      </c>
    </row>
    <row r="169" spans="3:16">
      <c r="C169" s="279"/>
      <c r="D169" s="279" t="s">
        <v>2378</v>
      </c>
      <c r="E169" s="279" t="s">
        <v>2332</v>
      </c>
      <c r="F169" s="285" t="s">
        <v>3215</v>
      </c>
      <c r="G169" s="284" t="s">
        <v>3216</v>
      </c>
      <c r="H169" s="284" t="s">
        <v>3216</v>
      </c>
      <c r="I169" s="6" t="s">
        <v>3217</v>
      </c>
      <c r="J169" s="25" t="s">
        <v>3217</v>
      </c>
      <c r="K169" s="25" t="s">
        <v>3217</v>
      </c>
      <c r="L169" s="25" t="s">
        <v>3218</v>
      </c>
      <c r="M169" s="25" t="s">
        <v>3218</v>
      </c>
      <c r="N169" s="25" t="s">
        <v>3218</v>
      </c>
      <c r="O169" s="6" t="s">
        <v>71</v>
      </c>
      <c r="P169" s="312">
        <v>45447</v>
      </c>
    </row>
    <row r="170" spans="3:16">
      <c r="C170" s="279"/>
      <c r="D170" s="279"/>
      <c r="E170" s="279" t="s">
        <v>2178</v>
      </c>
      <c r="F170" s="285" t="s">
        <v>3215</v>
      </c>
      <c r="G170" s="284" t="s">
        <v>3216</v>
      </c>
      <c r="H170" s="284" t="s">
        <v>3216</v>
      </c>
      <c r="I170" s="6" t="s">
        <v>3217</v>
      </c>
      <c r="J170" s="25" t="s">
        <v>3217</v>
      </c>
      <c r="K170" s="25" t="s">
        <v>3217</v>
      </c>
      <c r="L170" s="25" t="s">
        <v>3218</v>
      </c>
      <c r="M170" s="25" t="s">
        <v>3218</v>
      </c>
      <c r="N170" s="25" t="s">
        <v>3218</v>
      </c>
      <c r="O170" s="6" t="s">
        <v>71</v>
      </c>
      <c r="P170" s="312">
        <v>45447</v>
      </c>
    </row>
    <row r="171" spans="3:16">
      <c r="C171" s="279"/>
      <c r="D171" s="279"/>
      <c r="E171" s="279" t="s">
        <v>2134</v>
      </c>
      <c r="F171" s="285" t="s">
        <v>3215</v>
      </c>
      <c r="G171" s="284" t="s">
        <v>3216</v>
      </c>
      <c r="H171" s="284" t="s">
        <v>3216</v>
      </c>
      <c r="I171" s="6" t="s">
        <v>3217</v>
      </c>
      <c r="J171" s="25" t="s">
        <v>3217</v>
      </c>
      <c r="K171" s="25" t="s">
        <v>3217</v>
      </c>
      <c r="L171" s="25" t="s">
        <v>3218</v>
      </c>
      <c r="M171" s="25" t="s">
        <v>3218</v>
      </c>
      <c r="N171" s="25" t="s">
        <v>3218</v>
      </c>
      <c r="O171" s="6" t="s">
        <v>71</v>
      </c>
      <c r="P171" s="312">
        <v>45447</v>
      </c>
    </row>
    <row r="172" spans="3:16">
      <c r="C172" s="279"/>
      <c r="D172" s="279"/>
      <c r="E172" s="279" t="s">
        <v>2182</v>
      </c>
      <c r="F172" s="285" t="s">
        <v>3215</v>
      </c>
      <c r="G172" s="284" t="s">
        <v>3216</v>
      </c>
      <c r="H172" s="284" t="s">
        <v>3216</v>
      </c>
      <c r="I172" s="6" t="s">
        <v>3217</v>
      </c>
      <c r="J172" s="25" t="s">
        <v>3217</v>
      </c>
      <c r="K172" s="25" t="s">
        <v>3217</v>
      </c>
      <c r="L172" s="25" t="s">
        <v>3218</v>
      </c>
      <c r="M172" s="25" t="s">
        <v>3218</v>
      </c>
      <c r="N172" s="25" t="s">
        <v>3218</v>
      </c>
      <c r="O172" s="6" t="s">
        <v>71</v>
      </c>
      <c r="P172" s="312">
        <v>45447</v>
      </c>
    </row>
    <row r="173" spans="3:16">
      <c r="C173" s="279"/>
      <c r="D173" s="279"/>
      <c r="E173" s="279" t="s">
        <v>2186</v>
      </c>
      <c r="F173" s="285" t="s">
        <v>3215</v>
      </c>
      <c r="G173" s="284" t="s">
        <v>3216</v>
      </c>
      <c r="H173" s="284" t="s">
        <v>3216</v>
      </c>
      <c r="I173" s="6" t="s">
        <v>3217</v>
      </c>
      <c r="J173" s="25" t="s">
        <v>3217</v>
      </c>
      <c r="K173" s="25" t="s">
        <v>3217</v>
      </c>
      <c r="L173" s="25" t="s">
        <v>3218</v>
      </c>
      <c r="M173" s="25" t="s">
        <v>3218</v>
      </c>
      <c r="N173" s="25" t="s">
        <v>3218</v>
      </c>
      <c r="O173" s="6" t="s">
        <v>71</v>
      </c>
      <c r="P173" s="312">
        <v>45447</v>
      </c>
    </row>
    <row r="174" spans="3:16">
      <c r="C174" s="279"/>
      <c r="D174" s="279"/>
      <c r="E174" s="279" t="s">
        <v>2190</v>
      </c>
      <c r="F174" s="285" t="s">
        <v>3215</v>
      </c>
      <c r="G174" s="284" t="s">
        <v>3216</v>
      </c>
      <c r="H174" s="284" t="s">
        <v>3216</v>
      </c>
      <c r="I174" s="6" t="s">
        <v>3217</v>
      </c>
      <c r="J174" s="25" t="s">
        <v>3217</v>
      </c>
      <c r="K174" s="25" t="s">
        <v>3217</v>
      </c>
      <c r="L174" s="25" t="s">
        <v>3218</v>
      </c>
      <c r="M174" s="25" t="s">
        <v>3218</v>
      </c>
      <c r="N174" s="25" t="s">
        <v>3218</v>
      </c>
      <c r="O174" s="6" t="s">
        <v>71</v>
      </c>
      <c r="P174" s="312">
        <v>45447</v>
      </c>
    </row>
    <row r="175" spans="3:16">
      <c r="C175" s="279"/>
      <c r="D175" s="279"/>
      <c r="E175" s="279" t="s">
        <v>2194</v>
      </c>
      <c r="F175" s="285" t="s">
        <v>3215</v>
      </c>
      <c r="G175" s="284" t="s">
        <v>3216</v>
      </c>
      <c r="H175" s="284" t="s">
        <v>3216</v>
      </c>
      <c r="I175" s="6" t="s">
        <v>3217</v>
      </c>
      <c r="J175" s="25" t="s">
        <v>3217</v>
      </c>
      <c r="K175" s="25" t="s">
        <v>3217</v>
      </c>
      <c r="L175" s="25" t="s">
        <v>3218</v>
      </c>
      <c r="M175" s="25" t="s">
        <v>3218</v>
      </c>
      <c r="N175" s="25" t="s">
        <v>3218</v>
      </c>
      <c r="O175" s="6" t="s">
        <v>71</v>
      </c>
      <c r="P175" s="312">
        <v>45447</v>
      </c>
    </row>
    <row r="176" spans="3:16">
      <c r="C176" s="279"/>
      <c r="D176" s="279"/>
      <c r="E176" s="279" t="s">
        <v>2385</v>
      </c>
      <c r="F176" s="285" t="s">
        <v>3215</v>
      </c>
      <c r="G176" s="284" t="s">
        <v>3216</v>
      </c>
      <c r="H176" s="284" t="s">
        <v>3216</v>
      </c>
      <c r="I176" s="6" t="s">
        <v>3217</v>
      </c>
      <c r="J176" s="25" t="s">
        <v>3217</v>
      </c>
      <c r="K176" s="25" t="s">
        <v>3217</v>
      </c>
      <c r="L176" s="25" t="s">
        <v>3218</v>
      </c>
      <c r="M176" s="25" t="s">
        <v>3218</v>
      </c>
      <c r="N176" s="25" t="s">
        <v>3218</v>
      </c>
      <c r="O176" s="6" t="s">
        <v>71</v>
      </c>
      <c r="P176" s="312">
        <v>45447</v>
      </c>
    </row>
    <row r="177" spans="3:16">
      <c r="C177" s="279"/>
      <c r="D177" s="279"/>
      <c r="E177" s="279" t="s">
        <v>2303</v>
      </c>
      <c r="F177" s="285" t="s">
        <v>3215</v>
      </c>
      <c r="G177" s="284" t="s">
        <v>3216</v>
      </c>
      <c r="H177" s="284" t="s">
        <v>3216</v>
      </c>
      <c r="I177" s="6" t="s">
        <v>3217</v>
      </c>
      <c r="J177" s="25" t="s">
        <v>3217</v>
      </c>
      <c r="K177" s="25" t="s">
        <v>3217</v>
      </c>
      <c r="L177" s="25" t="s">
        <v>3218</v>
      </c>
      <c r="M177" s="25" t="s">
        <v>3218</v>
      </c>
      <c r="N177" s="25" t="s">
        <v>3218</v>
      </c>
      <c r="O177" s="6" t="s">
        <v>71</v>
      </c>
      <c r="P177" s="312">
        <v>45447</v>
      </c>
    </row>
    <row r="178" spans="3:16">
      <c r="C178" s="279"/>
      <c r="D178" s="279"/>
      <c r="E178" s="279" t="s">
        <v>2387</v>
      </c>
      <c r="F178" s="285" t="s">
        <v>3215</v>
      </c>
      <c r="G178" s="284" t="s">
        <v>3216</v>
      </c>
      <c r="H178" s="284" t="s">
        <v>3216</v>
      </c>
      <c r="I178" s="6" t="s">
        <v>3217</v>
      </c>
      <c r="J178" s="25" t="s">
        <v>3217</v>
      </c>
      <c r="K178" s="25" t="s">
        <v>3217</v>
      </c>
      <c r="L178" s="25" t="s">
        <v>3218</v>
      </c>
      <c r="M178" s="25" t="s">
        <v>3218</v>
      </c>
      <c r="N178" s="25" t="s">
        <v>3218</v>
      </c>
      <c r="O178" s="6" t="s">
        <v>71</v>
      </c>
      <c r="P178" s="312">
        <v>45447</v>
      </c>
    </row>
    <row r="179" spans="3:16">
      <c r="C179" s="279"/>
      <c r="D179" s="279"/>
      <c r="E179" s="279" t="s">
        <v>2308</v>
      </c>
      <c r="F179" s="285" t="s">
        <v>3215</v>
      </c>
      <c r="G179" s="284" t="s">
        <v>3216</v>
      </c>
      <c r="H179" s="284" t="s">
        <v>3216</v>
      </c>
      <c r="I179" s="6" t="s">
        <v>3217</v>
      </c>
      <c r="J179" s="25" t="s">
        <v>3217</v>
      </c>
      <c r="K179" s="25" t="s">
        <v>3217</v>
      </c>
      <c r="L179" s="25" t="s">
        <v>3218</v>
      </c>
      <c r="M179" s="25" t="s">
        <v>3218</v>
      </c>
      <c r="N179" s="25" t="s">
        <v>3218</v>
      </c>
      <c r="O179" s="6" t="s">
        <v>71</v>
      </c>
      <c r="P179" s="312">
        <v>45447</v>
      </c>
    </row>
    <row r="180" spans="3:16">
      <c r="C180" s="279"/>
      <c r="D180" s="279"/>
      <c r="E180" s="279" t="s">
        <v>2389</v>
      </c>
      <c r="F180" s="285" t="s">
        <v>3215</v>
      </c>
      <c r="G180" s="284" t="s">
        <v>3216</v>
      </c>
      <c r="H180" s="284" t="s">
        <v>3216</v>
      </c>
      <c r="I180" s="6" t="s">
        <v>3217</v>
      </c>
      <c r="J180" s="25" t="s">
        <v>3217</v>
      </c>
      <c r="K180" s="25" t="s">
        <v>3217</v>
      </c>
      <c r="L180" s="25" t="s">
        <v>3218</v>
      </c>
      <c r="M180" s="25" t="s">
        <v>3218</v>
      </c>
      <c r="N180" s="25" t="s">
        <v>3218</v>
      </c>
      <c r="O180" s="6" t="s">
        <v>71</v>
      </c>
      <c r="P180" s="312">
        <v>45447</v>
      </c>
    </row>
    <row r="181" spans="3:16">
      <c r="C181" s="279"/>
      <c r="D181" s="279"/>
      <c r="E181" s="279" t="s">
        <v>2312</v>
      </c>
      <c r="F181" s="285" t="s">
        <v>3215</v>
      </c>
      <c r="G181" s="284" t="s">
        <v>3216</v>
      </c>
      <c r="H181" s="284" t="s">
        <v>3216</v>
      </c>
      <c r="I181" s="6" t="s">
        <v>3217</v>
      </c>
      <c r="J181" s="25" t="s">
        <v>3217</v>
      </c>
      <c r="K181" s="25" t="s">
        <v>3217</v>
      </c>
      <c r="L181" s="25" t="s">
        <v>3218</v>
      </c>
      <c r="M181" s="25" t="s">
        <v>3218</v>
      </c>
      <c r="N181" s="25" t="s">
        <v>3218</v>
      </c>
      <c r="O181" s="6" t="s">
        <v>71</v>
      </c>
      <c r="P181" s="312">
        <v>45447</v>
      </c>
    </row>
    <row r="182" spans="3:16">
      <c r="C182" s="279"/>
      <c r="D182" s="279"/>
      <c r="E182" s="279" t="s">
        <v>2390</v>
      </c>
      <c r="F182" s="285" t="s">
        <v>3215</v>
      </c>
      <c r="G182" s="284" t="s">
        <v>3216</v>
      </c>
      <c r="H182" s="284" t="s">
        <v>3216</v>
      </c>
      <c r="I182" s="6" t="s">
        <v>3217</v>
      </c>
      <c r="J182" s="25" t="s">
        <v>3217</v>
      </c>
      <c r="K182" s="25" t="s">
        <v>3217</v>
      </c>
      <c r="L182" s="25" t="s">
        <v>3218</v>
      </c>
      <c r="M182" s="25" t="s">
        <v>3218</v>
      </c>
      <c r="N182" s="25" t="s">
        <v>3218</v>
      </c>
      <c r="O182" s="6" t="s">
        <v>71</v>
      </c>
      <c r="P182" s="312">
        <v>45447</v>
      </c>
    </row>
    <row r="183" spans="3:16">
      <c r="C183" s="279"/>
      <c r="D183" s="279"/>
      <c r="E183" s="279" t="s">
        <v>2316</v>
      </c>
      <c r="F183" s="285" t="s">
        <v>3215</v>
      </c>
      <c r="G183" s="284" t="s">
        <v>3216</v>
      </c>
      <c r="H183" s="284" t="s">
        <v>3216</v>
      </c>
      <c r="I183" s="6" t="s">
        <v>3217</v>
      </c>
      <c r="J183" s="25" t="s">
        <v>3217</v>
      </c>
      <c r="K183" s="25" t="s">
        <v>3217</v>
      </c>
      <c r="L183" s="25" t="s">
        <v>3218</v>
      </c>
      <c r="M183" s="25" t="s">
        <v>3218</v>
      </c>
      <c r="N183" s="25" t="s">
        <v>3218</v>
      </c>
      <c r="O183" s="6" t="s">
        <v>71</v>
      </c>
      <c r="P183" s="312">
        <v>45447</v>
      </c>
    </row>
    <row r="184" spans="3:16" ht="15" customHeight="1">
      <c r="C184" s="279"/>
      <c r="D184" s="279"/>
      <c r="E184" s="279" t="s">
        <v>2391</v>
      </c>
      <c r="F184" s="285" t="s">
        <v>3215</v>
      </c>
      <c r="G184" s="284" t="s">
        <v>3216</v>
      </c>
      <c r="H184" s="284" t="s">
        <v>3216</v>
      </c>
      <c r="I184" s="6" t="s">
        <v>3217</v>
      </c>
      <c r="J184" s="25" t="s">
        <v>3217</v>
      </c>
      <c r="K184" s="25" t="s">
        <v>3217</v>
      </c>
      <c r="L184" s="25" t="s">
        <v>3218</v>
      </c>
      <c r="M184" s="25" t="s">
        <v>3218</v>
      </c>
      <c r="N184" s="25" t="s">
        <v>3218</v>
      </c>
      <c r="O184" s="6" t="s">
        <v>71</v>
      </c>
      <c r="P184" s="312">
        <v>45447</v>
      </c>
    </row>
    <row r="185" spans="3:16">
      <c r="C185" s="279"/>
      <c r="D185" s="279"/>
      <c r="E185" s="279" t="s">
        <v>2319</v>
      </c>
      <c r="F185" s="285" t="s">
        <v>3215</v>
      </c>
      <c r="G185" s="284" t="s">
        <v>3216</v>
      </c>
      <c r="H185" s="284" t="s">
        <v>3216</v>
      </c>
      <c r="I185" s="6" t="s">
        <v>3217</v>
      </c>
      <c r="J185" s="25" t="s">
        <v>3217</v>
      </c>
      <c r="K185" s="25" t="s">
        <v>3217</v>
      </c>
      <c r="L185" s="25" t="s">
        <v>3218</v>
      </c>
      <c r="M185" s="25" t="s">
        <v>3218</v>
      </c>
      <c r="N185" s="25" t="s">
        <v>3218</v>
      </c>
      <c r="O185" s="6" t="s">
        <v>71</v>
      </c>
      <c r="P185" s="312">
        <v>45447</v>
      </c>
    </row>
    <row r="186" spans="3:16">
      <c r="C186" s="279"/>
      <c r="D186" s="279"/>
      <c r="E186" s="279" t="s">
        <v>2392</v>
      </c>
      <c r="F186" s="285" t="s">
        <v>3215</v>
      </c>
      <c r="G186" s="284" t="s">
        <v>3216</v>
      </c>
      <c r="H186" s="284" t="s">
        <v>3216</v>
      </c>
      <c r="I186" s="6" t="s">
        <v>3217</v>
      </c>
      <c r="J186" s="25" t="s">
        <v>3217</v>
      </c>
      <c r="K186" s="25" t="s">
        <v>3217</v>
      </c>
      <c r="L186" s="25" t="s">
        <v>3218</v>
      </c>
      <c r="M186" s="25" t="s">
        <v>3218</v>
      </c>
      <c r="N186" s="25" t="s">
        <v>3218</v>
      </c>
      <c r="O186" s="6" t="s">
        <v>71</v>
      </c>
      <c r="P186" s="312">
        <v>45447</v>
      </c>
    </row>
    <row r="187" spans="3:16">
      <c r="C187" s="279"/>
      <c r="D187" s="279"/>
      <c r="E187" s="279" t="s">
        <v>2321</v>
      </c>
      <c r="F187" s="285" t="s">
        <v>3215</v>
      </c>
      <c r="G187" s="284" t="s">
        <v>3216</v>
      </c>
      <c r="H187" s="284" t="s">
        <v>3216</v>
      </c>
      <c r="I187" s="6" t="s">
        <v>3217</v>
      </c>
      <c r="J187" s="25" t="s">
        <v>3217</v>
      </c>
      <c r="K187" s="25" t="s">
        <v>3217</v>
      </c>
      <c r="L187" s="25" t="s">
        <v>3218</v>
      </c>
      <c r="M187" s="25" t="s">
        <v>3218</v>
      </c>
      <c r="N187" s="25" t="s">
        <v>3218</v>
      </c>
      <c r="O187" s="6" t="s">
        <v>71</v>
      </c>
      <c r="P187" s="312">
        <v>45447</v>
      </c>
    </row>
    <row r="188" spans="3:16">
      <c r="C188" s="279"/>
      <c r="D188" s="279"/>
      <c r="E188" s="279" t="s">
        <v>2393</v>
      </c>
      <c r="F188" s="285" t="s">
        <v>3215</v>
      </c>
      <c r="G188" s="284" t="s">
        <v>3216</v>
      </c>
      <c r="H188" s="284" t="s">
        <v>3216</v>
      </c>
      <c r="I188" s="6" t="s">
        <v>3217</v>
      </c>
      <c r="J188" s="25" t="s">
        <v>3217</v>
      </c>
      <c r="K188" s="25" t="s">
        <v>3217</v>
      </c>
      <c r="L188" s="25" t="s">
        <v>3218</v>
      </c>
      <c r="M188" s="25" t="s">
        <v>3218</v>
      </c>
      <c r="N188" s="25" t="s">
        <v>3218</v>
      </c>
      <c r="O188" s="6" t="s">
        <v>71</v>
      </c>
      <c r="P188" s="312">
        <v>45447</v>
      </c>
    </row>
    <row r="189" spans="3:16">
      <c r="C189" s="279"/>
      <c r="D189" s="279"/>
      <c r="E189" s="279" t="s">
        <v>2323</v>
      </c>
      <c r="F189" s="285" t="s">
        <v>3215</v>
      </c>
      <c r="G189" s="284" t="s">
        <v>3216</v>
      </c>
      <c r="H189" s="284" t="s">
        <v>3216</v>
      </c>
      <c r="I189" s="6" t="s">
        <v>3217</v>
      </c>
      <c r="J189" s="25" t="s">
        <v>3217</v>
      </c>
      <c r="K189" s="25" t="s">
        <v>3217</v>
      </c>
      <c r="L189" s="25" t="s">
        <v>3218</v>
      </c>
      <c r="M189" s="25" t="s">
        <v>3218</v>
      </c>
      <c r="N189" s="25" t="s">
        <v>3218</v>
      </c>
      <c r="O189" s="6" t="s">
        <v>71</v>
      </c>
      <c r="P189" s="312">
        <v>45447</v>
      </c>
    </row>
    <row r="190" spans="3:16">
      <c r="C190" s="279"/>
      <c r="D190" s="279"/>
      <c r="E190" s="279" t="s">
        <v>2394</v>
      </c>
      <c r="F190" s="285" t="s">
        <v>3215</v>
      </c>
      <c r="G190" s="284" t="s">
        <v>3216</v>
      </c>
      <c r="H190" s="284" t="s">
        <v>3216</v>
      </c>
      <c r="I190" s="6" t="s">
        <v>3217</v>
      </c>
      <c r="J190" s="25" t="s">
        <v>3217</v>
      </c>
      <c r="K190" s="25" t="s">
        <v>3217</v>
      </c>
      <c r="L190" s="25" t="s">
        <v>3218</v>
      </c>
      <c r="M190" s="25" t="s">
        <v>3218</v>
      </c>
      <c r="N190" s="25" t="s">
        <v>3218</v>
      </c>
      <c r="O190" s="6" t="s">
        <v>71</v>
      </c>
      <c r="P190" s="312">
        <v>45447</v>
      </c>
    </row>
    <row r="191" spans="3:16" ht="15" customHeight="1">
      <c r="C191" s="279"/>
      <c r="D191" s="279"/>
      <c r="E191" s="279" t="s">
        <v>2325</v>
      </c>
      <c r="F191" s="285" t="s">
        <v>3215</v>
      </c>
      <c r="G191" s="284" t="s">
        <v>3216</v>
      </c>
      <c r="H191" s="284" t="s">
        <v>3216</v>
      </c>
      <c r="I191" s="6" t="s">
        <v>3217</v>
      </c>
      <c r="J191" s="25" t="s">
        <v>3217</v>
      </c>
      <c r="K191" s="25" t="s">
        <v>3217</v>
      </c>
      <c r="L191" s="25" t="s">
        <v>3218</v>
      </c>
      <c r="M191" s="25" t="s">
        <v>3218</v>
      </c>
      <c r="N191" s="25" t="s">
        <v>3218</v>
      </c>
      <c r="O191" s="6" t="s">
        <v>71</v>
      </c>
      <c r="P191" s="312">
        <v>45447</v>
      </c>
    </row>
    <row r="192" spans="3:16">
      <c r="C192" s="279"/>
      <c r="D192" s="279"/>
      <c r="E192" s="279" t="s">
        <v>2395</v>
      </c>
      <c r="F192" s="285" t="s">
        <v>3215</v>
      </c>
      <c r="G192" s="284" t="s">
        <v>3216</v>
      </c>
      <c r="H192" s="284" t="s">
        <v>3216</v>
      </c>
      <c r="I192" s="6" t="s">
        <v>3217</v>
      </c>
      <c r="J192" s="25" t="s">
        <v>3217</v>
      </c>
      <c r="K192" s="25" t="s">
        <v>3217</v>
      </c>
      <c r="L192" s="25" t="s">
        <v>3218</v>
      </c>
      <c r="M192" s="25" t="s">
        <v>3218</v>
      </c>
      <c r="N192" s="25" t="s">
        <v>3218</v>
      </c>
      <c r="O192" s="6" t="s">
        <v>71</v>
      </c>
      <c r="P192" s="312">
        <v>45447</v>
      </c>
    </row>
    <row r="193" spans="3:16">
      <c r="C193" s="279"/>
      <c r="D193" s="279"/>
      <c r="E193" s="279" t="s">
        <v>2327</v>
      </c>
      <c r="F193" s="285" t="s">
        <v>3215</v>
      </c>
      <c r="G193" s="284" t="s">
        <v>3216</v>
      </c>
      <c r="H193" s="284" t="s">
        <v>3216</v>
      </c>
      <c r="I193" s="6" t="s">
        <v>3217</v>
      </c>
      <c r="J193" s="25" t="s">
        <v>3217</v>
      </c>
      <c r="K193" s="25" t="s">
        <v>3217</v>
      </c>
      <c r="L193" s="25" t="s">
        <v>3218</v>
      </c>
      <c r="M193" s="25" t="s">
        <v>3218</v>
      </c>
      <c r="N193" s="25" t="s">
        <v>3218</v>
      </c>
      <c r="O193" s="6" t="s">
        <v>71</v>
      </c>
      <c r="P193" s="312">
        <v>45447</v>
      </c>
    </row>
    <row r="194" spans="3:16">
      <c r="C194" s="279"/>
      <c r="D194" s="279"/>
      <c r="E194" s="279" t="s">
        <v>2396</v>
      </c>
      <c r="F194" s="285" t="s">
        <v>3215</v>
      </c>
      <c r="G194" s="284" t="s">
        <v>3216</v>
      </c>
      <c r="H194" s="284" t="s">
        <v>3216</v>
      </c>
      <c r="I194" s="6" t="s">
        <v>3217</v>
      </c>
      <c r="J194" s="25" t="s">
        <v>3217</v>
      </c>
      <c r="K194" s="25" t="s">
        <v>3217</v>
      </c>
      <c r="L194" s="25" t="s">
        <v>3218</v>
      </c>
      <c r="M194" s="25" t="s">
        <v>3218</v>
      </c>
      <c r="N194" s="25" t="s">
        <v>3218</v>
      </c>
      <c r="O194" s="6" t="s">
        <v>71</v>
      </c>
      <c r="P194" s="312">
        <v>45447</v>
      </c>
    </row>
    <row r="195" spans="3:16">
      <c r="C195" s="279"/>
      <c r="D195" s="279"/>
      <c r="E195" s="279" t="s">
        <v>2329</v>
      </c>
      <c r="F195" s="285" t="s">
        <v>3215</v>
      </c>
      <c r="G195" s="284" t="s">
        <v>3216</v>
      </c>
      <c r="H195" s="284" t="s">
        <v>3216</v>
      </c>
      <c r="I195" s="6" t="s">
        <v>3217</v>
      </c>
      <c r="J195" s="25" t="s">
        <v>3217</v>
      </c>
      <c r="K195" s="25" t="s">
        <v>3217</v>
      </c>
      <c r="L195" s="25" t="s">
        <v>3218</v>
      </c>
      <c r="M195" s="25" t="s">
        <v>3218</v>
      </c>
      <c r="N195" s="25" t="s">
        <v>3218</v>
      </c>
      <c r="O195" s="6" t="s">
        <v>71</v>
      </c>
      <c r="P195" s="312">
        <v>45447</v>
      </c>
    </row>
    <row r="196" spans="3:16">
      <c r="C196" s="279"/>
      <c r="D196" s="279"/>
      <c r="E196" s="279" t="s">
        <v>2397</v>
      </c>
      <c r="F196" s="285" t="s">
        <v>3215</v>
      </c>
      <c r="G196" s="284" t="s">
        <v>3216</v>
      </c>
      <c r="H196" s="284" t="s">
        <v>3216</v>
      </c>
      <c r="I196" s="6" t="s">
        <v>3217</v>
      </c>
      <c r="J196" s="25" t="s">
        <v>3217</v>
      </c>
      <c r="K196" s="25" t="s">
        <v>3217</v>
      </c>
      <c r="L196" s="25" t="s">
        <v>3218</v>
      </c>
      <c r="M196" s="25" t="s">
        <v>3218</v>
      </c>
      <c r="N196" s="25" t="s">
        <v>3218</v>
      </c>
      <c r="O196" s="6" t="s">
        <v>71</v>
      </c>
      <c r="P196" s="312">
        <v>45447</v>
      </c>
    </row>
    <row r="197" spans="3:16">
      <c r="C197" s="279"/>
      <c r="D197" s="279" t="s">
        <v>2398</v>
      </c>
      <c r="E197" s="279" t="s">
        <v>2281</v>
      </c>
      <c r="F197" s="285" t="s">
        <v>3215</v>
      </c>
      <c r="G197" s="284" t="s">
        <v>3216</v>
      </c>
      <c r="H197" s="284" t="s">
        <v>3216</v>
      </c>
      <c r="I197" s="6" t="s">
        <v>3217</v>
      </c>
      <c r="J197" s="25" t="s">
        <v>3217</v>
      </c>
      <c r="K197" s="25" t="s">
        <v>3217</v>
      </c>
      <c r="L197" s="25" t="s">
        <v>3218</v>
      </c>
      <c r="M197" s="25" t="s">
        <v>3218</v>
      </c>
      <c r="N197" s="25" t="s">
        <v>3218</v>
      </c>
      <c r="O197" s="6" t="s">
        <v>71</v>
      </c>
      <c r="P197" s="312">
        <v>45447</v>
      </c>
    </row>
    <row r="198" spans="3:16">
      <c r="C198" s="279"/>
      <c r="D198" s="279"/>
      <c r="E198" s="279" t="s">
        <v>2178</v>
      </c>
      <c r="F198" s="285" t="s">
        <v>3215</v>
      </c>
      <c r="G198" s="284" t="s">
        <v>3216</v>
      </c>
      <c r="H198" s="284" t="s">
        <v>3216</v>
      </c>
      <c r="I198" s="6" t="s">
        <v>3217</v>
      </c>
      <c r="J198" s="25" t="s">
        <v>3217</v>
      </c>
      <c r="K198" s="25" t="s">
        <v>3217</v>
      </c>
      <c r="L198" s="25" t="s">
        <v>3218</v>
      </c>
      <c r="M198" s="25" t="s">
        <v>3218</v>
      </c>
      <c r="N198" s="25" t="s">
        <v>3218</v>
      </c>
      <c r="O198" s="6" t="s">
        <v>71</v>
      </c>
      <c r="P198" s="312">
        <v>45447</v>
      </c>
    </row>
    <row r="199" spans="3:16">
      <c r="C199" s="279"/>
      <c r="D199" s="279"/>
      <c r="E199" s="279" t="s">
        <v>2139</v>
      </c>
      <c r="F199" s="285" t="s">
        <v>3215</v>
      </c>
      <c r="G199" s="284" t="s">
        <v>3216</v>
      </c>
      <c r="H199" s="284" t="s">
        <v>3216</v>
      </c>
      <c r="I199" s="6" t="s">
        <v>3217</v>
      </c>
      <c r="J199" s="25" t="s">
        <v>3217</v>
      </c>
      <c r="K199" s="25" t="s">
        <v>3217</v>
      </c>
      <c r="L199" s="25" t="s">
        <v>3218</v>
      </c>
      <c r="M199" s="25" t="s">
        <v>3218</v>
      </c>
      <c r="N199" s="25" t="s">
        <v>3218</v>
      </c>
      <c r="O199" s="6" t="s">
        <v>71</v>
      </c>
      <c r="P199" s="312">
        <v>45447</v>
      </c>
    </row>
    <row r="200" spans="3:16">
      <c r="C200" s="279"/>
      <c r="D200" s="279"/>
      <c r="E200" s="279" t="s">
        <v>2182</v>
      </c>
      <c r="F200" s="285" t="s">
        <v>3215</v>
      </c>
      <c r="G200" s="284" t="s">
        <v>3216</v>
      </c>
      <c r="H200" s="284" t="s">
        <v>3216</v>
      </c>
      <c r="I200" s="6" t="s">
        <v>3217</v>
      </c>
      <c r="J200" s="25" t="s">
        <v>3217</v>
      </c>
      <c r="K200" s="25" t="s">
        <v>3217</v>
      </c>
      <c r="L200" s="25" t="s">
        <v>3218</v>
      </c>
      <c r="M200" s="25" t="s">
        <v>3218</v>
      </c>
      <c r="N200" s="25" t="s">
        <v>3218</v>
      </c>
      <c r="O200" s="6" t="s">
        <v>71</v>
      </c>
      <c r="P200" s="312">
        <v>45447</v>
      </c>
    </row>
    <row r="201" spans="3:16">
      <c r="C201" s="279"/>
      <c r="D201" s="279"/>
      <c r="E201" s="279" t="s">
        <v>2186</v>
      </c>
      <c r="F201" s="285" t="s">
        <v>3215</v>
      </c>
      <c r="G201" s="284" t="s">
        <v>3216</v>
      </c>
      <c r="H201" s="284" t="s">
        <v>3216</v>
      </c>
      <c r="I201" s="6" t="s">
        <v>3217</v>
      </c>
      <c r="J201" s="25" t="s">
        <v>3217</v>
      </c>
      <c r="K201" s="25" t="s">
        <v>3217</v>
      </c>
      <c r="L201" s="25" t="s">
        <v>3218</v>
      </c>
      <c r="M201" s="25" t="s">
        <v>3218</v>
      </c>
      <c r="N201" s="25" t="s">
        <v>3218</v>
      </c>
      <c r="O201" s="6" t="s">
        <v>71</v>
      </c>
      <c r="P201" s="312">
        <v>45447</v>
      </c>
    </row>
    <row r="202" spans="3:16">
      <c r="C202" s="279"/>
      <c r="D202" s="279"/>
      <c r="E202" s="279" t="s">
        <v>2190</v>
      </c>
      <c r="F202" s="285" t="s">
        <v>3215</v>
      </c>
      <c r="G202" s="284" t="s">
        <v>3216</v>
      </c>
      <c r="H202" s="284" t="s">
        <v>3216</v>
      </c>
      <c r="I202" s="6" t="s">
        <v>3217</v>
      </c>
      <c r="J202" s="25" t="s">
        <v>3217</v>
      </c>
      <c r="K202" s="25" t="s">
        <v>3217</v>
      </c>
      <c r="L202" s="25" t="s">
        <v>3218</v>
      </c>
      <c r="M202" s="25" t="s">
        <v>3218</v>
      </c>
      <c r="N202" s="25" t="s">
        <v>3218</v>
      </c>
      <c r="O202" s="6" t="s">
        <v>71</v>
      </c>
      <c r="P202" s="312">
        <v>45447</v>
      </c>
    </row>
    <row r="203" spans="3:16">
      <c r="C203" s="279"/>
      <c r="D203" s="279"/>
      <c r="E203" s="279" t="s">
        <v>2289</v>
      </c>
      <c r="F203" s="285" t="s">
        <v>3215</v>
      </c>
      <c r="G203" s="284" t="s">
        <v>3216</v>
      </c>
      <c r="H203" s="284" t="s">
        <v>3216</v>
      </c>
      <c r="I203" s="6" t="s">
        <v>3217</v>
      </c>
      <c r="J203" s="25" t="s">
        <v>3217</v>
      </c>
      <c r="K203" s="25" t="s">
        <v>3217</v>
      </c>
      <c r="L203" s="25" t="s">
        <v>3218</v>
      </c>
      <c r="M203" s="25" t="s">
        <v>3218</v>
      </c>
      <c r="N203" s="25" t="s">
        <v>3218</v>
      </c>
      <c r="O203" s="6" t="s">
        <v>71</v>
      </c>
      <c r="P203" s="312">
        <v>45447</v>
      </c>
    </row>
    <row r="204" spans="3:16">
      <c r="C204" s="279"/>
      <c r="D204" s="279" t="s">
        <v>2400</v>
      </c>
      <c r="E204" s="279" t="s">
        <v>2401</v>
      </c>
      <c r="F204" s="285" t="s">
        <v>3215</v>
      </c>
      <c r="G204" s="284" t="s">
        <v>3216</v>
      </c>
      <c r="H204" s="284" t="s">
        <v>3216</v>
      </c>
      <c r="I204" s="6" t="s">
        <v>3217</v>
      </c>
      <c r="J204" s="25" t="s">
        <v>3217</v>
      </c>
      <c r="K204" s="25" t="s">
        <v>3217</v>
      </c>
      <c r="L204" s="25" t="s">
        <v>3218</v>
      </c>
      <c r="M204" s="25" t="s">
        <v>3218</v>
      </c>
      <c r="N204" s="25" t="s">
        <v>3218</v>
      </c>
      <c r="O204" s="6" t="s">
        <v>71</v>
      </c>
      <c r="P204" s="312">
        <v>45447</v>
      </c>
    </row>
    <row r="205" spans="3:16">
      <c r="C205" s="279"/>
      <c r="D205" s="279"/>
      <c r="E205" s="279" t="s">
        <v>2402</v>
      </c>
      <c r="F205" s="285" t="s">
        <v>3215</v>
      </c>
      <c r="G205" s="284" t="s">
        <v>3216</v>
      </c>
      <c r="H205" s="284" t="s">
        <v>3216</v>
      </c>
      <c r="I205" s="6" t="s">
        <v>3217</v>
      </c>
      <c r="J205" s="25" t="s">
        <v>3217</v>
      </c>
      <c r="K205" s="25" t="s">
        <v>3217</v>
      </c>
      <c r="L205" s="25" t="s">
        <v>3218</v>
      </c>
      <c r="M205" s="25" t="s">
        <v>3218</v>
      </c>
      <c r="N205" s="25" t="s">
        <v>3218</v>
      </c>
      <c r="O205" s="6" t="s">
        <v>71</v>
      </c>
      <c r="P205" s="312">
        <v>45447</v>
      </c>
    </row>
    <row r="206" spans="3:16">
      <c r="C206" s="279"/>
      <c r="D206" s="279"/>
      <c r="E206" s="279" t="s">
        <v>3222</v>
      </c>
      <c r="F206" s="285" t="s">
        <v>3215</v>
      </c>
      <c r="G206" s="284" t="s">
        <v>3216</v>
      </c>
      <c r="H206" s="284" t="s">
        <v>3216</v>
      </c>
      <c r="I206" s="6" t="s">
        <v>3217</v>
      </c>
      <c r="J206" s="25" t="s">
        <v>3217</v>
      </c>
      <c r="K206" s="25" t="s">
        <v>3217</v>
      </c>
      <c r="L206" s="25" t="s">
        <v>3218</v>
      </c>
      <c r="M206" s="25" t="s">
        <v>3218</v>
      </c>
      <c r="N206" s="25" t="s">
        <v>3218</v>
      </c>
      <c r="O206" s="6" t="s">
        <v>71</v>
      </c>
      <c r="P206" s="312">
        <v>45447</v>
      </c>
    </row>
    <row r="207" spans="3:16">
      <c r="C207" s="279"/>
      <c r="D207" s="279"/>
      <c r="E207" s="279" t="s">
        <v>2146</v>
      </c>
      <c r="F207" s="285" t="s">
        <v>3215</v>
      </c>
      <c r="G207" s="284" t="s">
        <v>3216</v>
      </c>
      <c r="H207" s="284" t="s">
        <v>3216</v>
      </c>
      <c r="I207" s="6" t="s">
        <v>3217</v>
      </c>
      <c r="J207" s="25" t="s">
        <v>3217</v>
      </c>
      <c r="K207" s="25" t="s">
        <v>3217</v>
      </c>
      <c r="L207" s="25" t="s">
        <v>3218</v>
      </c>
      <c r="M207" s="25" t="s">
        <v>3218</v>
      </c>
      <c r="N207" s="25" t="s">
        <v>3218</v>
      </c>
      <c r="O207" s="6" t="s">
        <v>71</v>
      </c>
      <c r="P207" s="312">
        <v>45447</v>
      </c>
    </row>
    <row r="208" spans="3:16">
      <c r="C208" s="279"/>
      <c r="D208" s="279"/>
      <c r="E208" s="279" t="s">
        <v>3223</v>
      </c>
      <c r="F208" s="285" t="s">
        <v>3215</v>
      </c>
      <c r="G208" s="284" t="s">
        <v>3216</v>
      </c>
      <c r="H208" s="284" t="s">
        <v>3216</v>
      </c>
      <c r="I208" s="286" t="s">
        <v>3224</v>
      </c>
      <c r="J208" s="25" t="s">
        <v>3217</v>
      </c>
      <c r="K208" s="25" t="s">
        <v>3217</v>
      </c>
      <c r="L208" s="25" t="s">
        <v>3217</v>
      </c>
      <c r="M208" s="25" t="s">
        <v>3218</v>
      </c>
      <c r="N208" s="25" t="s">
        <v>3218</v>
      </c>
      <c r="O208" s="6" t="s">
        <v>71</v>
      </c>
      <c r="P208" s="312">
        <v>45456</v>
      </c>
    </row>
    <row r="209" spans="3:16">
      <c r="C209" s="279"/>
      <c r="D209" s="279"/>
      <c r="E209" s="279" t="s">
        <v>2303</v>
      </c>
      <c r="F209" s="285" t="s">
        <v>3215</v>
      </c>
      <c r="G209" s="284" t="s">
        <v>3216</v>
      </c>
      <c r="H209" s="284" t="s">
        <v>3216</v>
      </c>
      <c r="I209" s="6" t="s">
        <v>3217</v>
      </c>
      <c r="J209" s="25" t="s">
        <v>3217</v>
      </c>
      <c r="K209" s="25" t="s">
        <v>3217</v>
      </c>
      <c r="L209" s="25" t="s">
        <v>3218</v>
      </c>
      <c r="M209" s="25" t="s">
        <v>3218</v>
      </c>
      <c r="N209" s="25" t="s">
        <v>3218</v>
      </c>
      <c r="O209" s="6" t="s">
        <v>71</v>
      </c>
      <c r="P209" s="312">
        <v>45447</v>
      </c>
    </row>
    <row r="210" spans="3:16">
      <c r="C210" s="279"/>
      <c r="D210" s="279"/>
      <c r="E210" s="279" t="s">
        <v>2406</v>
      </c>
      <c r="F210" s="285" t="s">
        <v>3215</v>
      </c>
      <c r="G210" s="284" t="s">
        <v>3216</v>
      </c>
      <c r="H210" s="284" t="s">
        <v>3216</v>
      </c>
      <c r="I210" s="6" t="s">
        <v>3217</v>
      </c>
      <c r="J210" s="25" t="s">
        <v>3217</v>
      </c>
      <c r="K210" s="25" t="s">
        <v>3217</v>
      </c>
      <c r="L210" s="25" t="s">
        <v>3218</v>
      </c>
      <c r="M210" s="25" t="s">
        <v>3218</v>
      </c>
      <c r="N210" s="25" t="s">
        <v>3218</v>
      </c>
      <c r="O210" s="6" t="s">
        <v>71</v>
      </c>
      <c r="P210" s="312">
        <v>45447</v>
      </c>
    </row>
    <row r="211" spans="3:16">
      <c r="C211" s="279"/>
      <c r="D211" s="279"/>
      <c r="E211" s="279" t="s">
        <v>2308</v>
      </c>
      <c r="F211" s="285" t="s">
        <v>3215</v>
      </c>
      <c r="G211" s="284" t="s">
        <v>3216</v>
      </c>
      <c r="H211" s="284" t="s">
        <v>3216</v>
      </c>
      <c r="I211" s="6" t="s">
        <v>3217</v>
      </c>
      <c r="J211" s="25" t="s">
        <v>3217</v>
      </c>
      <c r="K211" s="25" t="s">
        <v>3217</v>
      </c>
      <c r="L211" s="25" t="s">
        <v>3218</v>
      </c>
      <c r="M211" s="25" t="s">
        <v>3218</v>
      </c>
      <c r="N211" s="25" t="s">
        <v>3218</v>
      </c>
      <c r="O211" s="6" t="s">
        <v>71</v>
      </c>
      <c r="P211" s="312">
        <v>45447</v>
      </c>
    </row>
    <row r="212" spans="3:16">
      <c r="C212" s="279"/>
      <c r="D212" s="279"/>
      <c r="E212" s="279" t="s">
        <v>2407</v>
      </c>
      <c r="F212" s="285" t="s">
        <v>3215</v>
      </c>
      <c r="G212" s="284" t="s">
        <v>3216</v>
      </c>
      <c r="H212" s="284" t="s">
        <v>3216</v>
      </c>
      <c r="I212" s="6" t="s">
        <v>3217</v>
      </c>
      <c r="J212" s="25" t="s">
        <v>3217</v>
      </c>
      <c r="K212" s="25" t="s">
        <v>3217</v>
      </c>
      <c r="L212" s="25" t="s">
        <v>3218</v>
      </c>
      <c r="M212" s="25" t="s">
        <v>3218</v>
      </c>
      <c r="N212" s="25" t="s">
        <v>3218</v>
      </c>
      <c r="O212" s="6" t="s">
        <v>71</v>
      </c>
      <c r="P212" s="312">
        <v>45447</v>
      </c>
    </row>
    <row r="213" spans="3:16">
      <c r="C213" s="279"/>
      <c r="D213" s="279"/>
      <c r="E213" s="279" t="s">
        <v>2312</v>
      </c>
      <c r="F213" s="285" t="s">
        <v>3215</v>
      </c>
      <c r="G213" s="284" t="s">
        <v>3216</v>
      </c>
      <c r="H213" s="284" t="s">
        <v>3216</v>
      </c>
      <c r="I213" s="6" t="s">
        <v>3217</v>
      </c>
      <c r="J213" s="25" t="s">
        <v>3217</v>
      </c>
      <c r="K213" s="25" t="s">
        <v>3217</v>
      </c>
      <c r="L213" s="25" t="s">
        <v>3218</v>
      </c>
      <c r="M213" s="25" t="s">
        <v>3218</v>
      </c>
      <c r="N213" s="25" t="s">
        <v>3218</v>
      </c>
      <c r="O213" s="6" t="s">
        <v>71</v>
      </c>
      <c r="P213" s="312">
        <v>45447</v>
      </c>
    </row>
    <row r="214" spans="3:16">
      <c r="C214" s="279"/>
      <c r="D214" s="279"/>
      <c r="E214" s="279" t="s">
        <v>2408</v>
      </c>
      <c r="F214" s="285" t="s">
        <v>3215</v>
      </c>
      <c r="G214" s="284" t="s">
        <v>3216</v>
      </c>
      <c r="H214" s="284" t="s">
        <v>3216</v>
      </c>
      <c r="I214" s="6" t="s">
        <v>3217</v>
      </c>
      <c r="J214" s="25" t="s">
        <v>3217</v>
      </c>
      <c r="K214" s="25" t="s">
        <v>3217</v>
      </c>
      <c r="L214" s="25" t="s">
        <v>3218</v>
      </c>
      <c r="M214" s="25" t="s">
        <v>3218</v>
      </c>
      <c r="N214" s="25" t="s">
        <v>3218</v>
      </c>
      <c r="O214" s="6" t="s">
        <v>71</v>
      </c>
      <c r="P214" s="312">
        <v>45447</v>
      </c>
    </row>
    <row r="215" spans="3:16">
      <c r="C215" s="279"/>
      <c r="D215" s="279"/>
      <c r="E215" s="279" t="s">
        <v>2316</v>
      </c>
      <c r="F215" s="285" t="s">
        <v>3215</v>
      </c>
      <c r="G215" s="284" t="s">
        <v>3216</v>
      </c>
      <c r="H215" s="284" t="s">
        <v>3216</v>
      </c>
      <c r="I215" s="6" t="s">
        <v>3217</v>
      </c>
      <c r="J215" s="25" t="s">
        <v>3217</v>
      </c>
      <c r="K215" s="25" t="s">
        <v>3217</v>
      </c>
      <c r="L215" s="25" t="s">
        <v>3218</v>
      </c>
      <c r="M215" s="25" t="s">
        <v>3218</v>
      </c>
      <c r="N215" s="25" t="s">
        <v>3218</v>
      </c>
      <c r="O215" s="6" t="s">
        <v>71</v>
      </c>
      <c r="P215" s="312">
        <v>45447</v>
      </c>
    </row>
    <row r="216" spans="3:16" ht="15" customHeight="1">
      <c r="C216" s="279"/>
      <c r="D216" s="279"/>
      <c r="E216" s="279" t="s">
        <v>2409</v>
      </c>
      <c r="F216" s="285" t="s">
        <v>3215</v>
      </c>
      <c r="G216" s="284" t="s">
        <v>3216</v>
      </c>
      <c r="H216" s="284" t="s">
        <v>3216</v>
      </c>
      <c r="I216" s="6" t="s">
        <v>3217</v>
      </c>
      <c r="J216" s="25" t="s">
        <v>3217</v>
      </c>
      <c r="K216" s="25" t="s">
        <v>3217</v>
      </c>
      <c r="L216" s="25" t="s">
        <v>3218</v>
      </c>
      <c r="M216" s="25" t="s">
        <v>3218</v>
      </c>
      <c r="N216" s="25" t="s">
        <v>3218</v>
      </c>
      <c r="O216" s="6" t="s">
        <v>71</v>
      </c>
      <c r="P216" s="312">
        <v>45447</v>
      </c>
    </row>
    <row r="217" spans="3:16">
      <c r="C217" s="279"/>
      <c r="D217" s="279"/>
      <c r="E217" s="279" t="s">
        <v>2319</v>
      </c>
      <c r="F217" s="285" t="s">
        <v>3215</v>
      </c>
      <c r="G217" s="284" t="s">
        <v>3216</v>
      </c>
      <c r="H217" s="284" t="s">
        <v>3216</v>
      </c>
      <c r="I217" s="6" t="s">
        <v>3217</v>
      </c>
      <c r="J217" s="25" t="s">
        <v>3217</v>
      </c>
      <c r="K217" s="25" t="s">
        <v>3217</v>
      </c>
      <c r="L217" s="25" t="s">
        <v>3218</v>
      </c>
      <c r="M217" s="25" t="s">
        <v>3218</v>
      </c>
      <c r="N217" s="25" t="s">
        <v>3218</v>
      </c>
      <c r="O217" s="6" t="s">
        <v>71</v>
      </c>
      <c r="P217" s="312">
        <v>45447</v>
      </c>
    </row>
    <row r="218" spans="3:16">
      <c r="C218" s="279"/>
      <c r="D218" s="279"/>
      <c r="E218" s="279" t="s">
        <v>2410</v>
      </c>
      <c r="F218" s="285" t="s">
        <v>3215</v>
      </c>
      <c r="G218" s="284" t="s">
        <v>3216</v>
      </c>
      <c r="H218" s="284" t="s">
        <v>3216</v>
      </c>
      <c r="I218" s="6" t="s">
        <v>3217</v>
      </c>
      <c r="J218" s="25" t="s">
        <v>3217</v>
      </c>
      <c r="K218" s="25" t="s">
        <v>3217</v>
      </c>
      <c r="L218" s="25" t="s">
        <v>3218</v>
      </c>
      <c r="M218" s="25" t="s">
        <v>3218</v>
      </c>
      <c r="N218" s="25" t="s">
        <v>3218</v>
      </c>
      <c r="O218" s="6" t="s">
        <v>71</v>
      </c>
      <c r="P218" s="312">
        <v>45447</v>
      </c>
    </row>
    <row r="219" spans="3:16">
      <c r="C219" s="279"/>
      <c r="D219" s="279"/>
      <c r="E219" s="279" t="s">
        <v>2321</v>
      </c>
      <c r="F219" s="285" t="s">
        <v>3215</v>
      </c>
      <c r="G219" s="284" t="s">
        <v>3216</v>
      </c>
      <c r="H219" s="284" t="s">
        <v>3216</v>
      </c>
      <c r="I219" s="6" t="s">
        <v>3217</v>
      </c>
      <c r="J219" s="25" t="s">
        <v>3217</v>
      </c>
      <c r="K219" s="25" t="s">
        <v>3217</v>
      </c>
      <c r="L219" s="25" t="s">
        <v>3218</v>
      </c>
      <c r="M219" s="25" t="s">
        <v>3218</v>
      </c>
      <c r="N219" s="25" t="s">
        <v>3218</v>
      </c>
      <c r="O219" s="6" t="s">
        <v>71</v>
      </c>
      <c r="P219" s="312">
        <v>45447</v>
      </c>
    </row>
    <row r="220" spans="3:16">
      <c r="C220" s="279"/>
      <c r="D220" s="279"/>
      <c r="E220" s="279" t="s">
        <v>2411</v>
      </c>
      <c r="F220" s="285" t="s">
        <v>3215</v>
      </c>
      <c r="G220" s="284" t="s">
        <v>3216</v>
      </c>
      <c r="H220" s="284" t="s">
        <v>3216</v>
      </c>
      <c r="I220" s="6" t="s">
        <v>3217</v>
      </c>
      <c r="J220" s="25" t="s">
        <v>3217</v>
      </c>
      <c r="K220" s="25" t="s">
        <v>3217</v>
      </c>
      <c r="L220" s="25" t="s">
        <v>3218</v>
      </c>
      <c r="M220" s="25" t="s">
        <v>3218</v>
      </c>
      <c r="N220" s="25" t="s">
        <v>3218</v>
      </c>
      <c r="O220" s="6" t="s">
        <v>71</v>
      </c>
      <c r="P220" s="312">
        <v>45447</v>
      </c>
    </row>
    <row r="221" spans="3:16">
      <c r="C221" s="279"/>
      <c r="D221" s="279"/>
      <c r="E221" s="279" t="s">
        <v>2323</v>
      </c>
      <c r="F221" s="285" t="s">
        <v>3215</v>
      </c>
      <c r="G221" s="284" t="s">
        <v>3216</v>
      </c>
      <c r="H221" s="284" t="s">
        <v>3216</v>
      </c>
      <c r="I221" s="6" t="s">
        <v>3217</v>
      </c>
      <c r="J221" s="25" t="s">
        <v>3217</v>
      </c>
      <c r="K221" s="25" t="s">
        <v>3217</v>
      </c>
      <c r="L221" s="25" t="s">
        <v>3218</v>
      </c>
      <c r="M221" s="25" t="s">
        <v>3218</v>
      </c>
      <c r="N221" s="25" t="s">
        <v>3218</v>
      </c>
      <c r="O221" s="6" t="s">
        <v>71</v>
      </c>
      <c r="P221" s="312">
        <v>45447</v>
      </c>
    </row>
    <row r="222" spans="3:16">
      <c r="C222" s="279"/>
      <c r="D222" s="279"/>
      <c r="E222" s="279" t="s">
        <v>2412</v>
      </c>
      <c r="F222" s="285" t="s">
        <v>3215</v>
      </c>
      <c r="G222" s="284" t="s">
        <v>3216</v>
      </c>
      <c r="H222" s="284" t="s">
        <v>3216</v>
      </c>
      <c r="I222" s="6" t="s">
        <v>3217</v>
      </c>
      <c r="J222" s="25" t="s">
        <v>3217</v>
      </c>
      <c r="K222" s="25" t="s">
        <v>3217</v>
      </c>
      <c r="L222" s="25" t="s">
        <v>3218</v>
      </c>
      <c r="M222" s="25" t="s">
        <v>3218</v>
      </c>
      <c r="N222" s="25" t="s">
        <v>3218</v>
      </c>
      <c r="O222" s="6" t="s">
        <v>71</v>
      </c>
      <c r="P222" s="312">
        <v>45447</v>
      </c>
    </row>
    <row r="223" spans="3:16" ht="15" customHeight="1">
      <c r="C223" s="279"/>
      <c r="D223" s="279"/>
      <c r="E223" s="279" t="s">
        <v>2325</v>
      </c>
      <c r="F223" s="285" t="s">
        <v>3215</v>
      </c>
      <c r="G223" s="284" t="s">
        <v>3216</v>
      </c>
      <c r="H223" s="284" t="s">
        <v>3216</v>
      </c>
      <c r="I223" s="6" t="s">
        <v>3217</v>
      </c>
      <c r="J223" s="25" t="s">
        <v>3217</v>
      </c>
      <c r="K223" s="25" t="s">
        <v>3217</v>
      </c>
      <c r="L223" s="25" t="s">
        <v>3218</v>
      </c>
      <c r="M223" s="25" t="s">
        <v>3218</v>
      </c>
      <c r="N223" s="25" t="s">
        <v>3218</v>
      </c>
      <c r="O223" s="6" t="s">
        <v>71</v>
      </c>
      <c r="P223" s="312">
        <v>45447</v>
      </c>
    </row>
    <row r="224" spans="3:16">
      <c r="C224" s="279"/>
      <c r="D224" s="279"/>
      <c r="E224" s="279" t="s">
        <v>2413</v>
      </c>
      <c r="F224" s="285" t="s">
        <v>3215</v>
      </c>
      <c r="G224" s="284" t="s">
        <v>3216</v>
      </c>
      <c r="H224" s="284" t="s">
        <v>3216</v>
      </c>
      <c r="I224" s="6" t="s">
        <v>3217</v>
      </c>
      <c r="J224" s="25" t="s">
        <v>3217</v>
      </c>
      <c r="K224" s="25" t="s">
        <v>3217</v>
      </c>
      <c r="L224" s="25" t="s">
        <v>3218</v>
      </c>
      <c r="M224" s="25" t="s">
        <v>3218</v>
      </c>
      <c r="N224" s="25" t="s">
        <v>3218</v>
      </c>
      <c r="O224" s="6" t="s">
        <v>71</v>
      </c>
      <c r="P224" s="312">
        <v>45447</v>
      </c>
    </row>
    <row r="225" spans="3:16">
      <c r="C225" s="279"/>
      <c r="D225" s="279"/>
      <c r="E225" s="279" t="s">
        <v>2327</v>
      </c>
      <c r="F225" s="285" t="s">
        <v>3215</v>
      </c>
      <c r="G225" s="284" t="s">
        <v>3216</v>
      </c>
      <c r="H225" s="284" t="s">
        <v>3216</v>
      </c>
      <c r="I225" s="6" t="s">
        <v>3217</v>
      </c>
      <c r="J225" s="25" t="s">
        <v>3217</v>
      </c>
      <c r="K225" s="25" t="s">
        <v>3217</v>
      </c>
      <c r="L225" s="25" t="s">
        <v>3218</v>
      </c>
      <c r="M225" s="25" t="s">
        <v>3218</v>
      </c>
      <c r="N225" s="25" t="s">
        <v>3218</v>
      </c>
      <c r="O225" s="6" t="s">
        <v>71</v>
      </c>
      <c r="P225" s="312">
        <v>45447</v>
      </c>
    </row>
    <row r="226" spans="3:16">
      <c r="C226" s="279"/>
      <c r="D226" s="279"/>
      <c r="E226" s="279" t="s">
        <v>2414</v>
      </c>
      <c r="F226" s="285" t="s">
        <v>3215</v>
      </c>
      <c r="G226" s="284" t="s">
        <v>3216</v>
      </c>
      <c r="H226" s="284" t="s">
        <v>3216</v>
      </c>
      <c r="I226" s="6" t="s">
        <v>3217</v>
      </c>
      <c r="J226" s="25" t="s">
        <v>3217</v>
      </c>
      <c r="K226" s="25" t="s">
        <v>3217</v>
      </c>
      <c r="L226" s="25" t="s">
        <v>3218</v>
      </c>
      <c r="M226" s="25" t="s">
        <v>3218</v>
      </c>
      <c r="N226" s="25" t="s">
        <v>3218</v>
      </c>
      <c r="O226" s="6" t="s">
        <v>71</v>
      </c>
      <c r="P226" s="312">
        <v>45447</v>
      </c>
    </row>
    <row r="227" spans="3:16">
      <c r="C227" s="279"/>
      <c r="D227" s="279"/>
      <c r="E227" s="279" t="s">
        <v>2329</v>
      </c>
      <c r="F227" s="285" t="s">
        <v>3215</v>
      </c>
      <c r="G227" s="284" t="s">
        <v>3216</v>
      </c>
      <c r="H227" s="284" t="s">
        <v>3216</v>
      </c>
      <c r="I227" s="6" t="s">
        <v>3217</v>
      </c>
      <c r="J227" s="25" t="s">
        <v>3217</v>
      </c>
      <c r="K227" s="25" t="s">
        <v>3217</v>
      </c>
      <c r="L227" s="25" t="s">
        <v>3218</v>
      </c>
      <c r="M227" s="25" t="s">
        <v>3218</v>
      </c>
      <c r="N227" s="25" t="s">
        <v>3218</v>
      </c>
      <c r="O227" s="6" t="s">
        <v>71</v>
      </c>
      <c r="P227" s="312">
        <v>45447</v>
      </c>
    </row>
    <row r="228" spans="3:16">
      <c r="C228" s="279"/>
      <c r="D228" s="279"/>
      <c r="E228" s="279" t="s">
        <v>2415</v>
      </c>
      <c r="F228" s="285" t="s">
        <v>3215</v>
      </c>
      <c r="G228" s="284" t="s">
        <v>3216</v>
      </c>
      <c r="H228" s="284" t="s">
        <v>3216</v>
      </c>
      <c r="I228" s="6" t="s">
        <v>3217</v>
      </c>
      <c r="J228" s="25" t="s">
        <v>3217</v>
      </c>
      <c r="K228" s="25" t="s">
        <v>3217</v>
      </c>
      <c r="L228" s="25" t="s">
        <v>3218</v>
      </c>
      <c r="M228" s="25" t="s">
        <v>3218</v>
      </c>
      <c r="N228" s="25" t="s">
        <v>3218</v>
      </c>
      <c r="O228" s="6" t="s">
        <v>71</v>
      </c>
      <c r="P228" s="312">
        <v>45447</v>
      </c>
    </row>
    <row r="229" spans="3:16">
      <c r="C229" s="279"/>
      <c r="D229" s="279" t="s">
        <v>2416</v>
      </c>
      <c r="E229" s="279" t="s">
        <v>2281</v>
      </c>
      <c r="F229" s="285" t="s">
        <v>3215</v>
      </c>
      <c r="G229" s="284" t="s">
        <v>3216</v>
      </c>
      <c r="H229" s="284" t="s">
        <v>3216</v>
      </c>
      <c r="I229" s="6" t="s">
        <v>3217</v>
      </c>
      <c r="J229" s="25" t="s">
        <v>3217</v>
      </c>
      <c r="K229" s="25" t="s">
        <v>3217</v>
      </c>
      <c r="L229" s="25" t="s">
        <v>3218</v>
      </c>
      <c r="M229" s="25" t="s">
        <v>3218</v>
      </c>
      <c r="N229" s="25" t="s">
        <v>3218</v>
      </c>
      <c r="O229" s="6" t="s">
        <v>71</v>
      </c>
      <c r="P229" s="312">
        <v>45447</v>
      </c>
    </row>
    <row r="230" spans="3:16">
      <c r="C230" s="279"/>
      <c r="D230" s="279"/>
      <c r="E230" s="279" t="s">
        <v>2178</v>
      </c>
      <c r="F230" s="285" t="s">
        <v>3215</v>
      </c>
      <c r="G230" s="284" t="s">
        <v>3216</v>
      </c>
      <c r="H230" s="284" t="s">
        <v>3216</v>
      </c>
      <c r="I230" s="6" t="s">
        <v>3217</v>
      </c>
      <c r="J230" s="25" t="s">
        <v>3217</v>
      </c>
      <c r="K230" s="25" t="s">
        <v>3217</v>
      </c>
      <c r="L230" s="25" t="s">
        <v>3218</v>
      </c>
      <c r="M230" s="25" t="s">
        <v>3218</v>
      </c>
      <c r="N230" s="25" t="s">
        <v>3218</v>
      </c>
      <c r="O230" s="6" t="s">
        <v>71</v>
      </c>
      <c r="P230" s="312">
        <v>45447</v>
      </c>
    </row>
    <row r="231" spans="3:16">
      <c r="C231" s="279"/>
      <c r="D231" s="279"/>
      <c r="E231" s="279" t="s">
        <v>2144</v>
      </c>
      <c r="F231" s="285" t="s">
        <v>3215</v>
      </c>
      <c r="G231" s="284" t="s">
        <v>3216</v>
      </c>
      <c r="H231" s="284" t="s">
        <v>3216</v>
      </c>
      <c r="I231" s="6" t="s">
        <v>3217</v>
      </c>
      <c r="J231" s="25" t="s">
        <v>3217</v>
      </c>
      <c r="K231" s="25" t="s">
        <v>3217</v>
      </c>
      <c r="L231" s="25" t="s">
        <v>3218</v>
      </c>
      <c r="M231" s="25" t="s">
        <v>3218</v>
      </c>
      <c r="N231" s="25" t="s">
        <v>3218</v>
      </c>
      <c r="O231" s="6" t="s">
        <v>71</v>
      </c>
      <c r="P231" s="312">
        <v>45447</v>
      </c>
    </row>
    <row r="232" spans="3:16">
      <c r="C232" s="279"/>
      <c r="D232" s="279"/>
      <c r="E232" s="279" t="s">
        <v>2182</v>
      </c>
      <c r="F232" s="285" t="s">
        <v>3215</v>
      </c>
      <c r="G232" s="284" t="s">
        <v>3216</v>
      </c>
      <c r="H232" s="284" t="s">
        <v>3216</v>
      </c>
      <c r="I232" s="6" t="s">
        <v>3217</v>
      </c>
      <c r="J232" s="25" t="s">
        <v>3217</v>
      </c>
      <c r="K232" s="25" t="s">
        <v>3217</v>
      </c>
      <c r="L232" s="25" t="s">
        <v>3218</v>
      </c>
      <c r="M232" s="25" t="s">
        <v>3218</v>
      </c>
      <c r="N232" s="25" t="s">
        <v>3218</v>
      </c>
      <c r="O232" s="6" t="s">
        <v>71</v>
      </c>
      <c r="P232" s="312">
        <v>45447</v>
      </c>
    </row>
    <row r="233" spans="3:16">
      <c r="C233" s="279"/>
      <c r="D233" s="279"/>
      <c r="E233" s="279" t="s">
        <v>2186</v>
      </c>
      <c r="F233" s="285" t="s">
        <v>3215</v>
      </c>
      <c r="G233" s="284" t="s">
        <v>3216</v>
      </c>
      <c r="H233" s="284" t="s">
        <v>3216</v>
      </c>
      <c r="I233" s="6" t="s">
        <v>3217</v>
      </c>
      <c r="J233" s="25" t="s">
        <v>3217</v>
      </c>
      <c r="K233" s="25" t="s">
        <v>3217</v>
      </c>
      <c r="L233" s="25" t="s">
        <v>3218</v>
      </c>
      <c r="M233" s="25" t="s">
        <v>3218</v>
      </c>
      <c r="N233" s="25" t="s">
        <v>3218</v>
      </c>
      <c r="O233" s="6" t="s">
        <v>71</v>
      </c>
      <c r="P233" s="312">
        <v>45447</v>
      </c>
    </row>
    <row r="234" spans="3:16">
      <c r="C234" s="279"/>
      <c r="D234" s="279"/>
      <c r="E234" s="279" t="s">
        <v>2190</v>
      </c>
      <c r="F234" s="285" t="s">
        <v>3215</v>
      </c>
      <c r="G234" s="284" t="s">
        <v>3216</v>
      </c>
      <c r="H234" s="284" t="s">
        <v>3216</v>
      </c>
      <c r="I234" s="6" t="s">
        <v>3217</v>
      </c>
      <c r="J234" s="25" t="s">
        <v>3217</v>
      </c>
      <c r="K234" s="25" t="s">
        <v>3217</v>
      </c>
      <c r="L234" s="25" t="s">
        <v>3218</v>
      </c>
      <c r="M234" s="25" t="s">
        <v>3218</v>
      </c>
      <c r="N234" s="25" t="s">
        <v>3218</v>
      </c>
      <c r="O234" s="6" t="s">
        <v>71</v>
      </c>
      <c r="P234" s="312">
        <v>45447</v>
      </c>
    </row>
    <row r="235" spans="3:16">
      <c r="C235" s="279"/>
      <c r="D235" s="279"/>
      <c r="E235" s="279" t="s">
        <v>2289</v>
      </c>
      <c r="F235" s="285" t="s">
        <v>3215</v>
      </c>
      <c r="G235" s="284" t="s">
        <v>3216</v>
      </c>
      <c r="H235" s="284" t="s">
        <v>3216</v>
      </c>
      <c r="I235" s="6" t="s">
        <v>3217</v>
      </c>
      <c r="J235" s="25" t="s">
        <v>3217</v>
      </c>
      <c r="K235" s="25" t="s">
        <v>3217</v>
      </c>
      <c r="L235" s="25" t="s">
        <v>3218</v>
      </c>
      <c r="M235" s="25" t="s">
        <v>3218</v>
      </c>
      <c r="N235" s="25" t="s">
        <v>3218</v>
      </c>
      <c r="O235" s="6" t="s">
        <v>71</v>
      </c>
      <c r="P235" s="312">
        <v>45447</v>
      </c>
    </row>
    <row r="236" spans="3:16">
      <c r="C236" s="279"/>
      <c r="D236" s="279" t="s">
        <v>2418</v>
      </c>
      <c r="E236" s="279" t="s">
        <v>2186</v>
      </c>
      <c r="F236" s="285" t="s">
        <v>3215</v>
      </c>
      <c r="G236" s="284" t="s">
        <v>3216</v>
      </c>
      <c r="H236" s="284" t="s">
        <v>3216</v>
      </c>
      <c r="I236" s="6" t="s">
        <v>3217</v>
      </c>
      <c r="J236" s="25" t="s">
        <v>3217</v>
      </c>
      <c r="K236" s="25" t="s">
        <v>3217</v>
      </c>
      <c r="L236" s="25" t="s">
        <v>3218</v>
      </c>
      <c r="M236" s="25" t="s">
        <v>3218</v>
      </c>
      <c r="N236" s="25" t="s">
        <v>3218</v>
      </c>
      <c r="O236" s="6" t="s">
        <v>71</v>
      </c>
      <c r="P236" s="312">
        <v>45447</v>
      </c>
    </row>
    <row r="237" spans="3:16">
      <c r="C237" s="279"/>
      <c r="D237" s="279"/>
      <c r="E237" s="279" t="s">
        <v>2420</v>
      </c>
      <c r="F237" s="285" t="s">
        <v>3215</v>
      </c>
      <c r="G237" s="284" t="s">
        <v>3216</v>
      </c>
      <c r="H237" s="284" t="s">
        <v>3216</v>
      </c>
      <c r="I237" s="6" t="s">
        <v>3217</v>
      </c>
      <c r="J237" s="25" t="s">
        <v>3217</v>
      </c>
      <c r="K237" s="25" t="s">
        <v>3217</v>
      </c>
      <c r="L237" s="25" t="s">
        <v>3218</v>
      </c>
      <c r="M237" s="25" t="s">
        <v>3218</v>
      </c>
      <c r="N237" s="25" t="s">
        <v>3218</v>
      </c>
      <c r="O237" s="6" t="s">
        <v>71</v>
      </c>
      <c r="P237" s="312">
        <v>45447</v>
      </c>
    </row>
    <row r="238" spans="3:16">
      <c r="C238" s="279"/>
      <c r="D238" s="279"/>
      <c r="E238" s="279" t="s">
        <v>2421</v>
      </c>
      <c r="F238" s="285" t="s">
        <v>3215</v>
      </c>
      <c r="G238" s="284" t="s">
        <v>3216</v>
      </c>
      <c r="H238" s="284" t="s">
        <v>3216</v>
      </c>
      <c r="I238" s="6" t="s">
        <v>3217</v>
      </c>
      <c r="J238" s="25" t="s">
        <v>3217</v>
      </c>
      <c r="K238" s="25" t="s">
        <v>3217</v>
      </c>
      <c r="L238" s="25" t="s">
        <v>3218</v>
      </c>
      <c r="M238" s="25" t="s">
        <v>3218</v>
      </c>
      <c r="N238" s="25" t="s">
        <v>3218</v>
      </c>
      <c r="O238" s="6" t="s">
        <v>71</v>
      </c>
      <c r="P238" s="312">
        <v>45447</v>
      </c>
    </row>
    <row r="239" spans="3:16">
      <c r="C239" s="279"/>
      <c r="D239" s="279"/>
      <c r="E239" s="279" t="s">
        <v>3225</v>
      </c>
      <c r="F239" s="285" t="s">
        <v>3215</v>
      </c>
      <c r="G239" s="284" t="s">
        <v>3216</v>
      </c>
      <c r="H239" s="284" t="s">
        <v>3216</v>
      </c>
      <c r="I239" s="6" t="s">
        <v>3217</v>
      </c>
      <c r="J239" s="25" t="s">
        <v>3217</v>
      </c>
      <c r="K239" s="25" t="s">
        <v>3217</v>
      </c>
      <c r="L239" s="25" t="s">
        <v>3218</v>
      </c>
      <c r="M239" s="25" t="s">
        <v>3218</v>
      </c>
      <c r="N239" s="25" t="s">
        <v>3218</v>
      </c>
      <c r="O239" s="6" t="s">
        <v>71</v>
      </c>
      <c r="P239" s="312">
        <v>45447</v>
      </c>
    </row>
    <row r="240" spans="3:16">
      <c r="C240" s="279"/>
      <c r="D240" s="279"/>
      <c r="E240" s="279" t="s">
        <v>2303</v>
      </c>
      <c r="F240" s="285" t="s">
        <v>3215</v>
      </c>
      <c r="G240" s="284" t="s">
        <v>3216</v>
      </c>
      <c r="H240" s="284" t="s">
        <v>3216</v>
      </c>
      <c r="I240" s="6" t="s">
        <v>3217</v>
      </c>
      <c r="J240" s="25" t="s">
        <v>3217</v>
      </c>
      <c r="K240" s="25" t="s">
        <v>3217</v>
      </c>
      <c r="L240" s="25" t="s">
        <v>3218</v>
      </c>
      <c r="M240" s="25" t="s">
        <v>3218</v>
      </c>
      <c r="N240" s="25" t="s">
        <v>3218</v>
      </c>
      <c r="O240" s="6" t="s">
        <v>71</v>
      </c>
      <c r="P240" s="312">
        <v>45447</v>
      </c>
    </row>
    <row r="241" spans="3:16">
      <c r="C241" s="279"/>
      <c r="D241" s="279"/>
      <c r="E241" s="279" t="s">
        <v>2406</v>
      </c>
      <c r="F241" s="285" t="s">
        <v>3215</v>
      </c>
      <c r="G241" s="284" t="s">
        <v>3216</v>
      </c>
      <c r="H241" s="284" t="s">
        <v>3216</v>
      </c>
      <c r="I241" s="6" t="s">
        <v>3217</v>
      </c>
      <c r="J241" s="25" t="s">
        <v>3217</v>
      </c>
      <c r="K241" s="25" t="s">
        <v>3217</v>
      </c>
      <c r="L241" s="25" t="s">
        <v>3218</v>
      </c>
      <c r="M241" s="25" t="s">
        <v>3218</v>
      </c>
      <c r="N241" s="25" t="s">
        <v>3218</v>
      </c>
      <c r="O241" s="6" t="s">
        <v>71</v>
      </c>
      <c r="P241" s="312">
        <v>45447</v>
      </c>
    </row>
    <row r="242" spans="3:16">
      <c r="C242" s="279"/>
      <c r="D242" s="279"/>
      <c r="E242" s="279" t="s">
        <v>2308</v>
      </c>
      <c r="F242" s="285" t="s">
        <v>3215</v>
      </c>
      <c r="G242" s="284" t="s">
        <v>3216</v>
      </c>
      <c r="H242" s="284" t="s">
        <v>3216</v>
      </c>
      <c r="I242" s="6" t="s">
        <v>3217</v>
      </c>
      <c r="J242" s="25" t="s">
        <v>3217</v>
      </c>
      <c r="K242" s="25" t="s">
        <v>3217</v>
      </c>
      <c r="L242" s="25" t="s">
        <v>3218</v>
      </c>
      <c r="M242" s="25" t="s">
        <v>3218</v>
      </c>
      <c r="N242" s="25" t="s">
        <v>3218</v>
      </c>
      <c r="O242" s="6" t="s">
        <v>71</v>
      </c>
      <c r="P242" s="312">
        <v>45447</v>
      </c>
    </row>
    <row r="243" spans="3:16">
      <c r="C243" s="279"/>
      <c r="D243" s="279"/>
      <c r="E243" s="279" t="s">
        <v>2407</v>
      </c>
      <c r="F243" s="285" t="s">
        <v>3215</v>
      </c>
      <c r="G243" s="284" t="s">
        <v>3216</v>
      </c>
      <c r="H243" s="284" t="s">
        <v>3216</v>
      </c>
      <c r="I243" s="6" t="s">
        <v>3217</v>
      </c>
      <c r="J243" s="25" t="s">
        <v>3217</v>
      </c>
      <c r="K243" s="25" t="s">
        <v>3217</v>
      </c>
      <c r="L243" s="25" t="s">
        <v>3218</v>
      </c>
      <c r="M243" s="25" t="s">
        <v>3218</v>
      </c>
      <c r="N243" s="25" t="s">
        <v>3218</v>
      </c>
      <c r="O243" s="6" t="s">
        <v>71</v>
      </c>
      <c r="P243" s="312">
        <v>45447</v>
      </c>
    </row>
    <row r="244" spans="3:16">
      <c r="C244" s="279"/>
      <c r="D244" s="279"/>
      <c r="E244" s="279" t="s">
        <v>2312</v>
      </c>
      <c r="F244" s="285" t="s">
        <v>3215</v>
      </c>
      <c r="G244" s="284" t="s">
        <v>3216</v>
      </c>
      <c r="H244" s="284" t="s">
        <v>3216</v>
      </c>
      <c r="I244" s="6" t="s">
        <v>3217</v>
      </c>
      <c r="J244" s="25" t="s">
        <v>3217</v>
      </c>
      <c r="K244" s="25" t="s">
        <v>3217</v>
      </c>
      <c r="L244" s="25" t="s">
        <v>3218</v>
      </c>
      <c r="M244" s="25" t="s">
        <v>3218</v>
      </c>
      <c r="N244" s="25" t="s">
        <v>3218</v>
      </c>
      <c r="O244" s="6" t="s">
        <v>71</v>
      </c>
      <c r="P244" s="312">
        <v>45447</v>
      </c>
    </row>
    <row r="245" spans="3:16">
      <c r="C245" s="279"/>
      <c r="D245" s="279"/>
      <c r="E245" s="279" t="s">
        <v>2408</v>
      </c>
      <c r="F245" s="285" t="s">
        <v>3215</v>
      </c>
      <c r="G245" s="284" t="s">
        <v>3216</v>
      </c>
      <c r="H245" s="284" t="s">
        <v>3216</v>
      </c>
      <c r="I245" s="6" t="s">
        <v>3217</v>
      </c>
      <c r="J245" s="25" t="s">
        <v>3217</v>
      </c>
      <c r="K245" s="25" t="s">
        <v>3217</v>
      </c>
      <c r="L245" s="25" t="s">
        <v>3218</v>
      </c>
      <c r="M245" s="25" t="s">
        <v>3218</v>
      </c>
      <c r="N245" s="25" t="s">
        <v>3218</v>
      </c>
      <c r="O245" s="6" t="s">
        <v>71</v>
      </c>
      <c r="P245" s="312">
        <v>45447</v>
      </c>
    </row>
    <row r="246" spans="3:16" ht="15" customHeight="1">
      <c r="C246" s="279"/>
      <c r="D246" s="279"/>
      <c r="E246" s="279" t="s">
        <v>2316</v>
      </c>
      <c r="F246" s="285" t="s">
        <v>3215</v>
      </c>
      <c r="G246" s="284" t="s">
        <v>3216</v>
      </c>
      <c r="H246" s="284" t="s">
        <v>3216</v>
      </c>
      <c r="I246" s="6" t="s">
        <v>3217</v>
      </c>
      <c r="J246" s="25" t="s">
        <v>3217</v>
      </c>
      <c r="K246" s="25" t="s">
        <v>3217</v>
      </c>
      <c r="L246" s="25" t="s">
        <v>3218</v>
      </c>
      <c r="M246" s="25" t="s">
        <v>3218</v>
      </c>
      <c r="N246" s="25" t="s">
        <v>3218</v>
      </c>
      <c r="O246" s="6" t="s">
        <v>71</v>
      </c>
      <c r="P246" s="312">
        <v>45447</v>
      </c>
    </row>
    <row r="247" spans="3:16">
      <c r="C247" s="279"/>
      <c r="D247" s="279"/>
      <c r="E247" s="279" t="s">
        <v>2409</v>
      </c>
      <c r="F247" s="285" t="s">
        <v>3215</v>
      </c>
      <c r="G247" s="284" t="s">
        <v>3216</v>
      </c>
      <c r="H247" s="284" t="s">
        <v>3216</v>
      </c>
      <c r="I247" s="6" t="s">
        <v>3217</v>
      </c>
      <c r="J247" s="25" t="s">
        <v>3217</v>
      </c>
      <c r="K247" s="25" t="s">
        <v>3217</v>
      </c>
      <c r="L247" s="25" t="s">
        <v>3218</v>
      </c>
      <c r="M247" s="25" t="s">
        <v>3218</v>
      </c>
      <c r="N247" s="25" t="s">
        <v>3218</v>
      </c>
      <c r="O247" s="6" t="s">
        <v>71</v>
      </c>
      <c r="P247" s="312">
        <v>45447</v>
      </c>
    </row>
    <row r="248" spans="3:16">
      <c r="C248" s="279"/>
      <c r="D248" s="279"/>
      <c r="E248" s="279" t="s">
        <v>2319</v>
      </c>
      <c r="F248" s="285" t="s">
        <v>3215</v>
      </c>
      <c r="G248" s="284" t="s">
        <v>3216</v>
      </c>
      <c r="H248" s="284" t="s">
        <v>3216</v>
      </c>
      <c r="I248" s="6" t="s">
        <v>3217</v>
      </c>
      <c r="J248" s="25" t="s">
        <v>3217</v>
      </c>
      <c r="K248" s="25" t="s">
        <v>3217</v>
      </c>
      <c r="L248" s="25" t="s">
        <v>3218</v>
      </c>
      <c r="M248" s="25" t="s">
        <v>3218</v>
      </c>
      <c r="N248" s="25" t="s">
        <v>3218</v>
      </c>
      <c r="O248" s="6" t="s">
        <v>71</v>
      </c>
      <c r="P248" s="312">
        <v>45447</v>
      </c>
    </row>
    <row r="249" spans="3:16">
      <c r="C249" s="279"/>
      <c r="D249" s="279"/>
      <c r="E249" s="279" t="s">
        <v>2410</v>
      </c>
      <c r="F249" s="285" t="s">
        <v>3215</v>
      </c>
      <c r="G249" s="284" t="s">
        <v>3216</v>
      </c>
      <c r="H249" s="284" t="s">
        <v>3216</v>
      </c>
      <c r="I249" s="6" t="s">
        <v>3217</v>
      </c>
      <c r="J249" s="25" t="s">
        <v>3217</v>
      </c>
      <c r="K249" s="25" t="s">
        <v>3217</v>
      </c>
      <c r="L249" s="25" t="s">
        <v>3218</v>
      </c>
      <c r="M249" s="25" t="s">
        <v>3218</v>
      </c>
      <c r="N249" s="25" t="s">
        <v>3218</v>
      </c>
      <c r="O249" s="6" t="s">
        <v>71</v>
      </c>
      <c r="P249" s="312">
        <v>45447</v>
      </c>
    </row>
    <row r="250" spans="3:16">
      <c r="C250" s="279"/>
      <c r="D250" s="279"/>
      <c r="E250" s="279" t="s">
        <v>2321</v>
      </c>
      <c r="F250" s="285" t="s">
        <v>3215</v>
      </c>
      <c r="G250" s="284" t="s">
        <v>3216</v>
      </c>
      <c r="H250" s="284" t="s">
        <v>3216</v>
      </c>
      <c r="I250" s="6" t="s">
        <v>3217</v>
      </c>
      <c r="J250" s="25" t="s">
        <v>3217</v>
      </c>
      <c r="K250" s="25" t="s">
        <v>3217</v>
      </c>
      <c r="L250" s="25" t="s">
        <v>3218</v>
      </c>
      <c r="M250" s="25" t="s">
        <v>3218</v>
      </c>
      <c r="N250" s="25" t="s">
        <v>3218</v>
      </c>
      <c r="O250" s="6" t="s">
        <v>71</v>
      </c>
      <c r="P250" s="312">
        <v>45447</v>
      </c>
    </row>
    <row r="251" spans="3:16">
      <c r="C251" s="279"/>
      <c r="D251" s="279"/>
      <c r="E251" s="279" t="s">
        <v>2411</v>
      </c>
      <c r="F251" s="285" t="s">
        <v>3215</v>
      </c>
      <c r="G251" s="284" t="s">
        <v>3216</v>
      </c>
      <c r="H251" s="284" t="s">
        <v>3216</v>
      </c>
      <c r="I251" s="6" t="s">
        <v>3217</v>
      </c>
      <c r="J251" s="25" t="s">
        <v>3217</v>
      </c>
      <c r="K251" s="25" t="s">
        <v>3217</v>
      </c>
      <c r="L251" s="25" t="s">
        <v>3218</v>
      </c>
      <c r="M251" s="25" t="s">
        <v>3218</v>
      </c>
      <c r="N251" s="25" t="s">
        <v>3218</v>
      </c>
      <c r="O251" s="6" t="s">
        <v>71</v>
      </c>
      <c r="P251" s="312">
        <v>45447</v>
      </c>
    </row>
    <row r="252" spans="3:16">
      <c r="C252" s="279"/>
      <c r="D252" s="279"/>
      <c r="E252" s="279" t="s">
        <v>2323</v>
      </c>
      <c r="F252" s="285" t="s">
        <v>3215</v>
      </c>
      <c r="G252" s="284" t="s">
        <v>3216</v>
      </c>
      <c r="H252" s="284" t="s">
        <v>3216</v>
      </c>
      <c r="I252" s="6" t="s">
        <v>3217</v>
      </c>
      <c r="J252" s="25" t="s">
        <v>3217</v>
      </c>
      <c r="K252" s="25" t="s">
        <v>3217</v>
      </c>
      <c r="L252" s="25" t="s">
        <v>3218</v>
      </c>
      <c r="M252" s="25" t="s">
        <v>3218</v>
      </c>
      <c r="N252" s="25" t="s">
        <v>3218</v>
      </c>
      <c r="O252" s="6" t="s">
        <v>71</v>
      </c>
      <c r="P252" s="312">
        <v>45447</v>
      </c>
    </row>
    <row r="253" spans="3:16" ht="15" customHeight="1">
      <c r="C253" s="279"/>
      <c r="D253" s="279"/>
      <c r="E253" s="279" t="s">
        <v>2412</v>
      </c>
      <c r="F253" s="285" t="s">
        <v>3215</v>
      </c>
      <c r="G253" s="284" t="s">
        <v>3216</v>
      </c>
      <c r="H253" s="284" t="s">
        <v>3216</v>
      </c>
      <c r="I253" s="6" t="s">
        <v>3217</v>
      </c>
      <c r="J253" s="25" t="s">
        <v>3217</v>
      </c>
      <c r="K253" s="25" t="s">
        <v>3217</v>
      </c>
      <c r="L253" s="25" t="s">
        <v>3218</v>
      </c>
      <c r="M253" s="25" t="s">
        <v>3218</v>
      </c>
      <c r="N253" s="25" t="s">
        <v>3218</v>
      </c>
      <c r="O253" s="6" t="s">
        <v>71</v>
      </c>
      <c r="P253" s="312">
        <v>45447</v>
      </c>
    </row>
    <row r="254" spans="3:16">
      <c r="C254" s="279"/>
      <c r="D254" s="279"/>
      <c r="E254" s="279" t="s">
        <v>2325</v>
      </c>
      <c r="F254" s="285" t="s">
        <v>3215</v>
      </c>
      <c r="G254" s="284" t="s">
        <v>3216</v>
      </c>
      <c r="H254" s="284" t="s">
        <v>3216</v>
      </c>
      <c r="I254" s="6" t="s">
        <v>3217</v>
      </c>
      <c r="J254" s="25" t="s">
        <v>3217</v>
      </c>
      <c r="K254" s="25" t="s">
        <v>3217</v>
      </c>
      <c r="L254" s="25" t="s">
        <v>3218</v>
      </c>
      <c r="M254" s="25" t="s">
        <v>3218</v>
      </c>
      <c r="N254" s="25" t="s">
        <v>3218</v>
      </c>
      <c r="O254" s="6" t="s">
        <v>71</v>
      </c>
      <c r="P254" s="312">
        <v>45447</v>
      </c>
    </row>
    <row r="255" spans="3:16">
      <c r="C255" s="279"/>
      <c r="D255" s="279"/>
      <c r="E255" s="279" t="s">
        <v>2413</v>
      </c>
      <c r="F255" s="285" t="s">
        <v>3215</v>
      </c>
      <c r="G255" s="284" t="s">
        <v>3216</v>
      </c>
      <c r="H255" s="284" t="s">
        <v>3216</v>
      </c>
      <c r="I255" s="6" t="s">
        <v>3217</v>
      </c>
      <c r="J255" s="25" t="s">
        <v>3217</v>
      </c>
      <c r="K255" s="25" t="s">
        <v>3217</v>
      </c>
      <c r="L255" s="25" t="s">
        <v>3218</v>
      </c>
      <c r="M255" s="25" t="s">
        <v>3218</v>
      </c>
      <c r="N255" s="25" t="s">
        <v>3218</v>
      </c>
      <c r="O255" s="6" t="s">
        <v>71</v>
      </c>
      <c r="P255" s="312">
        <v>45447</v>
      </c>
    </row>
    <row r="256" spans="3:16">
      <c r="C256" s="279"/>
      <c r="D256" s="279"/>
      <c r="E256" s="279" t="s">
        <v>2327</v>
      </c>
      <c r="F256" s="285" t="s">
        <v>3215</v>
      </c>
      <c r="G256" s="284" t="s">
        <v>3216</v>
      </c>
      <c r="H256" s="284" t="s">
        <v>3216</v>
      </c>
      <c r="I256" s="6" t="s">
        <v>3217</v>
      </c>
      <c r="J256" s="25" t="s">
        <v>3217</v>
      </c>
      <c r="K256" s="25" t="s">
        <v>3217</v>
      </c>
      <c r="L256" s="25" t="s">
        <v>3218</v>
      </c>
      <c r="M256" s="25" t="s">
        <v>3218</v>
      </c>
      <c r="N256" s="25" t="s">
        <v>3218</v>
      </c>
      <c r="O256" s="6" t="s">
        <v>71</v>
      </c>
      <c r="P256" s="312">
        <v>45447</v>
      </c>
    </row>
    <row r="257" spans="3:16">
      <c r="C257" s="279"/>
      <c r="D257" s="279"/>
      <c r="E257" s="279" t="s">
        <v>2414</v>
      </c>
      <c r="F257" s="285" t="s">
        <v>3215</v>
      </c>
      <c r="G257" s="284" t="s">
        <v>3216</v>
      </c>
      <c r="H257" s="284" t="s">
        <v>3216</v>
      </c>
      <c r="I257" s="6" t="s">
        <v>3217</v>
      </c>
      <c r="J257" s="25" t="s">
        <v>3217</v>
      </c>
      <c r="K257" s="25" t="s">
        <v>3217</v>
      </c>
      <c r="L257" s="25" t="s">
        <v>3218</v>
      </c>
      <c r="M257" s="25" t="s">
        <v>3218</v>
      </c>
      <c r="N257" s="25" t="s">
        <v>3218</v>
      </c>
      <c r="O257" s="6" t="s">
        <v>71</v>
      </c>
      <c r="P257" s="312">
        <v>45447</v>
      </c>
    </row>
    <row r="258" spans="3:16">
      <c r="C258" s="279"/>
      <c r="D258" s="279"/>
      <c r="E258" s="279" t="s">
        <v>2329</v>
      </c>
      <c r="F258" s="285" t="s">
        <v>3215</v>
      </c>
      <c r="G258" s="284" t="s">
        <v>3216</v>
      </c>
      <c r="H258" s="284" t="s">
        <v>3216</v>
      </c>
      <c r="I258" s="6" t="s">
        <v>3217</v>
      </c>
      <c r="J258" s="25" t="s">
        <v>3217</v>
      </c>
      <c r="K258" s="25" t="s">
        <v>3217</v>
      </c>
      <c r="L258" s="25" t="s">
        <v>3218</v>
      </c>
      <c r="M258" s="25" t="s">
        <v>3218</v>
      </c>
      <c r="N258" s="25" t="s">
        <v>3218</v>
      </c>
      <c r="O258" s="6" t="s">
        <v>71</v>
      </c>
      <c r="P258" s="312">
        <v>45447</v>
      </c>
    </row>
    <row r="259" spans="3:16">
      <c r="C259" s="279"/>
      <c r="D259" s="279"/>
      <c r="E259" s="279" t="s">
        <v>2415</v>
      </c>
      <c r="F259" s="285" t="s">
        <v>3215</v>
      </c>
      <c r="G259" s="284" t="s">
        <v>3216</v>
      </c>
      <c r="H259" s="284" t="s">
        <v>3216</v>
      </c>
      <c r="I259" s="6" t="s">
        <v>3217</v>
      </c>
      <c r="J259" s="25" t="s">
        <v>3217</v>
      </c>
      <c r="K259" s="25" t="s">
        <v>3217</v>
      </c>
      <c r="L259" s="25" t="s">
        <v>3218</v>
      </c>
      <c r="M259" s="25" t="s">
        <v>3218</v>
      </c>
      <c r="N259" s="25" t="s">
        <v>3218</v>
      </c>
      <c r="O259" s="6" t="s">
        <v>71</v>
      </c>
      <c r="P259" s="312">
        <v>45447</v>
      </c>
    </row>
    <row r="260" spans="3:16">
      <c r="C260" s="279"/>
      <c r="D260" s="279" t="s">
        <v>2426</v>
      </c>
      <c r="E260" s="279" t="s">
        <v>2281</v>
      </c>
      <c r="F260" s="285" t="s">
        <v>3215</v>
      </c>
      <c r="G260" s="284" t="s">
        <v>3216</v>
      </c>
      <c r="H260" s="284" t="s">
        <v>3216</v>
      </c>
      <c r="I260" s="6" t="s">
        <v>3217</v>
      </c>
      <c r="J260" s="25" t="s">
        <v>3217</v>
      </c>
      <c r="K260" s="25" t="s">
        <v>3217</v>
      </c>
      <c r="L260" s="25" t="s">
        <v>3218</v>
      </c>
      <c r="M260" s="25" t="s">
        <v>3218</v>
      </c>
      <c r="N260" s="25" t="s">
        <v>3218</v>
      </c>
      <c r="O260" s="6" t="s">
        <v>71</v>
      </c>
      <c r="P260" s="312">
        <v>45447</v>
      </c>
    </row>
    <row r="261" spans="3:16">
      <c r="C261" s="279"/>
      <c r="D261" s="279"/>
      <c r="E261" s="279" t="s">
        <v>2178</v>
      </c>
      <c r="F261" s="285" t="s">
        <v>3215</v>
      </c>
      <c r="G261" s="284" t="s">
        <v>3216</v>
      </c>
      <c r="H261" s="284" t="s">
        <v>3216</v>
      </c>
      <c r="I261" s="6" t="s">
        <v>3217</v>
      </c>
      <c r="J261" s="25" t="s">
        <v>3217</v>
      </c>
      <c r="K261" s="25" t="s">
        <v>3217</v>
      </c>
      <c r="L261" s="25" t="s">
        <v>3218</v>
      </c>
      <c r="M261" s="25" t="s">
        <v>3218</v>
      </c>
      <c r="N261" s="25" t="s">
        <v>3218</v>
      </c>
      <c r="O261" s="6" t="s">
        <v>71</v>
      </c>
      <c r="P261" s="312">
        <v>45447</v>
      </c>
    </row>
    <row r="262" spans="3:16">
      <c r="C262" s="279"/>
      <c r="D262" s="279"/>
      <c r="E262" s="279" t="s">
        <v>2148</v>
      </c>
      <c r="F262" s="285" t="s">
        <v>3215</v>
      </c>
      <c r="G262" s="284" t="s">
        <v>3216</v>
      </c>
      <c r="H262" s="284" t="s">
        <v>3216</v>
      </c>
      <c r="I262" s="6" t="s">
        <v>3217</v>
      </c>
      <c r="J262" s="25" t="s">
        <v>3217</v>
      </c>
      <c r="K262" s="25" t="s">
        <v>3217</v>
      </c>
      <c r="L262" s="25" t="s">
        <v>3218</v>
      </c>
      <c r="M262" s="25" t="s">
        <v>3218</v>
      </c>
      <c r="N262" s="25" t="s">
        <v>3218</v>
      </c>
      <c r="O262" s="6" t="s">
        <v>71</v>
      </c>
      <c r="P262" s="312">
        <v>45447</v>
      </c>
    </row>
    <row r="263" spans="3:16">
      <c r="C263" s="279"/>
      <c r="D263" s="279"/>
      <c r="E263" s="279" t="s">
        <v>2182</v>
      </c>
      <c r="F263" s="285" t="s">
        <v>3215</v>
      </c>
      <c r="G263" s="284" t="s">
        <v>3216</v>
      </c>
      <c r="H263" s="284" t="s">
        <v>3216</v>
      </c>
      <c r="I263" s="6" t="s">
        <v>3217</v>
      </c>
      <c r="J263" s="25" t="s">
        <v>3217</v>
      </c>
      <c r="K263" s="25" t="s">
        <v>3217</v>
      </c>
      <c r="L263" s="25" t="s">
        <v>3218</v>
      </c>
      <c r="M263" s="25" t="s">
        <v>3218</v>
      </c>
      <c r="N263" s="25" t="s">
        <v>3218</v>
      </c>
      <c r="O263" s="6" t="s">
        <v>71</v>
      </c>
      <c r="P263" s="312">
        <v>45447</v>
      </c>
    </row>
    <row r="264" spans="3:16">
      <c r="C264" s="279"/>
      <c r="D264" s="279"/>
      <c r="E264" s="279" t="s">
        <v>2186</v>
      </c>
      <c r="F264" s="285" t="s">
        <v>3215</v>
      </c>
      <c r="G264" s="284" t="s">
        <v>3216</v>
      </c>
      <c r="H264" s="284" t="s">
        <v>3216</v>
      </c>
      <c r="I264" s="6" t="s">
        <v>3217</v>
      </c>
      <c r="J264" s="25" t="s">
        <v>3217</v>
      </c>
      <c r="K264" s="25" t="s">
        <v>3217</v>
      </c>
      <c r="L264" s="25" t="s">
        <v>3218</v>
      </c>
      <c r="M264" s="25" t="s">
        <v>3218</v>
      </c>
      <c r="N264" s="25" t="s">
        <v>3218</v>
      </c>
      <c r="O264" s="6" t="s">
        <v>71</v>
      </c>
      <c r="P264" s="312">
        <v>45447</v>
      </c>
    </row>
    <row r="265" spans="3:16">
      <c r="C265" s="279"/>
      <c r="D265" s="279"/>
      <c r="E265" s="279" t="s">
        <v>2190</v>
      </c>
      <c r="F265" s="285" t="s">
        <v>3215</v>
      </c>
      <c r="G265" s="284" t="s">
        <v>3216</v>
      </c>
      <c r="H265" s="284" t="s">
        <v>3216</v>
      </c>
      <c r="I265" s="6" t="s">
        <v>3217</v>
      </c>
      <c r="J265" s="25" t="s">
        <v>3217</v>
      </c>
      <c r="K265" s="25" t="s">
        <v>3217</v>
      </c>
      <c r="L265" s="25" t="s">
        <v>3218</v>
      </c>
      <c r="M265" s="25" t="s">
        <v>3218</v>
      </c>
      <c r="N265" s="25" t="s">
        <v>3218</v>
      </c>
      <c r="O265" s="6" t="s">
        <v>71</v>
      </c>
      <c r="P265" s="312">
        <v>45447</v>
      </c>
    </row>
    <row r="266" spans="3:16">
      <c r="C266" s="279"/>
      <c r="D266" s="279"/>
      <c r="E266" s="279" t="s">
        <v>2289</v>
      </c>
      <c r="F266" s="285" t="s">
        <v>3215</v>
      </c>
      <c r="G266" s="284" t="s">
        <v>3216</v>
      </c>
      <c r="H266" s="284" t="s">
        <v>3216</v>
      </c>
      <c r="I266" s="6" t="s">
        <v>3217</v>
      </c>
      <c r="J266" s="25" t="s">
        <v>3217</v>
      </c>
      <c r="K266" s="25" t="s">
        <v>3217</v>
      </c>
      <c r="L266" s="25" t="s">
        <v>3218</v>
      </c>
      <c r="M266" s="25" t="s">
        <v>3218</v>
      </c>
      <c r="N266" s="25" t="s">
        <v>3218</v>
      </c>
      <c r="O266" s="6" t="s">
        <v>71</v>
      </c>
      <c r="P266" s="312">
        <v>45447</v>
      </c>
    </row>
    <row r="267" spans="3:16">
      <c r="C267" s="279"/>
      <c r="D267" s="279"/>
      <c r="E267" s="279" t="s">
        <v>2300</v>
      </c>
      <c r="F267" s="285" t="s">
        <v>3215</v>
      </c>
      <c r="G267" s="284" t="s">
        <v>3216</v>
      </c>
      <c r="H267" s="284" t="s">
        <v>3216</v>
      </c>
      <c r="I267" s="6" t="s">
        <v>3217</v>
      </c>
      <c r="J267" s="25" t="s">
        <v>3217</v>
      </c>
      <c r="K267" s="25" t="s">
        <v>3217</v>
      </c>
      <c r="L267" s="25" t="s">
        <v>3218</v>
      </c>
      <c r="M267" s="25" t="s">
        <v>3218</v>
      </c>
      <c r="N267" s="25" t="s">
        <v>3218</v>
      </c>
      <c r="O267" s="6" t="s">
        <v>71</v>
      </c>
      <c r="P267" s="312">
        <v>45447</v>
      </c>
    </row>
    <row r="268" spans="3:16">
      <c r="C268" s="279"/>
      <c r="D268" s="279"/>
      <c r="E268" s="279" t="s">
        <v>2432</v>
      </c>
      <c r="F268" s="285" t="s">
        <v>3215</v>
      </c>
      <c r="G268" s="284" t="s">
        <v>3216</v>
      </c>
      <c r="H268" s="284" t="s">
        <v>3216</v>
      </c>
      <c r="I268" s="6" t="s">
        <v>3217</v>
      </c>
      <c r="J268" s="25" t="s">
        <v>3217</v>
      </c>
      <c r="K268" s="25" t="s">
        <v>3217</v>
      </c>
      <c r="L268" s="25" t="s">
        <v>3218</v>
      </c>
      <c r="M268" s="25" t="s">
        <v>3218</v>
      </c>
      <c r="N268" s="25" t="s">
        <v>3218</v>
      </c>
      <c r="O268" s="6" t="s">
        <v>71</v>
      </c>
      <c r="P268" s="312">
        <v>45447</v>
      </c>
    </row>
    <row r="269" spans="3:16">
      <c r="C269" s="279"/>
      <c r="D269" s="279"/>
      <c r="E269" s="279" t="s">
        <v>2306</v>
      </c>
      <c r="F269" s="285" t="s">
        <v>3215</v>
      </c>
      <c r="G269" s="284" t="s">
        <v>3216</v>
      </c>
      <c r="H269" s="284" t="s">
        <v>3216</v>
      </c>
      <c r="I269" s="6" t="s">
        <v>3217</v>
      </c>
      <c r="J269" s="25" t="s">
        <v>3217</v>
      </c>
      <c r="K269" s="25" t="s">
        <v>3217</v>
      </c>
      <c r="L269" s="25" t="s">
        <v>3218</v>
      </c>
      <c r="M269" s="25" t="s">
        <v>3218</v>
      </c>
      <c r="N269" s="25" t="s">
        <v>3218</v>
      </c>
      <c r="O269" s="6" t="s">
        <v>71</v>
      </c>
      <c r="P269" s="312">
        <v>45447</v>
      </c>
    </row>
    <row r="270" spans="3:16">
      <c r="C270" s="279"/>
      <c r="D270" s="279"/>
      <c r="E270" s="279" t="s">
        <v>2434</v>
      </c>
      <c r="F270" s="285" t="s">
        <v>3215</v>
      </c>
      <c r="G270" s="284" t="s">
        <v>3216</v>
      </c>
      <c r="H270" s="284" t="s">
        <v>3216</v>
      </c>
      <c r="I270" s="6" t="s">
        <v>3217</v>
      </c>
      <c r="J270" s="25" t="s">
        <v>3217</v>
      </c>
      <c r="K270" s="25" t="s">
        <v>3217</v>
      </c>
      <c r="L270" s="25" t="s">
        <v>3218</v>
      </c>
      <c r="M270" s="25" t="s">
        <v>3218</v>
      </c>
      <c r="N270" s="25" t="s">
        <v>3218</v>
      </c>
      <c r="O270" s="6" t="s">
        <v>71</v>
      </c>
      <c r="P270" s="312">
        <v>45447</v>
      </c>
    </row>
    <row r="271" spans="3:16">
      <c r="C271" s="279"/>
      <c r="D271" s="279"/>
      <c r="E271" s="279" t="s">
        <v>2310</v>
      </c>
      <c r="F271" s="285" t="s">
        <v>3215</v>
      </c>
      <c r="G271" s="284" t="s">
        <v>3216</v>
      </c>
      <c r="H271" s="284" t="s">
        <v>3216</v>
      </c>
      <c r="I271" s="6" t="s">
        <v>3217</v>
      </c>
      <c r="J271" s="25" t="s">
        <v>3217</v>
      </c>
      <c r="K271" s="25" t="s">
        <v>3217</v>
      </c>
      <c r="L271" s="25" t="s">
        <v>3218</v>
      </c>
      <c r="M271" s="25" t="s">
        <v>3218</v>
      </c>
      <c r="N271" s="25" t="s">
        <v>3218</v>
      </c>
      <c r="O271" s="6" t="s">
        <v>71</v>
      </c>
      <c r="P271" s="312">
        <v>45447</v>
      </c>
    </row>
    <row r="272" spans="3:16">
      <c r="C272" s="279"/>
      <c r="D272" s="279"/>
      <c r="E272" s="279" t="s">
        <v>2435</v>
      </c>
      <c r="F272" s="285" t="s">
        <v>3215</v>
      </c>
      <c r="G272" s="284" t="s">
        <v>3216</v>
      </c>
      <c r="H272" s="284" t="s">
        <v>3216</v>
      </c>
      <c r="I272" s="6" t="s">
        <v>3217</v>
      </c>
      <c r="J272" s="25" t="s">
        <v>3217</v>
      </c>
      <c r="K272" s="25" t="s">
        <v>3217</v>
      </c>
      <c r="L272" s="25" t="s">
        <v>3218</v>
      </c>
      <c r="M272" s="25" t="s">
        <v>3218</v>
      </c>
      <c r="N272" s="25" t="s">
        <v>3218</v>
      </c>
      <c r="O272" s="6" t="s">
        <v>71</v>
      </c>
      <c r="P272" s="312">
        <v>45447</v>
      </c>
    </row>
    <row r="273" spans="3:16">
      <c r="C273" s="279"/>
      <c r="D273" s="279"/>
      <c r="E273" s="279" t="s">
        <v>2314</v>
      </c>
      <c r="F273" s="285" t="s">
        <v>3215</v>
      </c>
      <c r="G273" s="284" t="s">
        <v>3216</v>
      </c>
      <c r="H273" s="284" t="s">
        <v>3216</v>
      </c>
      <c r="I273" s="6" t="s">
        <v>3217</v>
      </c>
      <c r="J273" s="25" t="s">
        <v>3217</v>
      </c>
      <c r="K273" s="25" t="s">
        <v>3217</v>
      </c>
      <c r="L273" s="25" t="s">
        <v>3218</v>
      </c>
      <c r="M273" s="25" t="s">
        <v>3218</v>
      </c>
      <c r="N273" s="25" t="s">
        <v>3218</v>
      </c>
      <c r="O273" s="6" t="s">
        <v>71</v>
      </c>
      <c r="P273" s="312">
        <v>45447</v>
      </c>
    </row>
    <row r="274" spans="3:16">
      <c r="C274" s="279"/>
      <c r="D274" s="279"/>
      <c r="E274" s="279" t="s">
        <v>2436</v>
      </c>
      <c r="F274" s="285" t="s">
        <v>3215</v>
      </c>
      <c r="G274" s="284" t="s">
        <v>3216</v>
      </c>
      <c r="H274" s="284" t="s">
        <v>3216</v>
      </c>
      <c r="I274" s="6" t="s">
        <v>3217</v>
      </c>
      <c r="J274" s="25" t="s">
        <v>3217</v>
      </c>
      <c r="K274" s="25" t="s">
        <v>3217</v>
      </c>
      <c r="L274" s="25" t="s">
        <v>3218</v>
      </c>
      <c r="M274" s="25" t="s">
        <v>3218</v>
      </c>
      <c r="N274" s="25" t="s">
        <v>3218</v>
      </c>
      <c r="O274" s="6" t="s">
        <v>71</v>
      </c>
      <c r="P274" s="312">
        <v>45447</v>
      </c>
    </row>
    <row r="275" spans="3:16">
      <c r="C275" s="279"/>
      <c r="D275" s="279"/>
      <c r="E275" s="279" t="s">
        <v>2318</v>
      </c>
      <c r="F275" s="285" t="s">
        <v>3215</v>
      </c>
      <c r="G275" s="284" t="s">
        <v>3216</v>
      </c>
      <c r="H275" s="284" t="s">
        <v>3216</v>
      </c>
      <c r="I275" s="6" t="s">
        <v>3217</v>
      </c>
      <c r="J275" s="25" t="s">
        <v>3217</v>
      </c>
      <c r="K275" s="25" t="s">
        <v>3217</v>
      </c>
      <c r="L275" s="25" t="s">
        <v>3218</v>
      </c>
      <c r="M275" s="25" t="s">
        <v>3218</v>
      </c>
      <c r="N275" s="25" t="s">
        <v>3218</v>
      </c>
      <c r="O275" s="6" t="s">
        <v>71</v>
      </c>
      <c r="P275" s="312">
        <v>45447</v>
      </c>
    </row>
    <row r="276" spans="3:16">
      <c r="C276" s="279"/>
      <c r="D276" s="279"/>
      <c r="E276" s="279" t="s">
        <v>2437</v>
      </c>
      <c r="F276" s="285" t="s">
        <v>3215</v>
      </c>
      <c r="G276" s="284" t="s">
        <v>3216</v>
      </c>
      <c r="H276" s="284" t="s">
        <v>3216</v>
      </c>
      <c r="I276" s="6" t="s">
        <v>3217</v>
      </c>
      <c r="J276" s="25" t="s">
        <v>3217</v>
      </c>
      <c r="K276" s="25" t="s">
        <v>3217</v>
      </c>
      <c r="L276" s="25" t="s">
        <v>3218</v>
      </c>
      <c r="M276" s="25" t="s">
        <v>3218</v>
      </c>
      <c r="N276" s="25" t="s">
        <v>3218</v>
      </c>
      <c r="O276" s="6" t="s">
        <v>71</v>
      </c>
      <c r="P276" s="312">
        <v>45447</v>
      </c>
    </row>
    <row r="277" spans="3:16">
      <c r="C277" s="279"/>
      <c r="D277" s="279"/>
      <c r="E277" s="279" t="s">
        <v>2320</v>
      </c>
      <c r="F277" s="285" t="s">
        <v>3215</v>
      </c>
      <c r="G277" s="284" t="s">
        <v>3216</v>
      </c>
      <c r="H277" s="284" t="s">
        <v>3216</v>
      </c>
      <c r="I277" s="6" t="s">
        <v>3217</v>
      </c>
      <c r="J277" s="25" t="s">
        <v>3217</v>
      </c>
      <c r="K277" s="25" t="s">
        <v>3217</v>
      </c>
      <c r="L277" s="25" t="s">
        <v>3218</v>
      </c>
      <c r="M277" s="25" t="s">
        <v>3218</v>
      </c>
      <c r="N277" s="25" t="s">
        <v>3218</v>
      </c>
      <c r="O277" s="6" t="s">
        <v>71</v>
      </c>
      <c r="P277" s="312">
        <v>45447</v>
      </c>
    </row>
    <row r="278" spans="3:16">
      <c r="C278" s="279"/>
      <c r="D278" s="279"/>
      <c r="E278" s="279" t="s">
        <v>2438</v>
      </c>
      <c r="F278" s="285" t="s">
        <v>3215</v>
      </c>
      <c r="G278" s="284" t="s">
        <v>3216</v>
      </c>
      <c r="H278" s="284" t="s">
        <v>3216</v>
      </c>
      <c r="I278" s="6" t="s">
        <v>3217</v>
      </c>
      <c r="J278" s="25" t="s">
        <v>3217</v>
      </c>
      <c r="K278" s="25" t="s">
        <v>3217</v>
      </c>
      <c r="L278" s="25" t="s">
        <v>3218</v>
      </c>
      <c r="M278" s="25" t="s">
        <v>3218</v>
      </c>
      <c r="N278" s="25" t="s">
        <v>3218</v>
      </c>
      <c r="O278" s="6" t="s">
        <v>71</v>
      </c>
      <c r="P278" s="312">
        <v>45447</v>
      </c>
    </row>
    <row r="279" spans="3:16">
      <c r="C279" s="279"/>
      <c r="D279" s="279"/>
      <c r="E279" s="279" t="s">
        <v>2322</v>
      </c>
      <c r="F279" s="285" t="s">
        <v>3215</v>
      </c>
      <c r="G279" s="284" t="s">
        <v>3216</v>
      </c>
      <c r="H279" s="284" t="s">
        <v>3216</v>
      </c>
      <c r="I279" s="6" t="s">
        <v>3217</v>
      </c>
      <c r="J279" s="25" t="s">
        <v>3217</v>
      </c>
      <c r="K279" s="25" t="s">
        <v>3217</v>
      </c>
      <c r="L279" s="25" t="s">
        <v>3218</v>
      </c>
      <c r="M279" s="25" t="s">
        <v>3218</v>
      </c>
      <c r="N279" s="25" t="s">
        <v>3218</v>
      </c>
      <c r="O279" s="6" t="s">
        <v>71</v>
      </c>
      <c r="P279" s="312">
        <v>45447</v>
      </c>
    </row>
    <row r="280" spans="3:16">
      <c r="C280" s="279"/>
      <c r="D280" s="279"/>
      <c r="E280" s="279" t="s">
        <v>2439</v>
      </c>
      <c r="F280" s="285" t="s">
        <v>3215</v>
      </c>
      <c r="G280" s="284" t="s">
        <v>3216</v>
      </c>
      <c r="H280" s="284" t="s">
        <v>3216</v>
      </c>
      <c r="I280" s="6" t="s">
        <v>3217</v>
      </c>
      <c r="J280" s="25" t="s">
        <v>3217</v>
      </c>
      <c r="K280" s="25" t="s">
        <v>3217</v>
      </c>
      <c r="L280" s="25" t="s">
        <v>3218</v>
      </c>
      <c r="M280" s="25" t="s">
        <v>3218</v>
      </c>
      <c r="N280" s="25" t="s">
        <v>3218</v>
      </c>
      <c r="O280" s="6" t="s">
        <v>71</v>
      </c>
      <c r="P280" s="312">
        <v>45447</v>
      </c>
    </row>
    <row r="281" spans="3:16">
      <c r="C281" s="279"/>
      <c r="D281" s="279"/>
      <c r="E281" s="279" t="s">
        <v>2324</v>
      </c>
      <c r="F281" s="285" t="s">
        <v>3215</v>
      </c>
      <c r="G281" s="284" t="s">
        <v>3216</v>
      </c>
      <c r="H281" s="284" t="s">
        <v>3216</v>
      </c>
      <c r="I281" s="6" t="s">
        <v>3217</v>
      </c>
      <c r="J281" s="25" t="s">
        <v>3217</v>
      </c>
      <c r="K281" s="25" t="s">
        <v>3217</v>
      </c>
      <c r="L281" s="25" t="s">
        <v>3218</v>
      </c>
      <c r="M281" s="25" t="s">
        <v>3218</v>
      </c>
      <c r="N281" s="25" t="s">
        <v>3218</v>
      </c>
      <c r="O281" s="6" t="s">
        <v>71</v>
      </c>
      <c r="P281" s="312">
        <v>45447</v>
      </c>
    </row>
    <row r="282" spans="3:16">
      <c r="C282" s="279"/>
      <c r="D282" s="279"/>
      <c r="E282" s="279" t="s">
        <v>2440</v>
      </c>
      <c r="F282" s="285" t="s">
        <v>3215</v>
      </c>
      <c r="G282" s="284" t="s">
        <v>3216</v>
      </c>
      <c r="H282" s="284" t="s">
        <v>3216</v>
      </c>
      <c r="I282" s="6" t="s">
        <v>3217</v>
      </c>
      <c r="J282" s="25" t="s">
        <v>3217</v>
      </c>
      <c r="K282" s="25" t="s">
        <v>3217</v>
      </c>
      <c r="L282" s="25" t="s">
        <v>3218</v>
      </c>
      <c r="M282" s="25" t="s">
        <v>3218</v>
      </c>
      <c r="N282" s="25" t="s">
        <v>3218</v>
      </c>
      <c r="O282" s="6" t="s">
        <v>71</v>
      </c>
      <c r="P282" s="312">
        <v>45447</v>
      </c>
    </row>
    <row r="283" spans="3:16">
      <c r="C283" s="279"/>
      <c r="D283" s="279"/>
      <c r="E283" s="279" t="s">
        <v>2326</v>
      </c>
      <c r="F283" s="285" t="s">
        <v>3215</v>
      </c>
      <c r="G283" s="284" t="s">
        <v>3216</v>
      </c>
      <c r="H283" s="284" t="s">
        <v>3216</v>
      </c>
      <c r="I283" s="6" t="s">
        <v>3217</v>
      </c>
      <c r="J283" s="25" t="s">
        <v>3217</v>
      </c>
      <c r="K283" s="25" t="s">
        <v>3217</v>
      </c>
      <c r="L283" s="25" t="s">
        <v>3218</v>
      </c>
      <c r="M283" s="25" t="s">
        <v>3218</v>
      </c>
      <c r="N283" s="25" t="s">
        <v>3218</v>
      </c>
      <c r="O283" s="6" t="s">
        <v>71</v>
      </c>
      <c r="P283" s="312">
        <v>45447</v>
      </c>
    </row>
    <row r="284" spans="3:16">
      <c r="C284" s="279"/>
      <c r="D284" s="279"/>
      <c r="E284" s="279" t="s">
        <v>2441</v>
      </c>
      <c r="F284" s="285" t="s">
        <v>3215</v>
      </c>
      <c r="G284" s="284" t="s">
        <v>3216</v>
      </c>
      <c r="H284" s="284" t="s">
        <v>3216</v>
      </c>
      <c r="I284" s="6" t="s">
        <v>3217</v>
      </c>
      <c r="J284" s="25" t="s">
        <v>3217</v>
      </c>
      <c r="K284" s="25" t="s">
        <v>3217</v>
      </c>
      <c r="L284" s="25" t="s">
        <v>3218</v>
      </c>
      <c r="M284" s="25" t="s">
        <v>3218</v>
      </c>
      <c r="N284" s="25" t="s">
        <v>3218</v>
      </c>
      <c r="O284" s="6" t="s">
        <v>71</v>
      </c>
      <c r="P284" s="312">
        <v>45447</v>
      </c>
    </row>
    <row r="285" spans="3:16">
      <c r="C285" s="279"/>
      <c r="D285" s="279"/>
      <c r="E285" s="279" t="s">
        <v>2328</v>
      </c>
      <c r="F285" s="285" t="s">
        <v>3215</v>
      </c>
      <c r="G285" s="284" t="s">
        <v>3216</v>
      </c>
      <c r="H285" s="284" t="s">
        <v>3216</v>
      </c>
      <c r="I285" s="6" t="s">
        <v>3217</v>
      </c>
      <c r="J285" s="25" t="s">
        <v>3217</v>
      </c>
      <c r="K285" s="25" t="s">
        <v>3217</v>
      </c>
      <c r="L285" s="25" t="s">
        <v>3218</v>
      </c>
      <c r="M285" s="25" t="s">
        <v>3218</v>
      </c>
      <c r="N285" s="25" t="s">
        <v>3218</v>
      </c>
      <c r="O285" s="6" t="s">
        <v>71</v>
      </c>
      <c r="P285" s="312">
        <v>45447</v>
      </c>
    </row>
    <row r="286" spans="3:16">
      <c r="C286" s="279"/>
      <c r="D286" s="279"/>
      <c r="E286" s="279" t="s">
        <v>2442</v>
      </c>
      <c r="F286" s="285" t="s">
        <v>3215</v>
      </c>
      <c r="G286" s="284" t="s">
        <v>3216</v>
      </c>
      <c r="H286" s="284" t="s">
        <v>3216</v>
      </c>
      <c r="I286" s="6" t="s">
        <v>3217</v>
      </c>
      <c r="J286" s="25" t="s">
        <v>3217</v>
      </c>
      <c r="K286" s="25" t="s">
        <v>3217</v>
      </c>
      <c r="L286" s="25" t="s">
        <v>3218</v>
      </c>
      <c r="M286" s="25" t="s">
        <v>3218</v>
      </c>
      <c r="N286" s="25" t="s">
        <v>3218</v>
      </c>
      <c r="O286" s="6" t="s">
        <v>71</v>
      </c>
      <c r="P286" s="312">
        <v>45447</v>
      </c>
    </row>
    <row r="287" spans="3:16">
      <c r="C287" s="279"/>
      <c r="D287" s="279"/>
      <c r="E287" s="279" t="s">
        <v>2330</v>
      </c>
      <c r="F287" s="285" t="s">
        <v>3215</v>
      </c>
      <c r="G287" s="284" t="s">
        <v>3216</v>
      </c>
      <c r="H287" s="284" t="s">
        <v>3216</v>
      </c>
      <c r="I287" s="6" t="s">
        <v>3217</v>
      </c>
      <c r="J287" s="25" t="s">
        <v>3217</v>
      </c>
      <c r="K287" s="25" t="s">
        <v>3217</v>
      </c>
      <c r="L287" s="25" t="s">
        <v>3218</v>
      </c>
      <c r="M287" s="25" t="s">
        <v>3218</v>
      </c>
      <c r="N287" s="25" t="s">
        <v>3218</v>
      </c>
      <c r="O287" s="6" t="s">
        <v>71</v>
      </c>
      <c r="P287" s="312">
        <v>45447</v>
      </c>
    </row>
    <row r="288" spans="3:16">
      <c r="C288" s="279"/>
      <c r="D288" s="279" t="s">
        <v>2447</v>
      </c>
      <c r="E288" s="279" t="s">
        <v>2281</v>
      </c>
      <c r="F288" s="285" t="s">
        <v>3215</v>
      </c>
      <c r="G288" s="284" t="s">
        <v>3216</v>
      </c>
      <c r="H288" s="284" t="s">
        <v>3216</v>
      </c>
      <c r="I288" s="6" t="s">
        <v>3217</v>
      </c>
      <c r="J288" s="25" t="s">
        <v>3217</v>
      </c>
      <c r="K288" s="25" t="s">
        <v>3217</v>
      </c>
      <c r="L288" s="25" t="s">
        <v>3218</v>
      </c>
      <c r="M288" s="25" t="s">
        <v>3218</v>
      </c>
      <c r="N288" s="25" t="s">
        <v>3218</v>
      </c>
      <c r="O288" s="6" t="s">
        <v>71</v>
      </c>
      <c r="P288" s="312">
        <v>45447</v>
      </c>
    </row>
    <row r="289" spans="3:16">
      <c r="C289" s="279"/>
      <c r="D289" s="279"/>
      <c r="E289" s="279" t="s">
        <v>2178</v>
      </c>
      <c r="F289" s="285" t="s">
        <v>3215</v>
      </c>
      <c r="G289" s="284" t="s">
        <v>3216</v>
      </c>
      <c r="H289" s="284" t="s">
        <v>3216</v>
      </c>
      <c r="I289" s="6" t="s">
        <v>3217</v>
      </c>
      <c r="J289" s="25" t="s">
        <v>3217</v>
      </c>
      <c r="K289" s="25" t="s">
        <v>3217</v>
      </c>
      <c r="L289" s="25" t="s">
        <v>3218</v>
      </c>
      <c r="M289" s="25" t="s">
        <v>3218</v>
      </c>
      <c r="N289" s="25" t="s">
        <v>3218</v>
      </c>
      <c r="O289" s="6" t="s">
        <v>71</v>
      </c>
      <c r="P289" s="312">
        <v>45447</v>
      </c>
    </row>
    <row r="290" spans="3:16">
      <c r="C290" s="279"/>
      <c r="D290" s="279"/>
      <c r="E290" s="279" t="s">
        <v>2151</v>
      </c>
      <c r="F290" s="285" t="s">
        <v>3215</v>
      </c>
      <c r="G290" s="284" t="s">
        <v>3216</v>
      </c>
      <c r="H290" s="284" t="s">
        <v>3216</v>
      </c>
      <c r="I290" s="6" t="s">
        <v>3217</v>
      </c>
      <c r="J290" s="25" t="s">
        <v>3217</v>
      </c>
      <c r="K290" s="25" t="s">
        <v>3217</v>
      </c>
      <c r="L290" s="25" t="s">
        <v>3218</v>
      </c>
      <c r="M290" s="25" t="s">
        <v>3218</v>
      </c>
      <c r="N290" s="25" t="s">
        <v>3218</v>
      </c>
      <c r="O290" s="6" t="s">
        <v>71</v>
      </c>
      <c r="P290" s="312">
        <v>45447</v>
      </c>
    </row>
    <row r="291" spans="3:16">
      <c r="C291" s="279"/>
      <c r="D291" s="279"/>
      <c r="E291" s="279" t="s">
        <v>2182</v>
      </c>
      <c r="F291" s="285" t="s">
        <v>3215</v>
      </c>
      <c r="G291" s="284" t="s">
        <v>3216</v>
      </c>
      <c r="H291" s="284" t="s">
        <v>3216</v>
      </c>
      <c r="I291" s="6" t="s">
        <v>3217</v>
      </c>
      <c r="J291" s="25" t="s">
        <v>3217</v>
      </c>
      <c r="K291" s="25" t="s">
        <v>3217</v>
      </c>
      <c r="L291" s="25" t="s">
        <v>3218</v>
      </c>
      <c r="M291" s="25" t="s">
        <v>3218</v>
      </c>
      <c r="N291" s="25" t="s">
        <v>3218</v>
      </c>
      <c r="O291" s="6" t="s">
        <v>71</v>
      </c>
      <c r="P291" s="312">
        <v>45447</v>
      </c>
    </row>
    <row r="292" spans="3:16">
      <c r="C292" s="279"/>
      <c r="D292" s="279"/>
      <c r="E292" s="279" t="s">
        <v>2186</v>
      </c>
      <c r="F292" s="285" t="s">
        <v>3215</v>
      </c>
      <c r="G292" s="284" t="s">
        <v>3216</v>
      </c>
      <c r="H292" s="284" t="s">
        <v>3216</v>
      </c>
      <c r="I292" s="6" t="s">
        <v>3217</v>
      </c>
      <c r="J292" s="25" t="s">
        <v>3217</v>
      </c>
      <c r="K292" s="25" t="s">
        <v>3217</v>
      </c>
      <c r="L292" s="25" t="s">
        <v>3218</v>
      </c>
      <c r="M292" s="25" t="s">
        <v>3218</v>
      </c>
      <c r="N292" s="25" t="s">
        <v>3218</v>
      </c>
      <c r="O292" s="6" t="s">
        <v>71</v>
      </c>
      <c r="P292" s="312">
        <v>45447</v>
      </c>
    </row>
    <row r="293" spans="3:16">
      <c r="C293" s="279"/>
      <c r="D293" s="279"/>
      <c r="E293" s="279" t="s">
        <v>2190</v>
      </c>
      <c r="F293" s="285" t="s">
        <v>3215</v>
      </c>
      <c r="G293" s="284" t="s">
        <v>3216</v>
      </c>
      <c r="H293" s="284" t="s">
        <v>3216</v>
      </c>
      <c r="I293" s="6" t="s">
        <v>3217</v>
      </c>
      <c r="J293" s="25" t="s">
        <v>3217</v>
      </c>
      <c r="K293" s="25" t="s">
        <v>3217</v>
      </c>
      <c r="L293" s="25" t="s">
        <v>3218</v>
      </c>
      <c r="M293" s="25" t="s">
        <v>3218</v>
      </c>
      <c r="N293" s="25" t="s">
        <v>3218</v>
      </c>
      <c r="O293" s="6" t="s">
        <v>71</v>
      </c>
      <c r="P293" s="312">
        <v>45447</v>
      </c>
    </row>
    <row r="294" spans="3:16">
      <c r="C294" s="279"/>
      <c r="D294" s="279"/>
      <c r="E294" s="279" t="s">
        <v>2289</v>
      </c>
      <c r="F294" s="285" t="s">
        <v>3215</v>
      </c>
      <c r="G294" s="284" t="s">
        <v>3216</v>
      </c>
      <c r="H294" s="284" t="s">
        <v>3216</v>
      </c>
      <c r="I294" s="6" t="s">
        <v>3217</v>
      </c>
      <c r="J294" s="25" t="s">
        <v>3217</v>
      </c>
      <c r="K294" s="25" t="s">
        <v>3217</v>
      </c>
      <c r="L294" s="25" t="s">
        <v>3218</v>
      </c>
      <c r="M294" s="25" t="s">
        <v>3218</v>
      </c>
      <c r="N294" s="25" t="s">
        <v>3218</v>
      </c>
      <c r="O294" s="6" t="s">
        <v>71</v>
      </c>
      <c r="P294" s="312">
        <v>45447</v>
      </c>
    </row>
    <row r="295" spans="3:16">
      <c r="C295" s="279"/>
      <c r="D295" s="279" t="s">
        <v>2334</v>
      </c>
      <c r="E295" s="279" t="s">
        <v>2335</v>
      </c>
      <c r="F295" s="285" t="s">
        <v>3215</v>
      </c>
      <c r="G295" s="284" t="s">
        <v>3216</v>
      </c>
      <c r="H295" s="284" t="s">
        <v>3216</v>
      </c>
      <c r="I295" s="6" t="s">
        <v>3217</v>
      </c>
      <c r="J295" s="25" t="s">
        <v>3217</v>
      </c>
      <c r="K295" s="25" t="s">
        <v>3217</v>
      </c>
      <c r="L295" s="25" t="s">
        <v>3218</v>
      </c>
      <c r="M295" s="25" t="s">
        <v>3218</v>
      </c>
      <c r="N295" s="25" t="s">
        <v>3218</v>
      </c>
      <c r="O295" s="6" t="s">
        <v>71</v>
      </c>
      <c r="P295" s="312">
        <v>45447</v>
      </c>
    </row>
    <row r="296" spans="3:16">
      <c r="C296" s="279"/>
      <c r="D296" s="279"/>
      <c r="E296" s="279" t="s">
        <v>2337</v>
      </c>
      <c r="F296" s="285" t="s">
        <v>3215</v>
      </c>
      <c r="G296" s="284" t="s">
        <v>3216</v>
      </c>
      <c r="H296" s="284" t="s">
        <v>3216</v>
      </c>
      <c r="I296" s="6" t="s">
        <v>3217</v>
      </c>
      <c r="J296" s="25" t="s">
        <v>3217</v>
      </c>
      <c r="K296" s="25" t="s">
        <v>3217</v>
      </c>
      <c r="L296" s="25" t="s">
        <v>3218</v>
      </c>
      <c r="M296" s="25" t="s">
        <v>3218</v>
      </c>
      <c r="N296" s="25" t="s">
        <v>3218</v>
      </c>
      <c r="O296" s="6" t="s">
        <v>71</v>
      </c>
      <c r="P296" s="312">
        <v>45447</v>
      </c>
    </row>
    <row r="297" spans="3:16">
      <c r="C297" s="279"/>
      <c r="D297" s="279"/>
      <c r="E297" s="279" t="s">
        <v>2338</v>
      </c>
      <c r="F297" s="285" t="s">
        <v>3215</v>
      </c>
      <c r="G297" s="284" t="s">
        <v>3216</v>
      </c>
      <c r="H297" s="284" t="s">
        <v>3216</v>
      </c>
      <c r="I297" s="6" t="s">
        <v>3217</v>
      </c>
      <c r="J297" s="25" t="s">
        <v>3217</v>
      </c>
      <c r="K297" s="25" t="s">
        <v>3217</v>
      </c>
      <c r="L297" s="25" t="s">
        <v>3218</v>
      </c>
      <c r="M297" s="25" t="s">
        <v>3218</v>
      </c>
      <c r="N297" s="25" t="s">
        <v>3218</v>
      </c>
      <c r="O297" s="6" t="s">
        <v>71</v>
      </c>
      <c r="P297" s="312">
        <v>45447</v>
      </c>
    </row>
    <row r="298" spans="3:16">
      <c r="C298" s="279"/>
      <c r="D298" s="279"/>
      <c r="E298" s="279" t="s">
        <v>2339</v>
      </c>
      <c r="F298" s="285" t="s">
        <v>3215</v>
      </c>
      <c r="G298" s="284" t="s">
        <v>3216</v>
      </c>
      <c r="H298" s="284" t="s">
        <v>3216</v>
      </c>
      <c r="I298" s="6" t="s">
        <v>3217</v>
      </c>
      <c r="J298" s="25" t="s">
        <v>3217</v>
      </c>
      <c r="K298" s="25" t="s">
        <v>3217</v>
      </c>
      <c r="L298" s="25" t="s">
        <v>3218</v>
      </c>
      <c r="M298" s="25" t="s">
        <v>3218</v>
      </c>
      <c r="N298" s="25" t="s">
        <v>3218</v>
      </c>
      <c r="O298" s="6" t="s">
        <v>71</v>
      </c>
      <c r="P298" s="312">
        <v>45447</v>
      </c>
    </row>
    <row r="299" spans="3:16">
      <c r="C299" s="279"/>
      <c r="D299" s="279"/>
      <c r="E299" s="279" t="s">
        <v>2449</v>
      </c>
      <c r="F299" s="285" t="s">
        <v>3215</v>
      </c>
      <c r="G299" s="284" t="s">
        <v>3216</v>
      </c>
      <c r="H299" s="284" t="s">
        <v>3216</v>
      </c>
      <c r="I299" s="6" t="s">
        <v>3217</v>
      </c>
      <c r="J299" s="25" t="s">
        <v>3217</v>
      </c>
      <c r="K299" s="25" t="s">
        <v>3217</v>
      </c>
      <c r="L299" s="25" t="s">
        <v>3218</v>
      </c>
      <c r="M299" s="25" t="s">
        <v>3218</v>
      </c>
      <c r="N299" s="25" t="s">
        <v>3218</v>
      </c>
      <c r="O299" s="6" t="s">
        <v>71</v>
      </c>
      <c r="P299" s="312">
        <v>45447</v>
      </c>
    </row>
    <row r="300" spans="3:16">
      <c r="C300" s="279"/>
      <c r="D300" s="279"/>
      <c r="E300" s="279" t="s">
        <v>2343</v>
      </c>
      <c r="F300" s="285" t="s">
        <v>3215</v>
      </c>
      <c r="G300" s="284" t="s">
        <v>3216</v>
      </c>
      <c r="H300" s="284" t="s">
        <v>3216</v>
      </c>
      <c r="I300" s="6" t="s">
        <v>3217</v>
      </c>
      <c r="J300" s="25" t="s">
        <v>3217</v>
      </c>
      <c r="K300" s="25" t="s">
        <v>3217</v>
      </c>
      <c r="L300" s="25" t="s">
        <v>3218</v>
      </c>
      <c r="M300" s="25" t="s">
        <v>3218</v>
      </c>
      <c r="N300" s="25" t="s">
        <v>3218</v>
      </c>
      <c r="O300" s="6" t="s">
        <v>71</v>
      </c>
      <c r="P300" s="312">
        <v>45447</v>
      </c>
    </row>
    <row r="301" spans="3:16">
      <c r="C301" s="279"/>
      <c r="D301" s="279"/>
      <c r="E301" s="279" t="s">
        <v>2345</v>
      </c>
      <c r="F301" s="285" t="s">
        <v>3215</v>
      </c>
      <c r="G301" s="284" t="s">
        <v>3216</v>
      </c>
      <c r="H301" s="284" t="s">
        <v>3216</v>
      </c>
      <c r="I301" s="6" t="s">
        <v>3217</v>
      </c>
      <c r="J301" s="25" t="s">
        <v>3217</v>
      </c>
      <c r="K301" s="25" t="s">
        <v>3217</v>
      </c>
      <c r="L301" s="25" t="s">
        <v>3218</v>
      </c>
      <c r="M301" s="25" t="s">
        <v>3218</v>
      </c>
      <c r="N301" s="25" t="s">
        <v>3218</v>
      </c>
      <c r="O301" s="6" t="s">
        <v>71</v>
      </c>
      <c r="P301" s="312">
        <v>45447</v>
      </c>
    </row>
    <row r="302" spans="3:16">
      <c r="C302" s="279"/>
      <c r="D302" s="279"/>
      <c r="E302" s="279" t="s">
        <v>2450</v>
      </c>
      <c r="F302" s="285" t="s">
        <v>3215</v>
      </c>
      <c r="G302" s="284" t="s">
        <v>3216</v>
      </c>
      <c r="H302" s="284" t="s">
        <v>3216</v>
      </c>
      <c r="I302" s="6" t="s">
        <v>3217</v>
      </c>
      <c r="J302" s="25" t="s">
        <v>3217</v>
      </c>
      <c r="K302" s="25" t="s">
        <v>3217</v>
      </c>
      <c r="L302" s="25" t="s">
        <v>3218</v>
      </c>
      <c r="M302" s="25" t="s">
        <v>3218</v>
      </c>
      <c r="N302" s="25" t="s">
        <v>3218</v>
      </c>
      <c r="O302" s="6" t="s">
        <v>71</v>
      </c>
      <c r="P302" s="312">
        <v>45447</v>
      </c>
    </row>
    <row r="303" spans="3:16">
      <c r="C303" s="279"/>
      <c r="D303" s="279"/>
      <c r="E303" s="279" t="s">
        <v>3226</v>
      </c>
      <c r="F303" s="285" t="s">
        <v>3215</v>
      </c>
      <c r="G303" s="284" t="s">
        <v>3216</v>
      </c>
      <c r="H303" s="284" t="s">
        <v>3216</v>
      </c>
      <c r="I303" s="6" t="s">
        <v>3217</v>
      </c>
      <c r="J303" s="25" t="s">
        <v>3217</v>
      </c>
      <c r="K303" s="25" t="s">
        <v>3217</v>
      </c>
      <c r="L303" s="25" t="s">
        <v>3218</v>
      </c>
      <c r="M303" s="25" t="s">
        <v>3218</v>
      </c>
      <c r="N303" s="25" t="s">
        <v>3218</v>
      </c>
      <c r="O303" s="6" t="s">
        <v>71</v>
      </c>
      <c r="P303" s="312">
        <v>45447</v>
      </c>
    </row>
    <row r="304" spans="3:16" ht="13.9" customHeight="1">
      <c r="C304" s="279"/>
      <c r="D304" s="279"/>
      <c r="E304" s="279" t="s">
        <v>2452</v>
      </c>
      <c r="F304" s="285" t="s">
        <v>3215</v>
      </c>
      <c r="G304" s="284" t="s">
        <v>3216</v>
      </c>
      <c r="H304" s="284" t="s">
        <v>3216</v>
      </c>
      <c r="I304" s="6" t="s">
        <v>3217</v>
      </c>
      <c r="J304" s="25" t="s">
        <v>3217</v>
      </c>
      <c r="K304" s="25" t="s">
        <v>3217</v>
      </c>
      <c r="L304" s="25" t="s">
        <v>3218</v>
      </c>
      <c r="M304" s="25" t="s">
        <v>3218</v>
      </c>
      <c r="N304" s="25" t="s">
        <v>3218</v>
      </c>
      <c r="O304" s="6" t="s">
        <v>71</v>
      </c>
      <c r="P304" s="312">
        <v>45447</v>
      </c>
    </row>
    <row r="305" spans="3:16">
      <c r="C305" s="279"/>
      <c r="D305" s="279"/>
      <c r="E305" s="279" t="s">
        <v>2453</v>
      </c>
      <c r="F305" s="285" t="s">
        <v>3215</v>
      </c>
      <c r="G305" s="284" t="s">
        <v>3216</v>
      </c>
      <c r="H305" s="284" t="s">
        <v>3216</v>
      </c>
      <c r="I305" s="6" t="s">
        <v>3217</v>
      </c>
      <c r="J305" s="25" t="s">
        <v>3217</v>
      </c>
      <c r="K305" s="25" t="s">
        <v>3217</v>
      </c>
      <c r="L305" s="25" t="s">
        <v>3218</v>
      </c>
      <c r="M305" s="25" t="s">
        <v>3218</v>
      </c>
      <c r="N305" s="25" t="s">
        <v>3218</v>
      </c>
      <c r="O305" s="6" t="s">
        <v>71</v>
      </c>
      <c r="P305" s="312">
        <v>45447</v>
      </c>
    </row>
    <row r="306" spans="3:16">
      <c r="C306" s="279"/>
      <c r="D306" s="279"/>
      <c r="E306" s="279" t="s">
        <v>2454</v>
      </c>
      <c r="F306" s="285" t="s">
        <v>3215</v>
      </c>
      <c r="G306" s="284" t="s">
        <v>3216</v>
      </c>
      <c r="H306" s="284" t="s">
        <v>3216</v>
      </c>
      <c r="I306" s="6" t="s">
        <v>3217</v>
      </c>
      <c r="J306" s="25" t="s">
        <v>3217</v>
      </c>
      <c r="K306" s="25" t="s">
        <v>3217</v>
      </c>
      <c r="L306" s="25" t="s">
        <v>3218</v>
      </c>
      <c r="M306" s="25" t="s">
        <v>3218</v>
      </c>
      <c r="N306" s="25" t="s">
        <v>3218</v>
      </c>
      <c r="O306" s="6" t="s">
        <v>71</v>
      </c>
      <c r="P306" s="312">
        <v>45447</v>
      </c>
    </row>
    <row r="307" spans="3:16">
      <c r="C307" s="279"/>
      <c r="D307" s="279"/>
      <c r="E307" s="279" t="s">
        <v>2455</v>
      </c>
      <c r="F307" s="285" t="s">
        <v>3215</v>
      </c>
      <c r="G307" s="284" t="s">
        <v>3216</v>
      </c>
      <c r="H307" s="284" t="s">
        <v>3216</v>
      </c>
      <c r="I307" s="6" t="s">
        <v>3217</v>
      </c>
      <c r="J307" s="25" t="s">
        <v>3217</v>
      </c>
      <c r="K307" s="25" t="s">
        <v>3217</v>
      </c>
      <c r="L307" s="25" t="s">
        <v>3218</v>
      </c>
      <c r="M307" s="25" t="s">
        <v>3218</v>
      </c>
      <c r="N307" s="25" t="s">
        <v>3218</v>
      </c>
      <c r="O307" s="6" t="s">
        <v>71</v>
      </c>
      <c r="P307" s="312">
        <v>45447</v>
      </c>
    </row>
    <row r="308" spans="3:16">
      <c r="C308" s="279"/>
      <c r="D308" s="279"/>
      <c r="E308" s="279" t="s">
        <v>2457</v>
      </c>
      <c r="F308" s="285" t="s">
        <v>3215</v>
      </c>
      <c r="G308" s="284" t="s">
        <v>3216</v>
      </c>
      <c r="H308" s="284" t="s">
        <v>3216</v>
      </c>
      <c r="I308" s="6" t="s">
        <v>3217</v>
      </c>
      <c r="J308" s="25" t="s">
        <v>3217</v>
      </c>
      <c r="K308" s="25" t="s">
        <v>3217</v>
      </c>
      <c r="L308" s="25" t="s">
        <v>3218</v>
      </c>
      <c r="M308" s="25" t="s">
        <v>3218</v>
      </c>
      <c r="N308" s="25" t="s">
        <v>3218</v>
      </c>
      <c r="O308" s="6" t="s">
        <v>71</v>
      </c>
      <c r="P308" s="312">
        <v>45447</v>
      </c>
    </row>
    <row r="309" spans="3:16">
      <c r="C309" s="279"/>
      <c r="D309" s="279"/>
      <c r="E309" s="279" t="s">
        <v>2458</v>
      </c>
      <c r="F309" s="285" t="s">
        <v>3215</v>
      </c>
      <c r="G309" s="284" t="s">
        <v>3216</v>
      </c>
      <c r="H309" s="284" t="s">
        <v>3216</v>
      </c>
      <c r="I309" s="6" t="s">
        <v>3217</v>
      </c>
      <c r="J309" s="25" t="s">
        <v>3217</v>
      </c>
      <c r="K309" s="25" t="s">
        <v>3217</v>
      </c>
      <c r="L309" s="25" t="s">
        <v>3218</v>
      </c>
      <c r="M309" s="25" t="s">
        <v>3218</v>
      </c>
      <c r="N309" s="25" t="s">
        <v>3218</v>
      </c>
      <c r="O309" s="6" t="s">
        <v>71</v>
      </c>
      <c r="P309" s="312">
        <v>45447</v>
      </c>
    </row>
    <row r="310" spans="3:16">
      <c r="C310" s="279"/>
      <c r="D310" s="279"/>
      <c r="E310" s="279" t="s">
        <v>2459</v>
      </c>
      <c r="F310" s="285" t="s">
        <v>3215</v>
      </c>
      <c r="G310" s="284" t="s">
        <v>3216</v>
      </c>
      <c r="H310" s="284" t="s">
        <v>3216</v>
      </c>
      <c r="I310" s="6" t="s">
        <v>3217</v>
      </c>
      <c r="J310" s="25" t="s">
        <v>3217</v>
      </c>
      <c r="K310" s="25" t="s">
        <v>3217</v>
      </c>
      <c r="L310" s="25" t="s">
        <v>3218</v>
      </c>
      <c r="M310" s="25" t="s">
        <v>3218</v>
      </c>
      <c r="N310" s="25" t="s">
        <v>3218</v>
      </c>
      <c r="O310" s="6" t="s">
        <v>71</v>
      </c>
      <c r="P310" s="312">
        <v>45447</v>
      </c>
    </row>
    <row r="311" spans="3:16" ht="15" customHeight="1">
      <c r="C311" s="279" t="s">
        <v>2462</v>
      </c>
      <c r="D311" s="279" t="s">
        <v>2463</v>
      </c>
      <c r="E311" s="279" t="s">
        <v>2178</v>
      </c>
      <c r="F311" s="285" t="s">
        <v>3215</v>
      </c>
      <c r="G311" s="284" t="s">
        <v>3216</v>
      </c>
      <c r="H311" s="284" t="s">
        <v>3216</v>
      </c>
      <c r="I311" s="6" t="s">
        <v>3217</v>
      </c>
      <c r="J311" s="25" t="s">
        <v>3217</v>
      </c>
      <c r="K311" s="25" t="s">
        <v>3217</v>
      </c>
      <c r="L311" s="25" t="s">
        <v>3218</v>
      </c>
      <c r="M311" s="25" t="s">
        <v>3218</v>
      </c>
      <c r="N311" s="25" t="s">
        <v>3218</v>
      </c>
      <c r="O311" s="6" t="s">
        <v>71</v>
      </c>
      <c r="P311" s="312">
        <v>45447</v>
      </c>
    </row>
    <row r="312" spans="3:16">
      <c r="C312" s="279"/>
      <c r="D312" s="279"/>
      <c r="E312" s="279" t="s">
        <v>2182</v>
      </c>
      <c r="F312" s="285" t="s">
        <v>3215</v>
      </c>
      <c r="G312" s="284" t="s">
        <v>3216</v>
      </c>
      <c r="H312" s="284" t="s">
        <v>3216</v>
      </c>
      <c r="I312" s="6" t="s">
        <v>3217</v>
      </c>
      <c r="J312" s="25" t="s">
        <v>3217</v>
      </c>
      <c r="K312" s="25" t="s">
        <v>3217</v>
      </c>
      <c r="L312" s="25" t="s">
        <v>3218</v>
      </c>
      <c r="M312" s="25" t="s">
        <v>3218</v>
      </c>
      <c r="N312" s="25" t="s">
        <v>3218</v>
      </c>
      <c r="O312" s="6" t="s">
        <v>71</v>
      </c>
      <c r="P312" s="312">
        <v>45447</v>
      </c>
    </row>
    <row r="313" spans="3:16">
      <c r="C313" s="279"/>
      <c r="D313" s="279" t="s">
        <v>2466</v>
      </c>
      <c r="E313" s="279" t="s">
        <v>2178</v>
      </c>
      <c r="F313" s="285" t="s">
        <v>3215</v>
      </c>
      <c r="G313" s="284" t="s">
        <v>3216</v>
      </c>
      <c r="H313" s="284" t="s">
        <v>3216</v>
      </c>
      <c r="I313" s="6" t="s">
        <v>3217</v>
      </c>
      <c r="J313" s="25" t="s">
        <v>3217</v>
      </c>
      <c r="K313" s="25" t="s">
        <v>3217</v>
      </c>
      <c r="L313" s="25" t="s">
        <v>3218</v>
      </c>
      <c r="M313" s="25" t="s">
        <v>3218</v>
      </c>
      <c r="N313" s="25" t="s">
        <v>3218</v>
      </c>
      <c r="O313" s="6" t="s">
        <v>71</v>
      </c>
      <c r="P313" s="312">
        <v>45447</v>
      </c>
    </row>
    <row r="314" spans="3:16">
      <c r="C314" s="279"/>
      <c r="D314" s="279"/>
      <c r="E314" s="279" t="s">
        <v>2182</v>
      </c>
      <c r="F314" s="285" t="s">
        <v>3215</v>
      </c>
      <c r="G314" s="284" t="s">
        <v>3216</v>
      </c>
      <c r="H314" s="284" t="s">
        <v>3216</v>
      </c>
      <c r="I314" s="6" t="s">
        <v>3217</v>
      </c>
      <c r="J314" s="25" t="s">
        <v>3217</v>
      </c>
      <c r="K314" s="25" t="s">
        <v>3217</v>
      </c>
      <c r="L314" s="25" t="s">
        <v>3218</v>
      </c>
      <c r="M314" s="25" t="s">
        <v>3218</v>
      </c>
      <c r="N314" s="25" t="s">
        <v>3218</v>
      </c>
      <c r="O314" s="6" t="s">
        <v>71</v>
      </c>
      <c r="P314" s="312">
        <v>45447</v>
      </c>
    </row>
    <row r="315" spans="3:16">
      <c r="C315" s="279"/>
      <c r="D315" s="279" t="s">
        <v>2467</v>
      </c>
      <c r="E315" s="279" t="s">
        <v>2178</v>
      </c>
      <c r="F315" s="285" t="s">
        <v>3215</v>
      </c>
      <c r="G315" s="284" t="s">
        <v>3216</v>
      </c>
      <c r="H315" s="284" t="s">
        <v>3216</v>
      </c>
      <c r="I315" s="6" t="s">
        <v>3217</v>
      </c>
      <c r="J315" s="25" t="s">
        <v>3217</v>
      </c>
      <c r="K315" s="25" t="s">
        <v>3217</v>
      </c>
      <c r="L315" s="25" t="s">
        <v>3218</v>
      </c>
      <c r="M315" s="25" t="s">
        <v>3218</v>
      </c>
      <c r="N315" s="25" t="s">
        <v>3218</v>
      </c>
      <c r="O315" s="6" t="s">
        <v>71</v>
      </c>
      <c r="P315" s="312">
        <v>45447</v>
      </c>
    </row>
    <row r="316" spans="3:16">
      <c r="C316" s="279"/>
      <c r="D316" s="279"/>
      <c r="E316" s="279" t="s">
        <v>2182</v>
      </c>
      <c r="F316" s="285" t="s">
        <v>3215</v>
      </c>
      <c r="G316" s="284" t="s">
        <v>3216</v>
      </c>
      <c r="H316" s="284" t="s">
        <v>3216</v>
      </c>
      <c r="I316" s="6" t="s">
        <v>3217</v>
      </c>
      <c r="J316" s="25" t="s">
        <v>3217</v>
      </c>
      <c r="K316" s="25" t="s">
        <v>3217</v>
      </c>
      <c r="L316" s="25" t="s">
        <v>3218</v>
      </c>
      <c r="M316" s="25" t="s">
        <v>3218</v>
      </c>
      <c r="N316" s="25" t="s">
        <v>3218</v>
      </c>
      <c r="O316" s="6" t="s">
        <v>71</v>
      </c>
      <c r="P316" s="312">
        <v>45447</v>
      </c>
    </row>
    <row r="317" spans="3:16">
      <c r="C317" s="279"/>
      <c r="D317" s="279" t="s">
        <v>2468</v>
      </c>
      <c r="E317" s="279" t="s">
        <v>2178</v>
      </c>
      <c r="F317" s="285" t="s">
        <v>3215</v>
      </c>
      <c r="G317" s="284" t="s">
        <v>3216</v>
      </c>
      <c r="H317" s="284" t="s">
        <v>3216</v>
      </c>
      <c r="I317" s="6" t="s">
        <v>3217</v>
      </c>
      <c r="J317" s="25" t="s">
        <v>3217</v>
      </c>
      <c r="K317" s="25" t="s">
        <v>3217</v>
      </c>
      <c r="L317" s="25" t="s">
        <v>3218</v>
      </c>
      <c r="M317" s="25" t="s">
        <v>3218</v>
      </c>
      <c r="N317" s="25" t="s">
        <v>3218</v>
      </c>
      <c r="O317" s="6" t="s">
        <v>71</v>
      </c>
      <c r="P317" s="312">
        <v>45447</v>
      </c>
    </row>
    <row r="318" spans="3:16">
      <c r="C318" s="279"/>
      <c r="D318" s="279"/>
      <c r="E318" s="279" t="s">
        <v>2182</v>
      </c>
      <c r="F318" s="285" t="s">
        <v>3215</v>
      </c>
      <c r="G318" s="284" t="s">
        <v>3216</v>
      </c>
      <c r="H318" s="284" t="s">
        <v>3216</v>
      </c>
      <c r="I318" s="6" t="s">
        <v>3217</v>
      </c>
      <c r="J318" s="25" t="s">
        <v>3217</v>
      </c>
      <c r="K318" s="25" t="s">
        <v>3217</v>
      </c>
      <c r="L318" s="25" t="s">
        <v>3218</v>
      </c>
      <c r="M318" s="25" t="s">
        <v>3218</v>
      </c>
      <c r="N318" s="25" t="s">
        <v>3218</v>
      </c>
      <c r="O318" s="6" t="s">
        <v>71</v>
      </c>
      <c r="P318" s="312">
        <v>45447</v>
      </c>
    </row>
    <row r="319" spans="3:16">
      <c r="C319" s="279"/>
      <c r="D319" s="279" t="s">
        <v>2469</v>
      </c>
      <c r="E319" s="279" t="s">
        <v>2178</v>
      </c>
      <c r="F319" s="285" t="s">
        <v>3215</v>
      </c>
      <c r="G319" s="284" t="s">
        <v>3216</v>
      </c>
      <c r="H319" s="284" t="s">
        <v>3216</v>
      </c>
      <c r="I319" s="6" t="s">
        <v>3217</v>
      </c>
      <c r="J319" s="25" t="s">
        <v>3217</v>
      </c>
      <c r="K319" s="25" t="s">
        <v>3217</v>
      </c>
      <c r="L319" s="25" t="s">
        <v>3218</v>
      </c>
      <c r="M319" s="25" t="s">
        <v>3218</v>
      </c>
      <c r="N319" s="25" t="s">
        <v>3218</v>
      </c>
      <c r="O319" s="6" t="s">
        <v>71</v>
      </c>
      <c r="P319" s="312">
        <v>45447</v>
      </c>
    </row>
    <row r="320" spans="3:16">
      <c r="C320" s="279"/>
      <c r="D320" s="279"/>
      <c r="E320" s="279" t="s">
        <v>2182</v>
      </c>
      <c r="F320" s="285" t="s">
        <v>3215</v>
      </c>
      <c r="G320" s="284" t="s">
        <v>3216</v>
      </c>
      <c r="H320" s="284" t="s">
        <v>3216</v>
      </c>
      <c r="I320" s="6" t="s">
        <v>3217</v>
      </c>
      <c r="J320" s="25" t="s">
        <v>3217</v>
      </c>
      <c r="K320" s="25" t="s">
        <v>3217</v>
      </c>
      <c r="L320" s="25" t="s">
        <v>3218</v>
      </c>
      <c r="M320" s="25" t="s">
        <v>3218</v>
      </c>
      <c r="N320" s="25" t="s">
        <v>3218</v>
      </c>
      <c r="O320" s="6" t="s">
        <v>71</v>
      </c>
      <c r="P320" s="312">
        <v>45447</v>
      </c>
    </row>
    <row r="321" spans="3:16">
      <c r="C321" s="279"/>
      <c r="D321" s="279" t="s">
        <v>2470</v>
      </c>
      <c r="E321" s="279" t="s">
        <v>2178</v>
      </c>
      <c r="F321" s="285" t="s">
        <v>3215</v>
      </c>
      <c r="G321" s="284" t="s">
        <v>3216</v>
      </c>
      <c r="H321" s="284" t="s">
        <v>3216</v>
      </c>
      <c r="I321" s="6" t="s">
        <v>3217</v>
      </c>
      <c r="J321" s="25" t="s">
        <v>3217</v>
      </c>
      <c r="K321" s="25" t="s">
        <v>3217</v>
      </c>
      <c r="L321" s="25" t="s">
        <v>3218</v>
      </c>
      <c r="M321" s="25" t="s">
        <v>3218</v>
      </c>
      <c r="N321" s="25" t="s">
        <v>3218</v>
      </c>
      <c r="O321" s="6" t="s">
        <v>71</v>
      </c>
      <c r="P321" s="312">
        <v>45447</v>
      </c>
    </row>
    <row r="322" spans="3:16">
      <c r="C322" s="279"/>
      <c r="D322" s="279"/>
      <c r="E322" s="279" t="s">
        <v>2182</v>
      </c>
      <c r="F322" s="285" t="s">
        <v>3215</v>
      </c>
      <c r="G322" s="284" t="s">
        <v>3216</v>
      </c>
      <c r="H322" s="284" t="s">
        <v>3216</v>
      </c>
      <c r="I322" s="6" t="s">
        <v>3217</v>
      </c>
      <c r="J322" s="25" t="s">
        <v>3217</v>
      </c>
      <c r="K322" s="25" t="s">
        <v>3217</v>
      </c>
      <c r="L322" s="25" t="s">
        <v>3218</v>
      </c>
      <c r="M322" s="25" t="s">
        <v>3218</v>
      </c>
      <c r="N322" s="25" t="s">
        <v>3218</v>
      </c>
      <c r="O322" s="6" t="s">
        <v>71</v>
      </c>
      <c r="P322" s="312">
        <v>45447</v>
      </c>
    </row>
    <row r="323" spans="3:16">
      <c r="C323" s="279"/>
      <c r="D323" s="279" t="s">
        <v>2471</v>
      </c>
      <c r="E323" s="279" t="s">
        <v>2178</v>
      </c>
      <c r="F323" s="285" t="s">
        <v>3215</v>
      </c>
      <c r="G323" s="284" t="s">
        <v>3216</v>
      </c>
      <c r="H323" s="284" t="s">
        <v>3216</v>
      </c>
      <c r="I323" s="6" t="s">
        <v>3217</v>
      </c>
      <c r="J323" s="25" t="s">
        <v>3217</v>
      </c>
      <c r="K323" s="25" t="s">
        <v>3217</v>
      </c>
      <c r="L323" s="25" t="s">
        <v>3218</v>
      </c>
      <c r="M323" s="25" t="s">
        <v>3218</v>
      </c>
      <c r="N323" s="25" t="s">
        <v>3218</v>
      </c>
      <c r="O323" s="6" t="s">
        <v>71</v>
      </c>
      <c r="P323" s="312">
        <v>45447</v>
      </c>
    </row>
    <row r="324" spans="3:16">
      <c r="C324" s="279"/>
      <c r="D324" s="279"/>
      <c r="E324" s="279" t="s">
        <v>2182</v>
      </c>
      <c r="F324" s="285" t="s">
        <v>3215</v>
      </c>
      <c r="G324" s="284" t="s">
        <v>3216</v>
      </c>
      <c r="H324" s="284" t="s">
        <v>3216</v>
      </c>
      <c r="I324" s="6" t="s">
        <v>3217</v>
      </c>
      <c r="J324" s="25" t="s">
        <v>3217</v>
      </c>
      <c r="K324" s="25" t="s">
        <v>3217</v>
      </c>
      <c r="L324" s="25" t="s">
        <v>3218</v>
      </c>
      <c r="M324" s="25" t="s">
        <v>3218</v>
      </c>
      <c r="N324" s="25" t="s">
        <v>3218</v>
      </c>
      <c r="O324" s="6" t="s">
        <v>71</v>
      </c>
      <c r="P324" s="312">
        <v>45447</v>
      </c>
    </row>
    <row r="325" spans="3:16">
      <c r="C325" s="279"/>
      <c r="D325" s="279" t="s">
        <v>2472</v>
      </c>
      <c r="E325" s="279" t="s">
        <v>2178</v>
      </c>
      <c r="F325" s="285" t="s">
        <v>3215</v>
      </c>
      <c r="G325" s="284" t="s">
        <v>3216</v>
      </c>
      <c r="H325" s="284" t="s">
        <v>3216</v>
      </c>
      <c r="I325" s="6" t="s">
        <v>3217</v>
      </c>
      <c r="J325" s="25" t="s">
        <v>3217</v>
      </c>
      <c r="K325" s="25" t="s">
        <v>3217</v>
      </c>
      <c r="L325" s="25" t="s">
        <v>3218</v>
      </c>
      <c r="M325" s="25" t="s">
        <v>3218</v>
      </c>
      <c r="N325" s="25" t="s">
        <v>3218</v>
      </c>
      <c r="O325" s="6" t="s">
        <v>71</v>
      </c>
      <c r="P325" s="312">
        <v>45447</v>
      </c>
    </row>
    <row r="326" spans="3:16">
      <c r="C326" s="279"/>
      <c r="D326" s="279"/>
      <c r="E326" s="279" t="s">
        <v>2182</v>
      </c>
      <c r="F326" s="285" t="s">
        <v>3215</v>
      </c>
      <c r="G326" s="284" t="s">
        <v>3216</v>
      </c>
      <c r="H326" s="284" t="s">
        <v>3216</v>
      </c>
      <c r="I326" s="6" t="s">
        <v>3217</v>
      </c>
      <c r="J326" s="25" t="s">
        <v>3217</v>
      </c>
      <c r="K326" s="25" t="s">
        <v>3217</v>
      </c>
      <c r="L326" s="25" t="s">
        <v>3218</v>
      </c>
      <c r="M326" s="25" t="s">
        <v>3218</v>
      </c>
      <c r="N326" s="25" t="s">
        <v>3218</v>
      </c>
      <c r="O326" s="6" t="s">
        <v>71</v>
      </c>
      <c r="P326" s="312">
        <v>45447</v>
      </c>
    </row>
    <row r="327" spans="3:16" ht="15" customHeight="1">
      <c r="C327" s="279"/>
      <c r="D327" s="279" t="s">
        <v>2473</v>
      </c>
      <c r="E327" s="279" t="s">
        <v>2178</v>
      </c>
      <c r="F327" s="285" t="s">
        <v>3215</v>
      </c>
      <c r="G327" s="284" t="s">
        <v>3216</v>
      </c>
      <c r="H327" s="284" t="s">
        <v>3216</v>
      </c>
      <c r="I327" s="6" t="s">
        <v>3217</v>
      </c>
      <c r="J327" s="25" t="s">
        <v>3217</v>
      </c>
      <c r="K327" s="25" t="s">
        <v>3217</v>
      </c>
      <c r="L327" s="25" t="s">
        <v>3218</v>
      </c>
      <c r="M327" s="25" t="s">
        <v>3218</v>
      </c>
      <c r="N327" s="25" t="s">
        <v>3218</v>
      </c>
      <c r="O327" s="6" t="s">
        <v>71</v>
      </c>
      <c r="P327" s="312">
        <v>45447</v>
      </c>
    </row>
    <row r="328" spans="3:16">
      <c r="C328" s="279"/>
      <c r="D328" s="279"/>
      <c r="E328" s="279" t="s">
        <v>2182</v>
      </c>
      <c r="F328" s="285" t="s">
        <v>3215</v>
      </c>
      <c r="G328" s="284" t="s">
        <v>3216</v>
      </c>
      <c r="H328" s="284" t="s">
        <v>3216</v>
      </c>
      <c r="I328" s="6" t="s">
        <v>3217</v>
      </c>
      <c r="J328" s="25" t="s">
        <v>3217</v>
      </c>
      <c r="K328" s="25" t="s">
        <v>3217</v>
      </c>
      <c r="L328" s="25" t="s">
        <v>3218</v>
      </c>
      <c r="M328" s="25" t="s">
        <v>3218</v>
      </c>
      <c r="N328" s="25" t="s">
        <v>3218</v>
      </c>
      <c r="O328" s="6" t="s">
        <v>71</v>
      </c>
      <c r="P328" s="312">
        <v>45447</v>
      </c>
    </row>
    <row r="329" spans="3:16" ht="15" customHeight="1">
      <c r="C329" s="279"/>
      <c r="D329" s="279" t="s">
        <v>3227</v>
      </c>
      <c r="E329" s="279" t="s">
        <v>2178</v>
      </c>
      <c r="F329" s="285" t="s">
        <v>3215</v>
      </c>
      <c r="G329" s="284" t="s">
        <v>3216</v>
      </c>
      <c r="H329" s="284" t="s">
        <v>3216</v>
      </c>
      <c r="I329" s="6" t="s">
        <v>3217</v>
      </c>
      <c r="J329" s="25" t="s">
        <v>3217</v>
      </c>
      <c r="K329" s="25" t="s">
        <v>3217</v>
      </c>
      <c r="L329" s="25" t="s">
        <v>3218</v>
      </c>
      <c r="M329" s="25" t="s">
        <v>3218</v>
      </c>
      <c r="N329" s="25" t="s">
        <v>3218</v>
      </c>
      <c r="O329" s="6" t="s">
        <v>71</v>
      </c>
      <c r="P329" s="312">
        <v>45447</v>
      </c>
    </row>
    <row r="330" spans="3:16">
      <c r="C330" s="279"/>
      <c r="D330" s="279"/>
      <c r="E330" s="279" t="s">
        <v>2182</v>
      </c>
      <c r="F330" s="285" t="s">
        <v>3215</v>
      </c>
      <c r="G330" s="284" t="s">
        <v>3216</v>
      </c>
      <c r="H330" s="284" t="s">
        <v>3216</v>
      </c>
      <c r="I330" s="6" t="s">
        <v>3217</v>
      </c>
      <c r="J330" s="25" t="s">
        <v>3217</v>
      </c>
      <c r="K330" s="25" t="s">
        <v>3217</v>
      </c>
      <c r="L330" s="25" t="s">
        <v>3218</v>
      </c>
      <c r="M330" s="25" t="s">
        <v>3218</v>
      </c>
      <c r="N330" s="25" t="s">
        <v>3218</v>
      </c>
      <c r="O330" s="6" t="s">
        <v>71</v>
      </c>
      <c r="P330" s="312">
        <v>45447</v>
      </c>
    </row>
    <row r="331" spans="3:16" ht="15" customHeight="1">
      <c r="C331" s="279"/>
      <c r="D331" s="279" t="s">
        <v>3228</v>
      </c>
      <c r="E331" s="279" t="s">
        <v>2178</v>
      </c>
      <c r="F331" s="285" t="s">
        <v>3215</v>
      </c>
      <c r="G331" s="284" t="s">
        <v>3216</v>
      </c>
      <c r="H331" s="284" t="s">
        <v>3216</v>
      </c>
      <c r="I331" s="6" t="s">
        <v>3217</v>
      </c>
      <c r="J331" s="25" t="s">
        <v>3217</v>
      </c>
      <c r="K331" s="25" t="s">
        <v>3217</v>
      </c>
      <c r="L331" s="25" t="s">
        <v>3218</v>
      </c>
      <c r="M331" s="25" t="s">
        <v>3218</v>
      </c>
      <c r="N331" s="25" t="s">
        <v>3218</v>
      </c>
      <c r="O331" s="6" t="s">
        <v>71</v>
      </c>
      <c r="P331" s="312">
        <v>45447</v>
      </c>
    </row>
    <row r="332" spans="3:16">
      <c r="C332" s="279"/>
      <c r="D332" s="279"/>
      <c r="E332" s="279" t="s">
        <v>2182</v>
      </c>
      <c r="F332" s="285" t="s">
        <v>3215</v>
      </c>
      <c r="G332" s="284" t="s">
        <v>3216</v>
      </c>
      <c r="H332" s="284" t="s">
        <v>3216</v>
      </c>
      <c r="I332" s="6" t="s">
        <v>3217</v>
      </c>
      <c r="J332" s="25" t="s">
        <v>3217</v>
      </c>
      <c r="K332" s="25" t="s">
        <v>3217</v>
      </c>
      <c r="L332" s="25" t="s">
        <v>3218</v>
      </c>
      <c r="M332" s="25" t="s">
        <v>3218</v>
      </c>
      <c r="N332" s="25" t="s">
        <v>3218</v>
      </c>
      <c r="O332" s="6" t="s">
        <v>71</v>
      </c>
      <c r="P332" s="312">
        <v>45447</v>
      </c>
    </row>
    <row r="333" spans="3:16" ht="15" customHeight="1">
      <c r="C333" s="279"/>
      <c r="D333" s="279" t="s">
        <v>3229</v>
      </c>
      <c r="E333" s="279" t="s">
        <v>2178</v>
      </c>
      <c r="F333" s="285" t="s">
        <v>3215</v>
      </c>
      <c r="G333" s="284" t="s">
        <v>3216</v>
      </c>
      <c r="H333" s="284" t="s">
        <v>3216</v>
      </c>
      <c r="I333" s="6" t="s">
        <v>3217</v>
      </c>
      <c r="J333" s="25" t="s">
        <v>3217</v>
      </c>
      <c r="K333" s="25" t="s">
        <v>3217</v>
      </c>
      <c r="L333" s="25" t="s">
        <v>3218</v>
      </c>
      <c r="M333" s="25" t="s">
        <v>3218</v>
      </c>
      <c r="N333" s="25" t="s">
        <v>3218</v>
      </c>
      <c r="O333" s="6" t="s">
        <v>71</v>
      </c>
      <c r="P333" s="312">
        <v>45447</v>
      </c>
    </row>
    <row r="334" spans="3:16">
      <c r="C334" s="279"/>
      <c r="D334" s="279"/>
      <c r="E334" s="279" t="s">
        <v>2182</v>
      </c>
      <c r="F334" s="285" t="s">
        <v>3215</v>
      </c>
      <c r="G334" s="284" t="s">
        <v>3216</v>
      </c>
      <c r="H334" s="284" t="s">
        <v>3216</v>
      </c>
      <c r="I334" s="6" t="s">
        <v>3217</v>
      </c>
      <c r="J334" s="25" t="s">
        <v>3217</v>
      </c>
      <c r="K334" s="25" t="s">
        <v>3217</v>
      </c>
      <c r="L334" s="25" t="s">
        <v>3218</v>
      </c>
      <c r="M334" s="25" t="s">
        <v>3218</v>
      </c>
      <c r="N334" s="25" t="s">
        <v>3218</v>
      </c>
      <c r="O334" s="6" t="s">
        <v>71</v>
      </c>
      <c r="P334" s="312">
        <v>45447</v>
      </c>
    </row>
    <row r="335" spans="3:16" ht="15" customHeight="1">
      <c r="C335" s="279"/>
      <c r="D335" s="279" t="s">
        <v>3230</v>
      </c>
      <c r="E335" s="279" t="s">
        <v>2178</v>
      </c>
      <c r="F335" s="285" t="s">
        <v>3215</v>
      </c>
      <c r="G335" s="284" t="s">
        <v>3216</v>
      </c>
      <c r="H335" s="284" t="s">
        <v>3216</v>
      </c>
      <c r="I335" s="6" t="s">
        <v>3217</v>
      </c>
      <c r="J335" s="25" t="s">
        <v>3217</v>
      </c>
      <c r="K335" s="25" t="s">
        <v>3217</v>
      </c>
      <c r="L335" s="25" t="s">
        <v>3218</v>
      </c>
      <c r="M335" s="25" t="s">
        <v>3218</v>
      </c>
      <c r="N335" s="25" t="s">
        <v>3218</v>
      </c>
      <c r="O335" s="6" t="s">
        <v>71</v>
      </c>
      <c r="P335" s="312">
        <v>45447</v>
      </c>
    </row>
    <row r="336" spans="3:16">
      <c r="C336" s="279"/>
      <c r="D336" s="279"/>
      <c r="E336" s="279" t="s">
        <v>2182</v>
      </c>
      <c r="F336" s="285" t="s">
        <v>3215</v>
      </c>
      <c r="G336" s="284" t="s">
        <v>3216</v>
      </c>
      <c r="H336" s="284" t="s">
        <v>3216</v>
      </c>
      <c r="I336" s="6" t="s">
        <v>3217</v>
      </c>
      <c r="J336" s="25" t="s">
        <v>3217</v>
      </c>
      <c r="K336" s="25" t="s">
        <v>3217</v>
      </c>
      <c r="L336" s="25" t="s">
        <v>3218</v>
      </c>
      <c r="M336" s="25" t="s">
        <v>3218</v>
      </c>
      <c r="N336" s="25" t="s">
        <v>3218</v>
      </c>
      <c r="O336" s="6" t="s">
        <v>71</v>
      </c>
      <c r="P336" s="312">
        <v>45447</v>
      </c>
    </row>
    <row r="337" spans="3:16" ht="15" customHeight="1">
      <c r="C337" s="279"/>
      <c r="D337" s="279" t="s">
        <v>3231</v>
      </c>
      <c r="E337" s="279" t="s">
        <v>2178</v>
      </c>
      <c r="F337" s="285" t="s">
        <v>3215</v>
      </c>
      <c r="G337" s="284" t="s">
        <v>3216</v>
      </c>
      <c r="H337" s="284" t="s">
        <v>3216</v>
      </c>
      <c r="I337" s="6" t="s">
        <v>3217</v>
      </c>
      <c r="J337" s="25" t="s">
        <v>3217</v>
      </c>
      <c r="K337" s="25" t="s">
        <v>3217</v>
      </c>
      <c r="L337" s="25" t="s">
        <v>3218</v>
      </c>
      <c r="M337" s="25" t="s">
        <v>3218</v>
      </c>
      <c r="N337" s="25" t="s">
        <v>3218</v>
      </c>
      <c r="O337" s="6" t="s">
        <v>71</v>
      </c>
      <c r="P337" s="312">
        <v>45447</v>
      </c>
    </row>
    <row r="338" spans="3:16">
      <c r="C338" s="279"/>
      <c r="D338" s="279"/>
      <c r="E338" s="279" t="s">
        <v>2182</v>
      </c>
      <c r="F338" s="285" t="s">
        <v>3215</v>
      </c>
      <c r="G338" s="284" t="s">
        <v>3216</v>
      </c>
      <c r="H338" s="284" t="s">
        <v>3216</v>
      </c>
      <c r="I338" s="6" t="s">
        <v>3217</v>
      </c>
      <c r="J338" s="25" t="s">
        <v>3217</v>
      </c>
      <c r="K338" s="25" t="s">
        <v>3217</v>
      </c>
      <c r="L338" s="25" t="s">
        <v>3218</v>
      </c>
      <c r="M338" s="25" t="s">
        <v>3218</v>
      </c>
      <c r="N338" s="25" t="s">
        <v>3218</v>
      </c>
      <c r="O338" s="6" t="s">
        <v>71</v>
      </c>
      <c r="P338" s="312">
        <v>45447</v>
      </c>
    </row>
    <row r="339" spans="3:16" ht="15" customHeight="1">
      <c r="C339" s="279"/>
      <c r="D339" s="279" t="s">
        <v>3232</v>
      </c>
      <c r="E339" s="279" t="s">
        <v>2178</v>
      </c>
      <c r="F339" s="285" t="s">
        <v>3215</v>
      </c>
      <c r="G339" s="284" t="s">
        <v>3216</v>
      </c>
      <c r="H339" s="284" t="s">
        <v>3216</v>
      </c>
      <c r="I339" s="6" t="s">
        <v>3217</v>
      </c>
      <c r="J339" s="25" t="s">
        <v>3217</v>
      </c>
      <c r="K339" s="25" t="s">
        <v>3217</v>
      </c>
      <c r="L339" s="25" t="s">
        <v>3218</v>
      </c>
      <c r="M339" s="25" t="s">
        <v>3218</v>
      </c>
      <c r="N339" s="25" t="s">
        <v>3218</v>
      </c>
      <c r="O339" s="6" t="s">
        <v>71</v>
      </c>
      <c r="P339" s="312">
        <v>45447</v>
      </c>
    </row>
    <row r="340" spans="3:16">
      <c r="C340" s="279"/>
      <c r="D340" s="279"/>
      <c r="E340" s="279" t="s">
        <v>2182</v>
      </c>
      <c r="F340" s="285" t="s">
        <v>3215</v>
      </c>
      <c r="G340" s="284" t="s">
        <v>3216</v>
      </c>
      <c r="H340" s="284" t="s">
        <v>3216</v>
      </c>
      <c r="I340" s="6" t="s">
        <v>3217</v>
      </c>
      <c r="J340" s="25" t="s">
        <v>3217</v>
      </c>
      <c r="K340" s="25" t="s">
        <v>3217</v>
      </c>
      <c r="L340" s="25" t="s">
        <v>3218</v>
      </c>
      <c r="M340" s="25" t="s">
        <v>3218</v>
      </c>
      <c r="N340" s="25" t="s">
        <v>3218</v>
      </c>
      <c r="O340" s="6" t="s">
        <v>71</v>
      </c>
      <c r="P340" s="312">
        <v>45447</v>
      </c>
    </row>
    <row r="341" spans="3:16">
      <c r="C341" s="279"/>
      <c r="D341" s="279" t="s">
        <v>3233</v>
      </c>
      <c r="E341" s="279" t="s">
        <v>2178</v>
      </c>
      <c r="F341" s="285" t="s">
        <v>3215</v>
      </c>
      <c r="G341" s="284" t="s">
        <v>3216</v>
      </c>
      <c r="H341" s="284" t="s">
        <v>3216</v>
      </c>
      <c r="I341" s="6" t="s">
        <v>3217</v>
      </c>
      <c r="J341" s="25" t="s">
        <v>3217</v>
      </c>
      <c r="K341" s="25" t="s">
        <v>3217</v>
      </c>
      <c r="L341" s="25" t="s">
        <v>3218</v>
      </c>
      <c r="M341" s="25" t="s">
        <v>3218</v>
      </c>
      <c r="N341" s="25" t="s">
        <v>3218</v>
      </c>
      <c r="O341" s="6" t="s">
        <v>71</v>
      </c>
      <c r="P341" s="312">
        <v>45447</v>
      </c>
    </row>
    <row r="342" spans="3:16">
      <c r="C342" s="279"/>
      <c r="D342" s="279"/>
      <c r="E342" s="279" t="s">
        <v>2182</v>
      </c>
      <c r="F342" s="285" t="s">
        <v>3215</v>
      </c>
      <c r="G342" s="284" t="s">
        <v>3216</v>
      </c>
      <c r="H342" s="284" t="s">
        <v>3216</v>
      </c>
      <c r="I342" s="6" t="s">
        <v>3217</v>
      </c>
      <c r="J342" s="25" t="s">
        <v>3217</v>
      </c>
      <c r="K342" s="25" t="s">
        <v>3217</v>
      </c>
      <c r="L342" s="25" t="s">
        <v>3218</v>
      </c>
      <c r="M342" s="25" t="s">
        <v>3218</v>
      </c>
      <c r="N342" s="25" t="s">
        <v>3218</v>
      </c>
      <c r="O342" s="6" t="s">
        <v>71</v>
      </c>
      <c r="P342" s="312">
        <v>45447</v>
      </c>
    </row>
    <row r="343" spans="3:16">
      <c r="C343" s="279" t="s">
        <v>2667</v>
      </c>
      <c r="D343" s="279" t="s">
        <v>2668</v>
      </c>
      <c r="E343" s="279" t="s">
        <v>2474</v>
      </c>
      <c r="F343" s="285" t="s">
        <v>3215</v>
      </c>
      <c r="G343" s="284" t="s">
        <v>3216</v>
      </c>
      <c r="H343" s="284" t="s">
        <v>3216</v>
      </c>
      <c r="I343" s="6" t="s">
        <v>3217</v>
      </c>
      <c r="J343" s="25" t="s">
        <v>3217</v>
      </c>
      <c r="K343" s="25" t="s">
        <v>3217</v>
      </c>
      <c r="L343" s="25" t="s">
        <v>3218</v>
      </c>
      <c r="M343" s="25" t="s">
        <v>3218</v>
      </c>
      <c r="N343" s="25" t="s">
        <v>3218</v>
      </c>
      <c r="O343" s="6" t="s">
        <v>71</v>
      </c>
      <c r="P343" s="312">
        <v>45447</v>
      </c>
    </row>
    <row r="344" spans="3:16">
      <c r="C344" s="279"/>
      <c r="D344" s="279"/>
      <c r="E344" s="279" t="s">
        <v>2475</v>
      </c>
      <c r="F344" s="285" t="s">
        <v>3215</v>
      </c>
      <c r="G344" s="284" t="s">
        <v>3216</v>
      </c>
      <c r="H344" s="284" t="s">
        <v>3216</v>
      </c>
      <c r="I344" s="6" t="s">
        <v>3217</v>
      </c>
      <c r="J344" s="25" t="s">
        <v>3217</v>
      </c>
      <c r="K344" s="25" t="s">
        <v>3217</v>
      </c>
      <c r="L344" s="25" t="s">
        <v>3218</v>
      </c>
      <c r="M344" s="25" t="s">
        <v>3218</v>
      </c>
      <c r="N344" s="25" t="s">
        <v>3218</v>
      </c>
      <c r="O344" s="6" t="s">
        <v>71</v>
      </c>
      <c r="P344" s="312">
        <v>45447</v>
      </c>
    </row>
    <row r="345" spans="3:16" ht="13.9" customHeight="1">
      <c r="C345" s="279"/>
      <c r="D345" s="279"/>
      <c r="E345" s="279" t="s">
        <v>2476</v>
      </c>
      <c r="F345" s="285" t="s">
        <v>3215</v>
      </c>
      <c r="G345" s="284" t="s">
        <v>3216</v>
      </c>
      <c r="H345" s="284" t="s">
        <v>3216</v>
      </c>
      <c r="I345" s="6" t="s">
        <v>3217</v>
      </c>
      <c r="J345" s="25" t="s">
        <v>3217</v>
      </c>
      <c r="K345" s="25" t="s">
        <v>3217</v>
      </c>
      <c r="L345" s="25" t="s">
        <v>3218</v>
      </c>
      <c r="M345" s="25" t="s">
        <v>3218</v>
      </c>
      <c r="N345" s="25" t="s">
        <v>3218</v>
      </c>
      <c r="O345" s="6" t="s">
        <v>71</v>
      </c>
      <c r="P345" s="312">
        <v>45447</v>
      </c>
    </row>
    <row r="346" spans="3:16">
      <c r="C346" s="279"/>
      <c r="D346" s="279"/>
      <c r="E346" s="279" t="s">
        <v>2477</v>
      </c>
      <c r="F346" s="285" t="s">
        <v>3215</v>
      </c>
      <c r="G346" s="284" t="s">
        <v>3216</v>
      </c>
      <c r="H346" s="284" t="s">
        <v>3216</v>
      </c>
      <c r="I346" s="6" t="s">
        <v>3217</v>
      </c>
      <c r="J346" s="25" t="s">
        <v>3217</v>
      </c>
      <c r="K346" s="25" t="s">
        <v>3217</v>
      </c>
      <c r="L346" s="25" t="s">
        <v>3218</v>
      </c>
      <c r="M346" s="25" t="s">
        <v>3218</v>
      </c>
      <c r="N346" s="25" t="s">
        <v>3218</v>
      </c>
      <c r="O346" s="6" t="s">
        <v>71</v>
      </c>
      <c r="P346" s="312">
        <v>45447</v>
      </c>
    </row>
    <row r="347" spans="3:16">
      <c r="C347" s="279"/>
      <c r="D347" s="279" t="s">
        <v>2083</v>
      </c>
      <c r="E347" s="279" t="s">
        <v>2478</v>
      </c>
      <c r="F347" s="285" t="s">
        <v>3215</v>
      </c>
      <c r="G347" s="284" t="s">
        <v>3216</v>
      </c>
      <c r="H347" s="284" t="s">
        <v>3216</v>
      </c>
      <c r="I347" s="6" t="s">
        <v>3217</v>
      </c>
      <c r="J347" s="25" t="s">
        <v>3217</v>
      </c>
      <c r="K347" s="25" t="s">
        <v>3217</v>
      </c>
      <c r="L347" s="25" t="s">
        <v>3218</v>
      </c>
      <c r="M347" s="25" t="s">
        <v>3218</v>
      </c>
      <c r="N347" s="25" t="s">
        <v>3218</v>
      </c>
      <c r="O347" s="6" t="s">
        <v>71</v>
      </c>
      <c r="P347" s="312">
        <v>45447</v>
      </c>
    </row>
    <row r="348" spans="3:16">
      <c r="C348" s="279"/>
      <c r="D348" s="279"/>
      <c r="E348" s="279" t="s">
        <v>2479</v>
      </c>
      <c r="F348" s="285" t="s">
        <v>3215</v>
      </c>
      <c r="G348" s="284" t="s">
        <v>3216</v>
      </c>
      <c r="H348" s="284" t="s">
        <v>3216</v>
      </c>
      <c r="I348" s="6" t="s">
        <v>3217</v>
      </c>
      <c r="J348" s="25" t="s">
        <v>3217</v>
      </c>
      <c r="K348" s="25" t="s">
        <v>3217</v>
      </c>
      <c r="L348" s="25" t="s">
        <v>3218</v>
      </c>
      <c r="M348" s="25" t="s">
        <v>3218</v>
      </c>
      <c r="N348" s="25" t="s">
        <v>3218</v>
      </c>
      <c r="O348" s="6" t="s">
        <v>71</v>
      </c>
      <c r="P348" s="312">
        <v>45447</v>
      </c>
    </row>
    <row r="349" spans="3:16" ht="13.9" customHeight="1">
      <c r="C349" s="279"/>
      <c r="D349" s="279"/>
      <c r="E349" s="279" t="s">
        <v>2480</v>
      </c>
      <c r="F349" s="285" t="s">
        <v>3215</v>
      </c>
      <c r="G349" s="284" t="s">
        <v>3216</v>
      </c>
      <c r="H349" s="284" t="s">
        <v>3216</v>
      </c>
      <c r="I349" s="6" t="s">
        <v>3217</v>
      </c>
      <c r="J349" s="25" t="s">
        <v>3217</v>
      </c>
      <c r="K349" s="25" t="s">
        <v>3217</v>
      </c>
      <c r="L349" s="25" t="s">
        <v>3218</v>
      </c>
      <c r="M349" s="25" t="s">
        <v>3218</v>
      </c>
      <c r="N349" s="25" t="s">
        <v>3218</v>
      </c>
      <c r="O349" s="6" t="s">
        <v>71</v>
      </c>
      <c r="P349" s="312">
        <v>45447</v>
      </c>
    </row>
    <row r="350" spans="3:16" ht="14.25" customHeight="1">
      <c r="C350" s="279"/>
      <c r="D350" s="279"/>
      <c r="E350" s="279" t="s">
        <v>2481</v>
      </c>
      <c r="F350" s="285" t="s">
        <v>3215</v>
      </c>
      <c r="G350" s="284" t="s">
        <v>3216</v>
      </c>
      <c r="H350" s="284" t="s">
        <v>3216</v>
      </c>
      <c r="I350" s="6" t="s">
        <v>3217</v>
      </c>
      <c r="J350" s="25" t="s">
        <v>3217</v>
      </c>
      <c r="K350" s="25" t="s">
        <v>3217</v>
      </c>
      <c r="L350" s="25" t="s">
        <v>3218</v>
      </c>
      <c r="M350" s="25" t="s">
        <v>3218</v>
      </c>
      <c r="N350" s="25" t="s">
        <v>3218</v>
      </c>
      <c r="O350" s="6" t="s">
        <v>71</v>
      </c>
      <c r="P350" s="312">
        <v>45447</v>
      </c>
    </row>
    <row r="351" spans="3:16">
      <c r="C351" s="279"/>
      <c r="D351" s="279"/>
      <c r="E351" s="279" t="s">
        <v>2482</v>
      </c>
      <c r="F351" s="285" t="s">
        <v>3215</v>
      </c>
      <c r="G351" s="284" t="s">
        <v>3216</v>
      </c>
      <c r="H351" s="284" t="s">
        <v>3216</v>
      </c>
      <c r="I351" s="6" t="s">
        <v>3217</v>
      </c>
      <c r="J351" s="25" t="s">
        <v>3217</v>
      </c>
      <c r="K351" s="25" t="s">
        <v>3217</v>
      </c>
      <c r="L351" s="25" t="s">
        <v>3218</v>
      </c>
      <c r="M351" s="25" t="s">
        <v>3218</v>
      </c>
      <c r="N351" s="25" t="s">
        <v>3218</v>
      </c>
      <c r="O351" s="6" t="s">
        <v>71</v>
      </c>
      <c r="P351" s="312">
        <v>45447</v>
      </c>
    </row>
    <row r="352" spans="3:16">
      <c r="C352" s="279"/>
      <c r="D352" s="279"/>
      <c r="E352" s="279" t="s">
        <v>2483</v>
      </c>
      <c r="F352" s="285" t="s">
        <v>3215</v>
      </c>
      <c r="G352" s="284" t="s">
        <v>3216</v>
      </c>
      <c r="H352" s="284" t="s">
        <v>3216</v>
      </c>
      <c r="I352" s="6" t="s">
        <v>3217</v>
      </c>
      <c r="J352" s="25" t="s">
        <v>3217</v>
      </c>
      <c r="K352" s="25" t="s">
        <v>3217</v>
      </c>
      <c r="L352" s="25" t="s">
        <v>3218</v>
      </c>
      <c r="M352" s="25" t="s">
        <v>3218</v>
      </c>
      <c r="N352" s="25" t="s">
        <v>3218</v>
      </c>
      <c r="O352" s="6" t="s">
        <v>71</v>
      </c>
      <c r="P352" s="312">
        <v>45447</v>
      </c>
    </row>
    <row r="353" spans="3:16">
      <c r="C353" s="279"/>
      <c r="D353" s="279"/>
      <c r="E353" s="279" t="s">
        <v>2484</v>
      </c>
      <c r="F353" s="285" t="s">
        <v>3215</v>
      </c>
      <c r="G353" s="284" t="s">
        <v>3216</v>
      </c>
      <c r="H353" s="284" t="s">
        <v>3216</v>
      </c>
      <c r="I353" s="6" t="s">
        <v>3217</v>
      </c>
      <c r="J353" s="25" t="s">
        <v>3217</v>
      </c>
      <c r="K353" s="25" t="s">
        <v>3217</v>
      </c>
      <c r="L353" s="25" t="s">
        <v>3218</v>
      </c>
      <c r="M353" s="25" t="s">
        <v>3218</v>
      </c>
      <c r="N353" s="25" t="s">
        <v>3218</v>
      </c>
      <c r="O353" s="6" t="s">
        <v>71</v>
      </c>
      <c r="P353" s="312">
        <v>45447</v>
      </c>
    </row>
    <row r="354" spans="3:16">
      <c r="C354" s="279"/>
      <c r="D354" s="279"/>
      <c r="E354" s="279" t="s">
        <v>2485</v>
      </c>
      <c r="F354" s="285" t="s">
        <v>3215</v>
      </c>
      <c r="G354" s="284" t="s">
        <v>3216</v>
      </c>
      <c r="H354" s="284" t="s">
        <v>3216</v>
      </c>
      <c r="I354" s="6" t="s">
        <v>3217</v>
      </c>
      <c r="J354" s="25" t="s">
        <v>3217</v>
      </c>
      <c r="K354" s="25" t="s">
        <v>3217</v>
      </c>
      <c r="L354" s="25" t="s">
        <v>3218</v>
      </c>
      <c r="M354" s="25" t="s">
        <v>3218</v>
      </c>
      <c r="N354" s="25" t="s">
        <v>3218</v>
      </c>
      <c r="O354" s="6" t="s">
        <v>71</v>
      </c>
      <c r="P354" s="312">
        <v>45447</v>
      </c>
    </row>
    <row r="355" spans="3:16">
      <c r="C355" s="279"/>
      <c r="D355" s="279"/>
      <c r="E355" s="279" t="s">
        <v>2486</v>
      </c>
      <c r="F355" s="285" t="s">
        <v>3215</v>
      </c>
      <c r="G355" s="284" t="s">
        <v>3216</v>
      </c>
      <c r="H355" s="284" t="s">
        <v>3216</v>
      </c>
      <c r="I355" s="6" t="s">
        <v>3217</v>
      </c>
      <c r="J355" s="25" t="s">
        <v>3217</v>
      </c>
      <c r="K355" s="25" t="s">
        <v>3217</v>
      </c>
      <c r="L355" s="25" t="s">
        <v>3218</v>
      </c>
      <c r="M355" s="25" t="s">
        <v>3218</v>
      </c>
      <c r="N355" s="25" t="s">
        <v>3218</v>
      </c>
      <c r="O355" s="6" t="s">
        <v>71</v>
      </c>
      <c r="P355" s="312">
        <v>45447</v>
      </c>
    </row>
    <row r="356" spans="3:16">
      <c r="C356" s="279"/>
      <c r="D356" s="279"/>
      <c r="E356" s="279" t="s">
        <v>2487</v>
      </c>
      <c r="F356" s="285" t="s">
        <v>3215</v>
      </c>
      <c r="G356" s="284" t="s">
        <v>3216</v>
      </c>
      <c r="H356" s="284" t="s">
        <v>3216</v>
      </c>
      <c r="I356" s="6" t="s">
        <v>3217</v>
      </c>
      <c r="J356" s="25" t="s">
        <v>3217</v>
      </c>
      <c r="K356" s="25" t="s">
        <v>3217</v>
      </c>
      <c r="L356" s="25" t="s">
        <v>3218</v>
      </c>
      <c r="M356" s="25" t="s">
        <v>3218</v>
      </c>
      <c r="N356" s="25" t="s">
        <v>3218</v>
      </c>
      <c r="O356" s="6" t="s">
        <v>71</v>
      </c>
      <c r="P356" s="312">
        <v>45447</v>
      </c>
    </row>
    <row r="357" spans="3:16">
      <c r="C357" s="279"/>
      <c r="D357" s="279"/>
      <c r="E357" s="279" t="s">
        <v>2488</v>
      </c>
      <c r="F357" s="285" t="s">
        <v>3215</v>
      </c>
      <c r="G357" s="284" t="s">
        <v>3216</v>
      </c>
      <c r="H357" s="284" t="s">
        <v>3216</v>
      </c>
      <c r="I357" s="6" t="s">
        <v>3217</v>
      </c>
      <c r="J357" s="25" t="s">
        <v>3217</v>
      </c>
      <c r="K357" s="25" t="s">
        <v>3217</v>
      </c>
      <c r="L357" s="25" t="s">
        <v>3218</v>
      </c>
      <c r="M357" s="25" t="s">
        <v>3218</v>
      </c>
      <c r="N357" s="25" t="s">
        <v>3218</v>
      </c>
      <c r="O357" s="6" t="s">
        <v>71</v>
      </c>
      <c r="P357" s="312">
        <v>45447</v>
      </c>
    </row>
    <row r="358" spans="3:16">
      <c r="C358" s="279"/>
      <c r="D358" s="279"/>
      <c r="E358" s="279" t="s">
        <v>2489</v>
      </c>
      <c r="F358" s="285" t="s">
        <v>3215</v>
      </c>
      <c r="G358" s="284" t="s">
        <v>3216</v>
      </c>
      <c r="H358" s="284" t="s">
        <v>3216</v>
      </c>
      <c r="I358" s="6" t="s">
        <v>3217</v>
      </c>
      <c r="J358" s="25" t="s">
        <v>3217</v>
      </c>
      <c r="K358" s="25" t="s">
        <v>3217</v>
      </c>
      <c r="L358" s="25" t="s">
        <v>3218</v>
      </c>
      <c r="M358" s="25" t="s">
        <v>3218</v>
      </c>
      <c r="N358" s="25" t="s">
        <v>3218</v>
      </c>
      <c r="O358" s="6" t="s">
        <v>71</v>
      </c>
      <c r="P358" s="312">
        <v>45447</v>
      </c>
    </row>
    <row r="359" spans="3:16">
      <c r="C359" s="279"/>
      <c r="D359" s="279"/>
      <c r="E359" s="279" t="s">
        <v>2490</v>
      </c>
      <c r="F359" s="285" t="s">
        <v>3215</v>
      </c>
      <c r="G359" s="284" t="s">
        <v>3216</v>
      </c>
      <c r="H359" s="284" t="s">
        <v>3216</v>
      </c>
      <c r="I359" s="6" t="s">
        <v>3217</v>
      </c>
      <c r="J359" s="25" t="s">
        <v>3217</v>
      </c>
      <c r="K359" s="25" t="s">
        <v>3217</v>
      </c>
      <c r="L359" s="25" t="s">
        <v>3218</v>
      </c>
      <c r="M359" s="25" t="s">
        <v>3218</v>
      </c>
      <c r="N359" s="25" t="s">
        <v>3218</v>
      </c>
      <c r="O359" s="6" t="s">
        <v>71</v>
      </c>
      <c r="P359" s="312">
        <v>45447</v>
      </c>
    </row>
    <row r="360" spans="3:16">
      <c r="C360" s="279" t="s">
        <v>2491</v>
      </c>
      <c r="D360" s="279" t="s">
        <v>2492</v>
      </c>
      <c r="E360" s="279" t="s">
        <v>2493</v>
      </c>
      <c r="F360" s="285" t="s">
        <v>3215</v>
      </c>
      <c r="G360" s="284" t="s">
        <v>3216</v>
      </c>
      <c r="H360" s="284" t="s">
        <v>3216</v>
      </c>
      <c r="I360" s="6" t="s">
        <v>3217</v>
      </c>
      <c r="J360" s="25" t="s">
        <v>3217</v>
      </c>
      <c r="K360" s="25" t="s">
        <v>3217</v>
      </c>
      <c r="L360" s="25" t="s">
        <v>3218</v>
      </c>
      <c r="M360" s="25" t="s">
        <v>3218</v>
      </c>
      <c r="N360" s="25" t="s">
        <v>3218</v>
      </c>
      <c r="O360" s="6" t="s">
        <v>71</v>
      </c>
      <c r="P360" s="312">
        <v>45447</v>
      </c>
    </row>
    <row r="361" spans="3:16">
      <c r="C361" s="279"/>
      <c r="D361" s="279"/>
      <c r="E361" s="279" t="s">
        <v>3234</v>
      </c>
      <c r="F361" s="285" t="s">
        <v>3215</v>
      </c>
      <c r="G361" s="284" t="s">
        <v>3216</v>
      </c>
      <c r="H361" s="284" t="s">
        <v>3216</v>
      </c>
      <c r="I361" s="6" t="s">
        <v>3217</v>
      </c>
      <c r="J361" s="25" t="s">
        <v>3217</v>
      </c>
      <c r="K361" s="25" t="s">
        <v>3217</v>
      </c>
      <c r="L361" s="25" t="s">
        <v>3218</v>
      </c>
      <c r="M361" s="25" t="s">
        <v>3218</v>
      </c>
      <c r="N361" s="25" t="s">
        <v>3218</v>
      </c>
      <c r="O361" s="6" t="s">
        <v>71</v>
      </c>
      <c r="P361" s="312">
        <v>45447</v>
      </c>
    </row>
    <row r="362" spans="3:16">
      <c r="C362" s="279"/>
      <c r="D362" s="279"/>
      <c r="E362" s="279" t="s">
        <v>3235</v>
      </c>
      <c r="F362" s="285" t="s">
        <v>3215</v>
      </c>
      <c r="G362" s="284" t="s">
        <v>3216</v>
      </c>
      <c r="H362" s="284" t="s">
        <v>3216</v>
      </c>
      <c r="I362" s="6" t="s">
        <v>3217</v>
      </c>
      <c r="J362" s="25" t="s">
        <v>3217</v>
      </c>
      <c r="K362" s="25" t="s">
        <v>3217</v>
      </c>
      <c r="L362" s="25" t="s">
        <v>3218</v>
      </c>
      <c r="M362" s="25" t="s">
        <v>3218</v>
      </c>
      <c r="N362" s="25" t="s">
        <v>3218</v>
      </c>
      <c r="O362" s="6" t="s">
        <v>71</v>
      </c>
      <c r="P362" s="312">
        <v>45447</v>
      </c>
    </row>
    <row r="363" spans="3:16" ht="15" customHeight="1">
      <c r="C363" s="279"/>
      <c r="D363" s="279"/>
      <c r="E363" s="279" t="s">
        <v>2499</v>
      </c>
      <c r="F363" s="285" t="s">
        <v>3215</v>
      </c>
      <c r="G363" s="284" t="s">
        <v>3216</v>
      </c>
      <c r="H363" s="284" t="s">
        <v>3216</v>
      </c>
      <c r="I363" s="6" t="s">
        <v>3217</v>
      </c>
      <c r="J363" s="25" t="s">
        <v>3217</v>
      </c>
      <c r="K363" s="25" t="s">
        <v>3217</v>
      </c>
      <c r="L363" s="25" t="s">
        <v>3218</v>
      </c>
      <c r="M363" s="25" t="s">
        <v>3218</v>
      </c>
      <c r="N363" s="25" t="s">
        <v>3218</v>
      </c>
      <c r="O363" s="6" t="s">
        <v>71</v>
      </c>
      <c r="P363" s="312">
        <v>45447</v>
      </c>
    </row>
    <row r="364" spans="3:16">
      <c r="C364" s="279"/>
      <c r="D364" s="279"/>
      <c r="E364" s="279" t="s">
        <v>2501</v>
      </c>
      <c r="F364" s="285" t="s">
        <v>3215</v>
      </c>
      <c r="G364" s="284" t="s">
        <v>3216</v>
      </c>
      <c r="H364" s="284" t="s">
        <v>3216</v>
      </c>
      <c r="I364" s="6" t="s">
        <v>3217</v>
      </c>
      <c r="J364" s="25" t="s">
        <v>3217</v>
      </c>
      <c r="K364" s="25" t="s">
        <v>3217</v>
      </c>
      <c r="L364" s="25" t="s">
        <v>3218</v>
      </c>
      <c r="M364" s="25" t="s">
        <v>3218</v>
      </c>
      <c r="N364" s="25" t="s">
        <v>3218</v>
      </c>
      <c r="O364" s="6" t="s">
        <v>71</v>
      </c>
      <c r="P364" s="312">
        <v>45447</v>
      </c>
    </row>
    <row r="365" spans="3:16">
      <c r="C365" s="279"/>
      <c r="D365" s="279"/>
      <c r="E365" s="279" t="s">
        <v>2502</v>
      </c>
      <c r="F365" s="285" t="s">
        <v>3215</v>
      </c>
      <c r="G365" s="284" t="s">
        <v>3216</v>
      </c>
      <c r="H365" s="284" t="s">
        <v>3216</v>
      </c>
      <c r="I365" s="6" t="s">
        <v>3217</v>
      </c>
      <c r="J365" s="25" t="s">
        <v>3217</v>
      </c>
      <c r="K365" s="25" t="s">
        <v>3217</v>
      </c>
      <c r="L365" s="25" t="s">
        <v>3218</v>
      </c>
      <c r="M365" s="25" t="s">
        <v>3218</v>
      </c>
      <c r="N365" s="25" t="s">
        <v>3218</v>
      </c>
      <c r="O365" s="6" t="s">
        <v>71</v>
      </c>
      <c r="P365" s="312">
        <v>45447</v>
      </c>
    </row>
    <row r="366" spans="3:16">
      <c r="C366" s="279"/>
      <c r="D366" s="279"/>
      <c r="E366" s="279" t="s">
        <v>3236</v>
      </c>
      <c r="F366" s="285" t="s">
        <v>3215</v>
      </c>
      <c r="G366" s="284" t="s">
        <v>3216</v>
      </c>
      <c r="H366" s="284" t="s">
        <v>3216</v>
      </c>
      <c r="I366" s="6" t="s">
        <v>3217</v>
      </c>
      <c r="J366" s="25" t="s">
        <v>3217</v>
      </c>
      <c r="K366" s="25" t="s">
        <v>3217</v>
      </c>
      <c r="L366" s="25" t="s">
        <v>3218</v>
      </c>
      <c r="M366" s="25" t="s">
        <v>3218</v>
      </c>
      <c r="N366" s="25" t="s">
        <v>3218</v>
      </c>
      <c r="O366" s="6" t="s">
        <v>71</v>
      </c>
      <c r="P366" s="312">
        <v>45447</v>
      </c>
    </row>
    <row r="367" spans="3:16">
      <c r="C367" s="279"/>
      <c r="D367" s="279"/>
      <c r="E367" s="279" t="s">
        <v>2505</v>
      </c>
      <c r="F367" s="285" t="s">
        <v>3215</v>
      </c>
      <c r="G367" s="284" t="s">
        <v>3216</v>
      </c>
      <c r="H367" s="284" t="s">
        <v>3216</v>
      </c>
      <c r="I367" s="6" t="s">
        <v>3217</v>
      </c>
      <c r="J367" s="25" t="s">
        <v>3217</v>
      </c>
      <c r="K367" s="25" t="s">
        <v>3217</v>
      </c>
      <c r="L367" s="25" t="s">
        <v>3218</v>
      </c>
      <c r="M367" s="25" t="s">
        <v>3218</v>
      </c>
      <c r="N367" s="25" t="s">
        <v>3218</v>
      </c>
      <c r="O367" s="6" t="s">
        <v>71</v>
      </c>
      <c r="P367" s="312">
        <v>45447</v>
      </c>
    </row>
    <row r="368" spans="3:16">
      <c r="C368" s="279"/>
      <c r="D368" s="279"/>
      <c r="E368" s="279" t="s">
        <v>903</v>
      </c>
      <c r="F368" s="285" t="s">
        <v>3215</v>
      </c>
      <c r="G368" s="284" t="s">
        <v>3216</v>
      </c>
      <c r="H368" s="284" t="s">
        <v>3216</v>
      </c>
      <c r="I368" s="6" t="s">
        <v>3217</v>
      </c>
      <c r="J368" s="25" t="s">
        <v>3217</v>
      </c>
      <c r="K368" s="25" t="s">
        <v>3217</v>
      </c>
      <c r="L368" s="25" t="s">
        <v>3218</v>
      </c>
      <c r="M368" s="25" t="s">
        <v>3218</v>
      </c>
      <c r="N368" s="25" t="s">
        <v>3218</v>
      </c>
      <c r="O368" s="6" t="s">
        <v>71</v>
      </c>
      <c r="P368" s="312">
        <v>45447</v>
      </c>
    </row>
    <row r="369" spans="3:16">
      <c r="C369" s="279"/>
      <c r="D369" s="279" t="s">
        <v>906</v>
      </c>
      <c r="E369" s="279" t="s">
        <v>2506</v>
      </c>
      <c r="F369" s="285" t="s">
        <v>3215</v>
      </c>
      <c r="G369" s="284" t="s">
        <v>3216</v>
      </c>
      <c r="H369" s="284" t="s">
        <v>3216</v>
      </c>
      <c r="I369" s="6" t="s">
        <v>3217</v>
      </c>
      <c r="J369" s="25" t="s">
        <v>3217</v>
      </c>
      <c r="K369" s="25" t="s">
        <v>3217</v>
      </c>
      <c r="L369" s="25" t="s">
        <v>3218</v>
      </c>
      <c r="M369" s="25" t="s">
        <v>3218</v>
      </c>
      <c r="N369" s="25" t="s">
        <v>3218</v>
      </c>
      <c r="O369" s="6" t="s">
        <v>71</v>
      </c>
      <c r="P369" s="312">
        <v>45447</v>
      </c>
    </row>
    <row r="370" spans="3:16">
      <c r="C370" s="279"/>
      <c r="D370" s="279"/>
      <c r="E370" s="279" t="s">
        <v>2507</v>
      </c>
      <c r="F370" s="285" t="s">
        <v>3215</v>
      </c>
      <c r="G370" s="284" t="s">
        <v>3216</v>
      </c>
      <c r="H370" s="284" t="s">
        <v>3216</v>
      </c>
      <c r="I370" s="6" t="s">
        <v>3217</v>
      </c>
      <c r="J370" s="25" t="s">
        <v>3217</v>
      </c>
      <c r="K370" s="25" t="s">
        <v>3217</v>
      </c>
      <c r="L370" s="25" t="s">
        <v>3218</v>
      </c>
      <c r="M370" s="25" t="s">
        <v>3218</v>
      </c>
      <c r="N370" s="25" t="s">
        <v>3218</v>
      </c>
      <c r="O370" s="6" t="s">
        <v>71</v>
      </c>
      <c r="P370" s="312">
        <v>45447</v>
      </c>
    </row>
    <row r="371" spans="3:16">
      <c r="C371" s="279"/>
      <c r="D371" s="279"/>
      <c r="E371" s="279" t="s">
        <v>2508</v>
      </c>
      <c r="F371" s="285" t="s">
        <v>3215</v>
      </c>
      <c r="G371" s="284" t="s">
        <v>3216</v>
      </c>
      <c r="H371" s="284" t="s">
        <v>3216</v>
      </c>
      <c r="I371" s="6" t="s">
        <v>3217</v>
      </c>
      <c r="J371" s="25" t="s">
        <v>3217</v>
      </c>
      <c r="K371" s="25" t="s">
        <v>3217</v>
      </c>
      <c r="L371" s="25" t="s">
        <v>3218</v>
      </c>
      <c r="M371" s="25" t="s">
        <v>3218</v>
      </c>
      <c r="N371" s="25" t="s">
        <v>3218</v>
      </c>
      <c r="O371" s="6" t="s">
        <v>71</v>
      </c>
      <c r="P371" s="312">
        <v>45447</v>
      </c>
    </row>
    <row r="372" spans="3:16" ht="15" customHeight="1">
      <c r="C372" s="279"/>
      <c r="D372" s="279"/>
      <c r="E372" s="279" t="s">
        <v>2509</v>
      </c>
      <c r="F372" s="285" t="s">
        <v>3215</v>
      </c>
      <c r="G372" s="284" t="s">
        <v>3216</v>
      </c>
      <c r="H372" s="284" t="s">
        <v>3216</v>
      </c>
      <c r="I372" s="6" t="s">
        <v>3217</v>
      </c>
      <c r="J372" s="25" t="s">
        <v>3217</v>
      </c>
      <c r="K372" s="25" t="s">
        <v>3217</v>
      </c>
      <c r="L372" s="25" t="s">
        <v>3218</v>
      </c>
      <c r="M372" s="25" t="s">
        <v>3218</v>
      </c>
      <c r="N372" s="25" t="s">
        <v>3218</v>
      </c>
      <c r="O372" s="6" t="s">
        <v>71</v>
      </c>
      <c r="P372" s="312">
        <v>45447</v>
      </c>
    </row>
    <row r="373" spans="3:16">
      <c r="C373" s="279"/>
      <c r="D373" s="279"/>
      <c r="E373" s="279" t="s">
        <v>2510</v>
      </c>
      <c r="F373" s="285" t="s">
        <v>3215</v>
      </c>
      <c r="G373" s="284" t="s">
        <v>3216</v>
      </c>
      <c r="H373" s="284" t="s">
        <v>3216</v>
      </c>
      <c r="I373" s="6" t="s">
        <v>3217</v>
      </c>
      <c r="J373" s="25" t="s">
        <v>3217</v>
      </c>
      <c r="K373" s="25" t="s">
        <v>3217</v>
      </c>
      <c r="L373" s="25" t="s">
        <v>3218</v>
      </c>
      <c r="M373" s="25" t="s">
        <v>3218</v>
      </c>
      <c r="N373" s="25" t="s">
        <v>3218</v>
      </c>
      <c r="O373" s="6" t="s">
        <v>71</v>
      </c>
      <c r="P373" s="312">
        <v>45447</v>
      </c>
    </row>
    <row r="374" spans="3:16">
      <c r="C374" s="279"/>
      <c r="D374" s="279"/>
      <c r="E374" s="279" t="s">
        <v>2511</v>
      </c>
      <c r="F374" s="285" t="s">
        <v>3215</v>
      </c>
      <c r="G374" s="284" t="s">
        <v>3216</v>
      </c>
      <c r="H374" s="284" t="s">
        <v>3216</v>
      </c>
      <c r="I374" s="6" t="s">
        <v>3217</v>
      </c>
      <c r="J374" s="25" t="s">
        <v>3217</v>
      </c>
      <c r="K374" s="25" t="s">
        <v>3217</v>
      </c>
      <c r="L374" s="25" t="s">
        <v>3218</v>
      </c>
      <c r="M374" s="25" t="s">
        <v>3218</v>
      </c>
      <c r="N374" s="25" t="s">
        <v>3218</v>
      </c>
      <c r="O374" s="6" t="s">
        <v>71</v>
      </c>
      <c r="P374" s="312">
        <v>45447</v>
      </c>
    </row>
    <row r="375" spans="3:16">
      <c r="C375" s="279"/>
      <c r="D375" s="279"/>
      <c r="E375" s="279" t="s">
        <v>2512</v>
      </c>
      <c r="F375" s="285" t="s">
        <v>3215</v>
      </c>
      <c r="G375" s="284" t="s">
        <v>3216</v>
      </c>
      <c r="H375" s="284" t="s">
        <v>3216</v>
      </c>
      <c r="I375" s="6" t="s">
        <v>3217</v>
      </c>
      <c r="J375" s="25" t="s">
        <v>3217</v>
      </c>
      <c r="K375" s="25" t="s">
        <v>3217</v>
      </c>
      <c r="L375" s="25" t="s">
        <v>3218</v>
      </c>
      <c r="M375" s="25" t="s">
        <v>3218</v>
      </c>
      <c r="N375" s="25" t="s">
        <v>3218</v>
      </c>
      <c r="O375" s="6" t="s">
        <v>71</v>
      </c>
      <c r="P375" s="312">
        <v>45447</v>
      </c>
    </row>
    <row r="376" spans="3:16">
      <c r="C376" s="279"/>
      <c r="D376" s="279"/>
      <c r="E376" s="279" t="s">
        <v>2513</v>
      </c>
      <c r="F376" s="285" t="s">
        <v>3215</v>
      </c>
      <c r="G376" s="284" t="s">
        <v>3216</v>
      </c>
      <c r="H376" s="284" t="s">
        <v>3216</v>
      </c>
      <c r="I376" s="6" t="s">
        <v>3217</v>
      </c>
      <c r="J376" s="25" t="s">
        <v>3217</v>
      </c>
      <c r="K376" s="25" t="s">
        <v>3217</v>
      </c>
      <c r="L376" s="25" t="s">
        <v>3218</v>
      </c>
      <c r="M376" s="25" t="s">
        <v>3218</v>
      </c>
      <c r="N376" s="25" t="s">
        <v>3218</v>
      </c>
      <c r="O376" s="6" t="s">
        <v>71</v>
      </c>
      <c r="P376" s="312">
        <v>45447</v>
      </c>
    </row>
    <row r="377" spans="3:16">
      <c r="C377" s="279"/>
      <c r="D377" s="279" t="s">
        <v>920</v>
      </c>
      <c r="E377" s="279" t="s">
        <v>2514</v>
      </c>
      <c r="F377" s="285" t="s">
        <v>3215</v>
      </c>
      <c r="G377" s="284" t="s">
        <v>3216</v>
      </c>
      <c r="H377" s="284" t="s">
        <v>3216</v>
      </c>
      <c r="I377" s="6" t="s">
        <v>3217</v>
      </c>
      <c r="J377" s="25" t="s">
        <v>3217</v>
      </c>
      <c r="K377" s="25" t="s">
        <v>3217</v>
      </c>
      <c r="L377" s="25" t="s">
        <v>3218</v>
      </c>
      <c r="M377" s="25" t="s">
        <v>3218</v>
      </c>
      <c r="N377" s="25" t="s">
        <v>3218</v>
      </c>
      <c r="O377" s="6" t="s">
        <v>71</v>
      </c>
      <c r="P377" s="312">
        <v>45447</v>
      </c>
    </row>
    <row r="378" spans="3:16">
      <c r="C378" s="279"/>
      <c r="D378" s="279"/>
      <c r="E378" s="279" t="s">
        <v>2515</v>
      </c>
      <c r="F378" s="285" t="s">
        <v>3215</v>
      </c>
      <c r="G378" s="284" t="s">
        <v>3216</v>
      </c>
      <c r="H378" s="284" t="s">
        <v>3216</v>
      </c>
      <c r="I378" s="6" t="s">
        <v>3217</v>
      </c>
      <c r="J378" s="25" t="s">
        <v>3217</v>
      </c>
      <c r="K378" s="25" t="s">
        <v>3217</v>
      </c>
      <c r="L378" s="25" t="s">
        <v>3218</v>
      </c>
      <c r="M378" s="25" t="s">
        <v>3218</v>
      </c>
      <c r="N378" s="25" t="s">
        <v>3218</v>
      </c>
      <c r="O378" s="6" t="s">
        <v>71</v>
      </c>
      <c r="P378" s="312">
        <v>45447</v>
      </c>
    </row>
    <row r="379" spans="3:16">
      <c r="C379" s="279"/>
      <c r="D379" s="279"/>
      <c r="E379" s="279" t="s">
        <v>2516</v>
      </c>
      <c r="F379" s="285" t="s">
        <v>3215</v>
      </c>
      <c r="G379" s="284" t="s">
        <v>3216</v>
      </c>
      <c r="H379" s="284" t="s">
        <v>3216</v>
      </c>
      <c r="I379" s="6" t="s">
        <v>3217</v>
      </c>
      <c r="J379" s="25" t="s">
        <v>3217</v>
      </c>
      <c r="K379" s="25" t="s">
        <v>3217</v>
      </c>
      <c r="L379" s="25" t="s">
        <v>3218</v>
      </c>
      <c r="M379" s="25" t="s">
        <v>3218</v>
      </c>
      <c r="N379" s="25" t="s">
        <v>3218</v>
      </c>
      <c r="O379" s="6" t="s">
        <v>71</v>
      </c>
      <c r="P379" s="312">
        <v>45447</v>
      </c>
    </row>
    <row r="380" spans="3:16" ht="15" customHeight="1">
      <c r="C380" s="279"/>
      <c r="D380" s="279"/>
      <c r="E380" s="279" t="s">
        <v>2517</v>
      </c>
      <c r="F380" s="285" t="s">
        <v>3215</v>
      </c>
      <c r="G380" s="284" t="s">
        <v>3216</v>
      </c>
      <c r="H380" s="284" t="s">
        <v>3216</v>
      </c>
      <c r="I380" s="6" t="s">
        <v>3217</v>
      </c>
      <c r="J380" s="25" t="s">
        <v>3217</v>
      </c>
      <c r="K380" s="25" t="s">
        <v>3217</v>
      </c>
      <c r="L380" s="25" t="s">
        <v>3218</v>
      </c>
      <c r="M380" s="25" t="s">
        <v>3218</v>
      </c>
      <c r="N380" s="25" t="s">
        <v>3218</v>
      </c>
      <c r="O380" s="6" t="s">
        <v>71</v>
      </c>
      <c r="P380" s="312">
        <v>45447</v>
      </c>
    </row>
    <row r="381" spans="3:16">
      <c r="C381" s="279"/>
      <c r="D381" s="279"/>
      <c r="E381" s="279" t="s">
        <v>2518</v>
      </c>
      <c r="F381" s="285" t="s">
        <v>3215</v>
      </c>
      <c r="G381" s="284" t="s">
        <v>3216</v>
      </c>
      <c r="H381" s="284" t="s">
        <v>3216</v>
      </c>
      <c r="I381" s="6" t="s">
        <v>3217</v>
      </c>
      <c r="J381" s="25" t="s">
        <v>3217</v>
      </c>
      <c r="K381" s="25" t="s">
        <v>3217</v>
      </c>
      <c r="L381" s="25" t="s">
        <v>3218</v>
      </c>
      <c r="M381" s="25" t="s">
        <v>3218</v>
      </c>
      <c r="N381" s="25" t="s">
        <v>3218</v>
      </c>
      <c r="O381" s="6" t="s">
        <v>71</v>
      </c>
      <c r="P381" s="312">
        <v>45447</v>
      </c>
    </row>
    <row r="382" spans="3:16">
      <c r="C382" s="279"/>
      <c r="D382" s="279"/>
      <c r="E382" s="279" t="s">
        <v>2519</v>
      </c>
      <c r="F382" s="285" t="s">
        <v>3215</v>
      </c>
      <c r="G382" s="284" t="s">
        <v>3216</v>
      </c>
      <c r="H382" s="284" t="s">
        <v>3216</v>
      </c>
      <c r="I382" s="6" t="s">
        <v>3217</v>
      </c>
      <c r="J382" s="25" t="s">
        <v>3217</v>
      </c>
      <c r="K382" s="25" t="s">
        <v>3217</v>
      </c>
      <c r="L382" s="25" t="s">
        <v>3218</v>
      </c>
      <c r="M382" s="25" t="s">
        <v>3218</v>
      </c>
      <c r="N382" s="25" t="s">
        <v>3218</v>
      </c>
      <c r="O382" s="6" t="s">
        <v>71</v>
      </c>
      <c r="P382" s="312">
        <v>45447</v>
      </c>
    </row>
    <row r="383" spans="3:16">
      <c r="C383" s="279"/>
      <c r="D383" s="279"/>
      <c r="E383" s="279" t="s">
        <v>2520</v>
      </c>
      <c r="F383" s="285" t="s">
        <v>3215</v>
      </c>
      <c r="G383" s="284" t="s">
        <v>3216</v>
      </c>
      <c r="H383" s="284" t="s">
        <v>3216</v>
      </c>
      <c r="I383" s="6" t="s">
        <v>3217</v>
      </c>
      <c r="J383" s="25" t="s">
        <v>3217</v>
      </c>
      <c r="K383" s="25" t="s">
        <v>3217</v>
      </c>
      <c r="L383" s="25" t="s">
        <v>3218</v>
      </c>
      <c r="M383" s="25" t="s">
        <v>3218</v>
      </c>
      <c r="N383" s="25" t="s">
        <v>3218</v>
      </c>
      <c r="O383" s="6" t="s">
        <v>71</v>
      </c>
      <c r="P383" s="312">
        <v>45447</v>
      </c>
    </row>
    <row r="384" spans="3:16">
      <c r="C384" s="279"/>
      <c r="D384" s="279"/>
      <c r="E384" s="279" t="s">
        <v>2521</v>
      </c>
      <c r="F384" s="285" t="s">
        <v>3215</v>
      </c>
      <c r="G384" s="284" t="s">
        <v>3216</v>
      </c>
      <c r="H384" s="284" t="s">
        <v>3216</v>
      </c>
      <c r="I384" s="6" t="s">
        <v>3217</v>
      </c>
      <c r="J384" s="25" t="s">
        <v>3217</v>
      </c>
      <c r="K384" s="25" t="s">
        <v>3217</v>
      </c>
      <c r="L384" s="25" t="s">
        <v>3218</v>
      </c>
      <c r="M384" s="25" t="s">
        <v>3218</v>
      </c>
      <c r="N384" s="25" t="s">
        <v>3218</v>
      </c>
      <c r="O384" s="6" t="s">
        <v>71</v>
      </c>
      <c r="P384" s="312">
        <v>45447</v>
      </c>
    </row>
    <row r="385" spans="3:16">
      <c r="C385" s="279"/>
      <c r="D385" s="279" t="s">
        <v>2522</v>
      </c>
      <c r="E385" s="279" t="s">
        <v>2523</v>
      </c>
      <c r="F385" s="285" t="s">
        <v>3215</v>
      </c>
      <c r="G385" s="284" t="s">
        <v>3216</v>
      </c>
      <c r="H385" s="284" t="s">
        <v>3216</v>
      </c>
      <c r="I385" s="6" t="s">
        <v>3217</v>
      </c>
      <c r="J385" s="25" t="s">
        <v>3217</v>
      </c>
      <c r="K385" s="25" t="s">
        <v>3217</v>
      </c>
      <c r="L385" s="25" t="s">
        <v>3218</v>
      </c>
      <c r="M385" s="25" t="s">
        <v>3218</v>
      </c>
      <c r="N385" s="25" t="s">
        <v>3218</v>
      </c>
      <c r="O385" s="6" t="s">
        <v>71</v>
      </c>
      <c r="P385" s="312">
        <v>45447</v>
      </c>
    </row>
    <row r="386" spans="3:16">
      <c r="C386" s="279"/>
      <c r="D386" s="279"/>
      <c r="E386" s="279" t="s">
        <v>3237</v>
      </c>
      <c r="F386" s="285" t="s">
        <v>3215</v>
      </c>
      <c r="G386" s="284" t="s">
        <v>3216</v>
      </c>
      <c r="H386" s="284" t="s">
        <v>3216</v>
      </c>
      <c r="I386" s="6" t="s">
        <v>3217</v>
      </c>
      <c r="J386" s="25" t="s">
        <v>3217</v>
      </c>
      <c r="K386" s="25" t="s">
        <v>3217</v>
      </c>
      <c r="L386" s="25" t="s">
        <v>3218</v>
      </c>
      <c r="M386" s="25" t="s">
        <v>3218</v>
      </c>
      <c r="N386" s="25" t="s">
        <v>3218</v>
      </c>
      <c r="O386" s="6" t="s">
        <v>71</v>
      </c>
      <c r="P386" s="312">
        <v>45447</v>
      </c>
    </row>
    <row r="387" spans="3:16">
      <c r="C387" s="279"/>
      <c r="D387" s="279"/>
      <c r="E387" s="279" t="s">
        <v>2525</v>
      </c>
      <c r="F387" s="285" t="s">
        <v>3215</v>
      </c>
      <c r="G387" s="284" t="s">
        <v>3216</v>
      </c>
      <c r="H387" s="284" t="s">
        <v>3216</v>
      </c>
      <c r="I387" s="6" t="s">
        <v>3217</v>
      </c>
      <c r="J387" s="25" t="s">
        <v>3217</v>
      </c>
      <c r="K387" s="25" t="s">
        <v>3217</v>
      </c>
      <c r="L387" s="25" t="s">
        <v>3218</v>
      </c>
      <c r="M387" s="25" t="s">
        <v>3218</v>
      </c>
      <c r="N387" s="25" t="s">
        <v>3218</v>
      </c>
      <c r="O387" s="6" t="s">
        <v>71</v>
      </c>
      <c r="P387" s="312">
        <v>45447</v>
      </c>
    </row>
    <row r="388" spans="3:16" ht="15" customHeight="1">
      <c r="C388" s="279"/>
      <c r="D388" s="279"/>
      <c r="E388" s="279" t="s">
        <v>2527</v>
      </c>
      <c r="F388" s="285" t="s">
        <v>3215</v>
      </c>
      <c r="G388" s="284" t="s">
        <v>3216</v>
      </c>
      <c r="H388" s="284" t="s">
        <v>3216</v>
      </c>
      <c r="I388" s="6" t="s">
        <v>3217</v>
      </c>
      <c r="J388" s="25" t="s">
        <v>3217</v>
      </c>
      <c r="K388" s="25" t="s">
        <v>3217</v>
      </c>
      <c r="L388" s="25" t="s">
        <v>3218</v>
      </c>
      <c r="M388" s="25" t="s">
        <v>3218</v>
      </c>
      <c r="N388" s="25" t="s">
        <v>3218</v>
      </c>
      <c r="O388" s="6" t="s">
        <v>71</v>
      </c>
      <c r="P388" s="312">
        <v>45447</v>
      </c>
    </row>
    <row r="389" spans="3:16">
      <c r="C389" s="279"/>
      <c r="D389" s="279"/>
      <c r="E389" s="279" t="s">
        <v>2528</v>
      </c>
      <c r="F389" s="285" t="s">
        <v>3215</v>
      </c>
      <c r="G389" s="284" t="s">
        <v>3216</v>
      </c>
      <c r="H389" s="284" t="s">
        <v>3216</v>
      </c>
      <c r="I389" s="6" t="s">
        <v>3217</v>
      </c>
      <c r="J389" s="25" t="s">
        <v>3217</v>
      </c>
      <c r="K389" s="25" t="s">
        <v>3217</v>
      </c>
      <c r="L389" s="25" t="s">
        <v>3218</v>
      </c>
      <c r="M389" s="25" t="s">
        <v>3218</v>
      </c>
      <c r="N389" s="25" t="s">
        <v>3218</v>
      </c>
      <c r="O389" s="6" t="s">
        <v>71</v>
      </c>
      <c r="P389" s="312">
        <v>45447</v>
      </c>
    </row>
    <row r="390" spans="3:16">
      <c r="C390" s="279"/>
      <c r="D390" s="279"/>
      <c r="E390" s="279" t="s">
        <v>2529</v>
      </c>
      <c r="F390" s="285" t="s">
        <v>3215</v>
      </c>
      <c r="G390" s="284" t="s">
        <v>3216</v>
      </c>
      <c r="H390" s="284" t="s">
        <v>3216</v>
      </c>
      <c r="I390" s="6" t="s">
        <v>3217</v>
      </c>
      <c r="J390" s="25" t="s">
        <v>3217</v>
      </c>
      <c r="K390" s="25" t="s">
        <v>3217</v>
      </c>
      <c r="L390" s="25" t="s">
        <v>3218</v>
      </c>
      <c r="M390" s="25" t="s">
        <v>3218</v>
      </c>
      <c r="N390" s="25" t="s">
        <v>3218</v>
      </c>
      <c r="O390" s="6" t="s">
        <v>71</v>
      </c>
      <c r="P390" s="312">
        <v>45447</v>
      </c>
    </row>
    <row r="391" spans="3:16">
      <c r="C391" s="279"/>
      <c r="D391" s="279" t="s">
        <v>2531</v>
      </c>
      <c r="E391" s="279" t="s">
        <v>2532</v>
      </c>
      <c r="F391" s="285" t="s">
        <v>3215</v>
      </c>
      <c r="G391" s="284" t="s">
        <v>3216</v>
      </c>
      <c r="H391" s="284" t="s">
        <v>3216</v>
      </c>
      <c r="I391" s="6" t="s">
        <v>3217</v>
      </c>
      <c r="J391" s="25" t="s">
        <v>3217</v>
      </c>
      <c r="K391" s="25" t="s">
        <v>3217</v>
      </c>
      <c r="L391" s="25" t="s">
        <v>3218</v>
      </c>
      <c r="M391" s="25" t="s">
        <v>3218</v>
      </c>
      <c r="N391" s="25" t="s">
        <v>3218</v>
      </c>
      <c r="O391" s="6" t="s">
        <v>71</v>
      </c>
      <c r="P391" s="312">
        <v>45447</v>
      </c>
    </row>
    <row r="392" spans="3:16">
      <c r="C392" s="279"/>
      <c r="D392" s="279"/>
      <c r="E392" s="279" t="s">
        <v>2533</v>
      </c>
      <c r="F392" s="285" t="s">
        <v>3215</v>
      </c>
      <c r="G392" s="284" t="s">
        <v>3216</v>
      </c>
      <c r="H392" s="284" t="s">
        <v>3216</v>
      </c>
      <c r="I392" s="6" t="s">
        <v>3217</v>
      </c>
      <c r="J392" s="25" t="s">
        <v>3217</v>
      </c>
      <c r="K392" s="25" t="s">
        <v>3217</v>
      </c>
      <c r="L392" s="25" t="s">
        <v>3218</v>
      </c>
      <c r="M392" s="25" t="s">
        <v>3218</v>
      </c>
      <c r="N392" s="25" t="s">
        <v>3218</v>
      </c>
      <c r="O392" s="6" t="s">
        <v>71</v>
      </c>
      <c r="P392" s="312">
        <v>45447</v>
      </c>
    </row>
    <row r="393" spans="3:16">
      <c r="C393" s="279"/>
      <c r="D393" s="279"/>
      <c r="E393" s="279" t="s">
        <v>1216</v>
      </c>
      <c r="F393" s="285" t="s">
        <v>3215</v>
      </c>
      <c r="G393" s="284" t="s">
        <v>3216</v>
      </c>
      <c r="H393" s="284" t="s">
        <v>3216</v>
      </c>
      <c r="I393" s="6" t="s">
        <v>3217</v>
      </c>
      <c r="J393" s="25" t="s">
        <v>3217</v>
      </c>
      <c r="K393" s="25" t="s">
        <v>3217</v>
      </c>
      <c r="L393" s="25" t="s">
        <v>3218</v>
      </c>
      <c r="M393" s="25" t="s">
        <v>3218</v>
      </c>
      <c r="N393" s="25" t="s">
        <v>3218</v>
      </c>
      <c r="O393" s="6" t="s">
        <v>71</v>
      </c>
      <c r="P393" s="312">
        <v>45447</v>
      </c>
    </row>
    <row r="394" spans="3:16" ht="15" customHeight="1">
      <c r="C394" s="279"/>
      <c r="D394" s="279"/>
      <c r="E394" s="279" t="s">
        <v>3238</v>
      </c>
      <c r="F394" s="285" t="s">
        <v>3215</v>
      </c>
      <c r="G394" s="284" t="s">
        <v>3216</v>
      </c>
      <c r="H394" s="284" t="s">
        <v>3216</v>
      </c>
      <c r="I394" s="6" t="s">
        <v>3217</v>
      </c>
      <c r="J394" s="25" t="s">
        <v>3217</v>
      </c>
      <c r="K394" s="25" t="s">
        <v>3217</v>
      </c>
      <c r="L394" s="25" t="s">
        <v>3218</v>
      </c>
      <c r="M394" s="25" t="s">
        <v>3218</v>
      </c>
      <c r="N394" s="25" t="s">
        <v>3218</v>
      </c>
      <c r="O394" s="6" t="s">
        <v>71</v>
      </c>
      <c r="P394" s="312">
        <v>45447</v>
      </c>
    </row>
    <row r="395" spans="3:16">
      <c r="C395" s="279"/>
      <c r="D395" s="279"/>
      <c r="E395" s="279" t="s">
        <v>1220</v>
      </c>
      <c r="F395" s="285" t="s">
        <v>3215</v>
      </c>
      <c r="G395" s="284" t="s">
        <v>3216</v>
      </c>
      <c r="H395" s="284" t="s">
        <v>3216</v>
      </c>
      <c r="I395" s="6" t="s">
        <v>3217</v>
      </c>
      <c r="J395" s="25" t="s">
        <v>3217</v>
      </c>
      <c r="K395" s="25" t="s">
        <v>3217</v>
      </c>
      <c r="L395" s="25" t="s">
        <v>3218</v>
      </c>
      <c r="M395" s="25" t="s">
        <v>3218</v>
      </c>
      <c r="N395" s="25" t="s">
        <v>3218</v>
      </c>
      <c r="O395" s="6" t="s">
        <v>71</v>
      </c>
      <c r="P395" s="312">
        <v>45447</v>
      </c>
    </row>
    <row r="396" spans="3:16">
      <c r="C396" s="279"/>
      <c r="D396" s="279"/>
      <c r="E396" s="279" t="s">
        <v>3239</v>
      </c>
      <c r="F396" s="285" t="s">
        <v>3215</v>
      </c>
      <c r="G396" s="284" t="s">
        <v>3216</v>
      </c>
      <c r="H396" s="284" t="s">
        <v>3216</v>
      </c>
      <c r="I396" s="6" t="s">
        <v>3217</v>
      </c>
      <c r="J396" s="25" t="s">
        <v>3217</v>
      </c>
      <c r="K396" s="25" t="s">
        <v>3217</v>
      </c>
      <c r="L396" s="25" t="s">
        <v>3218</v>
      </c>
      <c r="M396" s="25" t="s">
        <v>3218</v>
      </c>
      <c r="N396" s="25" t="s">
        <v>3218</v>
      </c>
      <c r="O396" s="6" t="s">
        <v>71</v>
      </c>
      <c r="P396" s="312">
        <v>45447</v>
      </c>
    </row>
    <row r="397" spans="3:16">
      <c r="C397" s="279"/>
      <c r="D397" s="279"/>
      <c r="E397" s="279" t="s">
        <v>2536</v>
      </c>
      <c r="F397" s="285" t="s">
        <v>3215</v>
      </c>
      <c r="G397" s="284" t="s">
        <v>3216</v>
      </c>
      <c r="H397" s="284" t="s">
        <v>3216</v>
      </c>
      <c r="I397" s="6" t="s">
        <v>3217</v>
      </c>
      <c r="J397" s="25" t="s">
        <v>3217</v>
      </c>
      <c r="K397" s="25" t="s">
        <v>3217</v>
      </c>
      <c r="L397" s="25" t="s">
        <v>3218</v>
      </c>
      <c r="M397" s="25" t="s">
        <v>3218</v>
      </c>
      <c r="N397" s="25" t="s">
        <v>3218</v>
      </c>
      <c r="O397" s="6" t="s">
        <v>71</v>
      </c>
      <c r="P397" s="312">
        <v>45447</v>
      </c>
    </row>
    <row r="398" spans="3:16">
      <c r="C398" s="279"/>
      <c r="D398" s="279" t="s">
        <v>967</v>
      </c>
      <c r="E398" s="279" t="s">
        <v>2537</v>
      </c>
      <c r="F398" s="285" t="s">
        <v>3215</v>
      </c>
      <c r="G398" s="284" t="s">
        <v>3216</v>
      </c>
      <c r="H398" s="284" t="s">
        <v>3216</v>
      </c>
      <c r="I398" s="6" t="s">
        <v>3217</v>
      </c>
      <c r="J398" s="25" t="s">
        <v>3217</v>
      </c>
      <c r="K398" s="25" t="s">
        <v>3217</v>
      </c>
      <c r="L398" s="25" t="s">
        <v>3218</v>
      </c>
      <c r="M398" s="25" t="s">
        <v>3218</v>
      </c>
      <c r="N398" s="25" t="s">
        <v>3218</v>
      </c>
      <c r="O398" s="6" t="s">
        <v>71</v>
      </c>
      <c r="P398" s="312">
        <v>45447</v>
      </c>
    </row>
    <row r="399" spans="3:16">
      <c r="C399" s="279"/>
      <c r="D399" s="279"/>
      <c r="E399" s="279" t="s">
        <v>2539</v>
      </c>
      <c r="F399" s="285" t="s">
        <v>3215</v>
      </c>
      <c r="G399" s="284" t="s">
        <v>3216</v>
      </c>
      <c r="H399" s="284" t="s">
        <v>3216</v>
      </c>
      <c r="I399" s="6" t="s">
        <v>3217</v>
      </c>
      <c r="J399" s="25" t="s">
        <v>3217</v>
      </c>
      <c r="K399" s="25" t="s">
        <v>3217</v>
      </c>
      <c r="L399" s="25" t="s">
        <v>3218</v>
      </c>
      <c r="M399" s="25" t="s">
        <v>3218</v>
      </c>
      <c r="N399" s="25" t="s">
        <v>3218</v>
      </c>
      <c r="O399" s="6" t="s">
        <v>71</v>
      </c>
      <c r="P399" s="312">
        <v>45447</v>
      </c>
    </row>
    <row r="400" spans="3:16">
      <c r="C400" s="279"/>
      <c r="D400" s="279"/>
      <c r="E400" s="279" t="s">
        <v>3240</v>
      </c>
      <c r="F400" s="285" t="s">
        <v>3215</v>
      </c>
      <c r="G400" s="284" t="s">
        <v>3216</v>
      </c>
      <c r="H400" s="284" t="s">
        <v>3216</v>
      </c>
      <c r="I400" s="6" t="s">
        <v>3217</v>
      </c>
      <c r="J400" s="25" t="s">
        <v>3217</v>
      </c>
      <c r="K400" s="25" t="s">
        <v>3217</v>
      </c>
      <c r="L400" s="25" t="s">
        <v>3218</v>
      </c>
      <c r="M400" s="25" t="s">
        <v>3218</v>
      </c>
      <c r="N400" s="25" t="s">
        <v>3218</v>
      </c>
      <c r="O400" s="6" t="s">
        <v>71</v>
      </c>
      <c r="P400" s="312">
        <v>45447</v>
      </c>
    </row>
    <row r="401" spans="3:16" ht="15" customHeight="1">
      <c r="C401" s="279"/>
      <c r="D401" s="279"/>
      <c r="E401" s="279" t="s">
        <v>2542</v>
      </c>
      <c r="F401" s="285" t="s">
        <v>3215</v>
      </c>
      <c r="G401" s="284" t="s">
        <v>3216</v>
      </c>
      <c r="H401" s="284" t="s">
        <v>3216</v>
      </c>
      <c r="I401" s="6" t="s">
        <v>3217</v>
      </c>
      <c r="J401" s="25" t="s">
        <v>3217</v>
      </c>
      <c r="K401" s="25" t="s">
        <v>3217</v>
      </c>
      <c r="L401" s="25" t="s">
        <v>3218</v>
      </c>
      <c r="M401" s="25" t="s">
        <v>3218</v>
      </c>
      <c r="N401" s="25" t="s">
        <v>3218</v>
      </c>
      <c r="O401" s="6" t="s">
        <v>71</v>
      </c>
      <c r="P401" s="312">
        <v>45447</v>
      </c>
    </row>
    <row r="402" spans="3:16">
      <c r="C402" s="279"/>
      <c r="D402" s="279"/>
      <c r="E402" s="279" t="s">
        <v>2543</v>
      </c>
      <c r="F402" s="285" t="s">
        <v>3215</v>
      </c>
      <c r="G402" s="284" t="s">
        <v>3216</v>
      </c>
      <c r="H402" s="284" t="s">
        <v>3216</v>
      </c>
      <c r="I402" s="6" t="s">
        <v>3217</v>
      </c>
      <c r="J402" s="25" t="s">
        <v>3217</v>
      </c>
      <c r="K402" s="25" t="s">
        <v>3217</v>
      </c>
      <c r="L402" s="25" t="s">
        <v>3218</v>
      </c>
      <c r="M402" s="25" t="s">
        <v>3218</v>
      </c>
      <c r="N402" s="25" t="s">
        <v>3218</v>
      </c>
      <c r="O402" s="6" t="s">
        <v>71</v>
      </c>
      <c r="P402" s="312">
        <v>45447</v>
      </c>
    </row>
    <row r="403" spans="3:16">
      <c r="C403" s="279"/>
      <c r="D403" s="279"/>
      <c r="E403" s="279" t="s">
        <v>2544</v>
      </c>
      <c r="F403" s="285" t="s">
        <v>3215</v>
      </c>
      <c r="G403" s="284" t="s">
        <v>3216</v>
      </c>
      <c r="H403" s="284" t="s">
        <v>3216</v>
      </c>
      <c r="I403" s="6" t="s">
        <v>3217</v>
      </c>
      <c r="J403" s="25" t="s">
        <v>3217</v>
      </c>
      <c r="K403" s="25" t="s">
        <v>3217</v>
      </c>
      <c r="L403" s="25" t="s">
        <v>3218</v>
      </c>
      <c r="M403" s="25" t="s">
        <v>3218</v>
      </c>
      <c r="N403" s="25" t="s">
        <v>3218</v>
      </c>
      <c r="O403" s="6" t="s">
        <v>71</v>
      </c>
      <c r="P403" s="312">
        <v>45447</v>
      </c>
    </row>
    <row r="404" spans="3:16">
      <c r="C404" s="279"/>
      <c r="D404" s="279"/>
      <c r="E404" s="279" t="s">
        <v>2545</v>
      </c>
      <c r="F404" s="285" t="s">
        <v>3215</v>
      </c>
      <c r="G404" s="284" t="s">
        <v>3216</v>
      </c>
      <c r="H404" s="284" t="s">
        <v>3216</v>
      </c>
      <c r="I404" s="6" t="s">
        <v>3217</v>
      </c>
      <c r="J404" s="25" t="s">
        <v>3217</v>
      </c>
      <c r="K404" s="25" t="s">
        <v>3217</v>
      </c>
      <c r="L404" s="25" t="s">
        <v>3218</v>
      </c>
      <c r="M404" s="25" t="s">
        <v>3218</v>
      </c>
      <c r="N404" s="25" t="s">
        <v>3218</v>
      </c>
      <c r="O404" s="6" t="s">
        <v>71</v>
      </c>
      <c r="P404" s="312">
        <v>45447</v>
      </c>
    </row>
    <row r="405" spans="3:16">
      <c r="C405" s="279"/>
      <c r="D405" s="279"/>
      <c r="E405" s="279" t="s">
        <v>2546</v>
      </c>
      <c r="F405" s="285" t="s">
        <v>3215</v>
      </c>
      <c r="G405" s="284" t="s">
        <v>3216</v>
      </c>
      <c r="H405" s="284" t="s">
        <v>3216</v>
      </c>
      <c r="I405" s="6" t="s">
        <v>3217</v>
      </c>
      <c r="J405" s="25" t="s">
        <v>3217</v>
      </c>
      <c r="K405" s="25" t="s">
        <v>3217</v>
      </c>
      <c r="L405" s="25" t="s">
        <v>3218</v>
      </c>
      <c r="M405" s="25" t="s">
        <v>3218</v>
      </c>
      <c r="N405" s="25" t="s">
        <v>3218</v>
      </c>
      <c r="O405" s="6" t="s">
        <v>71</v>
      </c>
      <c r="P405" s="312">
        <v>45447</v>
      </c>
    </row>
    <row r="406" spans="3:16">
      <c r="C406" s="279"/>
      <c r="D406" s="279"/>
      <c r="E406" s="279" t="s">
        <v>2547</v>
      </c>
      <c r="F406" s="285" t="s">
        <v>3215</v>
      </c>
      <c r="G406" s="284" t="s">
        <v>3216</v>
      </c>
      <c r="H406" s="284" t="s">
        <v>3216</v>
      </c>
      <c r="I406" s="6" t="s">
        <v>3217</v>
      </c>
      <c r="J406" s="25" t="s">
        <v>3217</v>
      </c>
      <c r="K406" s="25" t="s">
        <v>3217</v>
      </c>
      <c r="L406" s="25" t="s">
        <v>3218</v>
      </c>
      <c r="M406" s="25" t="s">
        <v>3218</v>
      </c>
      <c r="N406" s="25" t="s">
        <v>3218</v>
      </c>
      <c r="O406" s="6" t="s">
        <v>71</v>
      </c>
      <c r="P406" s="312">
        <v>45447</v>
      </c>
    </row>
    <row r="407" spans="3:16">
      <c r="C407" s="279" t="s">
        <v>2548</v>
      </c>
      <c r="D407" s="279" t="s">
        <v>2549</v>
      </c>
      <c r="E407" s="279" t="s">
        <v>993</v>
      </c>
      <c r="F407" s="285" t="s">
        <v>3215</v>
      </c>
      <c r="G407" s="284" t="s">
        <v>3216</v>
      </c>
      <c r="H407" s="284" t="s">
        <v>3216</v>
      </c>
      <c r="I407" s="6" t="s">
        <v>3217</v>
      </c>
      <c r="J407" s="25" t="s">
        <v>3217</v>
      </c>
      <c r="K407" s="25" t="s">
        <v>3217</v>
      </c>
      <c r="L407" s="25" t="s">
        <v>3218</v>
      </c>
      <c r="M407" s="25" t="s">
        <v>3218</v>
      </c>
      <c r="N407" s="25" t="s">
        <v>3218</v>
      </c>
      <c r="O407" s="6" t="s">
        <v>71</v>
      </c>
      <c r="P407" s="312">
        <v>45447</v>
      </c>
    </row>
    <row r="408" spans="3:16">
      <c r="C408" s="279"/>
      <c r="D408" s="279"/>
      <c r="E408" s="279" t="s">
        <v>995</v>
      </c>
      <c r="F408" s="285" t="s">
        <v>3215</v>
      </c>
      <c r="G408" s="284" t="s">
        <v>3216</v>
      </c>
      <c r="H408" s="284" t="s">
        <v>3216</v>
      </c>
      <c r="I408" s="6" t="s">
        <v>3217</v>
      </c>
      <c r="J408" s="25" t="s">
        <v>3217</v>
      </c>
      <c r="K408" s="25" t="s">
        <v>3217</v>
      </c>
      <c r="L408" s="25" t="s">
        <v>3218</v>
      </c>
      <c r="M408" s="25" t="s">
        <v>3218</v>
      </c>
      <c r="N408" s="25" t="s">
        <v>3218</v>
      </c>
      <c r="O408" s="6" t="s">
        <v>71</v>
      </c>
      <c r="P408" s="312">
        <v>45447</v>
      </c>
    </row>
    <row r="409" spans="3:16">
      <c r="C409" s="279"/>
      <c r="D409" s="279"/>
      <c r="E409" s="279" t="s">
        <v>2502</v>
      </c>
      <c r="F409" s="285" t="s">
        <v>3215</v>
      </c>
      <c r="G409" s="284" t="s">
        <v>3216</v>
      </c>
      <c r="H409" s="284" t="s">
        <v>3216</v>
      </c>
      <c r="I409" s="6" t="s">
        <v>3217</v>
      </c>
      <c r="J409" s="25" t="s">
        <v>3217</v>
      </c>
      <c r="K409" s="25" t="s">
        <v>3217</v>
      </c>
      <c r="L409" s="25" t="s">
        <v>3218</v>
      </c>
      <c r="M409" s="25" t="s">
        <v>3218</v>
      </c>
      <c r="N409" s="25" t="s">
        <v>3218</v>
      </c>
      <c r="O409" s="6" t="s">
        <v>71</v>
      </c>
      <c r="P409" s="312">
        <v>45447</v>
      </c>
    </row>
    <row r="410" spans="3:16" ht="13.9" customHeight="1">
      <c r="C410" s="279"/>
      <c r="D410" s="279"/>
      <c r="E410" s="279" t="s">
        <v>3236</v>
      </c>
      <c r="F410" s="285" t="s">
        <v>3215</v>
      </c>
      <c r="G410" s="284" t="s">
        <v>3216</v>
      </c>
      <c r="H410" s="284" t="s">
        <v>3216</v>
      </c>
      <c r="I410" s="6" t="s">
        <v>3217</v>
      </c>
      <c r="J410" s="25" t="s">
        <v>3217</v>
      </c>
      <c r="K410" s="25" t="s">
        <v>3217</v>
      </c>
      <c r="L410" s="25" t="s">
        <v>3218</v>
      </c>
      <c r="M410" s="25" t="s">
        <v>3218</v>
      </c>
      <c r="N410" s="25" t="s">
        <v>3218</v>
      </c>
      <c r="O410" s="6" t="s">
        <v>71</v>
      </c>
      <c r="P410" s="312">
        <v>45447</v>
      </c>
    </row>
    <row r="411" spans="3:16">
      <c r="C411" s="279"/>
      <c r="D411" s="279"/>
      <c r="E411" s="279" t="s">
        <v>2553</v>
      </c>
      <c r="F411" s="285" t="s">
        <v>3215</v>
      </c>
      <c r="G411" s="284" t="s">
        <v>3216</v>
      </c>
      <c r="H411" s="284" t="s">
        <v>3216</v>
      </c>
      <c r="I411" s="6" t="s">
        <v>3217</v>
      </c>
      <c r="J411" s="25" t="s">
        <v>3217</v>
      </c>
      <c r="K411" s="25" t="s">
        <v>3217</v>
      </c>
      <c r="L411" s="25" t="s">
        <v>3218</v>
      </c>
      <c r="M411" s="25" t="s">
        <v>3218</v>
      </c>
      <c r="N411" s="25" t="s">
        <v>3218</v>
      </c>
      <c r="O411" s="6" t="s">
        <v>71</v>
      </c>
      <c r="P411" s="312">
        <v>45447</v>
      </c>
    </row>
    <row r="412" spans="3:16">
      <c r="C412" s="279"/>
      <c r="D412" s="279" t="s">
        <v>2554</v>
      </c>
      <c r="E412" s="279" t="s">
        <v>2532</v>
      </c>
      <c r="F412" s="285" t="s">
        <v>3215</v>
      </c>
      <c r="G412" s="284" t="s">
        <v>3216</v>
      </c>
      <c r="H412" s="284" t="s">
        <v>3216</v>
      </c>
      <c r="I412" s="6" t="s">
        <v>3217</v>
      </c>
      <c r="J412" s="25" t="s">
        <v>3217</v>
      </c>
      <c r="K412" s="25" t="s">
        <v>3217</v>
      </c>
      <c r="L412" s="25" t="s">
        <v>3218</v>
      </c>
      <c r="M412" s="25" t="s">
        <v>3218</v>
      </c>
      <c r="N412" s="25" t="s">
        <v>3218</v>
      </c>
      <c r="O412" s="6" t="s">
        <v>71</v>
      </c>
      <c r="P412" s="312">
        <v>45447</v>
      </c>
    </row>
    <row r="413" spans="3:16">
      <c r="C413" s="279"/>
      <c r="D413" s="279"/>
      <c r="E413" s="279" t="s">
        <v>2555</v>
      </c>
      <c r="F413" s="285" t="s">
        <v>3215</v>
      </c>
      <c r="G413" s="284" t="s">
        <v>3216</v>
      </c>
      <c r="H413" s="284" t="s">
        <v>3216</v>
      </c>
      <c r="I413" s="6" t="s">
        <v>3217</v>
      </c>
      <c r="J413" s="25" t="s">
        <v>3217</v>
      </c>
      <c r="K413" s="25" t="s">
        <v>3217</v>
      </c>
      <c r="L413" s="25" t="s">
        <v>3218</v>
      </c>
      <c r="M413" s="25" t="s">
        <v>3218</v>
      </c>
      <c r="N413" s="25" t="s">
        <v>3218</v>
      </c>
      <c r="O413" s="6" t="s">
        <v>71</v>
      </c>
      <c r="P413" s="312">
        <v>45447</v>
      </c>
    </row>
    <row r="414" spans="3:16" ht="15" customHeight="1">
      <c r="C414" s="279"/>
      <c r="D414" s="279"/>
      <c r="E414" s="279" t="s">
        <v>2556</v>
      </c>
      <c r="F414" s="285" t="s">
        <v>3215</v>
      </c>
      <c r="G414" s="284" t="s">
        <v>3216</v>
      </c>
      <c r="H414" s="284" t="s">
        <v>3216</v>
      </c>
      <c r="I414" s="6" t="s">
        <v>3217</v>
      </c>
      <c r="J414" s="25" t="s">
        <v>3217</v>
      </c>
      <c r="K414" s="25" t="s">
        <v>3217</v>
      </c>
      <c r="L414" s="25" t="s">
        <v>3218</v>
      </c>
      <c r="M414" s="25" t="s">
        <v>3218</v>
      </c>
      <c r="N414" s="25" t="s">
        <v>3218</v>
      </c>
      <c r="O414" s="6" t="s">
        <v>71</v>
      </c>
      <c r="P414" s="312">
        <v>45447</v>
      </c>
    </row>
    <row r="415" spans="3:16">
      <c r="C415" s="279"/>
      <c r="D415" s="279" t="s">
        <v>2557</v>
      </c>
      <c r="E415" s="279" t="s">
        <v>2532</v>
      </c>
      <c r="F415" s="285" t="s">
        <v>3215</v>
      </c>
      <c r="G415" s="284" t="s">
        <v>3216</v>
      </c>
      <c r="H415" s="284" t="s">
        <v>3216</v>
      </c>
      <c r="I415" s="6" t="s">
        <v>3217</v>
      </c>
      <c r="J415" s="25" t="s">
        <v>3217</v>
      </c>
      <c r="K415" s="25" t="s">
        <v>3217</v>
      </c>
      <c r="L415" s="25" t="s">
        <v>3218</v>
      </c>
      <c r="M415" s="25" t="s">
        <v>3218</v>
      </c>
      <c r="N415" s="25" t="s">
        <v>3218</v>
      </c>
      <c r="O415" s="6" t="s">
        <v>71</v>
      </c>
      <c r="P415" s="312">
        <v>45447</v>
      </c>
    </row>
    <row r="416" spans="3:16">
      <c r="C416" s="279"/>
      <c r="D416" s="279"/>
      <c r="E416" s="279" t="s">
        <v>2558</v>
      </c>
      <c r="F416" s="285" t="s">
        <v>3215</v>
      </c>
      <c r="G416" s="284" t="s">
        <v>3216</v>
      </c>
      <c r="H416" s="284" t="s">
        <v>3216</v>
      </c>
      <c r="I416" s="6" t="s">
        <v>3217</v>
      </c>
      <c r="J416" s="25" t="s">
        <v>3217</v>
      </c>
      <c r="K416" s="25" t="s">
        <v>3217</v>
      </c>
      <c r="L416" s="25" t="s">
        <v>3218</v>
      </c>
      <c r="M416" s="25" t="s">
        <v>3218</v>
      </c>
      <c r="N416" s="25" t="s">
        <v>3218</v>
      </c>
      <c r="O416" s="6" t="s">
        <v>71</v>
      </c>
      <c r="P416" s="312">
        <v>45447</v>
      </c>
    </row>
    <row r="417" spans="3:16" ht="15" customHeight="1">
      <c r="C417" s="279"/>
      <c r="D417" s="279"/>
      <c r="E417" s="279" t="s">
        <v>2559</v>
      </c>
      <c r="F417" s="285" t="s">
        <v>3215</v>
      </c>
      <c r="G417" s="284" t="s">
        <v>3216</v>
      </c>
      <c r="H417" s="284" t="s">
        <v>3216</v>
      </c>
      <c r="I417" s="6" t="s">
        <v>3217</v>
      </c>
      <c r="J417" s="25" t="s">
        <v>3217</v>
      </c>
      <c r="K417" s="25" t="s">
        <v>3217</v>
      </c>
      <c r="L417" s="25" t="s">
        <v>3218</v>
      </c>
      <c r="M417" s="25" t="s">
        <v>3218</v>
      </c>
      <c r="N417" s="25" t="s">
        <v>3218</v>
      </c>
      <c r="O417" s="6" t="s">
        <v>71</v>
      </c>
      <c r="P417" s="312">
        <v>45447</v>
      </c>
    </row>
    <row r="418" spans="3:16">
      <c r="C418" s="279"/>
      <c r="D418" s="279" t="s">
        <v>2560</v>
      </c>
      <c r="E418" s="279" t="s">
        <v>2532</v>
      </c>
      <c r="F418" s="285" t="s">
        <v>3215</v>
      </c>
      <c r="G418" s="284" t="s">
        <v>3216</v>
      </c>
      <c r="H418" s="284" t="s">
        <v>3216</v>
      </c>
      <c r="I418" s="6" t="s">
        <v>3217</v>
      </c>
      <c r="J418" s="25" t="s">
        <v>3217</v>
      </c>
      <c r="K418" s="25" t="s">
        <v>3217</v>
      </c>
      <c r="L418" s="25" t="s">
        <v>3218</v>
      </c>
      <c r="M418" s="25" t="s">
        <v>3218</v>
      </c>
      <c r="N418" s="25" t="s">
        <v>3218</v>
      </c>
      <c r="O418" s="6" t="s">
        <v>71</v>
      </c>
      <c r="P418" s="312">
        <v>45447</v>
      </c>
    </row>
    <row r="419" spans="3:16">
      <c r="C419" s="279"/>
      <c r="D419" s="279"/>
      <c r="E419" s="279" t="s">
        <v>2561</v>
      </c>
      <c r="F419" s="285" t="s">
        <v>3215</v>
      </c>
      <c r="G419" s="284" t="s">
        <v>3216</v>
      </c>
      <c r="H419" s="284" t="s">
        <v>3216</v>
      </c>
      <c r="I419" s="6" t="s">
        <v>3217</v>
      </c>
      <c r="J419" s="25" t="s">
        <v>3217</v>
      </c>
      <c r="K419" s="25" t="s">
        <v>3217</v>
      </c>
      <c r="L419" s="25" t="s">
        <v>3218</v>
      </c>
      <c r="M419" s="25" t="s">
        <v>3218</v>
      </c>
      <c r="N419" s="25" t="s">
        <v>3218</v>
      </c>
      <c r="O419" s="6" t="s">
        <v>71</v>
      </c>
      <c r="P419" s="312">
        <v>45447</v>
      </c>
    </row>
    <row r="420" spans="3:16" ht="15" customHeight="1">
      <c r="C420" s="279"/>
      <c r="D420" s="279"/>
      <c r="E420" s="279" t="s">
        <v>2562</v>
      </c>
      <c r="F420" s="285" t="s">
        <v>3215</v>
      </c>
      <c r="G420" s="284" t="s">
        <v>3216</v>
      </c>
      <c r="H420" s="284" t="s">
        <v>3216</v>
      </c>
      <c r="I420" s="6" t="s">
        <v>3217</v>
      </c>
      <c r="J420" s="25" t="s">
        <v>3217</v>
      </c>
      <c r="K420" s="25" t="s">
        <v>3217</v>
      </c>
      <c r="L420" s="25" t="s">
        <v>3218</v>
      </c>
      <c r="M420" s="25" t="s">
        <v>3218</v>
      </c>
      <c r="N420" s="25" t="s">
        <v>3218</v>
      </c>
      <c r="O420" s="6" t="s">
        <v>71</v>
      </c>
      <c r="P420" s="312">
        <v>45447</v>
      </c>
    </row>
    <row r="421" spans="3:16">
      <c r="C421" s="279"/>
      <c r="D421" s="279" t="s">
        <v>2563</v>
      </c>
      <c r="E421" s="279" t="s">
        <v>2532</v>
      </c>
      <c r="F421" s="285" t="s">
        <v>3215</v>
      </c>
      <c r="G421" s="284" t="s">
        <v>3216</v>
      </c>
      <c r="H421" s="284" t="s">
        <v>3216</v>
      </c>
      <c r="I421" s="6" t="s">
        <v>3217</v>
      </c>
      <c r="J421" s="25" t="s">
        <v>3217</v>
      </c>
      <c r="K421" s="25" t="s">
        <v>3217</v>
      </c>
      <c r="L421" s="25" t="s">
        <v>3218</v>
      </c>
      <c r="M421" s="25" t="s">
        <v>3218</v>
      </c>
      <c r="N421" s="25" t="s">
        <v>3218</v>
      </c>
      <c r="O421" s="6" t="s">
        <v>71</v>
      </c>
      <c r="P421" s="312">
        <v>45447</v>
      </c>
    </row>
    <row r="422" spans="3:16">
      <c r="C422" s="279"/>
      <c r="D422" s="279"/>
      <c r="E422" s="279" t="s">
        <v>2564</v>
      </c>
      <c r="F422" s="285" t="s">
        <v>3215</v>
      </c>
      <c r="G422" s="284" t="s">
        <v>3216</v>
      </c>
      <c r="H422" s="284" t="s">
        <v>3216</v>
      </c>
      <c r="I422" s="6" t="s">
        <v>3217</v>
      </c>
      <c r="J422" s="25" t="s">
        <v>3217</v>
      </c>
      <c r="K422" s="25" t="s">
        <v>3217</v>
      </c>
      <c r="L422" s="25" t="s">
        <v>3218</v>
      </c>
      <c r="M422" s="25" t="s">
        <v>3218</v>
      </c>
      <c r="N422" s="25" t="s">
        <v>3218</v>
      </c>
      <c r="O422" s="6" t="s">
        <v>71</v>
      </c>
      <c r="P422" s="312">
        <v>45447</v>
      </c>
    </row>
    <row r="423" spans="3:16" ht="15" customHeight="1">
      <c r="C423" s="279"/>
      <c r="D423" s="279"/>
      <c r="E423" s="279" t="s">
        <v>2565</v>
      </c>
      <c r="F423" s="285" t="s">
        <v>3215</v>
      </c>
      <c r="G423" s="284" t="s">
        <v>3216</v>
      </c>
      <c r="H423" s="284" t="s">
        <v>3216</v>
      </c>
      <c r="I423" s="6" t="s">
        <v>3217</v>
      </c>
      <c r="J423" s="25" t="s">
        <v>3217</v>
      </c>
      <c r="K423" s="25" t="s">
        <v>3217</v>
      </c>
      <c r="L423" s="25" t="s">
        <v>3218</v>
      </c>
      <c r="M423" s="25" t="s">
        <v>3218</v>
      </c>
      <c r="N423" s="25" t="s">
        <v>3218</v>
      </c>
      <c r="O423" s="6" t="s">
        <v>71</v>
      </c>
      <c r="P423" s="312">
        <v>45447</v>
      </c>
    </row>
    <row r="424" spans="3:16">
      <c r="C424" s="279" t="s">
        <v>2566</v>
      </c>
      <c r="D424" s="279" t="s">
        <v>1042</v>
      </c>
      <c r="E424" s="279" t="s">
        <v>2567</v>
      </c>
      <c r="F424" s="285" t="s">
        <v>3215</v>
      </c>
      <c r="G424" s="284" t="s">
        <v>3216</v>
      </c>
      <c r="H424" s="284" t="s">
        <v>3216</v>
      </c>
      <c r="I424" s="6" t="s">
        <v>3217</v>
      </c>
      <c r="J424" s="25" t="s">
        <v>3217</v>
      </c>
      <c r="K424" s="25" t="s">
        <v>3217</v>
      </c>
      <c r="L424" s="25" t="s">
        <v>3218</v>
      </c>
      <c r="M424" s="25" t="s">
        <v>3218</v>
      </c>
      <c r="N424" s="25" t="s">
        <v>3218</v>
      </c>
      <c r="O424" s="6" t="s">
        <v>71</v>
      </c>
      <c r="P424" s="312">
        <v>45447</v>
      </c>
    </row>
    <row r="425" spans="3:16">
      <c r="C425" s="279"/>
      <c r="D425" s="279"/>
      <c r="E425" s="279" t="s">
        <v>2568</v>
      </c>
      <c r="F425" s="285" t="s">
        <v>3215</v>
      </c>
      <c r="G425" s="284" t="s">
        <v>3216</v>
      </c>
      <c r="H425" s="284" t="s">
        <v>3216</v>
      </c>
      <c r="I425" s="6" t="s">
        <v>3217</v>
      </c>
      <c r="J425" s="25" t="s">
        <v>3217</v>
      </c>
      <c r="K425" s="25" t="s">
        <v>3217</v>
      </c>
      <c r="L425" s="25" t="s">
        <v>3218</v>
      </c>
      <c r="M425" s="25" t="s">
        <v>3218</v>
      </c>
      <c r="N425" s="25" t="s">
        <v>3218</v>
      </c>
      <c r="O425" s="6" t="s">
        <v>71</v>
      </c>
      <c r="P425" s="312">
        <v>45447</v>
      </c>
    </row>
    <row r="426" spans="3:16" ht="15" customHeight="1">
      <c r="C426" s="279"/>
      <c r="D426" s="279"/>
      <c r="E426" s="279" t="s">
        <v>2569</v>
      </c>
      <c r="F426" s="285" t="s">
        <v>3215</v>
      </c>
      <c r="G426" s="284" t="s">
        <v>3216</v>
      </c>
      <c r="H426" s="284" t="s">
        <v>3216</v>
      </c>
      <c r="I426" s="6" t="s">
        <v>3217</v>
      </c>
      <c r="J426" s="25" t="s">
        <v>3217</v>
      </c>
      <c r="K426" s="25" t="s">
        <v>3217</v>
      </c>
      <c r="L426" s="25" t="s">
        <v>3218</v>
      </c>
      <c r="M426" s="25" t="s">
        <v>3218</v>
      </c>
      <c r="N426" s="25" t="s">
        <v>3218</v>
      </c>
      <c r="O426" s="6" t="s">
        <v>71</v>
      </c>
      <c r="P426" s="312">
        <v>45447</v>
      </c>
    </row>
    <row r="427" spans="3:16">
      <c r="C427" s="279"/>
      <c r="D427" s="279"/>
      <c r="E427" s="279" t="s">
        <v>2570</v>
      </c>
      <c r="F427" s="285" t="s">
        <v>3215</v>
      </c>
      <c r="G427" s="284" t="s">
        <v>3216</v>
      </c>
      <c r="H427" s="284" t="s">
        <v>3216</v>
      </c>
      <c r="I427" s="6" t="s">
        <v>3217</v>
      </c>
      <c r="J427" s="25" t="s">
        <v>3217</v>
      </c>
      <c r="K427" s="25" t="s">
        <v>3217</v>
      </c>
      <c r="L427" s="25" t="s">
        <v>3218</v>
      </c>
      <c r="M427" s="25" t="s">
        <v>3218</v>
      </c>
      <c r="N427" s="25" t="s">
        <v>3218</v>
      </c>
      <c r="O427" s="6" t="s">
        <v>71</v>
      </c>
      <c r="P427" s="312">
        <v>45447</v>
      </c>
    </row>
    <row r="428" spans="3:16">
      <c r="C428" s="279"/>
      <c r="D428" s="279"/>
      <c r="E428" s="279" t="s">
        <v>2571</v>
      </c>
      <c r="F428" s="285" t="s">
        <v>3215</v>
      </c>
      <c r="G428" s="284" t="s">
        <v>3216</v>
      </c>
      <c r="H428" s="284" t="s">
        <v>3216</v>
      </c>
      <c r="I428" s="6" t="s">
        <v>3217</v>
      </c>
      <c r="J428" s="25" t="s">
        <v>3217</v>
      </c>
      <c r="K428" s="25" t="s">
        <v>3217</v>
      </c>
      <c r="L428" s="25" t="s">
        <v>3218</v>
      </c>
      <c r="M428" s="25" t="s">
        <v>3218</v>
      </c>
      <c r="N428" s="25" t="s">
        <v>3218</v>
      </c>
      <c r="O428" s="6" t="s">
        <v>71</v>
      </c>
      <c r="P428" s="312">
        <v>45447</v>
      </c>
    </row>
    <row r="429" spans="3:16">
      <c r="C429" s="279"/>
      <c r="D429" s="279"/>
      <c r="E429" s="279" t="s">
        <v>2572</v>
      </c>
      <c r="F429" s="285" t="s">
        <v>3215</v>
      </c>
      <c r="G429" s="284" t="s">
        <v>3216</v>
      </c>
      <c r="H429" s="284" t="s">
        <v>3216</v>
      </c>
      <c r="I429" s="6" t="s">
        <v>3217</v>
      </c>
      <c r="J429" s="25" t="s">
        <v>3217</v>
      </c>
      <c r="K429" s="25" t="s">
        <v>3217</v>
      </c>
      <c r="L429" s="25" t="s">
        <v>3218</v>
      </c>
      <c r="M429" s="25" t="s">
        <v>3218</v>
      </c>
      <c r="N429" s="25" t="s">
        <v>3218</v>
      </c>
      <c r="O429" s="6" t="s">
        <v>71</v>
      </c>
      <c r="P429" s="312">
        <v>45447</v>
      </c>
    </row>
    <row r="430" spans="3:16">
      <c r="C430" s="279"/>
      <c r="D430" s="279"/>
      <c r="E430" s="279" t="s">
        <v>2573</v>
      </c>
      <c r="F430" s="285" t="s">
        <v>3215</v>
      </c>
      <c r="G430" s="284" t="s">
        <v>3216</v>
      </c>
      <c r="H430" s="284" t="s">
        <v>3216</v>
      </c>
      <c r="I430" s="6" t="s">
        <v>3217</v>
      </c>
      <c r="J430" s="25" t="s">
        <v>3217</v>
      </c>
      <c r="K430" s="25" t="s">
        <v>3217</v>
      </c>
      <c r="L430" s="25" t="s">
        <v>3218</v>
      </c>
      <c r="M430" s="25" t="s">
        <v>3218</v>
      </c>
      <c r="N430" s="25" t="s">
        <v>3218</v>
      </c>
      <c r="O430" s="6" t="s">
        <v>71</v>
      </c>
      <c r="P430" s="312">
        <v>45447</v>
      </c>
    </row>
    <row r="431" spans="3:16">
      <c r="C431" s="279"/>
      <c r="D431" s="279"/>
      <c r="E431" s="279" t="s">
        <v>2574</v>
      </c>
      <c r="F431" s="285" t="s">
        <v>3215</v>
      </c>
      <c r="G431" s="284" t="s">
        <v>3216</v>
      </c>
      <c r="H431" s="284" t="s">
        <v>3216</v>
      </c>
      <c r="I431" s="6" t="s">
        <v>3217</v>
      </c>
      <c r="J431" s="25" t="s">
        <v>3217</v>
      </c>
      <c r="K431" s="25" t="s">
        <v>3217</v>
      </c>
      <c r="L431" s="25" t="s">
        <v>3218</v>
      </c>
      <c r="M431" s="25" t="s">
        <v>3218</v>
      </c>
      <c r="N431" s="25" t="s">
        <v>3218</v>
      </c>
      <c r="O431" s="6" t="s">
        <v>71</v>
      </c>
      <c r="P431" s="312">
        <v>45447</v>
      </c>
    </row>
    <row r="432" spans="3:16">
      <c r="C432" s="279"/>
      <c r="D432" s="279"/>
      <c r="E432" s="279" t="s">
        <v>2575</v>
      </c>
      <c r="F432" s="285" t="s">
        <v>3215</v>
      </c>
      <c r="G432" s="284" t="s">
        <v>3216</v>
      </c>
      <c r="H432" s="284" t="s">
        <v>3216</v>
      </c>
      <c r="I432" s="6" t="s">
        <v>3217</v>
      </c>
      <c r="J432" s="25" t="s">
        <v>3217</v>
      </c>
      <c r="K432" s="25" t="s">
        <v>3217</v>
      </c>
      <c r="L432" s="25" t="s">
        <v>3218</v>
      </c>
      <c r="M432" s="25" t="s">
        <v>3218</v>
      </c>
      <c r="N432" s="25" t="s">
        <v>3218</v>
      </c>
      <c r="O432" s="6" t="s">
        <v>71</v>
      </c>
      <c r="P432" s="312">
        <v>45447</v>
      </c>
    </row>
    <row r="433" spans="3:16">
      <c r="C433" s="279"/>
      <c r="D433" s="279"/>
      <c r="E433" s="279" t="s">
        <v>2577</v>
      </c>
      <c r="F433" s="285" t="s">
        <v>3215</v>
      </c>
      <c r="G433" s="284" t="s">
        <v>3216</v>
      </c>
      <c r="H433" s="284" t="s">
        <v>3216</v>
      </c>
      <c r="I433" s="6" t="s">
        <v>3217</v>
      </c>
      <c r="J433" s="25" t="s">
        <v>3217</v>
      </c>
      <c r="K433" s="25" t="s">
        <v>3217</v>
      </c>
      <c r="L433" s="25" t="s">
        <v>3218</v>
      </c>
      <c r="M433" s="25" t="s">
        <v>3218</v>
      </c>
      <c r="N433" s="25" t="s">
        <v>3218</v>
      </c>
      <c r="O433" s="6" t="s">
        <v>71</v>
      </c>
      <c r="P433" s="312">
        <v>45447</v>
      </c>
    </row>
    <row r="434" spans="3:16">
      <c r="C434" s="279"/>
      <c r="D434" s="279"/>
      <c r="E434" s="279" t="s">
        <v>2578</v>
      </c>
      <c r="F434" s="285" t="s">
        <v>3215</v>
      </c>
      <c r="G434" s="284" t="s">
        <v>3216</v>
      </c>
      <c r="H434" s="284" t="s">
        <v>3216</v>
      </c>
      <c r="I434" s="6" t="s">
        <v>3217</v>
      </c>
      <c r="J434" s="25" t="s">
        <v>3217</v>
      </c>
      <c r="K434" s="25" t="s">
        <v>3217</v>
      </c>
      <c r="L434" s="25" t="s">
        <v>3218</v>
      </c>
      <c r="M434" s="25" t="s">
        <v>3218</v>
      </c>
      <c r="N434" s="25" t="s">
        <v>3218</v>
      </c>
      <c r="O434" s="6" t="s">
        <v>71</v>
      </c>
      <c r="P434" s="312">
        <v>45447</v>
      </c>
    </row>
    <row r="435" spans="3:16">
      <c r="C435" s="279"/>
      <c r="D435" s="279" t="s">
        <v>1062</v>
      </c>
      <c r="E435" s="279" t="s">
        <v>3241</v>
      </c>
      <c r="F435" s="285" t="s">
        <v>3215</v>
      </c>
      <c r="G435" s="284" t="s">
        <v>3216</v>
      </c>
      <c r="H435" s="284" t="s">
        <v>3216</v>
      </c>
      <c r="I435" s="6" t="s">
        <v>3217</v>
      </c>
      <c r="J435" s="25" t="s">
        <v>3217</v>
      </c>
      <c r="K435" s="25" t="s">
        <v>3217</v>
      </c>
      <c r="L435" s="25" t="s">
        <v>3218</v>
      </c>
      <c r="M435" s="25" t="s">
        <v>3218</v>
      </c>
      <c r="N435" s="25" t="s">
        <v>3218</v>
      </c>
      <c r="O435" s="6" t="s">
        <v>71</v>
      </c>
      <c r="P435" s="312">
        <v>45447</v>
      </c>
    </row>
    <row r="436" spans="3:16">
      <c r="C436" s="279"/>
      <c r="D436" s="279"/>
      <c r="E436" s="279" t="s">
        <v>2582</v>
      </c>
      <c r="F436" s="285" t="s">
        <v>3215</v>
      </c>
      <c r="G436" s="284" t="s">
        <v>3216</v>
      </c>
      <c r="H436" s="284" t="s">
        <v>3216</v>
      </c>
      <c r="I436" s="6" t="s">
        <v>3217</v>
      </c>
      <c r="J436" s="25" t="s">
        <v>3217</v>
      </c>
      <c r="K436" s="25" t="s">
        <v>3217</v>
      </c>
      <c r="L436" s="25" t="s">
        <v>3218</v>
      </c>
      <c r="M436" s="25" t="s">
        <v>3218</v>
      </c>
      <c r="N436" s="25" t="s">
        <v>3218</v>
      </c>
      <c r="O436" s="6" t="s">
        <v>71</v>
      </c>
      <c r="P436" s="312">
        <v>45447</v>
      </c>
    </row>
    <row r="437" spans="3:16" ht="15" customHeight="1">
      <c r="C437" s="279"/>
      <c r="D437" s="279"/>
      <c r="E437" s="279" t="s">
        <v>2583</v>
      </c>
      <c r="F437" s="285" t="s">
        <v>3215</v>
      </c>
      <c r="G437" s="284" t="s">
        <v>3216</v>
      </c>
      <c r="H437" s="284" t="s">
        <v>3216</v>
      </c>
      <c r="I437" s="6" t="s">
        <v>3217</v>
      </c>
      <c r="J437" s="25" t="s">
        <v>3217</v>
      </c>
      <c r="K437" s="25" t="s">
        <v>3217</v>
      </c>
      <c r="L437" s="25" t="s">
        <v>3218</v>
      </c>
      <c r="M437" s="25" t="s">
        <v>3218</v>
      </c>
      <c r="N437" s="25" t="s">
        <v>3218</v>
      </c>
      <c r="O437" s="6" t="s">
        <v>71</v>
      </c>
      <c r="P437" s="312">
        <v>45447</v>
      </c>
    </row>
    <row r="438" spans="3:16">
      <c r="C438" s="279"/>
      <c r="D438" s="279"/>
      <c r="E438" s="279" t="s">
        <v>2584</v>
      </c>
      <c r="F438" s="285" t="s">
        <v>3215</v>
      </c>
      <c r="G438" s="284" t="s">
        <v>3216</v>
      </c>
      <c r="H438" s="284" t="s">
        <v>3216</v>
      </c>
      <c r="I438" s="6" t="s">
        <v>3217</v>
      </c>
      <c r="J438" s="25" t="s">
        <v>3217</v>
      </c>
      <c r="K438" s="25" t="s">
        <v>3217</v>
      </c>
      <c r="L438" s="25" t="s">
        <v>3218</v>
      </c>
      <c r="M438" s="25" t="s">
        <v>3218</v>
      </c>
      <c r="N438" s="25" t="s">
        <v>3218</v>
      </c>
      <c r="O438" s="6" t="s">
        <v>71</v>
      </c>
      <c r="P438" s="312">
        <v>45447</v>
      </c>
    </row>
    <row r="439" spans="3:16">
      <c r="C439" s="279"/>
      <c r="D439" s="279"/>
      <c r="E439" s="279" t="s">
        <v>2585</v>
      </c>
      <c r="F439" s="285" t="s">
        <v>3215</v>
      </c>
      <c r="G439" s="284" t="s">
        <v>3216</v>
      </c>
      <c r="H439" s="284" t="s">
        <v>3216</v>
      </c>
      <c r="I439" s="6" t="s">
        <v>3217</v>
      </c>
      <c r="J439" s="25" t="s">
        <v>3217</v>
      </c>
      <c r="K439" s="25" t="s">
        <v>3217</v>
      </c>
      <c r="L439" s="25" t="s">
        <v>3218</v>
      </c>
      <c r="M439" s="25" t="s">
        <v>3218</v>
      </c>
      <c r="N439" s="25" t="s">
        <v>3218</v>
      </c>
      <c r="O439" s="6" t="s">
        <v>71</v>
      </c>
      <c r="P439" s="312">
        <v>45447</v>
      </c>
    </row>
    <row r="440" spans="3:16">
      <c r="C440" s="279"/>
      <c r="D440" s="279"/>
      <c r="E440" s="279" t="s">
        <v>2586</v>
      </c>
      <c r="F440" s="285" t="s">
        <v>3215</v>
      </c>
      <c r="G440" s="284" t="s">
        <v>3216</v>
      </c>
      <c r="H440" s="284" t="s">
        <v>3216</v>
      </c>
      <c r="I440" s="6" t="s">
        <v>3217</v>
      </c>
      <c r="J440" s="25" t="s">
        <v>3217</v>
      </c>
      <c r="K440" s="25" t="s">
        <v>3217</v>
      </c>
      <c r="L440" s="25" t="s">
        <v>3218</v>
      </c>
      <c r="M440" s="25" t="s">
        <v>3218</v>
      </c>
      <c r="N440" s="25" t="s">
        <v>3218</v>
      </c>
      <c r="O440" s="6" t="s">
        <v>71</v>
      </c>
      <c r="P440" s="312">
        <v>45447</v>
      </c>
    </row>
    <row r="441" spans="3:16">
      <c r="C441" s="279"/>
      <c r="D441" s="279"/>
      <c r="E441" s="279" t="s">
        <v>2587</v>
      </c>
      <c r="F441" s="285" t="s">
        <v>3215</v>
      </c>
      <c r="G441" s="284" t="s">
        <v>3216</v>
      </c>
      <c r="H441" s="284" t="s">
        <v>3216</v>
      </c>
      <c r="I441" s="6" t="s">
        <v>3217</v>
      </c>
      <c r="J441" s="25" t="s">
        <v>3217</v>
      </c>
      <c r="K441" s="25" t="s">
        <v>3217</v>
      </c>
      <c r="L441" s="25" t="s">
        <v>3218</v>
      </c>
      <c r="M441" s="25" t="s">
        <v>3218</v>
      </c>
      <c r="N441" s="25" t="s">
        <v>3218</v>
      </c>
      <c r="O441" s="6" t="s">
        <v>71</v>
      </c>
      <c r="P441" s="312">
        <v>45447</v>
      </c>
    </row>
    <row r="442" spans="3:16">
      <c r="C442" s="279"/>
      <c r="D442" s="279" t="s">
        <v>1079</v>
      </c>
      <c r="E442" s="279" t="s">
        <v>3242</v>
      </c>
      <c r="F442" s="285" t="s">
        <v>3215</v>
      </c>
      <c r="G442" s="284" t="s">
        <v>3216</v>
      </c>
      <c r="H442" s="284" t="s">
        <v>3216</v>
      </c>
      <c r="I442" s="6" t="s">
        <v>3217</v>
      </c>
      <c r="J442" s="25" t="s">
        <v>3217</v>
      </c>
      <c r="K442" s="25" t="s">
        <v>3217</v>
      </c>
      <c r="L442" s="25" t="s">
        <v>3218</v>
      </c>
      <c r="M442" s="25" t="s">
        <v>3218</v>
      </c>
      <c r="N442" s="25" t="s">
        <v>3218</v>
      </c>
      <c r="O442" s="6" t="s">
        <v>71</v>
      </c>
      <c r="P442" s="312">
        <v>45447</v>
      </c>
    </row>
    <row r="443" spans="3:16">
      <c r="C443" s="279"/>
      <c r="D443" s="279"/>
      <c r="E443" s="279" t="s">
        <v>2588</v>
      </c>
      <c r="F443" s="285" t="s">
        <v>3215</v>
      </c>
      <c r="G443" s="284" t="s">
        <v>3216</v>
      </c>
      <c r="H443" s="284" t="s">
        <v>3216</v>
      </c>
      <c r="I443" s="6" t="s">
        <v>3217</v>
      </c>
      <c r="J443" s="25" t="s">
        <v>3217</v>
      </c>
      <c r="K443" s="25" t="s">
        <v>3217</v>
      </c>
      <c r="L443" s="25" t="s">
        <v>3218</v>
      </c>
      <c r="M443" s="25" t="s">
        <v>3218</v>
      </c>
      <c r="N443" s="25" t="s">
        <v>3218</v>
      </c>
      <c r="O443" s="6" t="s">
        <v>71</v>
      </c>
      <c r="P443" s="312">
        <v>45447</v>
      </c>
    </row>
    <row r="444" spans="3:16">
      <c r="C444" s="279"/>
      <c r="D444" s="279"/>
      <c r="E444" s="279" t="s">
        <v>2589</v>
      </c>
      <c r="F444" s="285" t="s">
        <v>3215</v>
      </c>
      <c r="G444" s="284" t="s">
        <v>3216</v>
      </c>
      <c r="H444" s="284" t="s">
        <v>3216</v>
      </c>
      <c r="I444" s="6" t="s">
        <v>3217</v>
      </c>
      <c r="J444" s="25" t="s">
        <v>3217</v>
      </c>
      <c r="K444" s="25" t="s">
        <v>3217</v>
      </c>
      <c r="L444" s="25" t="s">
        <v>3218</v>
      </c>
      <c r="M444" s="25" t="s">
        <v>3218</v>
      </c>
      <c r="N444" s="25" t="s">
        <v>3218</v>
      </c>
      <c r="O444" s="6" t="s">
        <v>71</v>
      </c>
      <c r="P444" s="312">
        <v>45447</v>
      </c>
    </row>
    <row r="445" spans="3:16" ht="15" customHeight="1">
      <c r="C445" s="279"/>
      <c r="D445" s="279"/>
      <c r="E445" s="279" t="s">
        <v>2590</v>
      </c>
      <c r="F445" s="285" t="s">
        <v>3215</v>
      </c>
      <c r="G445" s="284" t="s">
        <v>3216</v>
      </c>
      <c r="H445" s="284" t="s">
        <v>3216</v>
      </c>
      <c r="I445" s="6" t="s">
        <v>3217</v>
      </c>
      <c r="J445" s="25" t="s">
        <v>3217</v>
      </c>
      <c r="K445" s="25" t="s">
        <v>3217</v>
      </c>
      <c r="L445" s="25" t="s">
        <v>3218</v>
      </c>
      <c r="M445" s="25" t="s">
        <v>3218</v>
      </c>
      <c r="N445" s="25" t="s">
        <v>3218</v>
      </c>
      <c r="O445" s="6" t="s">
        <v>71</v>
      </c>
      <c r="P445" s="312">
        <v>45447</v>
      </c>
    </row>
    <row r="446" spans="3:16">
      <c r="C446" s="279"/>
      <c r="D446" s="279"/>
      <c r="E446" s="279" t="s">
        <v>2591</v>
      </c>
      <c r="F446" s="285" t="s">
        <v>3215</v>
      </c>
      <c r="G446" s="284" t="s">
        <v>3216</v>
      </c>
      <c r="H446" s="284" t="s">
        <v>3216</v>
      </c>
      <c r="I446" s="6" t="s">
        <v>3217</v>
      </c>
      <c r="J446" s="25" t="s">
        <v>3217</v>
      </c>
      <c r="K446" s="25" t="s">
        <v>3217</v>
      </c>
      <c r="L446" s="25" t="s">
        <v>3218</v>
      </c>
      <c r="M446" s="25" t="s">
        <v>3218</v>
      </c>
      <c r="N446" s="25" t="s">
        <v>3218</v>
      </c>
      <c r="O446" s="6" t="s">
        <v>71</v>
      </c>
      <c r="P446" s="312">
        <v>45447</v>
      </c>
    </row>
    <row r="447" spans="3:16">
      <c r="C447" s="279"/>
      <c r="D447" s="279"/>
      <c r="E447" s="279" t="s">
        <v>2592</v>
      </c>
      <c r="F447" s="285" t="s">
        <v>3215</v>
      </c>
      <c r="G447" s="284" t="s">
        <v>3216</v>
      </c>
      <c r="H447" s="284" t="s">
        <v>3216</v>
      </c>
      <c r="I447" s="6" t="s">
        <v>3217</v>
      </c>
      <c r="J447" s="25" t="s">
        <v>3217</v>
      </c>
      <c r="K447" s="25" t="s">
        <v>3217</v>
      </c>
      <c r="L447" s="25" t="s">
        <v>3218</v>
      </c>
      <c r="M447" s="25" t="s">
        <v>3218</v>
      </c>
      <c r="N447" s="25" t="s">
        <v>3218</v>
      </c>
      <c r="O447" s="6" t="s">
        <v>71</v>
      </c>
      <c r="P447" s="312">
        <v>45447</v>
      </c>
    </row>
    <row r="448" spans="3:16">
      <c r="C448" s="279"/>
      <c r="D448" s="279"/>
      <c r="E448" s="279" t="s">
        <v>2593</v>
      </c>
      <c r="F448" s="285" t="s">
        <v>3215</v>
      </c>
      <c r="G448" s="284" t="s">
        <v>3216</v>
      </c>
      <c r="H448" s="284" t="s">
        <v>3216</v>
      </c>
      <c r="I448" s="6" t="s">
        <v>3217</v>
      </c>
      <c r="J448" s="25" t="s">
        <v>3217</v>
      </c>
      <c r="K448" s="25" t="s">
        <v>3217</v>
      </c>
      <c r="L448" s="25" t="s">
        <v>3218</v>
      </c>
      <c r="M448" s="25" t="s">
        <v>3218</v>
      </c>
      <c r="N448" s="25" t="s">
        <v>3218</v>
      </c>
      <c r="O448" s="6" t="s">
        <v>71</v>
      </c>
      <c r="P448" s="312">
        <v>45447</v>
      </c>
    </row>
    <row r="449" spans="3:16">
      <c r="C449" s="279"/>
      <c r="D449" s="279" t="s">
        <v>2594</v>
      </c>
      <c r="E449" s="279" t="s">
        <v>3243</v>
      </c>
      <c r="F449" s="285" t="s">
        <v>3215</v>
      </c>
      <c r="G449" s="284" t="s">
        <v>3216</v>
      </c>
      <c r="H449" s="284" t="s">
        <v>3216</v>
      </c>
      <c r="I449" s="6" t="s">
        <v>3217</v>
      </c>
      <c r="J449" s="25" t="s">
        <v>3217</v>
      </c>
      <c r="K449" s="25" t="s">
        <v>3217</v>
      </c>
      <c r="L449" s="25" t="s">
        <v>3218</v>
      </c>
      <c r="M449" s="25" t="s">
        <v>3218</v>
      </c>
      <c r="N449" s="25" t="s">
        <v>3218</v>
      </c>
      <c r="O449" s="6" t="s">
        <v>71</v>
      </c>
      <c r="P449" s="312">
        <v>45447</v>
      </c>
    </row>
    <row r="450" spans="3:16">
      <c r="C450" s="279"/>
      <c r="D450" s="279"/>
      <c r="E450" s="279" t="s">
        <v>3244</v>
      </c>
      <c r="F450" s="285" t="s">
        <v>3215</v>
      </c>
      <c r="G450" s="284" t="s">
        <v>3216</v>
      </c>
      <c r="H450" s="284" t="s">
        <v>3216</v>
      </c>
      <c r="I450" s="6" t="s">
        <v>3217</v>
      </c>
      <c r="J450" s="25" t="s">
        <v>3217</v>
      </c>
      <c r="K450" s="25" t="s">
        <v>3217</v>
      </c>
      <c r="L450" s="25" t="s">
        <v>3218</v>
      </c>
      <c r="M450" s="25" t="s">
        <v>3218</v>
      </c>
      <c r="N450" s="25" t="s">
        <v>3218</v>
      </c>
      <c r="O450" s="6" t="s">
        <v>71</v>
      </c>
      <c r="P450" s="312">
        <v>45447</v>
      </c>
    </row>
    <row r="451" spans="3:16" ht="15" customHeight="1">
      <c r="C451" s="279"/>
      <c r="D451" s="279"/>
      <c r="E451" s="279" t="s">
        <v>3245</v>
      </c>
      <c r="F451" s="285" t="s">
        <v>3215</v>
      </c>
      <c r="G451" s="284" t="s">
        <v>3216</v>
      </c>
      <c r="H451" s="284" t="s">
        <v>3216</v>
      </c>
      <c r="I451" s="6" t="s">
        <v>3217</v>
      </c>
      <c r="J451" s="25" t="s">
        <v>3217</v>
      </c>
      <c r="K451" s="25" t="s">
        <v>3217</v>
      </c>
      <c r="L451" s="25" t="s">
        <v>3218</v>
      </c>
      <c r="M451" s="25" t="s">
        <v>3218</v>
      </c>
      <c r="N451" s="25" t="s">
        <v>3218</v>
      </c>
      <c r="O451" s="6" t="s">
        <v>71</v>
      </c>
      <c r="P451" s="312">
        <v>45447</v>
      </c>
    </row>
    <row r="452" spans="3:16">
      <c r="C452" s="279"/>
      <c r="D452" s="279" t="s">
        <v>1148</v>
      </c>
      <c r="E452" s="279" t="s">
        <v>2598</v>
      </c>
      <c r="F452" s="285" t="s">
        <v>3215</v>
      </c>
      <c r="G452" s="284" t="s">
        <v>3216</v>
      </c>
      <c r="H452" s="284" t="s">
        <v>3216</v>
      </c>
      <c r="I452" s="6" t="s">
        <v>3217</v>
      </c>
      <c r="J452" s="25" t="s">
        <v>3217</v>
      </c>
      <c r="K452" s="25" t="s">
        <v>3217</v>
      </c>
      <c r="L452" s="25" t="s">
        <v>3218</v>
      </c>
      <c r="M452" s="25" t="s">
        <v>3218</v>
      </c>
      <c r="N452" s="25" t="s">
        <v>3218</v>
      </c>
      <c r="O452" s="6" t="s">
        <v>71</v>
      </c>
      <c r="P452" s="312">
        <v>45447</v>
      </c>
    </row>
    <row r="453" spans="3:16">
      <c r="C453" s="279"/>
      <c r="D453" s="279"/>
      <c r="E453" s="279" t="s">
        <v>2599</v>
      </c>
      <c r="F453" s="285" t="s">
        <v>3215</v>
      </c>
      <c r="G453" s="284" t="s">
        <v>3216</v>
      </c>
      <c r="H453" s="284" t="s">
        <v>3216</v>
      </c>
      <c r="I453" s="6" t="s">
        <v>3217</v>
      </c>
      <c r="J453" s="25" t="s">
        <v>3217</v>
      </c>
      <c r="K453" s="25" t="s">
        <v>3217</v>
      </c>
      <c r="L453" s="25" t="s">
        <v>3218</v>
      </c>
      <c r="M453" s="25" t="s">
        <v>3218</v>
      </c>
      <c r="N453" s="25" t="s">
        <v>3218</v>
      </c>
      <c r="O453" s="6" t="s">
        <v>71</v>
      </c>
      <c r="P453" s="312">
        <v>45447</v>
      </c>
    </row>
    <row r="454" spans="3:16" ht="13.9" customHeight="1">
      <c r="C454" s="279"/>
      <c r="D454" s="279"/>
      <c r="E454" s="279" t="s">
        <v>3246</v>
      </c>
      <c r="F454" s="285" t="s">
        <v>3215</v>
      </c>
      <c r="G454" s="284" t="s">
        <v>3216</v>
      </c>
      <c r="H454" s="284" t="s">
        <v>3216</v>
      </c>
      <c r="I454" s="6" t="s">
        <v>3217</v>
      </c>
      <c r="J454" s="25" t="s">
        <v>3217</v>
      </c>
      <c r="K454" s="25" t="s">
        <v>3217</v>
      </c>
      <c r="L454" s="25" t="s">
        <v>3218</v>
      </c>
      <c r="M454" s="25" t="s">
        <v>3218</v>
      </c>
      <c r="N454" s="25" t="s">
        <v>3218</v>
      </c>
      <c r="O454" s="6" t="s">
        <v>71</v>
      </c>
      <c r="P454" s="312">
        <v>45447</v>
      </c>
    </row>
    <row r="455" spans="3:16">
      <c r="C455" s="279"/>
      <c r="D455" s="279"/>
      <c r="E455" s="279" t="s">
        <v>2601</v>
      </c>
      <c r="F455" s="285" t="s">
        <v>3215</v>
      </c>
      <c r="G455" s="284" t="s">
        <v>3216</v>
      </c>
      <c r="H455" s="284" t="s">
        <v>3216</v>
      </c>
      <c r="I455" s="6" t="s">
        <v>3217</v>
      </c>
      <c r="J455" s="25" t="s">
        <v>3217</v>
      </c>
      <c r="K455" s="25" t="s">
        <v>3217</v>
      </c>
      <c r="L455" s="25" t="s">
        <v>3218</v>
      </c>
      <c r="M455" s="25" t="s">
        <v>3218</v>
      </c>
      <c r="N455" s="25" t="s">
        <v>3218</v>
      </c>
      <c r="O455" s="6" t="s">
        <v>71</v>
      </c>
      <c r="P455" s="312">
        <v>45447</v>
      </c>
    </row>
    <row r="456" spans="3:16">
      <c r="C456" s="279"/>
      <c r="D456" s="279" t="s">
        <v>2602</v>
      </c>
      <c r="E456" s="279" t="s">
        <v>2603</v>
      </c>
      <c r="F456" s="285" t="s">
        <v>3215</v>
      </c>
      <c r="G456" s="284" t="s">
        <v>3216</v>
      </c>
      <c r="H456" s="284" t="s">
        <v>3216</v>
      </c>
      <c r="I456" s="6" t="s">
        <v>3217</v>
      </c>
      <c r="J456" s="25" t="s">
        <v>3217</v>
      </c>
      <c r="K456" s="25" t="s">
        <v>3217</v>
      </c>
      <c r="L456" s="25" t="s">
        <v>3218</v>
      </c>
      <c r="M456" s="25" t="s">
        <v>3218</v>
      </c>
      <c r="N456" s="25" t="s">
        <v>3218</v>
      </c>
      <c r="O456" s="6" t="s">
        <v>71</v>
      </c>
      <c r="P456" s="312">
        <v>45447</v>
      </c>
    </row>
    <row r="457" spans="3:16">
      <c r="C457" s="279"/>
      <c r="D457" s="279"/>
      <c r="E457" s="279" t="s">
        <v>1634</v>
      </c>
      <c r="F457" s="285" t="s">
        <v>3215</v>
      </c>
      <c r="G457" s="284" t="s">
        <v>3216</v>
      </c>
      <c r="H457" s="284" t="s">
        <v>3216</v>
      </c>
      <c r="I457" s="6" t="s">
        <v>3217</v>
      </c>
      <c r="J457" s="25" t="s">
        <v>3217</v>
      </c>
      <c r="K457" s="25" t="s">
        <v>3217</v>
      </c>
      <c r="L457" s="25" t="s">
        <v>3218</v>
      </c>
      <c r="M457" s="25" t="s">
        <v>3218</v>
      </c>
      <c r="N457" s="25" t="s">
        <v>3218</v>
      </c>
      <c r="O457" s="6" t="s">
        <v>71</v>
      </c>
      <c r="P457" s="312">
        <v>45447</v>
      </c>
    </row>
    <row r="458" spans="3:16" ht="13.9" customHeight="1">
      <c r="C458" s="279"/>
      <c r="D458" s="279"/>
      <c r="E458" s="279" t="s">
        <v>2063</v>
      </c>
      <c r="F458" s="285" t="s">
        <v>3215</v>
      </c>
      <c r="G458" s="284" t="s">
        <v>3216</v>
      </c>
      <c r="H458" s="284" t="s">
        <v>3216</v>
      </c>
      <c r="I458" s="6" t="s">
        <v>3217</v>
      </c>
      <c r="J458" s="25" t="s">
        <v>3217</v>
      </c>
      <c r="K458" s="25" t="s">
        <v>3217</v>
      </c>
      <c r="L458" s="25" t="s">
        <v>3218</v>
      </c>
      <c r="M458" s="25" t="s">
        <v>3218</v>
      </c>
      <c r="N458" s="25" t="s">
        <v>3218</v>
      </c>
      <c r="O458" s="6" t="s">
        <v>71</v>
      </c>
      <c r="P458" s="312">
        <v>45447</v>
      </c>
    </row>
    <row r="459" spans="3:16">
      <c r="C459" s="279"/>
      <c r="D459" s="279"/>
      <c r="E459" s="279" t="s">
        <v>2605</v>
      </c>
      <c r="F459" s="285" t="s">
        <v>3215</v>
      </c>
      <c r="G459" s="284" t="s">
        <v>3216</v>
      </c>
      <c r="H459" s="284" t="s">
        <v>3216</v>
      </c>
      <c r="I459" s="6" t="s">
        <v>3217</v>
      </c>
      <c r="J459" s="25" t="s">
        <v>3217</v>
      </c>
      <c r="K459" s="25" t="s">
        <v>3217</v>
      </c>
      <c r="L459" s="25" t="s">
        <v>3218</v>
      </c>
      <c r="M459" s="25" t="s">
        <v>3218</v>
      </c>
      <c r="N459" s="25" t="s">
        <v>3218</v>
      </c>
      <c r="O459" s="6" t="s">
        <v>71</v>
      </c>
      <c r="P459" s="312">
        <v>45447</v>
      </c>
    </row>
    <row r="460" spans="3:16">
      <c r="C460" s="279"/>
      <c r="D460" s="279"/>
      <c r="E460" s="279" t="s">
        <v>2606</v>
      </c>
      <c r="F460" s="285" t="s">
        <v>3215</v>
      </c>
      <c r="G460" s="284" t="s">
        <v>3216</v>
      </c>
      <c r="H460" s="284" t="s">
        <v>3216</v>
      </c>
      <c r="I460" s="6" t="s">
        <v>3217</v>
      </c>
      <c r="J460" s="25" t="s">
        <v>3217</v>
      </c>
      <c r="K460" s="25" t="s">
        <v>3217</v>
      </c>
      <c r="L460" s="25" t="s">
        <v>3218</v>
      </c>
      <c r="M460" s="25" t="s">
        <v>3218</v>
      </c>
      <c r="N460" s="25" t="s">
        <v>3218</v>
      </c>
      <c r="O460" s="6" t="s">
        <v>71</v>
      </c>
      <c r="P460" s="312">
        <v>45447</v>
      </c>
    </row>
    <row r="461" spans="3:16">
      <c r="C461" s="279"/>
      <c r="D461" s="279"/>
      <c r="E461" s="279" t="s">
        <v>3247</v>
      </c>
      <c r="F461" s="285" t="s">
        <v>3215</v>
      </c>
      <c r="G461" s="284" t="s">
        <v>3216</v>
      </c>
      <c r="H461" s="284" t="s">
        <v>3216</v>
      </c>
      <c r="I461" s="6" t="s">
        <v>3217</v>
      </c>
      <c r="J461" s="25" t="s">
        <v>3217</v>
      </c>
      <c r="K461" s="25" t="s">
        <v>3217</v>
      </c>
      <c r="L461" s="25" t="s">
        <v>3218</v>
      </c>
      <c r="M461" s="25" t="s">
        <v>3218</v>
      </c>
      <c r="N461" s="25" t="s">
        <v>3218</v>
      </c>
      <c r="O461" s="6" t="s">
        <v>71</v>
      </c>
      <c r="P461" s="312">
        <v>45447</v>
      </c>
    </row>
    <row r="462" spans="3:16">
      <c r="C462" s="279"/>
      <c r="D462" s="279"/>
      <c r="E462" s="279" t="s">
        <v>2608</v>
      </c>
      <c r="F462" s="285" t="s">
        <v>3215</v>
      </c>
      <c r="G462" s="284" t="s">
        <v>3216</v>
      </c>
      <c r="H462" s="284" t="s">
        <v>3216</v>
      </c>
      <c r="I462" s="6" t="s">
        <v>3217</v>
      </c>
      <c r="J462" s="25" t="s">
        <v>3217</v>
      </c>
      <c r="K462" s="25" t="s">
        <v>3217</v>
      </c>
      <c r="L462" s="25" t="s">
        <v>3218</v>
      </c>
      <c r="M462" s="25" t="s">
        <v>3218</v>
      </c>
      <c r="N462" s="25" t="s">
        <v>3218</v>
      </c>
      <c r="O462" s="6" t="s">
        <v>71</v>
      </c>
      <c r="P462" s="312">
        <v>45447</v>
      </c>
    </row>
    <row r="463" spans="3:16" ht="15" customHeight="1">
      <c r="C463" s="279"/>
      <c r="D463" s="279"/>
      <c r="E463" s="279" t="s">
        <v>3248</v>
      </c>
      <c r="F463" s="285" t="s">
        <v>3215</v>
      </c>
      <c r="G463" s="284" t="s">
        <v>3216</v>
      </c>
      <c r="H463" s="284" t="s">
        <v>3216</v>
      </c>
      <c r="I463" s="6" t="s">
        <v>3217</v>
      </c>
      <c r="J463" s="25" t="s">
        <v>3217</v>
      </c>
      <c r="K463" s="25" t="s">
        <v>3217</v>
      </c>
      <c r="L463" s="25" t="s">
        <v>3218</v>
      </c>
      <c r="M463" s="25" t="s">
        <v>3218</v>
      </c>
      <c r="N463" s="25" t="s">
        <v>3218</v>
      </c>
      <c r="O463" s="6" t="s">
        <v>71</v>
      </c>
      <c r="P463" s="312">
        <v>45447</v>
      </c>
    </row>
    <row r="464" spans="3:16">
      <c r="C464" s="279"/>
      <c r="D464" s="279"/>
      <c r="E464" s="279" t="s">
        <v>3249</v>
      </c>
      <c r="F464" s="285" t="s">
        <v>3215</v>
      </c>
      <c r="G464" s="284" t="s">
        <v>3216</v>
      </c>
      <c r="H464" s="284" t="s">
        <v>3216</v>
      </c>
      <c r="I464" s="6" t="s">
        <v>3217</v>
      </c>
      <c r="J464" s="25" t="s">
        <v>3217</v>
      </c>
      <c r="K464" s="25" t="s">
        <v>3217</v>
      </c>
      <c r="L464" s="25" t="s">
        <v>3218</v>
      </c>
      <c r="M464" s="25" t="s">
        <v>3218</v>
      </c>
      <c r="N464" s="25" t="s">
        <v>3218</v>
      </c>
      <c r="O464" s="6" t="s">
        <v>71</v>
      </c>
      <c r="P464" s="312">
        <v>45447</v>
      </c>
    </row>
    <row r="465" spans="3:16">
      <c r="C465" s="279"/>
      <c r="D465" s="279"/>
      <c r="E465" s="279" t="s">
        <v>2611</v>
      </c>
      <c r="F465" s="285" t="s">
        <v>3215</v>
      </c>
      <c r="G465" s="284" t="s">
        <v>3216</v>
      </c>
      <c r="H465" s="284" t="s">
        <v>3216</v>
      </c>
      <c r="I465" s="6" t="s">
        <v>3217</v>
      </c>
      <c r="J465" s="25" t="s">
        <v>3217</v>
      </c>
      <c r="K465" s="25" t="s">
        <v>3217</v>
      </c>
      <c r="L465" s="25" t="s">
        <v>3218</v>
      </c>
      <c r="M465" s="25" t="s">
        <v>3218</v>
      </c>
      <c r="N465" s="25" t="s">
        <v>3218</v>
      </c>
      <c r="O465" s="6" t="s">
        <v>71</v>
      </c>
      <c r="P465" s="312">
        <v>45447</v>
      </c>
    </row>
    <row r="466" spans="3:16">
      <c r="C466" s="279"/>
      <c r="D466" s="279"/>
      <c r="E466" s="279" t="s">
        <v>2612</v>
      </c>
      <c r="F466" s="285" t="s">
        <v>3215</v>
      </c>
      <c r="G466" s="284" t="s">
        <v>3216</v>
      </c>
      <c r="H466" s="284" t="s">
        <v>3216</v>
      </c>
      <c r="I466" s="6" t="s">
        <v>3217</v>
      </c>
      <c r="J466" s="25" t="s">
        <v>3217</v>
      </c>
      <c r="K466" s="25" t="s">
        <v>3217</v>
      </c>
      <c r="L466" s="25" t="s">
        <v>3218</v>
      </c>
      <c r="M466" s="25" t="s">
        <v>3218</v>
      </c>
      <c r="N466" s="25" t="s">
        <v>3218</v>
      </c>
      <c r="O466" s="6" t="s">
        <v>71</v>
      </c>
      <c r="P466" s="312">
        <v>45447</v>
      </c>
    </row>
    <row r="467" spans="3:16">
      <c r="C467" s="279"/>
      <c r="D467" s="279"/>
      <c r="E467" s="279" t="s">
        <v>2613</v>
      </c>
      <c r="F467" s="285" t="s">
        <v>3215</v>
      </c>
      <c r="G467" s="284" t="s">
        <v>3216</v>
      </c>
      <c r="H467" s="284" t="s">
        <v>3216</v>
      </c>
      <c r="I467" s="6" t="s">
        <v>3217</v>
      </c>
      <c r="J467" s="25" t="s">
        <v>3217</v>
      </c>
      <c r="K467" s="25" t="s">
        <v>3217</v>
      </c>
      <c r="L467" s="25" t="s">
        <v>3218</v>
      </c>
      <c r="M467" s="25" t="s">
        <v>3218</v>
      </c>
      <c r="N467" s="25" t="s">
        <v>3218</v>
      </c>
      <c r="O467" s="6" t="s">
        <v>71</v>
      </c>
      <c r="P467" s="312">
        <v>45447</v>
      </c>
    </row>
    <row r="468" spans="3:16">
      <c r="C468" s="279"/>
      <c r="D468" s="279"/>
      <c r="E468" s="279" t="s">
        <v>2614</v>
      </c>
      <c r="F468" s="285" t="s">
        <v>3215</v>
      </c>
      <c r="G468" s="284" t="s">
        <v>3216</v>
      </c>
      <c r="H468" s="284" t="s">
        <v>3216</v>
      </c>
      <c r="I468" s="6" t="s">
        <v>3217</v>
      </c>
      <c r="J468" s="25" t="s">
        <v>3217</v>
      </c>
      <c r="K468" s="25" t="s">
        <v>3217</v>
      </c>
      <c r="L468" s="25" t="s">
        <v>3218</v>
      </c>
      <c r="M468" s="25" t="s">
        <v>3218</v>
      </c>
      <c r="N468" s="25" t="s">
        <v>3218</v>
      </c>
      <c r="O468" s="6" t="s">
        <v>71</v>
      </c>
      <c r="P468" s="312">
        <v>45447</v>
      </c>
    </row>
    <row r="469" spans="3:16">
      <c r="C469" s="279"/>
      <c r="D469" s="279"/>
      <c r="E469" s="279" t="s">
        <v>2615</v>
      </c>
      <c r="F469" s="285" t="s">
        <v>3215</v>
      </c>
      <c r="G469" s="284" t="s">
        <v>3216</v>
      </c>
      <c r="H469" s="284" t="s">
        <v>3216</v>
      </c>
      <c r="I469" s="6" t="s">
        <v>3217</v>
      </c>
      <c r="J469" s="25" t="s">
        <v>3217</v>
      </c>
      <c r="K469" s="25" t="s">
        <v>3217</v>
      </c>
      <c r="L469" s="25" t="s">
        <v>3218</v>
      </c>
      <c r="M469" s="25" t="s">
        <v>3218</v>
      </c>
      <c r="N469" s="25" t="s">
        <v>3218</v>
      </c>
      <c r="O469" s="6" t="s">
        <v>71</v>
      </c>
      <c r="P469" s="312">
        <v>45447</v>
      </c>
    </row>
    <row r="470" spans="3:16">
      <c r="C470" s="279"/>
      <c r="D470" s="279"/>
      <c r="E470" s="279" t="s">
        <v>2616</v>
      </c>
      <c r="F470" s="285" t="s">
        <v>3215</v>
      </c>
      <c r="G470" s="284" t="s">
        <v>3216</v>
      </c>
      <c r="H470" s="284" t="s">
        <v>3216</v>
      </c>
      <c r="I470" s="6" t="s">
        <v>3217</v>
      </c>
      <c r="J470" s="25" t="s">
        <v>3217</v>
      </c>
      <c r="K470" s="25" t="s">
        <v>3217</v>
      </c>
      <c r="L470" s="25" t="s">
        <v>3218</v>
      </c>
      <c r="M470" s="25" t="s">
        <v>3218</v>
      </c>
      <c r="N470" s="25" t="s">
        <v>3218</v>
      </c>
      <c r="O470" s="6" t="s">
        <v>71</v>
      </c>
      <c r="P470" s="312">
        <v>45447</v>
      </c>
    </row>
    <row r="471" spans="3:16">
      <c r="C471" s="279"/>
      <c r="D471" s="279"/>
      <c r="E471" s="279" t="s">
        <v>2617</v>
      </c>
      <c r="F471" s="285" t="s">
        <v>3215</v>
      </c>
      <c r="G471" s="284" t="s">
        <v>3216</v>
      </c>
      <c r="H471" s="284" t="s">
        <v>3216</v>
      </c>
      <c r="I471" s="6" t="s">
        <v>3217</v>
      </c>
      <c r="J471" s="25" t="s">
        <v>3217</v>
      </c>
      <c r="K471" s="25" t="s">
        <v>3217</v>
      </c>
      <c r="L471" s="25" t="s">
        <v>3218</v>
      </c>
      <c r="M471" s="25" t="s">
        <v>3218</v>
      </c>
      <c r="N471" s="25" t="s">
        <v>3218</v>
      </c>
      <c r="O471" s="6" t="s">
        <v>71</v>
      </c>
      <c r="P471" s="312">
        <v>45447</v>
      </c>
    </row>
    <row r="472" spans="3:16">
      <c r="C472" s="279"/>
      <c r="D472" s="279"/>
      <c r="E472" s="279" t="s">
        <v>2618</v>
      </c>
      <c r="F472" s="285" t="s">
        <v>3215</v>
      </c>
      <c r="G472" s="284" t="s">
        <v>3216</v>
      </c>
      <c r="H472" s="284" t="s">
        <v>3216</v>
      </c>
      <c r="I472" s="6" t="s">
        <v>3217</v>
      </c>
      <c r="J472" s="25" t="s">
        <v>3217</v>
      </c>
      <c r="K472" s="25" t="s">
        <v>3217</v>
      </c>
      <c r="L472" s="25" t="s">
        <v>3218</v>
      </c>
      <c r="M472" s="25" t="s">
        <v>3218</v>
      </c>
      <c r="N472" s="25" t="s">
        <v>3218</v>
      </c>
      <c r="O472" s="6" t="s">
        <v>71</v>
      </c>
      <c r="P472" s="312">
        <v>45447</v>
      </c>
    </row>
    <row r="473" spans="3:16">
      <c r="C473" s="279"/>
      <c r="D473" s="279"/>
      <c r="E473" s="279" t="s">
        <v>2619</v>
      </c>
      <c r="F473" s="285" t="s">
        <v>3215</v>
      </c>
      <c r="G473" s="284" t="s">
        <v>3216</v>
      </c>
      <c r="H473" s="284" t="s">
        <v>3216</v>
      </c>
      <c r="I473" s="6" t="s">
        <v>3217</v>
      </c>
      <c r="J473" s="25" t="s">
        <v>3217</v>
      </c>
      <c r="K473" s="25" t="s">
        <v>3217</v>
      </c>
      <c r="L473" s="25" t="s">
        <v>3218</v>
      </c>
      <c r="M473" s="25" t="s">
        <v>3218</v>
      </c>
      <c r="N473" s="25" t="s">
        <v>3218</v>
      </c>
      <c r="O473" s="6" t="s">
        <v>71</v>
      </c>
      <c r="P473" s="312">
        <v>45447</v>
      </c>
    </row>
    <row r="474" spans="3:16">
      <c r="C474" s="279"/>
      <c r="D474" s="279"/>
      <c r="E474" s="279" t="s">
        <v>2620</v>
      </c>
      <c r="F474" s="285" t="s">
        <v>3215</v>
      </c>
      <c r="G474" s="284" t="s">
        <v>3216</v>
      </c>
      <c r="H474" s="284" t="s">
        <v>3216</v>
      </c>
      <c r="I474" s="6" t="s">
        <v>3217</v>
      </c>
      <c r="J474" s="25" t="s">
        <v>3217</v>
      </c>
      <c r="K474" s="25" t="s">
        <v>3217</v>
      </c>
      <c r="L474" s="25" t="s">
        <v>3218</v>
      </c>
      <c r="M474" s="25" t="s">
        <v>3218</v>
      </c>
      <c r="N474" s="25" t="s">
        <v>3218</v>
      </c>
      <c r="O474" s="6" t="s">
        <v>71</v>
      </c>
      <c r="P474" s="312">
        <v>45447</v>
      </c>
    </row>
    <row r="475" spans="3:16">
      <c r="C475" s="279"/>
      <c r="D475" s="279"/>
      <c r="E475" s="279" t="s">
        <v>2621</v>
      </c>
      <c r="F475" s="285" t="s">
        <v>3215</v>
      </c>
      <c r="G475" s="284" t="s">
        <v>3216</v>
      </c>
      <c r="H475" s="284" t="s">
        <v>3216</v>
      </c>
      <c r="I475" s="6" t="s">
        <v>3217</v>
      </c>
      <c r="J475" s="25" t="s">
        <v>3217</v>
      </c>
      <c r="K475" s="25" t="s">
        <v>3217</v>
      </c>
      <c r="L475" s="25" t="s">
        <v>3218</v>
      </c>
      <c r="M475" s="25" t="s">
        <v>3218</v>
      </c>
      <c r="N475" s="25" t="s">
        <v>3218</v>
      </c>
      <c r="O475" s="6" t="s">
        <v>71</v>
      </c>
      <c r="P475" s="312">
        <v>45447</v>
      </c>
    </row>
    <row r="476" spans="3:16">
      <c r="C476" s="279"/>
      <c r="D476" s="279"/>
      <c r="E476" s="279" t="s">
        <v>2622</v>
      </c>
      <c r="F476" s="285" t="s">
        <v>3215</v>
      </c>
      <c r="G476" s="284" t="s">
        <v>3216</v>
      </c>
      <c r="H476" s="284" t="s">
        <v>3216</v>
      </c>
      <c r="I476" s="6" t="s">
        <v>3217</v>
      </c>
      <c r="J476" s="25" t="s">
        <v>3217</v>
      </c>
      <c r="K476" s="25" t="s">
        <v>3217</v>
      </c>
      <c r="L476" s="25" t="s">
        <v>3218</v>
      </c>
      <c r="M476" s="25" t="s">
        <v>3218</v>
      </c>
      <c r="N476" s="25" t="s">
        <v>3218</v>
      </c>
      <c r="O476" s="6" t="s">
        <v>71</v>
      </c>
      <c r="P476" s="312">
        <v>45447</v>
      </c>
    </row>
    <row r="477" spans="3:16">
      <c r="C477" s="279"/>
      <c r="D477" s="279"/>
      <c r="E477" s="279" t="s">
        <v>2623</v>
      </c>
      <c r="F477" s="285" t="s">
        <v>3215</v>
      </c>
      <c r="G477" s="284" t="s">
        <v>3216</v>
      </c>
      <c r="H477" s="284" t="s">
        <v>3216</v>
      </c>
      <c r="I477" s="6" t="s">
        <v>3217</v>
      </c>
      <c r="J477" s="25" t="s">
        <v>3217</v>
      </c>
      <c r="K477" s="25" t="s">
        <v>3217</v>
      </c>
      <c r="L477" s="25" t="s">
        <v>3218</v>
      </c>
      <c r="M477" s="25" t="s">
        <v>3218</v>
      </c>
      <c r="N477" s="25" t="s">
        <v>3218</v>
      </c>
      <c r="O477" s="6" t="s">
        <v>71</v>
      </c>
      <c r="P477" s="312">
        <v>45447</v>
      </c>
    </row>
    <row r="478" spans="3:16">
      <c r="C478" s="279"/>
      <c r="D478" s="279"/>
      <c r="E478" s="279" t="s">
        <v>2624</v>
      </c>
      <c r="F478" s="285" t="s">
        <v>3215</v>
      </c>
      <c r="G478" s="284" t="s">
        <v>3216</v>
      </c>
      <c r="H478" s="284" t="s">
        <v>3216</v>
      </c>
      <c r="I478" s="6" t="s">
        <v>3217</v>
      </c>
      <c r="J478" s="25" t="s">
        <v>3217</v>
      </c>
      <c r="K478" s="25" t="s">
        <v>3217</v>
      </c>
      <c r="L478" s="25" t="s">
        <v>3218</v>
      </c>
      <c r="M478" s="25" t="s">
        <v>3218</v>
      </c>
      <c r="N478" s="25" t="s">
        <v>3218</v>
      </c>
      <c r="O478" s="6" t="s">
        <v>71</v>
      </c>
      <c r="P478" s="312">
        <v>45447</v>
      </c>
    </row>
    <row r="479" spans="3:16">
      <c r="C479" s="279"/>
      <c r="D479" s="279"/>
      <c r="E479" s="279" t="s">
        <v>2625</v>
      </c>
      <c r="F479" s="285" t="s">
        <v>3215</v>
      </c>
      <c r="G479" s="284" t="s">
        <v>3216</v>
      </c>
      <c r="H479" s="284" t="s">
        <v>3216</v>
      </c>
      <c r="I479" s="6" t="s">
        <v>3217</v>
      </c>
      <c r="J479" s="25" t="s">
        <v>3217</v>
      </c>
      <c r="K479" s="25" t="s">
        <v>3217</v>
      </c>
      <c r="L479" s="25" t="s">
        <v>3218</v>
      </c>
      <c r="M479" s="25" t="s">
        <v>3218</v>
      </c>
      <c r="N479" s="25" t="s">
        <v>3218</v>
      </c>
      <c r="O479" s="6" t="s">
        <v>71</v>
      </c>
      <c r="P479" s="312">
        <v>45447</v>
      </c>
    </row>
    <row r="480" spans="3:16">
      <c r="C480" s="279"/>
      <c r="D480" s="279" t="s">
        <v>2063</v>
      </c>
      <c r="E480" s="279" t="s">
        <v>2626</v>
      </c>
      <c r="F480" s="285" t="s">
        <v>3215</v>
      </c>
      <c r="G480" s="284" t="s">
        <v>3216</v>
      </c>
      <c r="H480" s="284" t="s">
        <v>3216</v>
      </c>
      <c r="I480" s="6" t="s">
        <v>3217</v>
      </c>
      <c r="J480" s="25" t="s">
        <v>3217</v>
      </c>
      <c r="K480" s="25" t="s">
        <v>3217</v>
      </c>
      <c r="L480" s="25" t="s">
        <v>3218</v>
      </c>
      <c r="M480" s="25" t="s">
        <v>3218</v>
      </c>
      <c r="N480" s="25" t="s">
        <v>3218</v>
      </c>
      <c r="O480" s="6" t="s">
        <v>71</v>
      </c>
      <c r="P480" s="312">
        <v>45447</v>
      </c>
    </row>
    <row r="481" spans="3:16">
      <c r="C481" s="279"/>
      <c r="D481" s="279"/>
      <c r="E481" s="279" t="s">
        <v>2627</v>
      </c>
      <c r="F481" s="285" t="s">
        <v>3215</v>
      </c>
      <c r="G481" s="284" t="s">
        <v>3216</v>
      </c>
      <c r="H481" s="284" t="s">
        <v>3216</v>
      </c>
      <c r="I481" s="6" t="s">
        <v>3217</v>
      </c>
      <c r="J481" s="25" t="s">
        <v>3217</v>
      </c>
      <c r="K481" s="25" t="s">
        <v>3217</v>
      </c>
      <c r="L481" s="25" t="s">
        <v>3218</v>
      </c>
      <c r="M481" s="25" t="s">
        <v>3218</v>
      </c>
      <c r="N481" s="25" t="s">
        <v>3218</v>
      </c>
      <c r="O481" s="6" t="s">
        <v>71</v>
      </c>
      <c r="P481" s="312">
        <v>45447</v>
      </c>
    </row>
    <row r="482" spans="3:16">
      <c r="C482" s="279"/>
      <c r="D482" s="279"/>
      <c r="E482" s="279" t="s">
        <v>2628</v>
      </c>
      <c r="F482" s="285" t="s">
        <v>3215</v>
      </c>
      <c r="G482" s="284" t="s">
        <v>3216</v>
      </c>
      <c r="H482" s="284" t="s">
        <v>3216</v>
      </c>
      <c r="I482" s="6" t="s">
        <v>3217</v>
      </c>
      <c r="J482" s="25" t="s">
        <v>3217</v>
      </c>
      <c r="K482" s="25" t="s">
        <v>3217</v>
      </c>
      <c r="L482" s="25" t="s">
        <v>3218</v>
      </c>
      <c r="M482" s="25" t="s">
        <v>3218</v>
      </c>
      <c r="N482" s="25" t="s">
        <v>3218</v>
      </c>
      <c r="O482" s="6" t="s">
        <v>71</v>
      </c>
      <c r="P482" s="312">
        <v>45447</v>
      </c>
    </row>
    <row r="483" spans="3:16">
      <c r="C483" s="279"/>
      <c r="D483" s="279"/>
      <c r="E483" s="279" t="s">
        <v>2629</v>
      </c>
      <c r="F483" s="285" t="s">
        <v>3215</v>
      </c>
      <c r="G483" s="284" t="s">
        <v>3216</v>
      </c>
      <c r="H483" s="284" t="s">
        <v>3216</v>
      </c>
      <c r="I483" s="6" t="s">
        <v>3217</v>
      </c>
      <c r="J483" s="25" t="s">
        <v>3217</v>
      </c>
      <c r="K483" s="25" t="s">
        <v>3217</v>
      </c>
      <c r="L483" s="25" t="s">
        <v>3218</v>
      </c>
      <c r="M483" s="25" t="s">
        <v>3218</v>
      </c>
      <c r="N483" s="25" t="s">
        <v>3218</v>
      </c>
      <c r="O483" s="6" t="s">
        <v>71</v>
      </c>
      <c r="P483" s="312">
        <v>45447</v>
      </c>
    </row>
    <row r="484" spans="3:16">
      <c r="C484" s="279"/>
      <c r="D484" s="279" t="s">
        <v>2605</v>
      </c>
      <c r="E484" s="279" t="s">
        <v>2630</v>
      </c>
      <c r="F484" s="285" t="s">
        <v>3215</v>
      </c>
      <c r="G484" s="284" t="s">
        <v>3216</v>
      </c>
      <c r="H484" s="284" t="s">
        <v>3216</v>
      </c>
      <c r="I484" s="6" t="s">
        <v>3217</v>
      </c>
      <c r="J484" s="25" t="s">
        <v>3217</v>
      </c>
      <c r="K484" s="25" t="s">
        <v>3217</v>
      </c>
      <c r="L484" s="25" t="s">
        <v>3218</v>
      </c>
      <c r="M484" s="25" t="s">
        <v>3218</v>
      </c>
      <c r="N484" s="25" t="s">
        <v>3218</v>
      </c>
      <c r="O484" s="6" t="s">
        <v>71</v>
      </c>
      <c r="P484" s="312">
        <v>45447</v>
      </c>
    </row>
    <row r="485" spans="3:16">
      <c r="C485" s="279"/>
      <c r="D485" s="279"/>
      <c r="E485" s="279" t="s">
        <v>2631</v>
      </c>
      <c r="F485" s="285" t="s">
        <v>3215</v>
      </c>
      <c r="G485" s="284" t="s">
        <v>3216</v>
      </c>
      <c r="H485" s="284" t="s">
        <v>3216</v>
      </c>
      <c r="I485" s="6" t="s">
        <v>3217</v>
      </c>
      <c r="J485" s="25" t="s">
        <v>3217</v>
      </c>
      <c r="K485" s="25" t="s">
        <v>3217</v>
      </c>
      <c r="L485" s="25" t="s">
        <v>3218</v>
      </c>
      <c r="M485" s="25" t="s">
        <v>3218</v>
      </c>
      <c r="N485" s="25" t="s">
        <v>3218</v>
      </c>
      <c r="O485" s="6" t="s">
        <v>71</v>
      </c>
      <c r="P485" s="312">
        <v>45447</v>
      </c>
    </row>
    <row r="486" spans="3:16">
      <c r="C486" s="279"/>
      <c r="D486" s="279"/>
      <c r="E486" s="279" t="s">
        <v>2632</v>
      </c>
      <c r="F486" s="285" t="s">
        <v>3215</v>
      </c>
      <c r="G486" s="284" t="s">
        <v>3216</v>
      </c>
      <c r="H486" s="284" t="s">
        <v>3216</v>
      </c>
      <c r="I486" s="6" t="s">
        <v>3217</v>
      </c>
      <c r="J486" s="25" t="s">
        <v>3217</v>
      </c>
      <c r="K486" s="25" t="s">
        <v>3217</v>
      </c>
      <c r="L486" s="25" t="s">
        <v>3218</v>
      </c>
      <c r="M486" s="25" t="s">
        <v>3218</v>
      </c>
      <c r="N486" s="25" t="s">
        <v>3218</v>
      </c>
      <c r="O486" s="6" t="s">
        <v>71</v>
      </c>
      <c r="P486" s="312">
        <v>45447</v>
      </c>
    </row>
    <row r="487" spans="3:16">
      <c r="C487" s="279"/>
      <c r="D487" s="279"/>
      <c r="E487" s="279" t="s">
        <v>2633</v>
      </c>
      <c r="F487" s="285" t="s">
        <v>3215</v>
      </c>
      <c r="G487" s="284" t="s">
        <v>3216</v>
      </c>
      <c r="H487" s="284" t="s">
        <v>3216</v>
      </c>
      <c r="I487" s="6" t="s">
        <v>3217</v>
      </c>
      <c r="J487" s="25" t="s">
        <v>3217</v>
      </c>
      <c r="K487" s="25" t="s">
        <v>3217</v>
      </c>
      <c r="L487" s="25" t="s">
        <v>3218</v>
      </c>
      <c r="M487" s="25" t="s">
        <v>3218</v>
      </c>
      <c r="N487" s="25" t="s">
        <v>3218</v>
      </c>
      <c r="O487" s="6" t="s">
        <v>71</v>
      </c>
      <c r="P487" s="312">
        <v>45447</v>
      </c>
    </row>
    <row r="488" spans="3:16">
      <c r="C488" s="279"/>
      <c r="D488" s="279" t="s">
        <v>2608</v>
      </c>
      <c r="E488" s="279" t="s">
        <v>2630</v>
      </c>
      <c r="F488" s="285" t="s">
        <v>3215</v>
      </c>
      <c r="G488" s="284" t="s">
        <v>3216</v>
      </c>
      <c r="H488" s="284" t="s">
        <v>3216</v>
      </c>
      <c r="I488" s="6" t="s">
        <v>3217</v>
      </c>
      <c r="J488" s="25" t="s">
        <v>3217</v>
      </c>
      <c r="K488" s="25" t="s">
        <v>3217</v>
      </c>
      <c r="L488" s="25" t="s">
        <v>3218</v>
      </c>
      <c r="M488" s="25" t="s">
        <v>3218</v>
      </c>
      <c r="N488" s="25" t="s">
        <v>3218</v>
      </c>
      <c r="O488" s="6" t="s">
        <v>71</v>
      </c>
      <c r="P488" s="312">
        <v>45447</v>
      </c>
    </row>
    <row r="489" spans="3:16">
      <c r="C489" s="279"/>
      <c r="D489" s="279"/>
      <c r="E489" s="279" t="s">
        <v>2631</v>
      </c>
      <c r="F489" s="285" t="s">
        <v>3215</v>
      </c>
      <c r="G489" s="284" t="s">
        <v>3216</v>
      </c>
      <c r="H489" s="284" t="s">
        <v>3216</v>
      </c>
      <c r="I489" s="6" t="s">
        <v>3217</v>
      </c>
      <c r="J489" s="25" t="s">
        <v>3217</v>
      </c>
      <c r="K489" s="25" t="s">
        <v>3217</v>
      </c>
      <c r="L489" s="25" t="s">
        <v>3218</v>
      </c>
      <c r="M489" s="25" t="s">
        <v>3218</v>
      </c>
      <c r="N489" s="25" t="s">
        <v>3218</v>
      </c>
      <c r="O489" s="6" t="s">
        <v>71</v>
      </c>
      <c r="P489" s="312">
        <v>45447</v>
      </c>
    </row>
    <row r="490" spans="3:16">
      <c r="C490" s="279"/>
      <c r="D490" s="279"/>
      <c r="E490" s="279" t="s">
        <v>2632</v>
      </c>
      <c r="F490" s="285" t="s">
        <v>3215</v>
      </c>
      <c r="G490" s="284" t="s">
        <v>3216</v>
      </c>
      <c r="H490" s="284" t="s">
        <v>3216</v>
      </c>
      <c r="I490" s="6" t="s">
        <v>3217</v>
      </c>
      <c r="J490" s="25" t="s">
        <v>3217</v>
      </c>
      <c r="K490" s="25" t="s">
        <v>3217</v>
      </c>
      <c r="L490" s="25" t="s">
        <v>3218</v>
      </c>
      <c r="M490" s="25" t="s">
        <v>3218</v>
      </c>
      <c r="N490" s="25" t="s">
        <v>3218</v>
      </c>
      <c r="O490" s="6" t="s">
        <v>71</v>
      </c>
      <c r="P490" s="312">
        <v>45447</v>
      </c>
    </row>
    <row r="491" spans="3:16">
      <c r="C491" s="279"/>
      <c r="D491" s="279"/>
      <c r="E491" s="279" t="s">
        <v>2633</v>
      </c>
      <c r="F491" s="285" t="s">
        <v>3215</v>
      </c>
      <c r="G491" s="284" t="s">
        <v>3216</v>
      </c>
      <c r="H491" s="284" t="s">
        <v>3216</v>
      </c>
      <c r="I491" s="6" t="s">
        <v>3217</v>
      </c>
      <c r="J491" s="25" t="s">
        <v>3217</v>
      </c>
      <c r="K491" s="25" t="s">
        <v>3217</v>
      </c>
      <c r="L491" s="25" t="s">
        <v>3218</v>
      </c>
      <c r="M491" s="25" t="s">
        <v>3218</v>
      </c>
      <c r="N491" s="25" t="s">
        <v>3218</v>
      </c>
      <c r="O491" s="6" t="s">
        <v>71</v>
      </c>
      <c r="P491" s="312">
        <v>45447</v>
      </c>
    </row>
    <row r="492" spans="3:16">
      <c r="C492" s="279"/>
      <c r="D492" s="279" t="s">
        <v>3250</v>
      </c>
      <c r="E492" s="279" t="s">
        <v>2630</v>
      </c>
      <c r="F492" s="285" t="s">
        <v>3215</v>
      </c>
      <c r="G492" s="284" t="s">
        <v>3216</v>
      </c>
      <c r="H492" s="284" t="s">
        <v>3216</v>
      </c>
      <c r="I492" s="6" t="s">
        <v>3217</v>
      </c>
      <c r="J492" s="25" t="s">
        <v>3217</v>
      </c>
      <c r="K492" s="25" t="s">
        <v>3217</v>
      </c>
      <c r="L492" s="25" t="s">
        <v>3218</v>
      </c>
      <c r="M492" s="25" t="s">
        <v>3218</v>
      </c>
      <c r="N492" s="25" t="s">
        <v>3218</v>
      </c>
      <c r="O492" s="6" t="s">
        <v>71</v>
      </c>
      <c r="P492" s="312">
        <v>45447</v>
      </c>
    </row>
    <row r="493" spans="3:16">
      <c r="C493" s="279"/>
      <c r="D493" s="279"/>
      <c r="E493" s="279" t="s">
        <v>2631</v>
      </c>
      <c r="F493" s="285" t="s">
        <v>3215</v>
      </c>
      <c r="G493" s="284" t="s">
        <v>3216</v>
      </c>
      <c r="H493" s="284" t="s">
        <v>3216</v>
      </c>
      <c r="I493" s="6" t="s">
        <v>3217</v>
      </c>
      <c r="J493" s="25" t="s">
        <v>3217</v>
      </c>
      <c r="K493" s="25" t="s">
        <v>3217</v>
      </c>
      <c r="L493" s="25" t="s">
        <v>3218</v>
      </c>
      <c r="M493" s="25" t="s">
        <v>3218</v>
      </c>
      <c r="N493" s="25" t="s">
        <v>3218</v>
      </c>
      <c r="O493" s="6" t="s">
        <v>71</v>
      </c>
      <c r="P493" s="312">
        <v>45447</v>
      </c>
    </row>
    <row r="494" spans="3:16" ht="13.9" customHeight="1">
      <c r="C494" s="279"/>
      <c r="D494" s="279"/>
      <c r="E494" s="279" t="s">
        <v>2632</v>
      </c>
      <c r="F494" s="285" t="s">
        <v>3215</v>
      </c>
      <c r="G494" s="284" t="s">
        <v>3216</v>
      </c>
      <c r="H494" s="284" t="s">
        <v>3216</v>
      </c>
      <c r="I494" s="6" t="s">
        <v>3217</v>
      </c>
      <c r="J494" s="25" t="s">
        <v>3217</v>
      </c>
      <c r="K494" s="25" t="s">
        <v>3217</v>
      </c>
      <c r="L494" s="25" t="s">
        <v>3218</v>
      </c>
      <c r="M494" s="25" t="s">
        <v>3218</v>
      </c>
      <c r="N494" s="25" t="s">
        <v>3218</v>
      </c>
      <c r="O494" s="6" t="s">
        <v>71</v>
      </c>
      <c r="P494" s="312">
        <v>45447</v>
      </c>
    </row>
    <row r="495" spans="3:16">
      <c r="C495" s="279"/>
      <c r="D495" s="279"/>
      <c r="E495" s="279" t="s">
        <v>2633</v>
      </c>
      <c r="F495" s="285" t="s">
        <v>3215</v>
      </c>
      <c r="G495" s="284" t="s">
        <v>3216</v>
      </c>
      <c r="H495" s="284" t="s">
        <v>3216</v>
      </c>
      <c r="I495" s="6" t="s">
        <v>3217</v>
      </c>
      <c r="J495" s="25" t="s">
        <v>3217</v>
      </c>
      <c r="K495" s="25" t="s">
        <v>3217</v>
      </c>
      <c r="L495" s="25" t="s">
        <v>3218</v>
      </c>
      <c r="M495" s="25" t="s">
        <v>3218</v>
      </c>
      <c r="N495" s="25" t="s">
        <v>3218</v>
      </c>
      <c r="O495" s="6" t="s">
        <v>71</v>
      </c>
      <c r="P495" s="312">
        <v>45447</v>
      </c>
    </row>
    <row r="496" spans="3:16">
      <c r="C496" s="279" t="s">
        <v>2651</v>
      </c>
      <c r="D496" s="279" t="s">
        <v>2652</v>
      </c>
      <c r="E496" s="279" t="s">
        <v>3251</v>
      </c>
      <c r="F496" s="285" t="s">
        <v>3215</v>
      </c>
      <c r="G496" s="284" t="s">
        <v>3216</v>
      </c>
      <c r="H496" s="284" t="s">
        <v>3216</v>
      </c>
      <c r="I496" s="6" t="s">
        <v>3217</v>
      </c>
      <c r="J496" s="25" t="s">
        <v>3217</v>
      </c>
      <c r="K496" s="25" t="s">
        <v>3217</v>
      </c>
      <c r="L496" s="25" t="s">
        <v>3218</v>
      </c>
      <c r="M496" s="25" t="s">
        <v>3218</v>
      </c>
      <c r="N496" s="25" t="s">
        <v>3218</v>
      </c>
      <c r="O496" s="6" t="s">
        <v>71</v>
      </c>
      <c r="P496" s="312">
        <v>45447</v>
      </c>
    </row>
    <row r="497" spans="3:16">
      <c r="C497" s="279"/>
      <c r="D497" s="279"/>
      <c r="E497" s="279" t="s">
        <v>2655</v>
      </c>
      <c r="F497" s="285" t="s">
        <v>3215</v>
      </c>
      <c r="G497" s="284" t="s">
        <v>3216</v>
      </c>
      <c r="H497" s="284" t="s">
        <v>3216</v>
      </c>
      <c r="I497" s="6" t="s">
        <v>3217</v>
      </c>
      <c r="J497" s="25" t="s">
        <v>3217</v>
      </c>
      <c r="K497" s="25" t="s">
        <v>3217</v>
      </c>
      <c r="L497" s="25" t="s">
        <v>3218</v>
      </c>
      <c r="M497" s="25" t="s">
        <v>3218</v>
      </c>
      <c r="N497" s="25" t="s">
        <v>3218</v>
      </c>
      <c r="O497" s="6" t="s">
        <v>71</v>
      </c>
      <c r="P497" s="312">
        <v>45447</v>
      </c>
    </row>
    <row r="498" spans="3:16">
      <c r="C498" s="279"/>
      <c r="D498" s="279"/>
      <c r="E498" s="279" t="s">
        <v>2657</v>
      </c>
      <c r="F498" s="285" t="s">
        <v>3215</v>
      </c>
      <c r="G498" s="284" t="s">
        <v>3216</v>
      </c>
      <c r="H498" s="284" t="s">
        <v>3216</v>
      </c>
      <c r="I498" s="6" t="s">
        <v>3217</v>
      </c>
      <c r="J498" s="25" t="s">
        <v>3217</v>
      </c>
      <c r="K498" s="25" t="s">
        <v>3217</v>
      </c>
      <c r="L498" s="25" t="s">
        <v>3218</v>
      </c>
      <c r="M498" s="25" t="s">
        <v>3218</v>
      </c>
      <c r="N498" s="25" t="s">
        <v>3218</v>
      </c>
      <c r="O498" s="6" t="s">
        <v>71</v>
      </c>
      <c r="P498" s="312">
        <v>45447</v>
      </c>
    </row>
    <row r="499" spans="3:16">
      <c r="C499" s="279"/>
      <c r="D499" s="279"/>
      <c r="E499" s="279" t="s">
        <v>2658</v>
      </c>
      <c r="F499" s="285" t="s">
        <v>3215</v>
      </c>
      <c r="G499" s="284" t="s">
        <v>3216</v>
      </c>
      <c r="H499" s="284" t="s">
        <v>3216</v>
      </c>
      <c r="I499" s="6" t="s">
        <v>3217</v>
      </c>
      <c r="J499" s="25" t="s">
        <v>3217</v>
      </c>
      <c r="K499" s="25" t="s">
        <v>3217</v>
      </c>
      <c r="L499" s="25" t="s">
        <v>3218</v>
      </c>
      <c r="M499" s="25" t="s">
        <v>3218</v>
      </c>
      <c r="N499" s="25" t="s">
        <v>3218</v>
      </c>
      <c r="O499" s="6" t="s">
        <v>71</v>
      </c>
      <c r="P499" s="312">
        <v>45447</v>
      </c>
    </row>
    <row r="500" spans="3:16">
      <c r="C500" s="279"/>
      <c r="D500" s="279"/>
      <c r="E500" s="279" t="s">
        <v>2659</v>
      </c>
      <c r="F500" s="285" t="s">
        <v>3215</v>
      </c>
      <c r="G500" s="284" t="s">
        <v>3216</v>
      </c>
      <c r="H500" s="284" t="s">
        <v>3216</v>
      </c>
      <c r="I500" s="6" t="s">
        <v>3217</v>
      </c>
      <c r="J500" s="25" t="s">
        <v>3217</v>
      </c>
      <c r="K500" s="25" t="s">
        <v>3217</v>
      </c>
      <c r="L500" s="25" t="s">
        <v>3218</v>
      </c>
      <c r="M500" s="25" t="s">
        <v>3218</v>
      </c>
      <c r="N500" s="25" t="s">
        <v>3218</v>
      </c>
      <c r="O500" s="6" t="s">
        <v>71</v>
      </c>
      <c r="P500" s="312">
        <v>45447</v>
      </c>
    </row>
    <row r="501" spans="3:16">
      <c r="C501" s="279"/>
      <c r="D501" s="279"/>
      <c r="E501" t="s">
        <v>2088</v>
      </c>
      <c r="F501" s="285" t="s">
        <v>3215</v>
      </c>
      <c r="G501" s="284" t="s">
        <v>3216</v>
      </c>
      <c r="H501" s="284" t="s">
        <v>3216</v>
      </c>
      <c r="I501" s="6" t="s">
        <v>3217</v>
      </c>
      <c r="J501" s="25" t="s">
        <v>3217</v>
      </c>
      <c r="K501" s="25" t="s">
        <v>3217</v>
      </c>
      <c r="L501" s="25" t="s">
        <v>3218</v>
      </c>
      <c r="M501" s="25" t="s">
        <v>3218</v>
      </c>
      <c r="N501" s="25" t="s">
        <v>3218</v>
      </c>
      <c r="O501" s="6" t="s">
        <v>71</v>
      </c>
      <c r="P501" s="312">
        <v>45447</v>
      </c>
    </row>
    <row r="502" spans="3:16">
      <c r="C502" s="6"/>
      <c r="D502" s="6" t="s">
        <v>3252</v>
      </c>
      <c r="E502" s="279" t="s">
        <v>3253</v>
      </c>
      <c r="F502" s="284" t="s">
        <v>3216</v>
      </c>
      <c r="G502" s="284" t="s">
        <v>3216</v>
      </c>
      <c r="H502" s="285" t="s">
        <v>3215</v>
      </c>
      <c r="I502" s="6" t="s">
        <v>3217</v>
      </c>
      <c r="J502" s="25" t="s">
        <v>3217</v>
      </c>
      <c r="K502" s="25" t="s">
        <v>3217</v>
      </c>
      <c r="L502" s="25" t="s">
        <v>3218</v>
      </c>
      <c r="M502" s="25" t="s">
        <v>3218</v>
      </c>
      <c r="N502" s="25" t="s">
        <v>3218</v>
      </c>
      <c r="O502" s="6" t="s">
        <v>71</v>
      </c>
      <c r="P502" s="312">
        <v>45447</v>
      </c>
    </row>
    <row r="503" spans="3:16">
      <c r="C503" s="6"/>
      <c r="D503" s="6"/>
      <c r="E503" s="279" t="s">
        <v>3254</v>
      </c>
      <c r="F503" s="284" t="s">
        <v>3216</v>
      </c>
      <c r="G503" s="284" t="s">
        <v>3216</v>
      </c>
      <c r="H503" s="285" t="s">
        <v>3215</v>
      </c>
      <c r="I503" s="6" t="s">
        <v>3217</v>
      </c>
      <c r="J503" s="25" t="s">
        <v>3217</v>
      </c>
      <c r="K503" s="25" t="s">
        <v>3217</v>
      </c>
      <c r="L503" s="25" t="s">
        <v>3218</v>
      </c>
      <c r="M503" s="25" t="s">
        <v>3218</v>
      </c>
      <c r="N503" s="25" t="s">
        <v>3218</v>
      </c>
      <c r="O503" s="6" t="s">
        <v>71</v>
      </c>
      <c r="P503" s="312">
        <v>45447</v>
      </c>
    </row>
    <row r="504" spans="3:16">
      <c r="C504" s="6"/>
      <c r="D504" s="6"/>
      <c r="E504" s="279" t="s">
        <v>3255</v>
      </c>
      <c r="F504" s="284" t="s">
        <v>3216</v>
      </c>
      <c r="G504" s="284" t="s">
        <v>3216</v>
      </c>
      <c r="H504" s="285" t="s">
        <v>3215</v>
      </c>
      <c r="I504" s="6" t="s">
        <v>3217</v>
      </c>
      <c r="J504" s="25" t="s">
        <v>3217</v>
      </c>
      <c r="K504" s="25" t="s">
        <v>3217</v>
      </c>
      <c r="L504" s="25" t="s">
        <v>3218</v>
      </c>
      <c r="M504" s="25" t="s">
        <v>3218</v>
      </c>
      <c r="N504" s="25" t="s">
        <v>3218</v>
      </c>
      <c r="O504" s="6" t="s">
        <v>71</v>
      </c>
      <c r="P504" s="312">
        <v>45447</v>
      </c>
    </row>
    <row r="505" spans="3:16">
      <c r="C505" s="6"/>
      <c r="D505" s="6"/>
      <c r="E505" s="279" t="s">
        <v>3256</v>
      </c>
      <c r="F505" s="284" t="s">
        <v>3216</v>
      </c>
      <c r="G505" s="284" t="s">
        <v>3216</v>
      </c>
      <c r="H505" s="285" t="s">
        <v>3215</v>
      </c>
      <c r="I505" s="6" t="s">
        <v>3217</v>
      </c>
      <c r="J505" s="25" t="s">
        <v>3217</v>
      </c>
      <c r="K505" s="25" t="s">
        <v>3217</v>
      </c>
      <c r="L505" s="25" t="s">
        <v>3218</v>
      </c>
      <c r="M505" s="25" t="s">
        <v>3218</v>
      </c>
      <c r="N505" s="25" t="s">
        <v>3218</v>
      </c>
      <c r="O505" s="6" t="s">
        <v>71</v>
      </c>
      <c r="P505" s="312">
        <v>45447</v>
      </c>
    </row>
    <row r="507" spans="3:16" ht="13.9" customHeight="1"/>
    <row r="511" spans="3:16" ht="13.9" customHeight="1"/>
  </sheetData>
  <mergeCells count="4">
    <mergeCell ref="A1:B3"/>
    <mergeCell ref="I5:K5"/>
    <mergeCell ref="L5:N5"/>
    <mergeCell ref="C1:N3"/>
  </mergeCells>
  <printOptions horizontalCentered="1"/>
  <pageMargins left="0" right="0" top="0.78749999999999998" bottom="0" header="0.511811023622047" footer="0"/>
  <pageSetup paperSize="9" orientation="portrait" horizontalDpi="300" verticalDpi="300" r:id="rId1"/>
  <headerFooter>
    <oddFooter>&amp;R&amp;"Calibri1,Regular"SED-SW-QF-04, Rev. 00, Dt. 10-Apr-2020</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9"/>
  <sheetViews>
    <sheetView zoomScaleNormal="100" workbookViewId="0">
      <selection activeCell="S10" sqref="S10"/>
    </sheetView>
  </sheetViews>
  <sheetFormatPr defaultColWidth="8.7109375" defaultRowHeight="15"/>
  <cols>
    <col min="8" max="8" width="11.5703125" customWidth="1"/>
    <col min="17" max="17" width="12.7109375" customWidth="1"/>
    <col min="19" max="19" width="33.5703125" customWidth="1"/>
    <col min="20" max="20" width="12.140625" customWidth="1"/>
    <col min="21" max="21" width="11" customWidth="1"/>
  </cols>
  <sheetData>
    <row r="1" spans="1:21" ht="28.5" customHeight="1">
      <c r="A1" s="676" t="s">
        <v>0</v>
      </c>
      <c r="B1" s="676"/>
      <c r="C1" s="677" t="s">
        <v>3257</v>
      </c>
      <c r="D1" s="677"/>
      <c r="E1" s="677"/>
      <c r="F1" s="677"/>
      <c r="G1" s="677"/>
      <c r="H1" s="677"/>
      <c r="I1" s="677"/>
      <c r="J1" s="677"/>
      <c r="K1" s="677"/>
      <c r="L1" s="677"/>
      <c r="M1" s="849" t="s">
        <v>2</v>
      </c>
      <c r="N1" s="849"/>
      <c r="O1" s="808" t="s">
        <v>3258</v>
      </c>
      <c r="P1" s="808"/>
      <c r="Q1" s="808"/>
    </row>
    <row r="2" spans="1:21" ht="15" customHeight="1">
      <c r="A2" s="676"/>
      <c r="B2" s="676"/>
      <c r="C2" s="677"/>
      <c r="D2" s="677"/>
      <c r="E2" s="677"/>
      <c r="F2" s="677"/>
      <c r="G2" s="677"/>
      <c r="H2" s="677"/>
      <c r="I2" s="677"/>
      <c r="J2" s="677"/>
      <c r="K2" s="677"/>
      <c r="L2" s="677"/>
      <c r="M2" s="849" t="s">
        <v>4</v>
      </c>
      <c r="N2" s="849"/>
      <c r="O2" s="808" t="s">
        <v>5</v>
      </c>
      <c r="P2" s="808"/>
      <c r="Q2" s="808"/>
    </row>
    <row r="3" spans="1:21" ht="15" customHeight="1">
      <c r="A3" s="676"/>
      <c r="B3" s="676"/>
      <c r="C3" s="677"/>
      <c r="D3" s="677"/>
      <c r="E3" s="677"/>
      <c r="F3" s="677"/>
      <c r="G3" s="677"/>
      <c r="H3" s="677"/>
      <c r="I3" s="677"/>
      <c r="J3" s="677"/>
      <c r="K3" s="677"/>
      <c r="L3" s="677"/>
      <c r="M3" s="849" t="s">
        <v>6</v>
      </c>
      <c r="N3" s="849"/>
      <c r="O3" s="808" t="s">
        <v>3259</v>
      </c>
      <c r="P3" s="808"/>
      <c r="Q3" s="808"/>
    </row>
    <row r="7" spans="1:21">
      <c r="C7" s="847" t="s">
        <v>3260</v>
      </c>
      <c r="D7" s="847"/>
      <c r="E7" s="847"/>
      <c r="F7" s="847"/>
      <c r="G7" s="847"/>
      <c r="H7" s="847"/>
      <c r="I7" s="847"/>
      <c r="J7" s="847"/>
      <c r="K7" s="847"/>
      <c r="L7" s="847"/>
      <c r="M7" s="847"/>
      <c r="N7" s="847"/>
      <c r="O7" s="847"/>
      <c r="P7" s="847"/>
      <c r="Q7" s="847"/>
    </row>
    <row r="8" spans="1:21">
      <c r="C8" s="847" t="s">
        <v>3261</v>
      </c>
      <c r="D8" s="847"/>
      <c r="E8" s="847"/>
      <c r="F8" s="847"/>
      <c r="G8" s="847"/>
      <c r="H8" s="847" t="s">
        <v>3262</v>
      </c>
      <c r="I8" s="847" t="s">
        <v>3263</v>
      </c>
      <c r="J8" s="847"/>
      <c r="K8" s="847"/>
      <c r="L8" s="847"/>
      <c r="M8" s="848" t="s">
        <v>3264</v>
      </c>
      <c r="N8" s="848"/>
      <c r="O8" s="848"/>
      <c r="P8" s="848"/>
      <c r="Q8" s="848"/>
      <c r="S8" s="149" t="s">
        <v>2986</v>
      </c>
      <c r="T8" s="149" t="s">
        <v>56</v>
      </c>
      <c r="U8" s="149" t="s">
        <v>1830</v>
      </c>
    </row>
    <row r="9" spans="1:21" ht="50.25" customHeight="1">
      <c r="C9" s="845" t="e" vm="1">
        <v>#VALUE!</v>
      </c>
      <c r="D9" s="845"/>
      <c r="E9" s="845"/>
      <c r="F9" s="845"/>
      <c r="G9" s="845"/>
      <c r="H9" s="845"/>
      <c r="I9" s="845"/>
      <c r="J9" s="845"/>
      <c r="K9" s="845"/>
      <c r="L9" s="845"/>
      <c r="M9" s="845"/>
      <c r="N9" s="845"/>
      <c r="O9" s="845"/>
      <c r="P9" s="845"/>
      <c r="Q9" s="845"/>
      <c r="S9" s="405" t="s">
        <v>3265</v>
      </c>
      <c r="T9" s="149" t="s">
        <v>3266</v>
      </c>
      <c r="U9" s="511">
        <v>45384</v>
      </c>
    </row>
    <row r="10" spans="1:21" ht="50.25" customHeight="1">
      <c r="C10" s="846"/>
      <c r="D10" s="846"/>
      <c r="E10" s="846"/>
      <c r="F10" s="846"/>
      <c r="G10" s="846"/>
      <c r="H10" s="846"/>
      <c r="I10" s="846"/>
      <c r="J10" s="846"/>
      <c r="K10" s="846"/>
      <c r="L10" s="846"/>
      <c r="M10" s="846"/>
      <c r="N10" s="846"/>
      <c r="O10" s="846"/>
      <c r="P10" s="846"/>
      <c r="Q10" s="846"/>
    </row>
    <row r="11" spans="1:21" ht="50.25" customHeight="1">
      <c r="C11" s="846"/>
      <c r="D11" s="846"/>
      <c r="E11" s="846"/>
      <c r="F11" s="846"/>
      <c r="G11" s="846"/>
      <c r="H11" s="846"/>
      <c r="I11" s="846"/>
      <c r="J11" s="846"/>
      <c r="K11" s="846"/>
      <c r="L11" s="846"/>
      <c r="M11" s="846"/>
      <c r="N11" s="846"/>
      <c r="O11" s="846"/>
      <c r="P11" s="846"/>
      <c r="Q11" s="846"/>
    </row>
    <row r="12" spans="1:21" ht="50.25" customHeight="1">
      <c r="C12" s="846"/>
      <c r="D12" s="846"/>
      <c r="E12" s="846"/>
      <c r="F12" s="846"/>
      <c r="G12" s="846"/>
      <c r="H12" s="846"/>
      <c r="I12" s="846"/>
      <c r="J12" s="846"/>
      <c r="K12" s="846"/>
      <c r="L12" s="846"/>
      <c r="M12" s="846"/>
      <c r="N12" s="846"/>
      <c r="O12" s="846"/>
      <c r="P12" s="846"/>
      <c r="Q12" s="846"/>
    </row>
    <row r="13" spans="1:21" ht="50.25" customHeight="1">
      <c r="C13" s="846"/>
      <c r="D13" s="846"/>
      <c r="E13" s="846"/>
      <c r="F13" s="846"/>
      <c r="G13" s="846"/>
      <c r="H13" s="846"/>
      <c r="I13" s="846"/>
      <c r="J13" s="846"/>
      <c r="K13" s="846"/>
      <c r="L13" s="846"/>
      <c r="M13" s="846"/>
      <c r="N13" s="846"/>
      <c r="O13" s="846"/>
      <c r="P13" s="846"/>
      <c r="Q13" s="846"/>
    </row>
    <row r="14" spans="1:21" ht="50.25" customHeight="1">
      <c r="C14" s="846"/>
      <c r="D14" s="846"/>
      <c r="E14" s="846"/>
      <c r="F14" s="846"/>
      <c r="G14" s="846"/>
      <c r="H14" s="846"/>
      <c r="I14" s="846"/>
      <c r="J14" s="846"/>
      <c r="K14" s="846"/>
      <c r="L14" s="846"/>
      <c r="M14" s="846"/>
      <c r="N14" s="846"/>
      <c r="O14" s="846"/>
      <c r="P14" s="846"/>
      <c r="Q14" s="846"/>
    </row>
    <row r="15" spans="1:21" ht="50.25" customHeight="1">
      <c r="C15" s="846"/>
      <c r="D15" s="846"/>
      <c r="E15" s="846"/>
      <c r="F15" s="846"/>
      <c r="G15" s="846"/>
      <c r="H15" s="846"/>
      <c r="I15" s="846"/>
      <c r="J15" s="846"/>
      <c r="K15" s="846"/>
      <c r="L15" s="846"/>
      <c r="M15" s="846"/>
      <c r="N15" s="846"/>
      <c r="O15" s="846"/>
      <c r="P15" s="846"/>
      <c r="Q15" s="846"/>
    </row>
    <row r="16" spans="1:21" ht="50.25" customHeight="1">
      <c r="C16" s="846"/>
      <c r="D16" s="846"/>
      <c r="E16" s="846"/>
      <c r="F16" s="846"/>
      <c r="G16" s="846"/>
      <c r="H16" s="846"/>
      <c r="I16" s="846"/>
      <c r="J16" s="846"/>
      <c r="K16" s="846"/>
      <c r="L16" s="846"/>
      <c r="M16" s="846"/>
      <c r="N16" s="846"/>
      <c r="O16" s="846"/>
      <c r="P16" s="846"/>
      <c r="Q16" s="846"/>
    </row>
    <row r="17" spans="3:13">
      <c r="C17" t="s">
        <v>3024</v>
      </c>
    </row>
    <row r="18" spans="3:13">
      <c r="D18" s="24" t="s">
        <v>3267</v>
      </c>
      <c r="E18" s="24"/>
      <c r="F18" s="24"/>
      <c r="G18" s="24"/>
      <c r="H18" s="24"/>
      <c r="I18" s="24"/>
      <c r="J18" s="24"/>
      <c r="K18" s="24"/>
      <c r="L18" s="24"/>
      <c r="M18" s="24"/>
    </row>
    <row r="19" spans="3:13">
      <c r="D19" t="s">
        <v>3268</v>
      </c>
    </row>
  </sheetData>
  <mergeCells count="13">
    <mergeCell ref="A1:B3"/>
    <mergeCell ref="C1:L3"/>
    <mergeCell ref="M1:N1"/>
    <mergeCell ref="O1:Q1"/>
    <mergeCell ref="M2:N2"/>
    <mergeCell ref="O2:Q2"/>
    <mergeCell ref="M3:N3"/>
    <mergeCell ref="O3:Q3"/>
    <mergeCell ref="C9:Q16"/>
    <mergeCell ref="C7:Q7"/>
    <mergeCell ref="C8:H8"/>
    <mergeCell ref="I8:L8"/>
    <mergeCell ref="M8:Q8"/>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0"/>
  <sheetViews>
    <sheetView topLeftCell="J1" zoomScaleNormal="100" workbookViewId="0">
      <selection activeCell="K3" sqref="K3:M3"/>
    </sheetView>
  </sheetViews>
  <sheetFormatPr defaultColWidth="8.7109375" defaultRowHeight="15"/>
  <cols>
    <col min="1" max="2" width="10.5703125" style="85" customWidth="1"/>
    <col min="3" max="3" width="16.7109375" style="85" customWidth="1"/>
    <col min="4" max="4" width="15.85546875" style="85" customWidth="1"/>
    <col min="5" max="5" width="16.42578125" style="85" customWidth="1"/>
    <col min="6" max="6" width="15.85546875" style="85" customWidth="1"/>
    <col min="7" max="7" width="16.42578125" style="85" customWidth="1"/>
    <col min="8" max="8" width="16.7109375" style="85" customWidth="1"/>
    <col min="9" max="9" width="34.7109375" style="85" customWidth="1"/>
    <col min="10" max="10" width="17.140625" style="85" customWidth="1"/>
    <col min="11" max="11" width="12.140625" style="85" customWidth="1"/>
    <col min="12" max="12" width="11.7109375" style="85" customWidth="1"/>
    <col min="13" max="13" width="11.42578125" style="85" customWidth="1"/>
    <col min="14" max="14" width="12.85546875" style="85" customWidth="1"/>
    <col min="15" max="15" width="11.7109375" style="85" customWidth="1"/>
    <col min="16" max="16" width="26.28515625" style="85" customWidth="1"/>
    <col min="17" max="17" width="25" style="85" customWidth="1"/>
    <col min="18" max="18" width="20.42578125" style="85" customWidth="1"/>
    <col min="19" max="19" width="20.5703125" style="85" customWidth="1"/>
    <col min="20" max="20" width="21" style="85" customWidth="1"/>
    <col min="21" max="21" width="17.140625" style="85" customWidth="1"/>
    <col min="22" max="22" width="17.7109375" style="85" customWidth="1"/>
    <col min="23" max="1026" width="10.5703125" style="85" customWidth="1"/>
    <col min="1027" max="16384" width="8.7109375" style="85"/>
  </cols>
  <sheetData>
    <row r="1" spans="1:25" ht="24.75" customHeight="1">
      <c r="A1" s="688" t="s">
        <v>0</v>
      </c>
      <c r="B1" s="688"/>
      <c r="C1" s="677" t="s">
        <v>1</v>
      </c>
      <c r="D1" s="677"/>
      <c r="E1" s="677"/>
      <c r="F1" s="677"/>
      <c r="G1" s="677"/>
      <c r="H1" s="677"/>
      <c r="I1" s="677"/>
      <c r="J1" s="27" t="s">
        <v>2</v>
      </c>
      <c r="K1" s="690" t="s">
        <v>1404</v>
      </c>
      <c r="L1" s="690"/>
      <c r="M1" s="690"/>
    </row>
    <row r="2" spans="1:25" ht="24.75" customHeight="1">
      <c r="A2" s="688"/>
      <c r="B2" s="688"/>
      <c r="C2" s="677"/>
      <c r="D2" s="677"/>
      <c r="E2" s="677"/>
      <c r="F2" s="677"/>
      <c r="G2" s="677"/>
      <c r="H2" s="677"/>
      <c r="I2" s="677"/>
      <c r="J2" s="27" t="s">
        <v>4</v>
      </c>
      <c r="K2" s="690" t="s">
        <v>5</v>
      </c>
      <c r="L2" s="690"/>
      <c r="M2" s="690"/>
      <c r="N2" s="117"/>
      <c r="O2" s="117"/>
      <c r="P2" s="117"/>
      <c r="Q2" s="117"/>
      <c r="R2" s="117"/>
      <c r="S2" s="117"/>
      <c r="T2" s="117"/>
      <c r="U2" s="117"/>
      <c r="V2" s="117"/>
      <c r="W2" s="117"/>
      <c r="X2" s="117"/>
      <c r="Y2" s="117"/>
    </row>
    <row r="3" spans="1:25" ht="13.5" customHeight="1">
      <c r="A3" s="688"/>
      <c r="B3" s="688"/>
      <c r="C3" s="689"/>
      <c r="D3" s="689"/>
      <c r="E3" s="689"/>
      <c r="F3" s="689"/>
      <c r="G3" s="689"/>
      <c r="H3" s="689"/>
      <c r="I3" s="689"/>
      <c r="J3" s="462" t="s">
        <v>6</v>
      </c>
      <c r="K3" s="691" t="s">
        <v>1405</v>
      </c>
      <c r="L3" s="691"/>
      <c r="M3" s="691"/>
    </row>
    <row r="4" spans="1:25" ht="14.25" customHeight="1">
      <c r="A4" s="88"/>
      <c r="B4" s="55"/>
      <c r="C4" s="588" t="s">
        <v>1406</v>
      </c>
      <c r="D4" s="589"/>
      <c r="E4" s="589"/>
      <c r="F4" s="589"/>
      <c r="G4" s="589"/>
      <c r="H4" s="589"/>
      <c r="I4" s="589"/>
      <c r="J4" s="589"/>
      <c r="K4" s="589"/>
      <c r="L4" s="589"/>
      <c r="M4" s="589"/>
      <c r="N4" s="589"/>
      <c r="O4" s="589"/>
      <c r="P4" s="589"/>
      <c r="Q4" s="589"/>
      <c r="R4" s="589"/>
      <c r="S4" s="589"/>
      <c r="T4" s="589"/>
      <c r="U4" s="589"/>
      <c r="V4" s="589"/>
    </row>
    <row r="5" spans="1:25" s="102" customFormat="1">
      <c r="C5" s="687" t="s">
        <v>1407</v>
      </c>
      <c r="D5" s="687"/>
      <c r="E5" s="687"/>
      <c r="F5" s="687" t="s">
        <v>1407</v>
      </c>
      <c r="G5" s="687"/>
      <c r="H5" s="687"/>
      <c r="I5" s="590" t="s">
        <v>1408</v>
      </c>
      <c r="J5" s="687" t="s">
        <v>1409</v>
      </c>
      <c r="K5" s="687"/>
      <c r="L5" s="687"/>
      <c r="M5" s="687" t="s">
        <v>1409</v>
      </c>
      <c r="N5" s="687"/>
      <c r="O5" s="687"/>
      <c r="P5" s="590" t="s">
        <v>49</v>
      </c>
      <c r="Q5" s="590" t="s">
        <v>50</v>
      </c>
      <c r="R5" s="590" t="s">
        <v>51</v>
      </c>
      <c r="S5" s="590" t="s">
        <v>52</v>
      </c>
      <c r="T5" s="590" t="s">
        <v>1410</v>
      </c>
      <c r="U5" s="590" t="s">
        <v>56</v>
      </c>
      <c r="V5" s="590" t="s">
        <v>57</v>
      </c>
    </row>
    <row r="6" spans="1:25" s="102" customFormat="1" ht="33.75" customHeight="1">
      <c r="A6" s="453"/>
      <c r="B6" s="189"/>
      <c r="C6" s="590" t="s">
        <v>1411</v>
      </c>
      <c r="D6" s="590" t="s">
        <v>1412</v>
      </c>
      <c r="E6" s="590" t="s">
        <v>1413</v>
      </c>
      <c r="F6" s="590" t="s">
        <v>1414</v>
      </c>
      <c r="G6" s="590" t="s">
        <v>1415</v>
      </c>
      <c r="H6" s="590" t="s">
        <v>1416</v>
      </c>
      <c r="I6" s="590">
        <v>1.07</v>
      </c>
      <c r="J6" s="590" t="s">
        <v>1411</v>
      </c>
      <c r="K6" s="590" t="s">
        <v>1412</v>
      </c>
      <c r="L6" s="590" t="s">
        <v>1413</v>
      </c>
      <c r="M6" s="590" t="s">
        <v>1414</v>
      </c>
      <c r="N6" s="590" t="s">
        <v>1415</v>
      </c>
      <c r="O6" s="590" t="s">
        <v>1416</v>
      </c>
      <c r="P6" s="454" t="s">
        <v>65</v>
      </c>
      <c r="Q6" s="590" t="s">
        <v>64</v>
      </c>
      <c r="R6" s="590" t="s">
        <v>64</v>
      </c>
      <c r="S6" s="590" t="s">
        <v>64</v>
      </c>
      <c r="T6" s="590" t="s">
        <v>109</v>
      </c>
      <c r="U6" s="590" t="s">
        <v>110</v>
      </c>
      <c r="V6" s="591">
        <v>45355</v>
      </c>
    </row>
    <row r="7" spans="1:25" s="102" customFormat="1" ht="33.75" customHeight="1">
      <c r="A7" s="453"/>
      <c r="B7" s="189"/>
      <c r="C7" s="590">
        <v>190</v>
      </c>
      <c r="D7" s="590">
        <v>190</v>
      </c>
      <c r="E7" s="590">
        <v>190</v>
      </c>
      <c r="F7" s="590" t="s">
        <v>1417</v>
      </c>
      <c r="G7" s="590" t="s">
        <v>1417</v>
      </c>
      <c r="H7" s="590" t="s">
        <v>1418</v>
      </c>
      <c r="I7" s="590">
        <v>1.07</v>
      </c>
      <c r="J7" s="590">
        <v>189</v>
      </c>
      <c r="K7" s="590">
        <v>190</v>
      </c>
      <c r="L7" s="590">
        <v>190</v>
      </c>
      <c r="M7" s="590">
        <v>1.9</v>
      </c>
      <c r="N7" s="590">
        <v>1.9</v>
      </c>
      <c r="O7" s="590">
        <v>1.9</v>
      </c>
      <c r="P7" s="454" t="s">
        <v>65</v>
      </c>
      <c r="Q7" s="590" t="s">
        <v>64</v>
      </c>
      <c r="R7" s="590" t="s">
        <v>64</v>
      </c>
      <c r="S7" s="590" t="s">
        <v>64</v>
      </c>
      <c r="T7" s="590" t="s">
        <v>109</v>
      </c>
      <c r="U7" s="590" t="s">
        <v>110</v>
      </c>
      <c r="V7" s="591">
        <v>45355</v>
      </c>
    </row>
    <row r="8" spans="1:25" s="102" customFormat="1" ht="33.75" customHeight="1">
      <c r="A8" s="453"/>
      <c r="B8" s="189"/>
      <c r="C8" s="590">
        <v>230</v>
      </c>
      <c r="D8" s="590">
        <v>230</v>
      </c>
      <c r="E8" s="590">
        <v>230</v>
      </c>
      <c r="F8" s="590">
        <v>1</v>
      </c>
      <c r="G8" s="590">
        <v>1</v>
      </c>
      <c r="H8" s="590">
        <v>1</v>
      </c>
      <c r="I8" s="590">
        <v>1.07</v>
      </c>
      <c r="J8" s="590">
        <v>229</v>
      </c>
      <c r="K8" s="590">
        <v>229</v>
      </c>
      <c r="L8" s="590">
        <v>229</v>
      </c>
      <c r="M8" s="590">
        <v>21.3</v>
      </c>
      <c r="N8" s="590">
        <v>21.2</v>
      </c>
      <c r="O8" s="590">
        <v>21.4</v>
      </c>
      <c r="P8" s="454" t="s">
        <v>65</v>
      </c>
      <c r="Q8" s="590" t="s">
        <v>64</v>
      </c>
      <c r="R8" s="590" t="s">
        <v>64</v>
      </c>
      <c r="S8" s="590" t="s">
        <v>64</v>
      </c>
      <c r="T8" s="590" t="s">
        <v>109</v>
      </c>
      <c r="U8" s="590" t="s">
        <v>110</v>
      </c>
      <c r="V8" s="591">
        <v>45355</v>
      </c>
    </row>
    <row r="9" spans="1:25" s="102" customFormat="1" ht="33.75" customHeight="1">
      <c r="B9" s="189"/>
      <c r="C9" s="590">
        <v>250</v>
      </c>
      <c r="D9" s="590">
        <v>250</v>
      </c>
      <c r="E9" s="590">
        <v>250</v>
      </c>
      <c r="F9" s="590">
        <v>1.2350000000000001</v>
      </c>
      <c r="G9" s="590">
        <v>1.2350000000000001</v>
      </c>
      <c r="H9" s="590">
        <v>1.2350000000000001</v>
      </c>
      <c r="I9" s="590">
        <v>1.07</v>
      </c>
      <c r="J9" s="590">
        <v>249</v>
      </c>
      <c r="K9" s="590">
        <v>249</v>
      </c>
      <c r="L9" s="590">
        <v>249</v>
      </c>
      <c r="M9" s="590">
        <v>26.2</v>
      </c>
      <c r="N9" s="590">
        <v>26.2</v>
      </c>
      <c r="O9" s="590">
        <v>26.4</v>
      </c>
      <c r="P9" s="454" t="s">
        <v>65</v>
      </c>
      <c r="Q9" s="590" t="s">
        <v>64</v>
      </c>
      <c r="R9" s="590" t="s">
        <v>64</v>
      </c>
      <c r="S9" s="590" t="s">
        <v>64</v>
      </c>
      <c r="T9" s="590" t="s">
        <v>109</v>
      </c>
      <c r="U9" s="590" t="s">
        <v>110</v>
      </c>
      <c r="V9" s="591">
        <v>45355</v>
      </c>
    </row>
    <row r="10" spans="1:25" ht="14.25" customHeight="1">
      <c r="B10" s="55"/>
    </row>
    <row r="11" spans="1:25" ht="14.25" customHeight="1">
      <c r="B11" s="55"/>
    </row>
    <row r="12" spans="1:25" ht="14.25" customHeight="1">
      <c r="B12" s="55"/>
      <c r="C12" s="55"/>
      <c r="D12" s="55"/>
      <c r="E12" s="55"/>
      <c r="F12" s="55"/>
      <c r="G12" s="55"/>
      <c r="H12" s="55"/>
      <c r="I12" s="55"/>
      <c r="J12" s="55"/>
      <c r="K12" s="55"/>
      <c r="L12" s="55"/>
      <c r="M12" s="55"/>
      <c r="N12" s="55"/>
      <c r="O12" s="55"/>
      <c r="P12" s="55"/>
      <c r="Q12" s="55"/>
      <c r="R12" s="55"/>
      <c r="S12" s="55"/>
      <c r="T12" s="55"/>
    </row>
    <row r="13" spans="1:25">
      <c r="B13" s="55"/>
      <c r="C13" s="55"/>
      <c r="D13" s="55"/>
      <c r="E13" s="55"/>
      <c r="F13" s="55"/>
      <c r="G13" s="55"/>
      <c r="H13" s="55"/>
      <c r="I13" s="55"/>
      <c r="J13" s="55"/>
      <c r="K13" s="55"/>
      <c r="L13" s="55"/>
      <c r="M13" s="55"/>
      <c r="N13" s="55"/>
      <c r="O13" s="55"/>
      <c r="P13" s="55"/>
      <c r="Q13" s="55"/>
      <c r="R13" s="55"/>
      <c r="S13" s="55"/>
      <c r="T13" s="55"/>
    </row>
    <row r="14" spans="1:25" ht="14.25" customHeight="1">
      <c r="B14" s="55"/>
      <c r="C14" s="55"/>
      <c r="D14" s="55"/>
      <c r="E14" s="55"/>
      <c r="F14" s="55"/>
      <c r="G14" s="55"/>
      <c r="H14" s="55"/>
      <c r="I14" s="55"/>
      <c r="J14" s="55"/>
      <c r="K14" s="55"/>
      <c r="L14" s="55"/>
      <c r="M14" s="55"/>
      <c r="N14" s="55"/>
      <c r="O14" s="55"/>
      <c r="P14" s="55"/>
      <c r="Q14" s="55"/>
      <c r="R14" s="55"/>
      <c r="S14" s="55"/>
      <c r="T14" s="55"/>
    </row>
    <row r="15" spans="1:25" ht="14.25" customHeight="1">
      <c r="A15" s="85" t="s">
        <v>1419</v>
      </c>
      <c r="B15" s="420"/>
      <c r="C15" s="420"/>
      <c r="D15" s="420"/>
      <c r="E15" s="420"/>
      <c r="F15" s="420"/>
      <c r="G15" s="420"/>
      <c r="H15" s="420"/>
      <c r="I15" s="420"/>
      <c r="J15" s="420"/>
      <c r="K15" s="420"/>
      <c r="L15" s="420"/>
      <c r="M15" s="420"/>
      <c r="N15" s="420"/>
      <c r="O15" s="420"/>
      <c r="P15" s="420"/>
      <c r="Q15" s="420"/>
      <c r="R15" s="420"/>
      <c r="S15" s="420"/>
      <c r="T15" s="420"/>
      <c r="U15" s="420"/>
      <c r="V15" s="420"/>
    </row>
    <row r="16" spans="1:25" ht="14.25" customHeight="1"/>
    <row r="17" ht="14.25" customHeight="1"/>
    <row r="18" ht="14.25" customHeight="1"/>
    <row r="19" ht="14.25" customHeight="1"/>
    <row r="20" ht="14.25" customHeight="1"/>
    <row r="22" ht="14.25" customHeight="1"/>
    <row r="30" ht="14.25" customHeight="1"/>
  </sheetData>
  <mergeCells count="9">
    <mergeCell ref="C5:E5"/>
    <mergeCell ref="F5:H5"/>
    <mergeCell ref="J5:L5"/>
    <mergeCell ref="M5:O5"/>
    <mergeCell ref="A1:B3"/>
    <mergeCell ref="C1:I3"/>
    <mergeCell ref="K1:M1"/>
    <mergeCell ref="K2:M2"/>
    <mergeCell ref="K3:M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topLeftCell="B1" zoomScaleNormal="100" workbookViewId="0">
      <selection activeCell="I3" sqref="I3:J3"/>
    </sheetView>
  </sheetViews>
  <sheetFormatPr defaultColWidth="8.7109375" defaultRowHeight="15"/>
  <cols>
    <col min="1" max="1" width="10.5703125" customWidth="1"/>
    <col min="2" max="2" width="15" customWidth="1"/>
    <col min="3" max="3" width="19.140625" customWidth="1"/>
    <col min="4" max="6" width="15" customWidth="1"/>
    <col min="7" max="7" width="20.85546875" customWidth="1"/>
    <col min="8" max="8" width="15" style="12" customWidth="1"/>
    <col min="9" max="9" width="10.5703125" style="12" customWidth="1"/>
    <col min="10" max="10" width="14.85546875" style="12" customWidth="1"/>
    <col min="11" max="1025" width="10.5703125" customWidth="1"/>
  </cols>
  <sheetData>
    <row r="1" spans="1:10" ht="24.75" customHeight="1">
      <c r="A1" s="853" t="s">
        <v>0</v>
      </c>
      <c r="B1" s="853"/>
      <c r="C1" s="677" t="s">
        <v>3269</v>
      </c>
      <c r="D1" s="677"/>
      <c r="E1" s="677"/>
      <c r="F1" s="677"/>
      <c r="G1" s="677"/>
      <c r="H1" s="127" t="s">
        <v>2</v>
      </c>
      <c r="I1" s="854" t="s">
        <v>3270</v>
      </c>
      <c r="J1" s="854"/>
    </row>
    <row r="2" spans="1:10" ht="24.75" customHeight="1">
      <c r="A2" s="853"/>
      <c r="B2" s="853"/>
      <c r="C2" s="677"/>
      <c r="D2" s="677"/>
      <c r="E2" s="677"/>
      <c r="F2" s="677"/>
      <c r="G2" s="677"/>
      <c r="H2" s="127" t="s">
        <v>4</v>
      </c>
      <c r="I2" s="854" t="s">
        <v>5</v>
      </c>
      <c r="J2" s="854"/>
    </row>
    <row r="3" spans="1:10" ht="13.5" customHeight="1">
      <c r="A3" s="853"/>
      <c r="B3" s="853"/>
      <c r="C3" s="677"/>
      <c r="D3" s="677"/>
      <c r="E3" s="677"/>
      <c r="F3" s="677"/>
      <c r="G3" s="677"/>
      <c r="H3" s="127" t="s">
        <v>6</v>
      </c>
      <c r="I3" s="854" t="s">
        <v>3271</v>
      </c>
      <c r="J3" s="854"/>
    </row>
    <row r="5" spans="1:10">
      <c r="D5" s="126"/>
      <c r="E5" s="126"/>
      <c r="F5" s="126" t="s">
        <v>3067</v>
      </c>
      <c r="G5" s="126"/>
    </row>
    <row r="6" spans="1:10">
      <c r="C6" s="306" t="s">
        <v>3272</v>
      </c>
      <c r="D6" s="124">
        <v>50</v>
      </c>
      <c r="E6" s="124">
        <v>5</v>
      </c>
      <c r="F6" s="125">
        <f>D6/E6</f>
        <v>10</v>
      </c>
      <c r="G6" s="852"/>
      <c r="H6" s="852"/>
      <c r="I6" s="852"/>
      <c r="J6" s="852"/>
    </row>
    <row r="7" spans="1:10" ht="37.5" customHeight="1">
      <c r="C7" s="850" t="s">
        <v>3273</v>
      </c>
      <c r="D7" s="850"/>
      <c r="E7" s="850"/>
      <c r="F7" s="850"/>
      <c r="G7" s="851"/>
      <c r="H7" s="851"/>
      <c r="I7" s="851"/>
      <c r="J7" s="851"/>
    </row>
    <row r="8" spans="1:10" ht="37.5" customHeight="1">
      <c r="B8" s="11"/>
      <c r="C8" s="307" t="s">
        <v>3274</v>
      </c>
      <c r="D8" s="128" t="s">
        <v>3275</v>
      </c>
      <c r="E8" s="128" t="s">
        <v>3276</v>
      </c>
      <c r="F8" s="128" t="s">
        <v>3277</v>
      </c>
      <c r="G8" s="128" t="s">
        <v>3278</v>
      </c>
      <c r="H8" s="129" t="s">
        <v>3279</v>
      </c>
      <c r="I8" s="129" t="s">
        <v>56</v>
      </c>
      <c r="J8" s="308" t="s">
        <v>57</v>
      </c>
    </row>
    <row r="9" spans="1:10" ht="37.5" customHeight="1">
      <c r="C9" s="122">
        <v>1</v>
      </c>
      <c r="D9" s="121">
        <v>0.9</v>
      </c>
      <c r="E9" s="121">
        <v>1</v>
      </c>
      <c r="F9" s="121">
        <f>C9*F6*D9</f>
        <v>9</v>
      </c>
      <c r="G9" s="121" t="s">
        <v>3280</v>
      </c>
      <c r="H9" s="123" t="s">
        <v>109</v>
      </c>
      <c r="I9" s="123" t="s">
        <v>110</v>
      </c>
      <c r="J9" s="130">
        <v>45355</v>
      </c>
    </row>
    <row r="10" spans="1:10" ht="37.5" customHeight="1">
      <c r="C10" s="122">
        <v>1</v>
      </c>
      <c r="D10" s="121">
        <v>1</v>
      </c>
      <c r="E10" s="121">
        <v>1</v>
      </c>
      <c r="F10" s="121">
        <f>C10*F6*D10</f>
        <v>10</v>
      </c>
      <c r="G10" s="121" t="s">
        <v>3281</v>
      </c>
      <c r="H10" s="123" t="s">
        <v>109</v>
      </c>
      <c r="I10" s="123" t="s">
        <v>110</v>
      </c>
      <c r="J10" s="130">
        <v>45355</v>
      </c>
    </row>
    <row r="11" spans="1:10" ht="37.5" customHeight="1">
      <c r="C11" s="122">
        <v>1</v>
      </c>
      <c r="D11" s="121">
        <v>1.1000000000000001</v>
      </c>
      <c r="E11" s="121">
        <v>1</v>
      </c>
      <c r="F11" s="121">
        <f>C11*D11*F6</f>
        <v>11</v>
      </c>
      <c r="G11" s="121" t="s">
        <v>3282</v>
      </c>
      <c r="H11" s="123" t="s">
        <v>109</v>
      </c>
      <c r="I11" s="123" t="s">
        <v>110</v>
      </c>
      <c r="J11" s="130">
        <v>45355</v>
      </c>
    </row>
    <row r="12" spans="1:10" ht="37.5" customHeight="1">
      <c r="C12" s="122">
        <v>3.5</v>
      </c>
      <c r="D12" s="296">
        <v>0.9</v>
      </c>
      <c r="E12" s="296">
        <v>3.5</v>
      </c>
      <c r="F12" s="296">
        <f>C12*D12*F6</f>
        <v>31.5</v>
      </c>
      <c r="G12" s="296" t="s">
        <v>3283</v>
      </c>
      <c r="H12" s="123" t="s">
        <v>109</v>
      </c>
      <c r="I12" s="123" t="s">
        <v>110</v>
      </c>
      <c r="J12" s="130">
        <v>45355</v>
      </c>
    </row>
    <row r="13" spans="1:10" ht="37.5" customHeight="1">
      <c r="A13" s="99"/>
      <c r="B13" s="99"/>
      <c r="C13" s="188">
        <v>3.5</v>
      </c>
      <c r="D13" s="309">
        <v>1</v>
      </c>
      <c r="E13" s="296">
        <v>3.5</v>
      </c>
      <c r="F13" s="309">
        <f>C13*D13*F6</f>
        <v>35</v>
      </c>
      <c r="G13" s="309" t="s">
        <v>3284</v>
      </c>
      <c r="H13" s="123" t="s">
        <v>109</v>
      </c>
      <c r="I13" s="123" t="s">
        <v>110</v>
      </c>
      <c r="J13" s="130">
        <v>45355</v>
      </c>
    </row>
    <row r="14" spans="1:10" ht="37.5" customHeight="1">
      <c r="B14" s="100"/>
      <c r="C14" s="122">
        <v>3.5</v>
      </c>
      <c r="D14" s="296">
        <v>1.1000000000000001</v>
      </c>
      <c r="E14" s="296">
        <v>3.5</v>
      </c>
      <c r="F14" s="296">
        <f>C14*D14*F6</f>
        <v>38.500000000000007</v>
      </c>
      <c r="G14" s="296" t="s">
        <v>3285</v>
      </c>
      <c r="H14" s="123" t="s">
        <v>109</v>
      </c>
      <c r="I14" s="123" t="s">
        <v>110</v>
      </c>
      <c r="J14" s="130">
        <v>45355</v>
      </c>
    </row>
    <row r="15" spans="1:10" ht="37.5" customHeight="1"/>
    <row r="16" spans="1:10" ht="37.5" customHeight="1"/>
    <row r="17" ht="37.5" customHeight="1"/>
    <row r="18" ht="37.5" customHeight="1"/>
    <row r="19" ht="37.5" customHeight="1"/>
    <row r="20" ht="37.5" customHeight="1"/>
    <row r="21" ht="37.5" customHeight="1"/>
    <row r="22" ht="37.5" customHeight="1"/>
    <row r="23" ht="37.5" customHeight="1"/>
    <row r="24" ht="37.5" customHeight="1"/>
    <row r="25" ht="37.5" customHeight="1"/>
    <row r="26" ht="37.5" customHeight="1"/>
    <row r="27" ht="37.5" customHeight="1"/>
    <row r="28" ht="37.5" customHeight="1"/>
    <row r="31" ht="24" customHeight="1"/>
  </sheetData>
  <mergeCells count="7">
    <mergeCell ref="C7:J7"/>
    <mergeCell ref="G6:J6"/>
    <mergeCell ref="A1:B3"/>
    <mergeCell ref="C1:G3"/>
    <mergeCell ref="I1:J1"/>
    <mergeCell ref="I2:J2"/>
    <mergeCell ref="I3:J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828"/>
  <sheetViews>
    <sheetView zoomScaleNormal="100" workbookViewId="0">
      <selection activeCell="I3" sqref="I3:J3"/>
    </sheetView>
  </sheetViews>
  <sheetFormatPr defaultColWidth="8.7109375" defaultRowHeight="15"/>
  <cols>
    <col min="2" max="2" width="14.7109375" customWidth="1"/>
    <col min="3" max="3" width="13" customWidth="1"/>
    <col min="4" max="4" width="12.28515625" customWidth="1"/>
    <col min="5" max="5" width="11.7109375" customWidth="1"/>
    <col min="6" max="6" width="13.5703125" customWidth="1"/>
    <col min="7" max="7" width="20.7109375" customWidth="1"/>
    <col min="8" max="8" width="19.85546875" customWidth="1"/>
    <col min="9" max="9" width="12.7109375" customWidth="1"/>
    <col min="12" max="12" width="18.42578125" customWidth="1"/>
    <col min="13" max="13" width="10.7109375" customWidth="1"/>
    <col min="14" max="14" width="19.85546875" customWidth="1"/>
    <col min="15" max="15" width="33" customWidth="1"/>
  </cols>
  <sheetData>
    <row r="1" spans="1:18">
      <c r="A1" s="853" t="s">
        <v>0</v>
      </c>
      <c r="B1" s="853"/>
      <c r="C1" s="677" t="s">
        <v>3269</v>
      </c>
      <c r="D1" s="677"/>
      <c r="E1" s="677"/>
      <c r="F1" s="677"/>
      <c r="G1" s="677"/>
      <c r="H1" s="127" t="s">
        <v>2</v>
      </c>
      <c r="I1" s="854" t="s">
        <v>3270</v>
      </c>
      <c r="J1" s="854"/>
      <c r="K1" s="37"/>
      <c r="L1" s="37"/>
      <c r="M1" s="37"/>
      <c r="N1" s="37"/>
      <c r="O1" s="37"/>
      <c r="P1" s="87"/>
      <c r="Q1" s="87"/>
      <c r="R1" s="87"/>
    </row>
    <row r="2" spans="1:18">
      <c r="A2" s="853"/>
      <c r="B2" s="853"/>
      <c r="C2" s="677"/>
      <c r="D2" s="677"/>
      <c r="E2" s="677"/>
      <c r="F2" s="677"/>
      <c r="G2" s="677"/>
      <c r="H2" s="127" t="s">
        <v>4</v>
      </c>
      <c r="I2" s="854" t="s">
        <v>5</v>
      </c>
      <c r="J2" s="854"/>
      <c r="K2" s="37"/>
      <c r="L2" s="37"/>
      <c r="M2" s="37"/>
      <c r="N2" s="37"/>
      <c r="O2" s="37"/>
      <c r="P2" s="87"/>
      <c r="Q2" s="87"/>
      <c r="R2" s="87"/>
    </row>
    <row r="3" spans="1:18">
      <c r="A3" s="853"/>
      <c r="B3" s="853"/>
      <c r="C3" s="677"/>
      <c r="D3" s="677"/>
      <c r="E3" s="677"/>
      <c r="F3" s="677"/>
      <c r="G3" s="677"/>
      <c r="H3" s="127" t="s">
        <v>6</v>
      </c>
      <c r="I3" s="854" t="s">
        <v>3286</v>
      </c>
      <c r="J3" s="854"/>
      <c r="K3" s="37"/>
      <c r="L3" s="37"/>
      <c r="M3" s="37"/>
      <c r="N3" s="37"/>
      <c r="O3" s="37"/>
      <c r="P3" s="87"/>
      <c r="Q3" s="87"/>
      <c r="R3" s="87"/>
    </row>
    <row r="4" spans="1:18" ht="69" customHeight="1">
      <c r="A4" s="37"/>
      <c r="B4" s="855" t="s">
        <v>3287</v>
      </c>
      <c r="C4" s="855"/>
      <c r="D4" s="855"/>
      <c r="E4" s="855"/>
      <c r="F4" s="855"/>
      <c r="G4" s="856" t="s">
        <v>48</v>
      </c>
      <c r="H4" s="856"/>
      <c r="I4" s="856"/>
      <c r="J4" s="856" t="s">
        <v>3288</v>
      </c>
      <c r="K4" s="856"/>
      <c r="L4" s="310" t="s">
        <v>3289</v>
      </c>
      <c r="M4" s="89" t="s">
        <v>55</v>
      </c>
      <c r="N4" s="89" t="s">
        <v>3290</v>
      </c>
      <c r="O4" s="89" t="s">
        <v>57</v>
      </c>
      <c r="P4" s="87"/>
      <c r="Q4" s="87"/>
      <c r="R4" s="87"/>
    </row>
    <row r="5" spans="1:18" ht="41.25" customHeight="1">
      <c r="A5" s="37"/>
      <c r="B5" s="89" t="s">
        <v>3291</v>
      </c>
      <c r="C5" s="89" t="s">
        <v>3292</v>
      </c>
      <c r="D5" s="855" t="s">
        <v>3293</v>
      </c>
      <c r="E5" s="855"/>
      <c r="F5" s="855"/>
      <c r="G5" s="89" t="s">
        <v>3294</v>
      </c>
      <c r="H5" s="89" t="s">
        <v>3295</v>
      </c>
      <c r="I5" s="89" t="s">
        <v>3296</v>
      </c>
      <c r="J5" s="89" t="s">
        <v>3297</v>
      </c>
      <c r="K5" s="89" t="s">
        <v>3298</v>
      </c>
      <c r="L5" s="210"/>
      <c r="M5" s="90"/>
      <c r="N5" s="90"/>
      <c r="O5" s="90"/>
      <c r="P5" s="87"/>
      <c r="Q5" s="87"/>
      <c r="R5" s="87"/>
    </row>
    <row r="6" spans="1:18">
      <c r="A6" s="37"/>
      <c r="B6" s="90"/>
      <c r="C6" s="90"/>
      <c r="D6" s="89"/>
      <c r="E6" s="89"/>
      <c r="F6" s="89"/>
      <c r="G6" s="90"/>
      <c r="H6" s="90"/>
      <c r="I6" s="90"/>
      <c r="J6" s="90"/>
      <c r="K6" s="90"/>
      <c r="L6" s="90"/>
      <c r="M6" s="90"/>
      <c r="N6" s="90"/>
      <c r="O6" s="90"/>
      <c r="P6" s="87"/>
      <c r="Q6" s="87"/>
      <c r="R6" s="87"/>
    </row>
    <row r="7" spans="1:18" ht="29.25" customHeight="1">
      <c r="A7" s="37"/>
      <c r="B7" s="90" t="s">
        <v>3299</v>
      </c>
      <c r="C7" s="90" t="s">
        <v>3300</v>
      </c>
      <c r="D7" s="857" t="s">
        <v>3300</v>
      </c>
      <c r="E7" s="857"/>
      <c r="F7" s="857"/>
      <c r="G7" s="90" t="s">
        <v>3301</v>
      </c>
      <c r="H7" s="90" t="s">
        <v>3302</v>
      </c>
      <c r="I7" s="90" t="s">
        <v>3303</v>
      </c>
      <c r="J7" s="91" t="s">
        <v>3304</v>
      </c>
      <c r="K7" s="91" t="s">
        <v>3301</v>
      </c>
      <c r="L7" s="91" t="s">
        <v>3305</v>
      </c>
      <c r="M7" s="92" t="s">
        <v>66</v>
      </c>
      <c r="N7" s="92" t="s">
        <v>115</v>
      </c>
      <c r="O7" s="93">
        <v>45365</v>
      </c>
      <c r="P7" s="87"/>
      <c r="Q7" s="87"/>
      <c r="R7" s="87"/>
    </row>
    <row r="8" spans="1:18" ht="21.75" customHeight="1">
      <c r="A8" s="87"/>
      <c r="B8" s="90"/>
      <c r="C8" s="90"/>
      <c r="D8" s="678" t="s">
        <v>3306</v>
      </c>
      <c r="E8" s="678"/>
      <c r="F8" s="678"/>
      <c r="G8" s="90" t="s">
        <v>3301</v>
      </c>
      <c r="H8" s="90" t="s">
        <v>3303</v>
      </c>
      <c r="I8" s="90" t="s">
        <v>3303</v>
      </c>
      <c r="J8" s="91" t="s">
        <v>3301</v>
      </c>
      <c r="K8" s="91" t="s">
        <v>3301</v>
      </c>
      <c r="L8" s="91" t="s">
        <v>3305</v>
      </c>
      <c r="M8" s="92" t="s">
        <v>66</v>
      </c>
      <c r="N8" s="92" t="s">
        <v>115</v>
      </c>
      <c r="O8" s="93">
        <v>45365</v>
      </c>
      <c r="P8" s="37"/>
      <c r="Q8" s="37"/>
      <c r="R8" s="87"/>
    </row>
    <row r="9" spans="1:18">
      <c r="A9" s="87"/>
      <c r="B9" s="90"/>
      <c r="C9" s="90"/>
      <c r="D9" s="90"/>
      <c r="E9" s="90"/>
      <c r="F9" s="90"/>
      <c r="G9" s="90"/>
      <c r="H9" s="90"/>
      <c r="I9" s="90"/>
      <c r="J9" s="90"/>
      <c r="K9" s="90"/>
      <c r="L9" s="90"/>
      <c r="M9" s="90"/>
      <c r="N9" s="203"/>
      <c r="O9" s="90"/>
      <c r="P9" s="37"/>
      <c r="Q9" s="37"/>
      <c r="R9" s="87"/>
    </row>
    <row r="10" spans="1:18" ht="29.25" customHeight="1">
      <c r="A10" s="87"/>
      <c r="B10" s="90" t="s">
        <v>3300</v>
      </c>
      <c r="C10" s="90" t="s">
        <v>3306</v>
      </c>
      <c r="D10" s="678" t="s">
        <v>3300</v>
      </c>
      <c r="E10" s="678"/>
      <c r="F10" s="678"/>
      <c r="G10" s="90" t="s">
        <v>3301</v>
      </c>
      <c r="H10" s="90" t="s">
        <v>3302</v>
      </c>
      <c r="I10" s="90" t="s">
        <v>3303</v>
      </c>
      <c r="J10" s="91" t="s">
        <v>3304</v>
      </c>
      <c r="K10" s="91" t="s">
        <v>3301</v>
      </c>
      <c r="L10" s="91" t="s">
        <v>3305</v>
      </c>
      <c r="M10" s="92" t="s">
        <v>66</v>
      </c>
      <c r="N10" s="92" t="s">
        <v>115</v>
      </c>
      <c r="O10" s="93">
        <v>45365</v>
      </c>
      <c r="P10" s="88"/>
      <c r="Q10" s="88"/>
      <c r="R10" s="87"/>
    </row>
    <row r="11" spans="1:18" ht="30" customHeight="1">
      <c r="A11" s="87"/>
      <c r="B11" s="90"/>
      <c r="C11" s="90"/>
      <c r="D11" s="678" t="s">
        <v>3306</v>
      </c>
      <c r="E11" s="678"/>
      <c r="F11" s="678"/>
      <c r="G11" s="90" t="s">
        <v>3304</v>
      </c>
      <c r="H11" s="90" t="s">
        <v>3303</v>
      </c>
      <c r="I11" s="90" t="s">
        <v>3302</v>
      </c>
      <c r="J11" s="91" t="s">
        <v>3301</v>
      </c>
      <c r="K11" s="91" t="s">
        <v>3304</v>
      </c>
      <c r="L11" s="91" t="s">
        <v>3305</v>
      </c>
      <c r="M11" s="92" t="s">
        <v>66</v>
      </c>
      <c r="N11" s="92" t="s">
        <v>115</v>
      </c>
      <c r="O11" s="93">
        <v>45365</v>
      </c>
      <c r="P11" s="37"/>
      <c r="Q11" s="37"/>
      <c r="R11" s="87"/>
    </row>
    <row r="12" spans="1:18">
      <c r="A12" s="87"/>
      <c r="B12" s="90"/>
      <c r="C12" s="90"/>
      <c r="D12" s="90"/>
      <c r="E12" s="90"/>
      <c r="F12" s="90"/>
      <c r="G12" s="90"/>
      <c r="H12" s="90"/>
      <c r="I12" s="90"/>
      <c r="J12" s="90"/>
      <c r="K12" s="90"/>
      <c r="L12" s="90"/>
      <c r="M12" s="90"/>
      <c r="N12" s="203"/>
      <c r="O12" s="90"/>
      <c r="P12" s="37"/>
      <c r="Q12" s="37"/>
      <c r="R12" s="87"/>
    </row>
    <row r="13" spans="1:18" ht="30.75" customHeight="1">
      <c r="A13" s="87"/>
      <c r="B13" s="90" t="s">
        <v>3306</v>
      </c>
      <c r="C13" s="90" t="s">
        <v>3300</v>
      </c>
      <c r="D13" s="678" t="s">
        <v>3300</v>
      </c>
      <c r="E13" s="678"/>
      <c r="F13" s="678"/>
      <c r="G13" s="90" t="s">
        <v>3301</v>
      </c>
      <c r="H13" s="90" t="s">
        <v>3302</v>
      </c>
      <c r="I13" s="90" t="s">
        <v>3303</v>
      </c>
      <c r="J13" s="91" t="s">
        <v>3304</v>
      </c>
      <c r="K13" s="91" t="s">
        <v>3301</v>
      </c>
      <c r="L13" s="91" t="s">
        <v>3305</v>
      </c>
      <c r="M13" s="92" t="s">
        <v>66</v>
      </c>
      <c r="N13" s="92" t="s">
        <v>115</v>
      </c>
      <c r="O13" s="93">
        <v>45365</v>
      </c>
      <c r="P13" s="37"/>
      <c r="Q13" s="37"/>
      <c r="R13" s="87"/>
    </row>
    <row r="14" spans="1:18" ht="27.75" customHeight="1">
      <c r="A14" s="87"/>
      <c r="B14" s="90"/>
      <c r="C14" s="90"/>
      <c r="D14" s="678" t="s">
        <v>3306</v>
      </c>
      <c r="E14" s="678"/>
      <c r="F14" s="678"/>
      <c r="G14" s="90" t="s">
        <v>3304</v>
      </c>
      <c r="H14" s="90" t="s">
        <v>3303</v>
      </c>
      <c r="I14" s="90" t="s">
        <v>3302</v>
      </c>
      <c r="J14" s="91" t="s">
        <v>3301</v>
      </c>
      <c r="K14" s="91" t="s">
        <v>3304</v>
      </c>
      <c r="L14" s="91" t="s">
        <v>3305</v>
      </c>
      <c r="M14" s="92" t="s">
        <v>66</v>
      </c>
      <c r="N14" s="92" t="s">
        <v>115</v>
      </c>
      <c r="O14" s="93">
        <v>45365</v>
      </c>
      <c r="P14" s="87"/>
      <c r="Q14" s="87"/>
      <c r="R14" s="87"/>
    </row>
    <row r="15" spans="1:18">
      <c r="A15" s="87"/>
      <c r="B15" s="90"/>
      <c r="C15" s="90"/>
      <c r="D15" s="90"/>
      <c r="E15" s="90"/>
      <c r="F15" s="90"/>
      <c r="G15" s="90"/>
      <c r="H15" s="90"/>
      <c r="I15" s="90"/>
      <c r="J15" s="90"/>
      <c r="K15" s="90"/>
      <c r="L15" s="90"/>
      <c r="M15" s="90"/>
      <c r="N15" s="203"/>
      <c r="O15" s="90"/>
      <c r="P15" s="87"/>
      <c r="Q15" s="87"/>
      <c r="R15" s="87"/>
    </row>
    <row r="16" spans="1:18" ht="36.75" customHeight="1">
      <c r="A16" s="87"/>
      <c r="B16" s="90" t="s">
        <v>3306</v>
      </c>
      <c r="C16" s="90" t="s">
        <v>3306</v>
      </c>
      <c r="D16" s="678" t="s">
        <v>3300</v>
      </c>
      <c r="E16" s="678"/>
      <c r="F16" s="678"/>
      <c r="G16" s="90" t="s">
        <v>3301</v>
      </c>
      <c r="H16" s="90" t="s">
        <v>3302</v>
      </c>
      <c r="I16" s="90" t="s">
        <v>3303</v>
      </c>
      <c r="J16" s="91" t="s">
        <v>3304</v>
      </c>
      <c r="K16" s="91" t="s">
        <v>3301</v>
      </c>
      <c r="L16" s="91" t="s">
        <v>3305</v>
      </c>
      <c r="M16" s="92" t="s">
        <v>66</v>
      </c>
      <c r="N16" s="92" t="s">
        <v>115</v>
      </c>
      <c r="O16" s="93">
        <v>45365</v>
      </c>
      <c r="P16" s="87"/>
      <c r="Q16" s="87"/>
      <c r="R16" s="87"/>
    </row>
    <row r="17" spans="1:18" ht="28.5" customHeight="1">
      <c r="A17" s="87"/>
      <c r="B17" s="90"/>
      <c r="C17" s="90"/>
      <c r="D17" s="678" t="s">
        <v>3306</v>
      </c>
      <c r="E17" s="678"/>
      <c r="F17" s="678"/>
      <c r="G17" s="90" t="s">
        <v>3304</v>
      </c>
      <c r="H17" s="90" t="s">
        <v>3303</v>
      </c>
      <c r="I17" s="90" t="s">
        <v>3302</v>
      </c>
      <c r="J17" s="91" t="s">
        <v>3301</v>
      </c>
      <c r="K17" s="91" t="s">
        <v>3304</v>
      </c>
      <c r="L17" s="91" t="s">
        <v>3305</v>
      </c>
      <c r="M17" s="92" t="s">
        <v>66</v>
      </c>
      <c r="N17" s="92" t="s">
        <v>115</v>
      </c>
      <c r="O17" s="93">
        <v>45365</v>
      </c>
      <c r="P17" s="87"/>
      <c r="Q17" s="87"/>
      <c r="R17" s="87"/>
    </row>
    <row r="18" spans="1:18">
      <c r="A18" s="87"/>
      <c r="B18" s="90"/>
      <c r="C18" s="90"/>
      <c r="D18" s="90"/>
      <c r="E18" s="90"/>
      <c r="F18" s="90"/>
      <c r="G18" s="90"/>
      <c r="H18" s="90"/>
      <c r="I18" s="90"/>
      <c r="J18" s="90"/>
      <c r="K18" s="90"/>
      <c r="L18" s="90"/>
      <c r="M18" s="90"/>
      <c r="N18" s="203"/>
      <c r="O18" s="90"/>
      <c r="P18" s="87"/>
      <c r="Q18" s="87"/>
      <c r="R18" s="87"/>
    </row>
    <row r="19" spans="1:18">
      <c r="A19" s="87"/>
      <c r="B19" s="88"/>
      <c r="C19" s="88"/>
      <c r="D19" s="88"/>
      <c r="E19" s="88"/>
      <c r="F19" s="88"/>
      <c r="G19" s="88"/>
      <c r="H19" s="88"/>
      <c r="I19" s="37"/>
      <c r="J19" s="43"/>
      <c r="K19" s="43"/>
      <c r="L19" s="43"/>
      <c r="M19" s="43"/>
      <c r="N19" s="37"/>
      <c r="O19" s="37"/>
      <c r="P19" s="87"/>
      <c r="Q19" s="87"/>
      <c r="R19" s="87"/>
    </row>
    <row r="20" spans="1:18">
      <c r="A20" s="87"/>
      <c r="B20" s="859" t="s">
        <v>3307</v>
      </c>
      <c r="C20" s="859"/>
      <c r="D20" s="859"/>
      <c r="E20" s="859"/>
      <c r="F20" s="859"/>
      <c r="G20" s="859"/>
      <c r="H20" s="859"/>
      <c r="I20" s="859"/>
      <c r="J20" s="859"/>
      <c r="K20" s="859"/>
      <c r="L20" s="859"/>
      <c r="M20" s="859"/>
      <c r="N20" s="859"/>
      <c r="O20" s="859"/>
      <c r="P20" s="87"/>
      <c r="Q20" s="87"/>
      <c r="R20" s="87"/>
    </row>
    <row r="21" spans="1:18" ht="30" customHeight="1">
      <c r="A21" s="87"/>
      <c r="B21" s="856" t="s">
        <v>3287</v>
      </c>
      <c r="C21" s="856"/>
      <c r="D21" s="856"/>
      <c r="E21" s="856"/>
      <c r="F21" s="856"/>
      <c r="G21" s="856" t="s">
        <v>48</v>
      </c>
      <c r="H21" s="856"/>
      <c r="I21" s="856"/>
      <c r="J21" s="856" t="s">
        <v>3288</v>
      </c>
      <c r="K21" s="856"/>
      <c r="L21" s="860" t="s">
        <v>3289</v>
      </c>
      <c r="M21" s="862" t="s">
        <v>55</v>
      </c>
      <c r="N21" s="864" t="s">
        <v>3290</v>
      </c>
      <c r="O21" s="864" t="s">
        <v>57</v>
      </c>
      <c r="P21" s="87"/>
      <c r="Q21" s="87"/>
      <c r="R21" s="87"/>
    </row>
    <row r="22" spans="1:18" ht="45">
      <c r="A22" s="87"/>
      <c r="B22" s="206" t="s">
        <v>3291</v>
      </c>
      <c r="C22" s="311" t="s">
        <v>3292</v>
      </c>
      <c r="D22" s="856" t="s">
        <v>3293</v>
      </c>
      <c r="E22" s="856"/>
      <c r="F22" s="856"/>
      <c r="G22" s="206" t="s">
        <v>3294</v>
      </c>
      <c r="H22" s="211" t="s">
        <v>3295</v>
      </c>
      <c r="I22" s="212" t="s">
        <v>3296</v>
      </c>
      <c r="J22" s="89" t="s">
        <v>3297</v>
      </c>
      <c r="K22" s="89" t="s">
        <v>3298</v>
      </c>
      <c r="L22" s="861"/>
      <c r="M22" s="863"/>
      <c r="N22" s="865"/>
      <c r="O22" s="865"/>
      <c r="P22" s="87"/>
      <c r="Q22" s="87"/>
      <c r="R22" s="87"/>
    </row>
    <row r="23" spans="1:18">
      <c r="A23" s="87"/>
      <c r="B23" s="94" t="s">
        <v>3306</v>
      </c>
      <c r="C23" s="94" t="s">
        <v>3300</v>
      </c>
      <c r="D23" s="8"/>
      <c r="E23" s="8"/>
      <c r="F23" s="8"/>
      <c r="G23" s="6"/>
      <c r="H23" s="6"/>
      <c r="I23" s="40"/>
      <c r="J23" s="42"/>
      <c r="K23" s="42"/>
      <c r="L23" s="209"/>
      <c r="M23" s="95"/>
      <c r="N23" s="96"/>
      <c r="O23" s="96"/>
      <c r="P23" s="87"/>
      <c r="Q23" s="87"/>
      <c r="R23" s="87"/>
    </row>
    <row r="24" spans="1:18" ht="24">
      <c r="A24" s="87"/>
      <c r="B24" s="94"/>
      <c r="C24" s="94"/>
      <c r="D24" s="858" t="s">
        <v>3306</v>
      </c>
      <c r="E24" s="858"/>
      <c r="F24" s="858"/>
      <c r="G24" s="94" t="s">
        <v>3304</v>
      </c>
      <c r="H24" s="94" t="s">
        <v>3303</v>
      </c>
      <c r="I24" s="97" t="s">
        <v>3302</v>
      </c>
      <c r="J24" s="98" t="s">
        <v>3301</v>
      </c>
      <c r="K24" s="98" t="s">
        <v>3304</v>
      </c>
      <c r="L24" s="445" t="s">
        <v>1793</v>
      </c>
      <c r="M24" s="445" t="s">
        <v>22</v>
      </c>
      <c r="N24" s="203" t="s">
        <v>22</v>
      </c>
      <c r="O24" s="445" t="s">
        <v>22</v>
      </c>
      <c r="P24" s="87"/>
      <c r="Q24" s="87"/>
      <c r="R24" s="87"/>
    </row>
    <row r="25" spans="1:18" ht="24">
      <c r="A25" s="87"/>
      <c r="B25" s="94"/>
      <c r="C25" s="94"/>
      <c r="D25" s="858" t="s">
        <v>3300</v>
      </c>
      <c r="E25" s="858"/>
      <c r="F25" s="858"/>
      <c r="G25" s="94" t="s">
        <v>3301</v>
      </c>
      <c r="H25" s="94" t="s">
        <v>3302</v>
      </c>
      <c r="I25" s="97" t="s">
        <v>3303</v>
      </c>
      <c r="J25" s="98" t="s">
        <v>3304</v>
      </c>
      <c r="K25" s="98" t="s">
        <v>3301</v>
      </c>
      <c r="L25" s="445" t="s">
        <v>1793</v>
      </c>
      <c r="M25" s="445" t="s">
        <v>22</v>
      </c>
      <c r="N25" s="203" t="s">
        <v>22</v>
      </c>
      <c r="O25" s="445" t="s">
        <v>22</v>
      </c>
      <c r="P25" s="87"/>
      <c r="Q25" s="87"/>
      <c r="R25" s="87"/>
    </row>
    <row r="26" spans="1:18" ht="24">
      <c r="A26" s="87"/>
      <c r="B26" s="94" t="s">
        <v>3300</v>
      </c>
      <c r="C26" s="94" t="s">
        <v>3306</v>
      </c>
      <c r="D26" s="8"/>
      <c r="E26" s="8"/>
      <c r="F26" s="8"/>
      <c r="G26" s="6"/>
      <c r="H26" s="6"/>
      <c r="I26" s="40"/>
      <c r="J26" s="42"/>
      <c r="K26" s="42"/>
      <c r="L26" s="445" t="s">
        <v>1793</v>
      </c>
      <c r="M26" s="445" t="s">
        <v>22</v>
      </c>
      <c r="N26" s="445" t="s">
        <v>22</v>
      </c>
      <c r="O26" s="445" t="s">
        <v>22</v>
      </c>
      <c r="P26" s="87"/>
      <c r="Q26" s="87"/>
      <c r="R26" s="87"/>
    </row>
    <row r="27" spans="1:18" ht="24">
      <c r="A27" s="87"/>
      <c r="B27" s="94"/>
      <c r="D27" s="858" t="s">
        <v>3306</v>
      </c>
      <c r="E27" s="858"/>
      <c r="F27" s="858"/>
      <c r="G27" s="94" t="s">
        <v>3304</v>
      </c>
      <c r="H27" s="94" t="s">
        <v>3303</v>
      </c>
      <c r="I27" s="97" t="s">
        <v>3302</v>
      </c>
      <c r="J27" s="98" t="s">
        <v>22</v>
      </c>
      <c r="K27" s="98" t="s">
        <v>22</v>
      </c>
      <c r="L27" s="445" t="s">
        <v>1793</v>
      </c>
      <c r="M27" s="445" t="s">
        <v>22</v>
      </c>
      <c r="N27" s="203" t="s">
        <v>22</v>
      </c>
      <c r="O27" s="445" t="s">
        <v>22</v>
      </c>
      <c r="P27" s="87"/>
      <c r="Q27" s="87"/>
      <c r="R27" s="87"/>
    </row>
    <row r="28" spans="1:18" ht="24">
      <c r="A28" s="87"/>
      <c r="B28" s="94"/>
      <c r="C28" s="94"/>
      <c r="D28" s="858" t="s">
        <v>3300</v>
      </c>
      <c r="E28" s="858"/>
      <c r="F28" s="858"/>
      <c r="G28" s="94" t="s">
        <v>3301</v>
      </c>
      <c r="H28" s="94" t="s">
        <v>3302</v>
      </c>
      <c r="I28" s="97" t="s">
        <v>3303</v>
      </c>
      <c r="J28" s="98" t="s">
        <v>3304</v>
      </c>
      <c r="K28" s="98" t="s">
        <v>3301</v>
      </c>
      <c r="L28" s="445" t="s">
        <v>1793</v>
      </c>
      <c r="M28" s="445" t="s">
        <v>22</v>
      </c>
      <c r="N28" s="203" t="s">
        <v>22</v>
      </c>
      <c r="O28" s="445" t="s">
        <v>22</v>
      </c>
      <c r="P28" s="87"/>
      <c r="Q28" s="87"/>
      <c r="R28" s="87"/>
    </row>
    <row r="29" spans="1:18">
      <c r="A29" s="87"/>
      <c r="B29" s="88"/>
      <c r="C29" s="88"/>
      <c r="D29" s="88"/>
      <c r="E29" s="88"/>
      <c r="F29" s="88"/>
      <c r="G29" s="88"/>
      <c r="H29" s="88"/>
      <c r="I29" s="87"/>
      <c r="J29" s="87"/>
      <c r="K29" s="87"/>
      <c r="L29" s="87"/>
      <c r="M29" s="87"/>
      <c r="N29" s="87"/>
      <c r="O29" s="87"/>
      <c r="P29" s="87"/>
      <c r="Q29" s="87"/>
      <c r="R29" s="87"/>
    </row>
    <row r="30" spans="1:18">
      <c r="A30" s="87"/>
      <c r="B30" s="88"/>
      <c r="C30" s="88"/>
      <c r="D30" s="88"/>
      <c r="E30" s="88"/>
      <c r="F30" s="88"/>
      <c r="G30" s="88"/>
      <c r="H30" s="88"/>
      <c r="I30" s="87"/>
      <c r="J30" s="87"/>
      <c r="K30" s="87"/>
      <c r="L30" s="87"/>
      <c r="M30" s="87"/>
      <c r="N30" s="87"/>
      <c r="O30" s="87"/>
      <c r="P30" s="87"/>
      <c r="Q30" s="87"/>
      <c r="R30" s="87"/>
    </row>
    <row r="31" spans="1:18">
      <c r="A31" s="87"/>
      <c r="B31" s="88"/>
      <c r="C31" s="88"/>
      <c r="D31" s="88"/>
      <c r="E31" s="88"/>
      <c r="F31" s="88"/>
      <c r="G31" s="88"/>
      <c r="H31" s="88"/>
      <c r="I31" s="87"/>
      <c r="J31" s="87"/>
      <c r="K31" s="87"/>
      <c r="L31" s="87"/>
      <c r="M31" s="87"/>
      <c r="N31" s="87"/>
      <c r="O31" s="87"/>
      <c r="P31" s="87"/>
      <c r="Q31" s="87"/>
      <c r="R31" s="87"/>
    </row>
    <row r="32" spans="1:18">
      <c r="A32" s="87"/>
      <c r="B32" s="88"/>
      <c r="C32" s="88"/>
      <c r="D32" s="88"/>
      <c r="E32" s="88"/>
      <c r="F32" s="88"/>
      <c r="G32" s="88"/>
      <c r="H32" s="88"/>
      <c r="I32" s="87"/>
      <c r="J32" s="87"/>
      <c r="K32" s="87"/>
      <c r="L32" s="87"/>
      <c r="M32" s="87"/>
      <c r="N32" s="87"/>
      <c r="O32" s="87"/>
      <c r="P32" s="87"/>
      <c r="Q32" s="87"/>
      <c r="R32" s="87"/>
    </row>
    <row r="33" spans="1:18">
      <c r="A33" s="87"/>
      <c r="B33" s="88"/>
      <c r="C33" s="88"/>
      <c r="D33" s="88"/>
      <c r="E33" s="88"/>
      <c r="F33" s="88"/>
      <c r="G33" s="88"/>
      <c r="H33" s="88"/>
      <c r="I33" s="87"/>
      <c r="J33" s="87"/>
      <c r="K33" s="87"/>
      <c r="L33" s="87"/>
      <c r="M33" s="87"/>
      <c r="N33" s="87"/>
      <c r="O33" s="87"/>
      <c r="P33" s="87"/>
      <c r="Q33" s="87"/>
      <c r="R33" s="87"/>
    </row>
    <row r="34" spans="1:18">
      <c r="A34" s="87"/>
      <c r="B34" s="88"/>
      <c r="C34" s="88"/>
      <c r="D34" s="88"/>
      <c r="E34" s="88"/>
      <c r="F34" s="88"/>
      <c r="G34" s="88"/>
      <c r="H34" s="88"/>
      <c r="I34" s="87"/>
      <c r="J34" s="87"/>
      <c r="K34" s="87"/>
      <c r="L34" s="87"/>
      <c r="M34" s="87"/>
      <c r="N34" s="87"/>
      <c r="O34" s="87"/>
      <c r="P34" s="87"/>
      <c r="Q34" s="87"/>
      <c r="R34" s="87"/>
    </row>
    <row r="35" spans="1:18">
      <c r="A35" s="87"/>
      <c r="B35" s="37"/>
      <c r="C35" s="37"/>
      <c r="D35" s="37"/>
      <c r="E35" s="37"/>
      <c r="F35" s="37"/>
      <c r="G35" s="37"/>
      <c r="H35" s="37"/>
      <c r="I35" s="87"/>
      <c r="J35" s="87"/>
      <c r="K35" s="87"/>
      <c r="L35" s="87"/>
      <c r="M35" s="87"/>
      <c r="N35" s="87"/>
      <c r="O35" s="87"/>
      <c r="P35" s="87"/>
      <c r="Q35" s="87"/>
      <c r="R35" s="87"/>
    </row>
    <row r="36" spans="1:18">
      <c r="A36" s="87"/>
      <c r="B36" s="37"/>
      <c r="C36" s="37"/>
      <c r="D36" s="37"/>
      <c r="E36" s="37"/>
      <c r="F36" s="37"/>
      <c r="G36" s="37"/>
      <c r="H36" s="37"/>
      <c r="I36" s="87"/>
      <c r="J36" s="87"/>
      <c r="K36" s="87"/>
      <c r="L36" s="87"/>
      <c r="M36" s="87"/>
      <c r="N36" s="87"/>
      <c r="O36" s="87"/>
      <c r="P36" s="87"/>
      <c r="Q36" s="87"/>
      <c r="R36" s="87"/>
    </row>
    <row r="37" spans="1:18">
      <c r="A37" s="87"/>
      <c r="B37" s="37"/>
      <c r="C37" s="37"/>
      <c r="D37" s="37"/>
      <c r="E37" s="37"/>
      <c r="F37" s="37"/>
      <c r="G37" s="37"/>
      <c r="H37" s="37"/>
      <c r="I37" s="87"/>
      <c r="J37" s="87"/>
      <c r="K37" s="87"/>
      <c r="L37" s="87"/>
      <c r="M37" s="87"/>
      <c r="N37" s="87"/>
      <c r="O37" s="87"/>
      <c r="P37" s="87"/>
      <c r="Q37" s="87"/>
      <c r="R37" s="87"/>
    </row>
    <row r="38" spans="1:18">
      <c r="A38" s="87"/>
      <c r="B38" s="37"/>
      <c r="C38" s="37"/>
      <c r="D38" s="37"/>
      <c r="E38" s="37"/>
      <c r="F38" s="37"/>
      <c r="G38" s="37"/>
      <c r="H38" s="37"/>
      <c r="I38" s="87"/>
      <c r="J38" s="87"/>
      <c r="K38" s="87"/>
      <c r="L38" s="87"/>
      <c r="M38" s="87"/>
      <c r="N38" s="87"/>
      <c r="O38" s="87"/>
      <c r="P38" s="87"/>
      <c r="Q38" s="87"/>
      <c r="R38" s="87"/>
    </row>
    <row r="39" spans="1:18">
      <c r="A39" s="87"/>
      <c r="B39" s="37"/>
      <c r="C39" s="37"/>
      <c r="D39" s="37"/>
      <c r="E39" s="37"/>
      <c r="F39" s="37"/>
      <c r="G39" s="37"/>
      <c r="H39" s="37"/>
      <c r="I39" s="87"/>
      <c r="J39" s="87"/>
      <c r="K39" s="87"/>
      <c r="L39" s="87"/>
      <c r="M39" s="87"/>
      <c r="N39" s="87"/>
      <c r="O39" s="87"/>
      <c r="P39" s="87"/>
      <c r="Q39" s="87"/>
      <c r="R39" s="87"/>
    </row>
    <row r="40" spans="1:18">
      <c r="A40" s="87"/>
      <c r="B40" s="37"/>
      <c r="C40" s="37"/>
      <c r="D40" s="37"/>
      <c r="E40" s="37"/>
      <c r="F40" s="37"/>
      <c r="G40" s="37"/>
      <c r="H40" s="37"/>
      <c r="I40" s="87"/>
      <c r="J40" s="87"/>
      <c r="K40" s="87"/>
      <c r="L40" s="87"/>
      <c r="M40" s="87"/>
      <c r="N40" s="87"/>
      <c r="O40" s="87"/>
      <c r="P40" s="87"/>
      <c r="Q40" s="87"/>
      <c r="R40" s="87"/>
    </row>
    <row r="41" spans="1:18">
      <c r="A41" s="87"/>
      <c r="B41" s="37"/>
      <c r="C41" s="37"/>
      <c r="D41" s="37"/>
      <c r="E41" s="37"/>
      <c r="F41" s="37"/>
      <c r="G41" s="37"/>
      <c r="H41" s="37"/>
      <c r="I41" s="87"/>
      <c r="J41" s="87"/>
      <c r="K41" s="87"/>
      <c r="L41" s="87"/>
      <c r="M41" s="87"/>
      <c r="N41" s="87"/>
      <c r="O41" s="87"/>
      <c r="P41" s="87"/>
      <c r="Q41" s="87"/>
      <c r="R41" s="87"/>
    </row>
    <row r="42" spans="1:18">
      <c r="A42" s="87"/>
      <c r="B42" s="37"/>
      <c r="C42" s="37"/>
      <c r="D42" s="37"/>
      <c r="E42" s="37"/>
      <c r="F42" s="37"/>
      <c r="G42" s="37"/>
      <c r="H42" s="37"/>
      <c r="I42" s="87"/>
      <c r="J42" s="87"/>
      <c r="K42" s="87"/>
      <c r="L42" s="87"/>
      <c r="M42" s="87"/>
      <c r="N42" s="87"/>
      <c r="O42" s="87"/>
      <c r="P42" s="87"/>
      <c r="Q42" s="87"/>
      <c r="R42" s="87"/>
    </row>
    <row r="43" spans="1:18">
      <c r="A43" s="87"/>
      <c r="B43" s="37"/>
      <c r="C43" s="37"/>
      <c r="D43" s="37"/>
      <c r="E43" s="37"/>
      <c r="F43" s="37"/>
      <c r="G43" s="37"/>
      <c r="H43" s="37"/>
      <c r="I43" s="87"/>
      <c r="J43" s="87"/>
      <c r="K43" s="87"/>
      <c r="L43" s="87"/>
      <c r="M43" s="87"/>
      <c r="N43" s="87"/>
      <c r="O43" s="87"/>
      <c r="P43" s="87"/>
      <c r="Q43" s="87"/>
      <c r="R43" s="87"/>
    </row>
    <row r="44" spans="1:18">
      <c r="A44" s="87"/>
      <c r="B44" s="37"/>
      <c r="C44" s="37"/>
      <c r="D44" s="37"/>
      <c r="E44" s="37"/>
      <c r="F44" s="37"/>
      <c r="G44" s="37"/>
      <c r="H44" s="37"/>
      <c r="I44" s="87"/>
      <c r="J44" s="87"/>
      <c r="K44" s="87"/>
      <c r="L44" s="87"/>
      <c r="M44" s="87"/>
      <c r="N44" s="87"/>
      <c r="O44" s="87"/>
      <c r="P44" s="87"/>
      <c r="Q44" s="87"/>
      <c r="R44" s="87"/>
    </row>
    <row r="45" spans="1:18">
      <c r="A45" s="87"/>
      <c r="B45" s="87"/>
      <c r="C45" s="87"/>
      <c r="D45" s="87"/>
      <c r="E45" s="87"/>
      <c r="F45" s="87"/>
      <c r="G45" s="87"/>
      <c r="H45" s="87"/>
      <c r="I45" s="87"/>
      <c r="J45" s="87"/>
      <c r="K45" s="87"/>
      <c r="L45" s="87"/>
      <c r="M45" s="87"/>
      <c r="N45" s="87"/>
      <c r="O45" s="87"/>
      <c r="P45" s="87"/>
      <c r="Q45" s="87"/>
      <c r="R45" s="87"/>
    </row>
    <row r="46" spans="1:18">
      <c r="A46" s="87"/>
      <c r="B46" s="87"/>
      <c r="C46" s="87"/>
      <c r="D46" s="87"/>
      <c r="E46" s="87"/>
      <c r="F46" s="87"/>
      <c r="G46" s="87"/>
      <c r="H46" s="87"/>
      <c r="I46" s="87"/>
      <c r="J46" s="87"/>
      <c r="K46" s="87"/>
      <c r="L46" s="87"/>
      <c r="M46" s="87"/>
      <c r="N46" s="87"/>
      <c r="O46" s="87"/>
      <c r="P46" s="87"/>
      <c r="Q46" s="87"/>
      <c r="R46" s="87"/>
    </row>
    <row r="47" spans="1:18">
      <c r="A47" s="87"/>
      <c r="B47" s="87"/>
      <c r="C47" s="87"/>
      <c r="D47" s="87"/>
      <c r="E47" s="87"/>
      <c r="F47" s="87"/>
      <c r="G47" s="87"/>
      <c r="H47" s="87"/>
      <c r="I47" s="87"/>
      <c r="J47" s="87"/>
      <c r="K47" s="87"/>
      <c r="L47" s="87"/>
      <c r="M47" s="87"/>
      <c r="N47" s="87"/>
      <c r="O47" s="87"/>
      <c r="P47" s="87"/>
      <c r="Q47" s="87"/>
      <c r="R47" s="87"/>
    </row>
    <row r="48" spans="1:18">
      <c r="A48" s="87"/>
      <c r="B48" s="87"/>
      <c r="C48" s="87"/>
      <c r="D48" s="87"/>
      <c r="E48" s="87"/>
      <c r="F48" s="87"/>
      <c r="G48" s="87"/>
      <c r="H48" s="87"/>
      <c r="I48" s="87"/>
      <c r="J48" s="87"/>
      <c r="K48" s="87"/>
      <c r="L48" s="87"/>
      <c r="M48" s="87"/>
      <c r="N48" s="87"/>
      <c r="O48" s="87"/>
      <c r="P48" s="87"/>
      <c r="Q48" s="87"/>
      <c r="R48" s="87"/>
    </row>
    <row r="49" spans="1:18">
      <c r="A49" s="87"/>
      <c r="B49" s="87"/>
      <c r="C49" s="87"/>
      <c r="D49" s="87"/>
      <c r="E49" s="87"/>
      <c r="F49" s="87"/>
      <c r="G49" s="87"/>
      <c r="H49" s="87"/>
      <c r="I49" s="87"/>
      <c r="J49" s="87"/>
      <c r="K49" s="87"/>
      <c r="L49" s="87"/>
      <c r="M49" s="87"/>
      <c r="N49" s="87"/>
      <c r="O49" s="87"/>
      <c r="P49" s="87"/>
      <c r="Q49" s="87"/>
      <c r="R49" s="87"/>
    </row>
    <row r="50" spans="1:18">
      <c r="A50" s="87"/>
      <c r="B50" s="87"/>
      <c r="C50" s="87"/>
      <c r="D50" s="87"/>
      <c r="E50" s="87"/>
      <c r="F50" s="87"/>
      <c r="G50" s="87"/>
      <c r="H50" s="87"/>
      <c r="I50" s="87"/>
      <c r="J50" s="87"/>
      <c r="K50" s="87"/>
      <c r="L50" s="87"/>
      <c r="M50" s="87"/>
      <c r="N50" s="87"/>
      <c r="O50" s="87"/>
      <c r="P50" s="87"/>
      <c r="Q50" s="87"/>
      <c r="R50" s="87"/>
    </row>
    <row r="51" spans="1:18">
      <c r="A51" s="87"/>
      <c r="B51" s="87"/>
      <c r="C51" s="87"/>
      <c r="D51" s="87"/>
      <c r="E51" s="87"/>
      <c r="F51" s="87"/>
      <c r="G51" s="87"/>
      <c r="H51" s="87"/>
      <c r="I51" s="87"/>
      <c r="J51" s="87"/>
      <c r="K51" s="87"/>
      <c r="L51" s="87"/>
      <c r="M51" s="87"/>
      <c r="N51" s="87"/>
      <c r="O51" s="87"/>
      <c r="P51" s="87"/>
      <c r="Q51" s="87"/>
      <c r="R51" s="87"/>
    </row>
    <row r="52" spans="1:18">
      <c r="A52" s="87"/>
      <c r="B52" s="87"/>
      <c r="C52" s="87"/>
      <c r="D52" s="87"/>
      <c r="E52" s="87"/>
      <c r="F52" s="87"/>
      <c r="G52" s="87"/>
      <c r="H52" s="87"/>
      <c r="I52" s="87"/>
      <c r="J52" s="87"/>
      <c r="K52" s="87"/>
      <c r="L52" s="87"/>
      <c r="M52" s="87"/>
      <c r="N52" s="87"/>
      <c r="O52" s="87"/>
      <c r="P52" s="87"/>
      <c r="Q52" s="87"/>
      <c r="R52" s="87"/>
    </row>
    <row r="53" spans="1:18">
      <c r="A53" s="87"/>
      <c r="B53" s="87"/>
      <c r="C53" s="87"/>
      <c r="D53" s="87"/>
      <c r="E53" s="87"/>
      <c r="F53" s="87"/>
      <c r="G53" s="87"/>
      <c r="H53" s="87"/>
      <c r="I53" s="87"/>
      <c r="J53" s="87"/>
      <c r="K53" s="87"/>
      <c r="L53" s="87"/>
      <c r="M53" s="87"/>
      <c r="N53" s="87"/>
      <c r="O53" s="87"/>
      <c r="P53" s="87"/>
      <c r="Q53" s="87"/>
      <c r="R53" s="87"/>
    </row>
    <row r="54" spans="1:18">
      <c r="A54" s="87"/>
      <c r="B54" s="87"/>
      <c r="C54" s="87"/>
      <c r="D54" s="87"/>
      <c r="E54" s="87"/>
      <c r="F54" s="87"/>
      <c r="G54" s="87"/>
      <c r="H54" s="87"/>
      <c r="I54" s="87"/>
      <c r="J54" s="87"/>
      <c r="K54" s="87"/>
      <c r="L54" s="87"/>
      <c r="M54" s="87"/>
      <c r="N54" s="87"/>
      <c r="O54" s="87"/>
      <c r="P54" s="87"/>
      <c r="Q54" s="87"/>
      <c r="R54" s="87"/>
    </row>
    <row r="55" spans="1:18">
      <c r="A55" s="87"/>
      <c r="B55" s="87"/>
      <c r="C55" s="87"/>
      <c r="D55" s="87"/>
      <c r="E55" s="87"/>
      <c r="F55" s="87"/>
      <c r="G55" s="87"/>
      <c r="H55" s="87"/>
      <c r="I55" s="87"/>
      <c r="J55" s="87"/>
      <c r="K55" s="87"/>
      <c r="L55" s="87"/>
      <c r="M55" s="87"/>
      <c r="N55" s="87"/>
      <c r="O55" s="87"/>
      <c r="P55" s="87"/>
      <c r="Q55" s="87"/>
      <c r="R55" s="87"/>
    </row>
    <row r="56" spans="1:18">
      <c r="A56" s="87"/>
      <c r="B56" s="87"/>
      <c r="C56" s="87"/>
      <c r="D56" s="87"/>
      <c r="E56" s="87"/>
      <c r="F56" s="87"/>
      <c r="G56" s="87"/>
      <c r="H56" s="87"/>
      <c r="I56" s="87"/>
      <c r="J56" s="87"/>
      <c r="K56" s="87"/>
      <c r="L56" s="87"/>
      <c r="M56" s="87"/>
      <c r="N56" s="87"/>
      <c r="O56" s="87"/>
      <c r="P56" s="87"/>
      <c r="Q56" s="87"/>
      <c r="R56" s="87"/>
    </row>
    <row r="57" spans="1:18">
      <c r="A57" s="87"/>
      <c r="B57" s="87"/>
      <c r="C57" s="87"/>
      <c r="D57" s="87"/>
      <c r="E57" s="87"/>
      <c r="F57" s="87"/>
      <c r="G57" s="87"/>
      <c r="H57" s="87"/>
      <c r="I57" s="87"/>
      <c r="J57" s="87"/>
      <c r="K57" s="87"/>
      <c r="L57" s="87"/>
      <c r="M57" s="87"/>
      <c r="N57" s="87"/>
      <c r="O57" s="87"/>
      <c r="P57" s="87"/>
      <c r="Q57" s="87"/>
      <c r="R57" s="87"/>
    </row>
    <row r="58" spans="1:18">
      <c r="A58" s="87"/>
      <c r="B58" s="87"/>
      <c r="C58" s="87"/>
      <c r="D58" s="87"/>
      <c r="E58" s="87"/>
      <c r="F58" s="87"/>
      <c r="G58" s="87"/>
      <c r="H58" s="87"/>
      <c r="I58" s="87"/>
      <c r="J58" s="87"/>
      <c r="K58" s="87"/>
      <c r="L58" s="87"/>
      <c r="M58" s="87"/>
      <c r="N58" s="87"/>
      <c r="O58" s="87"/>
      <c r="P58" s="87"/>
      <c r="Q58" s="87"/>
      <c r="R58" s="87"/>
    </row>
    <row r="59" spans="1:18">
      <c r="A59" s="87"/>
      <c r="B59" s="87"/>
      <c r="C59" s="87"/>
      <c r="D59" s="87"/>
      <c r="E59" s="87"/>
      <c r="F59" s="87"/>
      <c r="G59" s="87"/>
      <c r="H59" s="87"/>
      <c r="I59" s="87"/>
      <c r="J59" s="87"/>
      <c r="K59" s="87"/>
      <c r="L59" s="87"/>
      <c r="M59" s="87"/>
      <c r="N59" s="87"/>
      <c r="O59" s="87"/>
      <c r="P59" s="87"/>
      <c r="Q59" s="87"/>
      <c r="R59" s="87"/>
    </row>
    <row r="60" spans="1:18">
      <c r="A60" s="87"/>
      <c r="B60" s="87"/>
      <c r="C60" s="87"/>
      <c r="D60" s="87"/>
      <c r="E60" s="87"/>
      <c r="F60" s="87"/>
      <c r="G60" s="87"/>
      <c r="H60" s="87"/>
      <c r="I60" s="87"/>
      <c r="J60" s="87"/>
      <c r="K60" s="87"/>
      <c r="L60" s="87"/>
      <c r="M60" s="87"/>
      <c r="N60" s="87"/>
      <c r="O60" s="87"/>
      <c r="P60" s="87"/>
      <c r="Q60" s="87"/>
      <c r="R60" s="87"/>
    </row>
    <row r="61" spans="1:18">
      <c r="A61" s="87"/>
      <c r="B61" s="87"/>
      <c r="C61" s="87"/>
      <c r="D61" s="87"/>
      <c r="E61" s="87"/>
      <c r="F61" s="87"/>
      <c r="G61" s="87"/>
      <c r="H61" s="87"/>
      <c r="I61" s="87"/>
      <c r="J61" s="87"/>
      <c r="K61" s="87"/>
      <c r="L61" s="87"/>
      <c r="M61" s="87"/>
      <c r="N61" s="87"/>
      <c r="O61" s="87"/>
      <c r="P61" s="87"/>
      <c r="Q61" s="87"/>
      <c r="R61" s="87"/>
    </row>
    <row r="62" spans="1:18">
      <c r="A62" s="87"/>
      <c r="B62" s="87"/>
      <c r="C62" s="87"/>
      <c r="D62" s="87"/>
      <c r="E62" s="87"/>
      <c r="F62" s="87"/>
      <c r="G62" s="87"/>
      <c r="H62" s="87"/>
      <c r="I62" s="87"/>
      <c r="J62" s="87"/>
      <c r="K62" s="87"/>
      <c r="L62" s="87"/>
      <c r="M62" s="87"/>
      <c r="N62" s="87"/>
      <c r="O62" s="87"/>
      <c r="P62" s="87"/>
      <c r="Q62" s="87"/>
      <c r="R62" s="87"/>
    </row>
    <row r="63" spans="1:18">
      <c r="A63" s="87"/>
      <c r="B63" s="87"/>
      <c r="C63" s="87"/>
      <c r="D63" s="87"/>
      <c r="E63" s="87"/>
      <c r="F63" s="87"/>
      <c r="G63" s="87"/>
      <c r="H63" s="87"/>
      <c r="I63" s="87"/>
      <c r="J63" s="87"/>
      <c r="K63" s="87"/>
      <c r="L63" s="87"/>
      <c r="M63" s="87"/>
      <c r="N63" s="87"/>
      <c r="O63" s="87"/>
      <c r="P63" s="87"/>
      <c r="Q63" s="87"/>
      <c r="R63" s="87"/>
    </row>
    <row r="64" spans="1:18">
      <c r="A64" s="87"/>
      <c r="B64" s="87"/>
      <c r="C64" s="87"/>
      <c r="D64" s="87"/>
      <c r="E64" s="87"/>
      <c r="F64" s="87"/>
      <c r="G64" s="87"/>
      <c r="H64" s="87"/>
      <c r="I64" s="87"/>
      <c r="J64" s="87"/>
      <c r="K64" s="87"/>
      <c r="L64" s="87"/>
      <c r="M64" s="87"/>
      <c r="N64" s="87"/>
      <c r="O64" s="87"/>
      <c r="P64" s="87"/>
      <c r="Q64" s="87"/>
      <c r="R64" s="87"/>
    </row>
    <row r="65" spans="1:18">
      <c r="A65" s="87"/>
      <c r="B65" s="87"/>
      <c r="C65" s="87"/>
      <c r="D65" s="87"/>
      <c r="E65" s="87"/>
      <c r="F65" s="87"/>
      <c r="G65" s="87"/>
      <c r="H65" s="87"/>
      <c r="I65" s="87"/>
      <c r="J65" s="87"/>
      <c r="K65" s="87"/>
      <c r="L65" s="87"/>
      <c r="M65" s="87"/>
      <c r="N65" s="87"/>
      <c r="O65" s="87"/>
      <c r="P65" s="87"/>
      <c r="Q65" s="87"/>
      <c r="R65" s="87"/>
    </row>
    <row r="66" spans="1:18">
      <c r="A66" s="87"/>
      <c r="B66" s="87"/>
      <c r="C66" s="87"/>
      <c r="D66" s="87"/>
      <c r="E66" s="87"/>
      <c r="F66" s="87"/>
      <c r="G66" s="87"/>
      <c r="H66" s="87"/>
      <c r="I66" s="87"/>
      <c r="J66" s="87"/>
      <c r="K66" s="87"/>
      <c r="L66" s="87"/>
      <c r="M66" s="87"/>
      <c r="N66" s="87"/>
      <c r="O66" s="87"/>
      <c r="P66" s="87"/>
      <c r="Q66" s="87"/>
      <c r="R66" s="87"/>
    </row>
    <row r="67" spans="1:18">
      <c r="A67" s="87"/>
      <c r="B67" s="87"/>
      <c r="C67" s="87"/>
      <c r="D67" s="87"/>
      <c r="E67" s="87"/>
      <c r="F67" s="87"/>
      <c r="G67" s="87"/>
      <c r="H67" s="87"/>
      <c r="I67" s="87"/>
      <c r="J67" s="87"/>
      <c r="K67" s="87"/>
      <c r="L67" s="87"/>
      <c r="M67" s="87"/>
      <c r="N67" s="87"/>
      <c r="O67" s="87"/>
      <c r="P67" s="87"/>
      <c r="Q67" s="87"/>
      <c r="R67" s="87"/>
    </row>
    <row r="68" spans="1:18">
      <c r="A68" s="87"/>
      <c r="B68" s="87"/>
      <c r="C68" s="87"/>
      <c r="D68" s="87"/>
      <c r="E68" s="87"/>
      <c r="F68" s="87"/>
      <c r="G68" s="87"/>
      <c r="H68" s="87"/>
      <c r="I68" s="87"/>
      <c r="J68" s="87"/>
      <c r="K68" s="87"/>
      <c r="L68" s="87"/>
      <c r="M68" s="87"/>
      <c r="N68" s="87"/>
      <c r="O68" s="87"/>
      <c r="P68" s="87"/>
      <c r="Q68" s="87"/>
      <c r="R68" s="87"/>
    </row>
    <row r="69" spans="1:18">
      <c r="A69" s="87"/>
      <c r="B69" s="87"/>
      <c r="C69" s="87"/>
      <c r="D69" s="87"/>
      <c r="E69" s="87"/>
      <c r="F69" s="87"/>
      <c r="G69" s="87"/>
      <c r="H69" s="87"/>
      <c r="I69" s="87"/>
      <c r="J69" s="87"/>
      <c r="K69" s="87"/>
      <c r="L69" s="87"/>
      <c r="M69" s="87"/>
      <c r="N69" s="87"/>
      <c r="O69" s="87"/>
      <c r="P69" s="87"/>
      <c r="Q69" s="87"/>
      <c r="R69" s="87"/>
    </row>
    <row r="70" spans="1:18">
      <c r="A70" s="87"/>
      <c r="B70" s="87"/>
      <c r="C70" s="87"/>
      <c r="D70" s="87"/>
      <c r="E70" s="87"/>
      <c r="F70" s="87"/>
      <c r="G70" s="87"/>
      <c r="H70" s="87"/>
      <c r="I70" s="87"/>
      <c r="J70" s="87"/>
      <c r="K70" s="87"/>
      <c r="L70" s="87"/>
      <c r="M70" s="87"/>
      <c r="N70" s="87"/>
      <c r="O70" s="87"/>
      <c r="P70" s="87"/>
      <c r="Q70" s="87"/>
      <c r="R70" s="87"/>
    </row>
    <row r="71" spans="1:18">
      <c r="A71" s="87"/>
      <c r="B71" s="87"/>
      <c r="C71" s="87"/>
      <c r="D71" s="87"/>
      <c r="E71" s="87"/>
      <c r="F71" s="87"/>
      <c r="G71" s="87"/>
      <c r="H71" s="87"/>
      <c r="I71" s="87"/>
      <c r="J71" s="87"/>
      <c r="K71" s="87"/>
      <c r="L71" s="87"/>
      <c r="M71" s="87"/>
      <c r="N71" s="87"/>
      <c r="O71" s="87"/>
      <c r="P71" s="87"/>
      <c r="Q71" s="87"/>
      <c r="R71" s="87"/>
    </row>
    <row r="72" spans="1:18">
      <c r="A72" s="87"/>
      <c r="B72" s="87"/>
      <c r="C72" s="87"/>
      <c r="D72" s="87"/>
      <c r="E72" s="87"/>
      <c r="F72" s="87"/>
      <c r="G72" s="87"/>
      <c r="H72" s="87"/>
      <c r="I72" s="87"/>
      <c r="J72" s="87"/>
      <c r="K72" s="87"/>
      <c r="L72" s="87"/>
      <c r="M72" s="87"/>
      <c r="N72" s="87"/>
      <c r="O72" s="87"/>
      <c r="P72" s="87"/>
      <c r="Q72" s="87"/>
      <c r="R72" s="87"/>
    </row>
    <row r="73" spans="1:18">
      <c r="A73" s="87"/>
      <c r="B73" s="87"/>
      <c r="C73" s="87"/>
      <c r="D73" s="87"/>
      <c r="E73" s="87"/>
      <c r="F73" s="87"/>
      <c r="G73" s="87"/>
      <c r="H73" s="87"/>
      <c r="I73" s="87"/>
      <c r="J73" s="87"/>
      <c r="K73" s="87"/>
      <c r="L73" s="87"/>
      <c r="M73" s="87"/>
      <c r="N73" s="87"/>
      <c r="O73" s="87"/>
      <c r="P73" s="87"/>
      <c r="Q73" s="87"/>
      <c r="R73" s="87"/>
    </row>
    <row r="74" spans="1:18">
      <c r="A74" s="87"/>
      <c r="B74" s="87"/>
      <c r="C74" s="87"/>
      <c r="D74" s="87"/>
      <c r="E74" s="87"/>
      <c r="F74" s="87"/>
      <c r="G74" s="87"/>
      <c r="H74" s="87"/>
      <c r="I74" s="87"/>
      <c r="J74" s="87"/>
      <c r="K74" s="87"/>
      <c r="L74" s="87"/>
      <c r="M74" s="87"/>
      <c r="N74" s="87"/>
      <c r="O74" s="87"/>
      <c r="P74" s="87"/>
      <c r="Q74" s="87"/>
      <c r="R74" s="87"/>
    </row>
    <row r="75" spans="1:18">
      <c r="A75" s="87"/>
      <c r="B75" s="87"/>
      <c r="C75" s="87"/>
      <c r="D75" s="87"/>
      <c r="E75" s="87"/>
      <c r="F75" s="87"/>
      <c r="G75" s="87"/>
      <c r="H75" s="87"/>
      <c r="I75" s="87"/>
      <c r="J75" s="87"/>
      <c r="K75" s="87"/>
      <c r="L75" s="87"/>
      <c r="M75" s="87"/>
      <c r="N75" s="87"/>
      <c r="O75" s="87"/>
      <c r="P75" s="87"/>
      <c r="Q75" s="87"/>
      <c r="R75" s="87"/>
    </row>
    <row r="76" spans="1:18">
      <c r="A76" s="87"/>
      <c r="B76" s="87"/>
      <c r="C76" s="87"/>
      <c r="D76" s="87"/>
      <c r="E76" s="87"/>
      <c r="F76" s="87"/>
      <c r="G76" s="87"/>
      <c r="H76" s="87"/>
      <c r="I76" s="87"/>
      <c r="J76" s="87"/>
      <c r="K76" s="87"/>
      <c r="L76" s="87"/>
      <c r="M76" s="87"/>
      <c r="N76" s="87"/>
      <c r="O76" s="87"/>
      <c r="P76" s="87"/>
      <c r="Q76" s="87"/>
      <c r="R76" s="87"/>
    </row>
    <row r="77" spans="1:18">
      <c r="A77" s="87"/>
      <c r="B77" s="87"/>
      <c r="C77" s="87"/>
      <c r="D77" s="87"/>
      <c r="E77" s="87"/>
      <c r="F77" s="87"/>
      <c r="G77" s="87"/>
      <c r="H77" s="87"/>
      <c r="I77" s="87"/>
      <c r="J77" s="87"/>
      <c r="K77" s="87"/>
      <c r="L77" s="87"/>
      <c r="M77" s="87"/>
      <c r="N77" s="87"/>
      <c r="O77" s="87"/>
      <c r="P77" s="87"/>
      <c r="Q77" s="87"/>
      <c r="R77" s="87"/>
    </row>
    <row r="78" spans="1:18">
      <c r="A78" s="87"/>
      <c r="B78" s="87"/>
      <c r="C78" s="87"/>
      <c r="D78" s="87"/>
      <c r="E78" s="87"/>
      <c r="F78" s="87"/>
      <c r="G78" s="87"/>
      <c r="H78" s="87"/>
      <c r="I78" s="87"/>
      <c r="J78" s="87"/>
      <c r="K78" s="87"/>
      <c r="L78" s="87"/>
      <c r="M78" s="87"/>
      <c r="N78" s="87"/>
      <c r="O78" s="87"/>
      <c r="P78" s="87"/>
      <c r="Q78" s="87"/>
      <c r="R78" s="87"/>
    </row>
    <row r="79" spans="1:18">
      <c r="A79" s="87"/>
      <c r="B79" s="87"/>
      <c r="C79" s="87"/>
      <c r="D79" s="87"/>
      <c r="E79" s="87"/>
      <c r="F79" s="87"/>
      <c r="G79" s="87"/>
      <c r="H79" s="87"/>
      <c r="I79" s="87"/>
      <c r="J79" s="87"/>
      <c r="K79" s="87"/>
      <c r="L79" s="87"/>
      <c r="M79" s="87"/>
      <c r="N79" s="87"/>
      <c r="O79" s="87"/>
      <c r="P79" s="87"/>
      <c r="Q79" s="87"/>
      <c r="R79" s="87"/>
    </row>
    <row r="80" spans="1:18">
      <c r="A80" s="87"/>
      <c r="B80" s="87"/>
      <c r="C80" s="87"/>
      <c r="D80" s="87"/>
      <c r="E80" s="87"/>
      <c r="F80" s="87"/>
      <c r="G80" s="87"/>
      <c r="H80" s="87"/>
      <c r="I80" s="87"/>
      <c r="J80" s="87"/>
      <c r="K80" s="87"/>
      <c r="L80" s="87"/>
      <c r="M80" s="87"/>
      <c r="N80" s="87"/>
      <c r="O80" s="87"/>
      <c r="P80" s="87"/>
      <c r="Q80" s="87"/>
      <c r="R80" s="87"/>
    </row>
    <row r="81" spans="1:18">
      <c r="A81" s="87"/>
      <c r="B81" s="87"/>
      <c r="C81" s="87"/>
      <c r="D81" s="87"/>
      <c r="E81" s="87"/>
      <c r="F81" s="87"/>
      <c r="G81" s="87"/>
      <c r="H81" s="87"/>
      <c r="I81" s="87"/>
      <c r="J81" s="87"/>
      <c r="K81" s="87"/>
      <c r="L81" s="87"/>
      <c r="M81" s="87"/>
      <c r="N81" s="87"/>
      <c r="O81" s="87"/>
      <c r="P81" s="87"/>
      <c r="Q81" s="87"/>
      <c r="R81" s="87"/>
    </row>
    <row r="82" spans="1:18">
      <c r="A82" s="87"/>
      <c r="B82" s="87"/>
      <c r="C82" s="87"/>
      <c r="D82" s="87"/>
      <c r="E82" s="87"/>
      <c r="F82" s="87"/>
      <c r="G82" s="87"/>
      <c r="H82" s="87"/>
      <c r="I82" s="87"/>
      <c r="J82" s="87"/>
      <c r="K82" s="87"/>
      <c r="L82" s="87"/>
      <c r="M82" s="87"/>
      <c r="N82" s="87"/>
      <c r="O82" s="87"/>
      <c r="P82" s="87"/>
      <c r="Q82" s="87"/>
      <c r="R82" s="87"/>
    </row>
    <row r="83" spans="1:18">
      <c r="A83" s="87"/>
      <c r="B83" s="87"/>
      <c r="C83" s="87"/>
      <c r="D83" s="87"/>
      <c r="E83" s="87"/>
      <c r="F83" s="87"/>
      <c r="G83" s="87"/>
      <c r="H83" s="87"/>
      <c r="I83" s="87"/>
      <c r="J83" s="87"/>
      <c r="K83" s="87"/>
      <c r="L83" s="87"/>
      <c r="M83" s="87"/>
      <c r="N83" s="87"/>
      <c r="O83" s="87"/>
      <c r="P83" s="87"/>
      <c r="Q83" s="87"/>
      <c r="R83" s="87"/>
    </row>
    <row r="84" spans="1:18">
      <c r="A84" s="87"/>
      <c r="B84" s="87"/>
      <c r="C84" s="87"/>
      <c r="D84" s="87"/>
      <c r="E84" s="87"/>
      <c r="F84" s="87"/>
      <c r="G84" s="87"/>
      <c r="H84" s="87"/>
      <c r="I84" s="87"/>
      <c r="J84" s="87"/>
      <c r="K84" s="87"/>
      <c r="L84" s="87"/>
      <c r="M84" s="87"/>
      <c r="N84" s="87"/>
      <c r="O84" s="87"/>
      <c r="P84" s="87"/>
      <c r="Q84" s="87"/>
      <c r="R84" s="87"/>
    </row>
    <row r="85" spans="1:18">
      <c r="A85" s="87"/>
      <c r="B85" s="87"/>
      <c r="C85" s="87"/>
      <c r="D85" s="87"/>
      <c r="E85" s="87"/>
      <c r="F85" s="87"/>
      <c r="G85" s="87"/>
      <c r="H85" s="87"/>
      <c r="I85" s="87"/>
      <c r="J85" s="87"/>
      <c r="K85" s="87"/>
      <c r="L85" s="87"/>
      <c r="M85" s="87"/>
      <c r="N85" s="87"/>
      <c r="O85" s="87"/>
      <c r="P85" s="87"/>
      <c r="Q85" s="87"/>
      <c r="R85" s="87"/>
    </row>
    <row r="86" spans="1:18">
      <c r="A86" s="87"/>
      <c r="B86" s="87"/>
      <c r="C86" s="87"/>
      <c r="D86" s="87"/>
      <c r="E86" s="87"/>
      <c r="F86" s="87"/>
      <c r="G86" s="87"/>
      <c r="H86" s="87"/>
      <c r="I86" s="87"/>
      <c r="J86" s="87"/>
      <c r="K86" s="87"/>
      <c r="L86" s="87"/>
      <c r="M86" s="87"/>
      <c r="N86" s="87"/>
      <c r="O86" s="87"/>
      <c r="P86" s="87"/>
      <c r="Q86" s="87"/>
      <c r="R86" s="87"/>
    </row>
    <row r="87" spans="1:18">
      <c r="A87" s="87"/>
      <c r="B87" s="87"/>
      <c r="C87" s="87"/>
      <c r="D87" s="87"/>
      <c r="E87" s="87"/>
      <c r="F87" s="87"/>
      <c r="G87" s="87"/>
      <c r="H87" s="87"/>
      <c r="I87" s="87"/>
      <c r="J87" s="87"/>
      <c r="K87" s="87"/>
      <c r="L87" s="87"/>
      <c r="M87" s="87"/>
      <c r="N87" s="87"/>
      <c r="O87" s="87"/>
      <c r="P87" s="87"/>
      <c r="Q87" s="87"/>
      <c r="R87" s="87"/>
    </row>
    <row r="88" spans="1:18">
      <c r="A88" s="87"/>
      <c r="B88" s="87"/>
      <c r="C88" s="87"/>
      <c r="D88" s="87"/>
      <c r="E88" s="87"/>
      <c r="F88" s="87"/>
      <c r="G88" s="87"/>
      <c r="H88" s="87"/>
      <c r="I88" s="87"/>
      <c r="J88" s="87"/>
      <c r="K88" s="87"/>
      <c r="L88" s="87"/>
      <c r="M88" s="87"/>
      <c r="N88" s="87"/>
      <c r="O88" s="87"/>
      <c r="P88" s="87"/>
      <c r="Q88" s="87"/>
      <c r="R88" s="87"/>
    </row>
    <row r="89" spans="1:18">
      <c r="A89" s="87"/>
      <c r="B89" s="87"/>
      <c r="C89" s="87"/>
      <c r="D89" s="87"/>
      <c r="E89" s="87"/>
      <c r="F89" s="87"/>
      <c r="G89" s="87"/>
      <c r="H89" s="87"/>
      <c r="I89" s="87"/>
      <c r="J89" s="87"/>
      <c r="K89" s="87"/>
      <c r="L89" s="87"/>
      <c r="M89" s="87"/>
      <c r="N89" s="87"/>
      <c r="O89" s="87"/>
      <c r="P89" s="87"/>
      <c r="Q89" s="87"/>
      <c r="R89" s="87"/>
    </row>
    <row r="90" spans="1:18">
      <c r="A90" s="87"/>
      <c r="B90" s="87"/>
      <c r="C90" s="87"/>
      <c r="D90" s="87"/>
      <c r="E90" s="87"/>
      <c r="F90" s="87"/>
      <c r="G90" s="87"/>
      <c r="H90" s="87"/>
      <c r="I90" s="87"/>
      <c r="J90" s="87"/>
      <c r="K90" s="87"/>
      <c r="L90" s="87"/>
      <c r="M90" s="87"/>
      <c r="N90" s="87"/>
      <c r="O90" s="87"/>
      <c r="P90" s="87"/>
      <c r="Q90" s="87"/>
      <c r="R90" s="87"/>
    </row>
    <row r="91" spans="1:18">
      <c r="A91" s="87"/>
      <c r="B91" s="87"/>
      <c r="C91" s="87"/>
      <c r="D91" s="87"/>
      <c r="E91" s="87"/>
      <c r="F91" s="87"/>
      <c r="G91" s="87"/>
      <c r="H91" s="87"/>
      <c r="I91" s="87"/>
      <c r="J91" s="87"/>
      <c r="K91" s="87"/>
      <c r="L91" s="87"/>
      <c r="M91" s="87"/>
      <c r="N91" s="87"/>
      <c r="O91" s="87"/>
      <c r="P91" s="87"/>
      <c r="Q91" s="87"/>
      <c r="R91" s="87"/>
    </row>
    <row r="92" spans="1:18">
      <c r="A92" s="87"/>
      <c r="B92" s="87"/>
      <c r="C92" s="87"/>
      <c r="D92" s="87"/>
      <c r="E92" s="87"/>
      <c r="F92" s="87"/>
      <c r="G92" s="87"/>
      <c r="H92" s="87"/>
      <c r="I92" s="87"/>
      <c r="J92" s="87"/>
      <c r="K92" s="87"/>
      <c r="L92" s="87"/>
      <c r="M92" s="87"/>
      <c r="N92" s="87"/>
      <c r="O92" s="87"/>
      <c r="P92" s="87"/>
      <c r="Q92" s="87"/>
      <c r="R92" s="87"/>
    </row>
    <row r="93" spans="1:18">
      <c r="A93" s="87"/>
      <c r="B93" s="87"/>
      <c r="C93" s="87"/>
      <c r="D93" s="87"/>
      <c r="E93" s="87"/>
      <c r="F93" s="87"/>
      <c r="G93" s="87"/>
      <c r="H93" s="87"/>
      <c r="I93" s="87"/>
      <c r="J93" s="87"/>
      <c r="K93" s="87"/>
      <c r="L93" s="87"/>
      <c r="M93" s="87"/>
      <c r="N93" s="87"/>
      <c r="O93" s="87"/>
      <c r="P93" s="87"/>
      <c r="Q93" s="87"/>
      <c r="R93" s="87"/>
    </row>
    <row r="94" spans="1:18">
      <c r="A94" s="87"/>
      <c r="B94" s="87"/>
      <c r="C94" s="87"/>
      <c r="D94" s="87"/>
      <c r="E94" s="87"/>
      <c r="F94" s="87"/>
      <c r="G94" s="87"/>
      <c r="H94" s="87"/>
      <c r="I94" s="87"/>
      <c r="J94" s="87"/>
      <c r="K94" s="87"/>
      <c r="L94" s="87"/>
      <c r="M94" s="87"/>
      <c r="N94" s="87"/>
      <c r="O94" s="87"/>
      <c r="P94" s="87"/>
      <c r="Q94" s="87"/>
      <c r="R94" s="87"/>
    </row>
    <row r="95" spans="1:18">
      <c r="A95" s="87"/>
      <c r="B95" s="87"/>
      <c r="C95" s="87"/>
      <c r="D95" s="87"/>
      <c r="E95" s="87"/>
      <c r="F95" s="87"/>
      <c r="G95" s="87"/>
      <c r="H95" s="87"/>
      <c r="I95" s="87"/>
      <c r="J95" s="87"/>
      <c r="K95" s="87"/>
      <c r="L95" s="87"/>
      <c r="M95" s="87"/>
      <c r="N95" s="87"/>
      <c r="O95" s="87"/>
      <c r="P95" s="87"/>
      <c r="Q95" s="87"/>
      <c r="R95" s="87"/>
    </row>
    <row r="96" spans="1:18">
      <c r="A96" s="87"/>
      <c r="B96" s="87"/>
      <c r="C96" s="87"/>
      <c r="D96" s="87"/>
      <c r="E96" s="87"/>
      <c r="F96" s="87"/>
      <c r="G96" s="87"/>
      <c r="H96" s="87"/>
      <c r="I96" s="87"/>
      <c r="J96" s="87"/>
      <c r="K96" s="87"/>
      <c r="L96" s="87"/>
      <c r="M96" s="87"/>
      <c r="N96" s="87"/>
      <c r="O96" s="87"/>
      <c r="P96" s="87"/>
      <c r="Q96" s="87"/>
      <c r="R96" s="87"/>
    </row>
    <row r="97" spans="1:18">
      <c r="A97" s="87"/>
      <c r="B97" s="87"/>
      <c r="C97" s="87"/>
      <c r="D97" s="87"/>
      <c r="E97" s="87"/>
      <c r="F97" s="87"/>
      <c r="G97" s="87"/>
      <c r="H97" s="87"/>
      <c r="I97" s="87"/>
      <c r="J97" s="87"/>
      <c r="K97" s="87"/>
      <c r="L97" s="87"/>
      <c r="M97" s="87"/>
      <c r="N97" s="87"/>
      <c r="O97" s="87"/>
      <c r="P97" s="87"/>
      <c r="Q97" s="87"/>
      <c r="R97" s="87"/>
    </row>
    <row r="98" spans="1:18">
      <c r="A98" s="87"/>
      <c r="B98" s="87"/>
      <c r="C98" s="87"/>
      <c r="D98" s="87"/>
      <c r="E98" s="87"/>
      <c r="F98" s="87"/>
      <c r="G98" s="87"/>
      <c r="H98" s="87"/>
      <c r="I98" s="87"/>
      <c r="J98" s="87"/>
      <c r="K98" s="87"/>
      <c r="L98" s="87"/>
      <c r="M98" s="87"/>
      <c r="N98" s="87"/>
      <c r="O98" s="87"/>
      <c r="P98" s="87"/>
      <c r="Q98" s="87"/>
      <c r="R98" s="87"/>
    </row>
    <row r="99" spans="1:18">
      <c r="A99" s="87"/>
      <c r="B99" s="87"/>
      <c r="C99" s="87"/>
      <c r="D99" s="87"/>
      <c r="E99" s="87"/>
      <c r="F99" s="87"/>
      <c r="G99" s="87"/>
      <c r="H99" s="87"/>
      <c r="I99" s="87"/>
      <c r="J99" s="87"/>
      <c r="K99" s="87"/>
      <c r="L99" s="87"/>
      <c r="M99" s="87"/>
      <c r="N99" s="87"/>
      <c r="O99" s="87"/>
      <c r="P99" s="87"/>
      <c r="Q99" s="87"/>
      <c r="R99" s="87"/>
    </row>
    <row r="100" spans="1:18">
      <c r="A100" s="87"/>
      <c r="B100" s="87"/>
      <c r="C100" s="87"/>
      <c r="D100" s="87"/>
      <c r="E100" s="87"/>
      <c r="F100" s="87"/>
      <c r="G100" s="87"/>
      <c r="H100" s="87"/>
      <c r="I100" s="87"/>
      <c r="J100" s="87"/>
      <c r="K100" s="87"/>
      <c r="L100" s="87"/>
      <c r="M100" s="87"/>
      <c r="N100" s="87"/>
      <c r="O100" s="87"/>
      <c r="P100" s="87"/>
      <c r="Q100" s="87"/>
      <c r="R100" s="87"/>
    </row>
    <row r="101" spans="1:18">
      <c r="A101" s="87"/>
      <c r="B101" s="87"/>
      <c r="C101" s="87"/>
      <c r="D101" s="87"/>
      <c r="E101" s="87"/>
      <c r="F101" s="87"/>
      <c r="G101" s="87"/>
      <c r="H101" s="87"/>
      <c r="I101" s="87"/>
      <c r="J101" s="87"/>
      <c r="K101" s="87"/>
      <c r="L101" s="87"/>
      <c r="M101" s="87"/>
      <c r="N101" s="87"/>
      <c r="O101" s="87"/>
      <c r="P101" s="87"/>
      <c r="Q101" s="87"/>
      <c r="R101" s="87"/>
    </row>
    <row r="102" spans="1:18">
      <c r="A102" s="87"/>
      <c r="B102" s="87"/>
      <c r="C102" s="87"/>
      <c r="D102" s="87"/>
      <c r="E102" s="87"/>
      <c r="F102" s="87"/>
      <c r="G102" s="87"/>
      <c r="H102" s="87"/>
      <c r="I102" s="87"/>
      <c r="J102" s="87"/>
      <c r="K102" s="87"/>
      <c r="L102" s="87"/>
      <c r="M102" s="87"/>
      <c r="N102" s="87"/>
      <c r="O102" s="87"/>
      <c r="P102" s="87"/>
      <c r="Q102" s="87"/>
      <c r="R102" s="87"/>
    </row>
    <row r="103" spans="1:18">
      <c r="A103" s="87"/>
      <c r="B103" s="87"/>
      <c r="C103" s="87"/>
      <c r="D103" s="87"/>
      <c r="E103" s="87"/>
      <c r="F103" s="87"/>
      <c r="G103" s="87"/>
      <c r="H103" s="87"/>
      <c r="I103" s="87"/>
      <c r="J103" s="87"/>
      <c r="K103" s="87"/>
      <c r="L103" s="87"/>
      <c r="M103" s="87"/>
      <c r="N103" s="87"/>
      <c r="O103" s="87"/>
      <c r="P103" s="87"/>
      <c r="Q103" s="87"/>
      <c r="R103" s="87"/>
    </row>
    <row r="104" spans="1:18">
      <c r="A104" s="87"/>
      <c r="B104" s="87"/>
      <c r="C104" s="87"/>
      <c r="D104" s="87"/>
      <c r="E104" s="87"/>
      <c r="F104" s="87"/>
      <c r="G104" s="87"/>
      <c r="H104" s="87"/>
      <c r="I104" s="87"/>
      <c r="J104" s="87"/>
      <c r="K104" s="87"/>
      <c r="L104" s="87"/>
      <c r="M104" s="87"/>
      <c r="N104" s="87"/>
      <c r="O104" s="87"/>
      <c r="P104" s="87"/>
      <c r="Q104" s="87"/>
      <c r="R104" s="87"/>
    </row>
    <row r="105" spans="1:18">
      <c r="A105" s="87"/>
      <c r="B105" s="87"/>
      <c r="C105" s="87"/>
      <c r="D105" s="87"/>
      <c r="E105" s="87"/>
      <c r="F105" s="87"/>
      <c r="G105" s="87"/>
      <c r="H105" s="87"/>
      <c r="I105" s="87"/>
      <c r="J105" s="87"/>
      <c r="K105" s="87"/>
      <c r="L105" s="87"/>
      <c r="M105" s="87"/>
      <c r="N105" s="87"/>
      <c r="O105" s="87"/>
      <c r="P105" s="87"/>
      <c r="Q105" s="87"/>
      <c r="R105" s="87"/>
    </row>
    <row r="106" spans="1:18">
      <c r="A106" s="87"/>
      <c r="B106" s="87"/>
      <c r="C106" s="87"/>
      <c r="D106" s="87"/>
      <c r="E106" s="87"/>
      <c r="F106" s="87"/>
      <c r="G106" s="87"/>
      <c r="H106" s="87"/>
      <c r="I106" s="87"/>
      <c r="J106" s="87"/>
      <c r="K106" s="87"/>
      <c r="L106" s="87"/>
      <c r="M106" s="87"/>
      <c r="N106" s="87"/>
      <c r="O106" s="87"/>
      <c r="P106" s="87"/>
      <c r="Q106" s="87"/>
      <c r="R106" s="87"/>
    </row>
    <row r="107" spans="1:18">
      <c r="A107" s="87"/>
      <c r="B107" s="87"/>
      <c r="C107" s="87"/>
      <c r="D107" s="87"/>
      <c r="E107" s="87"/>
      <c r="F107" s="87"/>
      <c r="G107" s="87"/>
      <c r="H107" s="87"/>
      <c r="I107" s="87"/>
      <c r="J107" s="87"/>
      <c r="K107" s="87"/>
      <c r="L107" s="87"/>
      <c r="M107" s="87"/>
      <c r="N107" s="87"/>
      <c r="O107" s="87"/>
      <c r="P107" s="87"/>
      <c r="Q107" s="87"/>
      <c r="R107" s="87"/>
    </row>
    <row r="108" spans="1:18">
      <c r="A108" s="87"/>
      <c r="B108" s="87"/>
      <c r="C108" s="87"/>
      <c r="D108" s="87"/>
      <c r="E108" s="87"/>
      <c r="F108" s="87"/>
      <c r="G108" s="87"/>
      <c r="H108" s="87"/>
      <c r="I108" s="87"/>
      <c r="J108" s="87"/>
      <c r="K108" s="87"/>
      <c r="L108" s="87"/>
      <c r="M108" s="87"/>
      <c r="N108" s="87"/>
      <c r="O108" s="87"/>
      <c r="P108" s="87"/>
      <c r="Q108" s="87"/>
      <c r="R108" s="87"/>
    </row>
    <row r="109" spans="1:18">
      <c r="A109" s="87"/>
      <c r="B109" s="87"/>
      <c r="C109" s="87"/>
      <c r="D109" s="87"/>
      <c r="E109" s="87"/>
      <c r="F109" s="87"/>
      <c r="G109" s="87"/>
      <c r="H109" s="87"/>
      <c r="I109" s="87"/>
      <c r="J109" s="87"/>
      <c r="K109" s="87"/>
      <c r="L109" s="87"/>
      <c r="M109" s="87"/>
      <c r="N109" s="87"/>
      <c r="O109" s="87"/>
      <c r="P109" s="87"/>
      <c r="Q109" s="87"/>
      <c r="R109" s="87"/>
    </row>
    <row r="110" spans="1:18">
      <c r="A110" s="87"/>
      <c r="B110" s="87"/>
      <c r="C110" s="87"/>
      <c r="D110" s="87"/>
      <c r="E110" s="87"/>
      <c r="F110" s="87"/>
      <c r="G110" s="87"/>
      <c r="H110" s="87"/>
      <c r="I110" s="87"/>
      <c r="J110" s="87"/>
      <c r="K110" s="87"/>
      <c r="L110" s="87"/>
      <c r="M110" s="87"/>
      <c r="N110" s="87"/>
      <c r="O110" s="87"/>
      <c r="P110" s="87"/>
      <c r="Q110" s="87"/>
      <c r="R110" s="87"/>
    </row>
    <row r="111" spans="1:18">
      <c r="A111" s="87"/>
      <c r="B111" s="87"/>
      <c r="C111" s="87"/>
      <c r="D111" s="87"/>
      <c r="E111" s="87"/>
      <c r="F111" s="87"/>
      <c r="G111" s="87"/>
      <c r="H111" s="87"/>
      <c r="I111" s="87"/>
      <c r="J111" s="87"/>
      <c r="K111" s="87"/>
      <c r="L111" s="87"/>
      <c r="M111" s="87"/>
      <c r="N111" s="87"/>
      <c r="O111" s="87"/>
      <c r="P111" s="87"/>
      <c r="Q111" s="87"/>
      <c r="R111" s="87"/>
    </row>
    <row r="112" spans="1:18">
      <c r="A112" s="87"/>
      <c r="B112" s="87"/>
      <c r="C112" s="87"/>
      <c r="D112" s="87"/>
      <c r="E112" s="87"/>
      <c r="F112" s="87"/>
      <c r="G112" s="87"/>
      <c r="H112" s="87"/>
      <c r="I112" s="87"/>
      <c r="J112" s="87"/>
      <c r="K112" s="87"/>
      <c r="L112" s="87"/>
      <c r="M112" s="87"/>
      <c r="N112" s="87"/>
      <c r="O112" s="87"/>
      <c r="P112" s="87"/>
      <c r="Q112" s="87"/>
      <c r="R112" s="87"/>
    </row>
    <row r="113" spans="1:18">
      <c r="A113" s="87"/>
      <c r="B113" s="87"/>
      <c r="C113" s="87"/>
      <c r="D113" s="87"/>
      <c r="E113" s="87"/>
      <c r="F113" s="87"/>
      <c r="G113" s="87"/>
      <c r="H113" s="87"/>
      <c r="I113" s="87"/>
      <c r="J113" s="87"/>
      <c r="K113" s="87"/>
      <c r="L113" s="87"/>
      <c r="M113" s="87"/>
      <c r="N113" s="87"/>
      <c r="O113" s="87"/>
      <c r="P113" s="87"/>
      <c r="Q113" s="87"/>
      <c r="R113" s="87"/>
    </row>
    <row r="114" spans="1:18">
      <c r="A114" s="87"/>
      <c r="B114" s="87"/>
      <c r="C114" s="87"/>
      <c r="D114" s="87"/>
      <c r="E114" s="87"/>
      <c r="F114" s="87"/>
      <c r="G114" s="87"/>
      <c r="H114" s="87"/>
      <c r="I114" s="87"/>
      <c r="J114" s="87"/>
      <c r="K114" s="87"/>
      <c r="L114" s="87"/>
      <c r="M114" s="87"/>
      <c r="N114" s="87"/>
      <c r="O114" s="87"/>
      <c r="P114" s="87"/>
      <c r="Q114" s="87"/>
      <c r="R114" s="87"/>
    </row>
    <row r="115" spans="1:18">
      <c r="A115" s="87"/>
      <c r="B115" s="87"/>
      <c r="C115" s="87"/>
      <c r="D115" s="87"/>
      <c r="E115" s="87"/>
      <c r="F115" s="87"/>
      <c r="G115" s="87"/>
      <c r="H115" s="87"/>
      <c r="I115" s="87"/>
      <c r="J115" s="87"/>
      <c r="K115" s="87"/>
      <c r="L115" s="87"/>
      <c r="M115" s="87"/>
      <c r="N115" s="87"/>
      <c r="O115" s="87"/>
      <c r="P115" s="87"/>
      <c r="Q115" s="87"/>
      <c r="R115" s="87"/>
    </row>
    <row r="116" spans="1:18">
      <c r="A116" s="87"/>
      <c r="B116" s="87"/>
      <c r="C116" s="87"/>
      <c r="D116" s="87"/>
      <c r="E116" s="87"/>
      <c r="F116" s="87"/>
      <c r="G116" s="87"/>
      <c r="H116" s="87"/>
      <c r="I116" s="87"/>
      <c r="J116" s="87"/>
      <c r="K116" s="87"/>
      <c r="L116" s="87"/>
      <c r="M116" s="87"/>
      <c r="N116" s="87"/>
      <c r="O116" s="87"/>
      <c r="P116" s="87"/>
      <c r="Q116" s="87"/>
      <c r="R116" s="87"/>
    </row>
    <row r="117" spans="1:18">
      <c r="A117" s="87"/>
      <c r="B117" s="87"/>
      <c r="C117" s="87"/>
      <c r="D117" s="87"/>
      <c r="E117" s="87"/>
      <c r="F117" s="87"/>
      <c r="G117" s="87"/>
      <c r="H117" s="87"/>
      <c r="I117" s="87"/>
      <c r="J117" s="87"/>
      <c r="K117" s="87"/>
      <c r="L117" s="87"/>
      <c r="M117" s="87"/>
      <c r="N117" s="87"/>
      <c r="O117" s="87"/>
      <c r="P117" s="87"/>
      <c r="Q117" s="87"/>
      <c r="R117" s="87"/>
    </row>
    <row r="118" spans="1:18">
      <c r="A118" s="87"/>
      <c r="B118" s="87"/>
      <c r="C118" s="87"/>
      <c r="D118" s="87"/>
      <c r="E118" s="87"/>
      <c r="F118" s="87"/>
      <c r="G118" s="87"/>
      <c r="H118" s="87"/>
      <c r="I118" s="87"/>
      <c r="J118" s="87"/>
      <c r="K118" s="87"/>
      <c r="L118" s="87"/>
      <c r="M118" s="87"/>
      <c r="N118" s="87"/>
      <c r="O118" s="87"/>
      <c r="P118" s="87"/>
      <c r="Q118" s="87"/>
      <c r="R118" s="87"/>
    </row>
    <row r="119" spans="1:18">
      <c r="A119" s="87"/>
      <c r="B119" s="87"/>
      <c r="C119" s="87"/>
      <c r="D119" s="87"/>
      <c r="E119" s="87"/>
      <c r="F119" s="87"/>
      <c r="G119" s="87"/>
      <c r="H119" s="87"/>
      <c r="I119" s="87"/>
      <c r="J119" s="87"/>
      <c r="K119" s="87"/>
      <c r="L119" s="87"/>
      <c r="M119" s="87"/>
      <c r="N119" s="87"/>
      <c r="O119" s="87"/>
      <c r="P119" s="87"/>
      <c r="Q119" s="87"/>
      <c r="R119" s="87"/>
    </row>
    <row r="120" spans="1:18">
      <c r="A120" s="87"/>
      <c r="B120" s="87"/>
      <c r="C120" s="87"/>
      <c r="D120" s="87"/>
      <c r="E120" s="87"/>
      <c r="F120" s="87"/>
      <c r="G120" s="87"/>
      <c r="H120" s="87"/>
      <c r="I120" s="87"/>
      <c r="J120" s="87"/>
      <c r="K120" s="87"/>
      <c r="L120" s="87"/>
      <c r="M120" s="87"/>
      <c r="N120" s="87"/>
      <c r="O120" s="87"/>
      <c r="P120" s="87"/>
      <c r="Q120" s="87"/>
      <c r="R120" s="87"/>
    </row>
    <row r="121" spans="1:18">
      <c r="A121" s="87"/>
      <c r="B121" s="87"/>
      <c r="C121" s="87"/>
      <c r="D121" s="87"/>
      <c r="E121" s="87"/>
      <c r="F121" s="87"/>
      <c r="G121" s="87"/>
      <c r="H121" s="87"/>
      <c r="I121" s="87"/>
      <c r="J121" s="87"/>
      <c r="K121" s="87"/>
      <c r="L121" s="87"/>
      <c r="M121" s="87"/>
      <c r="N121" s="87"/>
      <c r="O121" s="87"/>
      <c r="P121" s="87"/>
      <c r="Q121" s="87"/>
      <c r="R121" s="87"/>
    </row>
    <row r="122" spans="1:18">
      <c r="A122" s="87"/>
      <c r="B122" s="87"/>
      <c r="C122" s="87"/>
      <c r="D122" s="87"/>
      <c r="E122" s="87"/>
      <c r="F122" s="87"/>
      <c r="G122" s="87"/>
      <c r="H122" s="87"/>
      <c r="I122" s="87"/>
      <c r="J122" s="87"/>
      <c r="K122" s="87"/>
      <c r="L122" s="87"/>
      <c r="M122" s="87"/>
      <c r="N122" s="87"/>
      <c r="O122" s="87"/>
      <c r="P122" s="87"/>
      <c r="Q122" s="87"/>
      <c r="R122" s="87"/>
    </row>
    <row r="123" spans="1:18">
      <c r="A123" s="87"/>
      <c r="B123" s="87"/>
      <c r="C123" s="87"/>
      <c r="D123" s="87"/>
      <c r="E123" s="87"/>
      <c r="F123" s="87"/>
      <c r="G123" s="87"/>
      <c r="H123" s="87"/>
      <c r="I123" s="87"/>
      <c r="J123" s="87"/>
      <c r="K123" s="87"/>
      <c r="L123" s="87"/>
      <c r="M123" s="87"/>
      <c r="N123" s="87"/>
      <c r="O123" s="87"/>
      <c r="P123" s="87"/>
      <c r="Q123" s="87"/>
      <c r="R123" s="87"/>
    </row>
    <row r="124" spans="1:18">
      <c r="A124" s="87"/>
      <c r="B124" s="87"/>
      <c r="C124" s="87"/>
      <c r="D124" s="87"/>
      <c r="E124" s="87"/>
      <c r="F124" s="87"/>
      <c r="G124" s="87"/>
      <c r="H124" s="87"/>
      <c r="I124" s="87"/>
      <c r="J124" s="87"/>
      <c r="K124" s="87"/>
      <c r="L124" s="87"/>
      <c r="M124" s="87"/>
      <c r="N124" s="87"/>
      <c r="O124" s="87"/>
      <c r="P124" s="87"/>
      <c r="Q124" s="87"/>
      <c r="R124" s="87"/>
    </row>
    <row r="125" spans="1:18">
      <c r="A125" s="87"/>
      <c r="B125" s="87"/>
      <c r="C125" s="87"/>
      <c r="D125" s="87"/>
      <c r="E125" s="87"/>
      <c r="F125" s="87"/>
      <c r="G125" s="87"/>
      <c r="H125" s="87"/>
      <c r="I125" s="87"/>
      <c r="J125" s="87"/>
      <c r="K125" s="87"/>
      <c r="L125" s="87"/>
      <c r="M125" s="87"/>
      <c r="N125" s="87"/>
      <c r="O125" s="87"/>
      <c r="P125" s="87"/>
      <c r="Q125" s="87"/>
      <c r="R125" s="87"/>
    </row>
    <row r="126" spans="1:18">
      <c r="A126" s="87"/>
      <c r="B126" s="87"/>
      <c r="C126" s="87"/>
      <c r="D126" s="87"/>
      <c r="E126" s="87"/>
      <c r="F126" s="87"/>
      <c r="G126" s="87"/>
      <c r="H126" s="87"/>
      <c r="I126" s="87"/>
      <c r="J126" s="87"/>
      <c r="K126" s="87"/>
      <c r="L126" s="87"/>
      <c r="M126" s="87"/>
      <c r="N126" s="87"/>
      <c r="O126" s="87"/>
      <c r="P126" s="87"/>
      <c r="Q126" s="87"/>
      <c r="R126" s="87"/>
    </row>
    <row r="127" spans="1:18">
      <c r="A127" s="87"/>
      <c r="B127" s="87"/>
      <c r="C127" s="87"/>
      <c r="D127" s="87"/>
      <c r="E127" s="87"/>
      <c r="F127" s="87"/>
      <c r="G127" s="87"/>
      <c r="H127" s="87"/>
      <c r="I127" s="87"/>
      <c r="J127" s="87"/>
      <c r="K127" s="87"/>
      <c r="L127" s="87"/>
      <c r="M127" s="87"/>
      <c r="N127" s="87"/>
      <c r="O127" s="87"/>
      <c r="P127" s="87"/>
      <c r="Q127" s="87"/>
      <c r="R127" s="87"/>
    </row>
    <row r="128" spans="1:18">
      <c r="A128" s="87"/>
      <c r="B128" s="87"/>
      <c r="C128" s="87"/>
      <c r="D128" s="87"/>
      <c r="E128" s="87"/>
      <c r="F128" s="87"/>
      <c r="G128" s="87"/>
      <c r="H128" s="87"/>
      <c r="I128" s="87"/>
      <c r="J128" s="87"/>
      <c r="K128" s="87"/>
      <c r="L128" s="87"/>
      <c r="M128" s="87"/>
      <c r="N128" s="87"/>
      <c r="O128" s="87"/>
      <c r="P128" s="87"/>
      <c r="Q128" s="87"/>
      <c r="R128" s="87"/>
    </row>
    <row r="129" spans="1:18">
      <c r="A129" s="87"/>
      <c r="B129" s="87"/>
      <c r="C129" s="87"/>
      <c r="D129" s="87"/>
      <c r="E129" s="87"/>
      <c r="F129" s="87"/>
      <c r="G129" s="87"/>
      <c r="H129" s="87"/>
      <c r="I129" s="87"/>
      <c r="J129" s="87"/>
      <c r="K129" s="87"/>
      <c r="L129" s="87"/>
      <c r="M129" s="87"/>
      <c r="N129" s="87"/>
      <c r="O129" s="87"/>
      <c r="P129" s="87"/>
      <c r="Q129" s="87"/>
      <c r="R129" s="87"/>
    </row>
    <row r="130" spans="1:18">
      <c r="A130" s="87"/>
      <c r="B130" s="87"/>
      <c r="C130" s="87"/>
      <c r="D130" s="87"/>
      <c r="E130" s="87"/>
      <c r="F130" s="87"/>
      <c r="G130" s="87"/>
      <c r="H130" s="87"/>
      <c r="I130" s="87"/>
      <c r="J130" s="87"/>
      <c r="K130" s="87"/>
      <c r="L130" s="87"/>
      <c r="M130" s="87"/>
      <c r="N130" s="87"/>
      <c r="O130" s="87"/>
      <c r="P130" s="87"/>
      <c r="Q130" s="87"/>
      <c r="R130" s="87"/>
    </row>
    <row r="131" spans="1:18">
      <c r="A131" s="87"/>
      <c r="B131" s="87"/>
      <c r="C131" s="87"/>
      <c r="D131" s="87"/>
      <c r="E131" s="87"/>
      <c r="F131" s="87"/>
      <c r="G131" s="87"/>
      <c r="H131" s="87"/>
      <c r="I131" s="87"/>
      <c r="J131" s="87"/>
      <c r="K131" s="87"/>
      <c r="L131" s="87"/>
      <c r="M131" s="87"/>
      <c r="N131" s="87"/>
      <c r="O131" s="87"/>
      <c r="P131" s="87"/>
      <c r="Q131" s="87"/>
      <c r="R131" s="87"/>
    </row>
    <row r="132" spans="1:18">
      <c r="A132" s="87"/>
      <c r="B132" s="87"/>
      <c r="C132" s="87"/>
      <c r="D132" s="87"/>
      <c r="E132" s="87"/>
      <c r="F132" s="87"/>
      <c r="G132" s="87"/>
      <c r="H132" s="87"/>
      <c r="I132" s="87"/>
      <c r="J132" s="87"/>
      <c r="K132" s="87"/>
      <c r="L132" s="87"/>
      <c r="M132" s="87"/>
      <c r="N132" s="87"/>
      <c r="O132" s="87"/>
      <c r="P132" s="87"/>
      <c r="Q132" s="87"/>
      <c r="R132" s="87"/>
    </row>
    <row r="133" spans="1:18">
      <c r="A133" s="87"/>
      <c r="B133" s="87"/>
      <c r="C133" s="87"/>
      <c r="D133" s="87"/>
      <c r="E133" s="87"/>
      <c r="F133" s="87"/>
      <c r="G133" s="87"/>
      <c r="H133" s="87"/>
      <c r="I133" s="87"/>
      <c r="J133" s="87"/>
      <c r="K133" s="87"/>
      <c r="L133" s="87"/>
      <c r="M133" s="87"/>
      <c r="N133" s="87"/>
      <c r="O133" s="87"/>
      <c r="P133" s="87"/>
      <c r="Q133" s="87"/>
      <c r="R133" s="87"/>
    </row>
    <row r="134" spans="1:18">
      <c r="A134" s="87"/>
      <c r="B134" s="87"/>
      <c r="C134" s="87"/>
      <c r="D134" s="87"/>
      <c r="E134" s="87"/>
      <c r="F134" s="87"/>
      <c r="G134" s="87"/>
      <c r="H134" s="87"/>
      <c r="I134" s="87"/>
      <c r="J134" s="87"/>
      <c r="K134" s="87"/>
      <c r="L134" s="87"/>
      <c r="M134" s="87"/>
      <c r="N134" s="87"/>
      <c r="O134" s="87"/>
      <c r="P134" s="87"/>
      <c r="Q134" s="87"/>
      <c r="R134" s="87"/>
    </row>
    <row r="135" spans="1:18">
      <c r="A135" s="87"/>
      <c r="B135" s="87"/>
      <c r="C135" s="87"/>
      <c r="D135" s="87"/>
      <c r="E135" s="87"/>
      <c r="F135" s="87"/>
      <c r="G135" s="87"/>
      <c r="H135" s="87"/>
      <c r="I135" s="87"/>
      <c r="J135" s="87"/>
      <c r="K135" s="87"/>
      <c r="L135" s="87"/>
      <c r="M135" s="87"/>
      <c r="N135" s="87"/>
      <c r="O135" s="87"/>
      <c r="P135" s="87"/>
      <c r="Q135" s="87"/>
      <c r="R135" s="87"/>
    </row>
    <row r="136" spans="1:18">
      <c r="A136" s="87"/>
      <c r="B136" s="87"/>
      <c r="C136" s="87"/>
      <c r="D136" s="87"/>
      <c r="E136" s="87"/>
      <c r="F136" s="87"/>
      <c r="G136" s="87"/>
      <c r="H136" s="87"/>
      <c r="I136" s="87"/>
      <c r="J136" s="87"/>
      <c r="K136" s="87"/>
      <c r="L136" s="87"/>
      <c r="M136" s="87"/>
      <c r="N136" s="87"/>
      <c r="O136" s="87"/>
      <c r="P136" s="87"/>
      <c r="Q136" s="87"/>
      <c r="R136" s="87"/>
    </row>
    <row r="137" spans="1:18">
      <c r="A137" s="87"/>
      <c r="B137" s="87"/>
      <c r="C137" s="87"/>
      <c r="D137" s="87"/>
      <c r="E137" s="87"/>
      <c r="F137" s="87"/>
      <c r="G137" s="87"/>
      <c r="H137" s="87"/>
      <c r="I137" s="87"/>
      <c r="J137" s="87"/>
      <c r="K137" s="87"/>
      <c r="L137" s="87"/>
      <c r="M137" s="87"/>
      <c r="N137" s="87"/>
      <c r="O137" s="87"/>
      <c r="P137" s="87"/>
      <c r="Q137" s="87"/>
      <c r="R137" s="87"/>
    </row>
    <row r="138" spans="1:18">
      <c r="A138" s="87"/>
      <c r="B138" s="87"/>
      <c r="C138" s="87"/>
      <c r="D138" s="87"/>
      <c r="E138" s="87"/>
      <c r="F138" s="87"/>
      <c r="G138" s="87"/>
      <c r="H138" s="87"/>
      <c r="I138" s="87"/>
      <c r="J138" s="87"/>
      <c r="K138" s="87"/>
      <c r="L138" s="87"/>
      <c r="M138" s="87"/>
      <c r="N138" s="87"/>
      <c r="O138" s="87"/>
      <c r="P138" s="87"/>
      <c r="Q138" s="87"/>
      <c r="R138" s="87"/>
    </row>
    <row r="139" spans="1:18">
      <c r="A139" s="87"/>
      <c r="B139" s="87"/>
      <c r="C139" s="87"/>
      <c r="D139" s="87"/>
      <c r="E139" s="87"/>
      <c r="F139" s="87"/>
      <c r="G139" s="87"/>
      <c r="H139" s="87"/>
      <c r="I139" s="87"/>
      <c r="J139" s="87"/>
      <c r="K139" s="87"/>
      <c r="L139" s="87"/>
      <c r="M139" s="87"/>
      <c r="N139" s="87"/>
      <c r="O139" s="87"/>
      <c r="P139" s="87"/>
      <c r="Q139" s="87"/>
      <c r="R139" s="87"/>
    </row>
    <row r="140" spans="1:18">
      <c r="A140" s="87"/>
      <c r="B140" s="87"/>
      <c r="C140" s="87"/>
      <c r="D140" s="87"/>
      <c r="E140" s="87"/>
      <c r="F140" s="87"/>
      <c r="G140" s="87"/>
      <c r="H140" s="87"/>
      <c r="I140" s="87"/>
      <c r="J140" s="87"/>
      <c r="K140" s="87"/>
      <c r="L140" s="87"/>
      <c r="M140" s="87"/>
      <c r="N140" s="87"/>
      <c r="O140" s="87"/>
      <c r="P140" s="87"/>
      <c r="Q140" s="87"/>
      <c r="R140" s="87"/>
    </row>
    <row r="141" spans="1:18">
      <c r="A141" s="87"/>
      <c r="B141" s="87"/>
      <c r="C141" s="87"/>
      <c r="D141" s="87"/>
      <c r="E141" s="87"/>
      <c r="F141" s="87"/>
      <c r="G141" s="87"/>
      <c r="H141" s="87"/>
      <c r="I141" s="87"/>
      <c r="J141" s="87"/>
      <c r="K141" s="87"/>
      <c r="L141" s="87"/>
      <c r="M141" s="87"/>
      <c r="N141" s="87"/>
      <c r="O141" s="87"/>
      <c r="P141" s="87"/>
      <c r="Q141" s="87"/>
      <c r="R141" s="87"/>
    </row>
    <row r="142" spans="1:18">
      <c r="A142" s="87"/>
      <c r="B142" s="87"/>
      <c r="C142" s="87"/>
      <c r="D142" s="87"/>
      <c r="E142" s="87"/>
      <c r="F142" s="87"/>
      <c r="G142" s="87"/>
      <c r="H142" s="87"/>
      <c r="I142" s="87"/>
      <c r="J142" s="87"/>
      <c r="K142" s="87"/>
      <c r="L142" s="87"/>
      <c r="M142" s="87"/>
      <c r="N142" s="87"/>
      <c r="O142" s="87"/>
      <c r="P142" s="87"/>
      <c r="Q142" s="87"/>
      <c r="R142" s="87"/>
    </row>
    <row r="143" spans="1:18">
      <c r="A143" s="87"/>
      <c r="B143" s="87"/>
      <c r="C143" s="87"/>
      <c r="D143" s="87"/>
      <c r="E143" s="87"/>
      <c r="F143" s="87"/>
      <c r="G143" s="87"/>
      <c r="H143" s="87"/>
      <c r="I143" s="87"/>
      <c r="J143" s="87"/>
      <c r="K143" s="87"/>
      <c r="L143" s="87"/>
      <c r="M143" s="87"/>
      <c r="N143" s="87"/>
      <c r="O143" s="87"/>
      <c r="P143" s="87"/>
      <c r="Q143" s="87"/>
      <c r="R143" s="87"/>
    </row>
    <row r="144" spans="1:18">
      <c r="A144" s="87"/>
      <c r="B144" s="87"/>
      <c r="C144" s="87"/>
      <c r="D144" s="87"/>
      <c r="E144" s="87"/>
      <c r="F144" s="87"/>
      <c r="G144" s="87"/>
      <c r="H144" s="87"/>
      <c r="I144" s="87"/>
      <c r="J144" s="87"/>
      <c r="K144" s="87"/>
      <c r="L144" s="87"/>
      <c r="M144" s="87"/>
      <c r="N144" s="87"/>
      <c r="O144" s="87"/>
      <c r="P144" s="87"/>
      <c r="Q144" s="87"/>
      <c r="R144" s="87"/>
    </row>
    <row r="145" spans="1:18">
      <c r="A145" s="87"/>
      <c r="B145" s="87"/>
      <c r="C145" s="87"/>
      <c r="D145" s="87"/>
      <c r="E145" s="87"/>
      <c r="F145" s="87"/>
      <c r="G145" s="87"/>
      <c r="H145" s="87"/>
      <c r="I145" s="87"/>
      <c r="J145" s="87"/>
      <c r="K145" s="87"/>
      <c r="L145" s="87"/>
      <c r="M145" s="87"/>
      <c r="N145" s="87"/>
      <c r="O145" s="87"/>
      <c r="P145" s="87"/>
      <c r="Q145" s="87"/>
      <c r="R145" s="87"/>
    </row>
    <row r="146" spans="1:18">
      <c r="A146" s="87"/>
      <c r="B146" s="87"/>
      <c r="C146" s="87"/>
      <c r="D146" s="87"/>
      <c r="E146" s="87"/>
      <c r="F146" s="87"/>
      <c r="G146" s="87"/>
      <c r="H146" s="87"/>
      <c r="I146" s="87"/>
      <c r="J146" s="87"/>
      <c r="K146" s="87"/>
      <c r="L146" s="87"/>
      <c r="M146" s="87"/>
      <c r="N146" s="87"/>
      <c r="O146" s="87"/>
      <c r="P146" s="87"/>
      <c r="Q146" s="87"/>
      <c r="R146" s="87"/>
    </row>
    <row r="147" spans="1:18">
      <c r="A147" s="87"/>
      <c r="B147" s="87"/>
      <c r="C147" s="87"/>
      <c r="D147" s="87"/>
      <c r="E147" s="87"/>
      <c r="F147" s="87"/>
      <c r="G147" s="87"/>
      <c r="H147" s="87"/>
      <c r="I147" s="87"/>
      <c r="J147" s="87"/>
      <c r="K147" s="87"/>
      <c r="L147" s="87"/>
      <c r="M147" s="87"/>
      <c r="N147" s="87"/>
      <c r="O147" s="87"/>
      <c r="P147" s="87"/>
      <c r="Q147" s="87"/>
      <c r="R147" s="87"/>
    </row>
    <row r="148" spans="1:18">
      <c r="A148" s="87"/>
      <c r="B148" s="87"/>
      <c r="C148" s="87"/>
      <c r="D148" s="87"/>
      <c r="E148" s="87"/>
      <c r="F148" s="87"/>
      <c r="G148" s="87"/>
      <c r="H148" s="87"/>
      <c r="I148" s="87"/>
      <c r="J148" s="87"/>
      <c r="K148" s="87"/>
      <c r="L148" s="87"/>
      <c r="M148" s="87"/>
      <c r="N148" s="87"/>
      <c r="O148" s="87"/>
      <c r="P148" s="87"/>
      <c r="Q148" s="87"/>
      <c r="R148" s="87"/>
    </row>
    <row r="149" spans="1:18">
      <c r="A149" s="87"/>
      <c r="B149" s="87"/>
      <c r="C149" s="87"/>
      <c r="D149" s="87"/>
      <c r="E149" s="87"/>
      <c r="F149" s="87"/>
      <c r="G149" s="87"/>
      <c r="H149" s="87"/>
      <c r="I149" s="87"/>
      <c r="J149" s="87"/>
      <c r="K149" s="87"/>
      <c r="L149" s="87"/>
      <c r="M149" s="87"/>
      <c r="N149" s="87"/>
      <c r="O149" s="87"/>
      <c r="P149" s="87"/>
      <c r="Q149" s="87"/>
      <c r="R149" s="87"/>
    </row>
    <row r="150" spans="1:18">
      <c r="A150" s="87"/>
      <c r="B150" s="87"/>
      <c r="C150" s="87"/>
      <c r="D150" s="87"/>
      <c r="E150" s="87"/>
      <c r="F150" s="87"/>
      <c r="G150" s="87"/>
      <c r="H150" s="87"/>
      <c r="I150" s="87"/>
      <c r="J150" s="87"/>
      <c r="K150" s="87"/>
      <c r="L150" s="87"/>
      <c r="M150" s="87"/>
      <c r="N150" s="87"/>
      <c r="O150" s="87"/>
      <c r="P150" s="87"/>
      <c r="Q150" s="87"/>
      <c r="R150" s="87"/>
    </row>
    <row r="151" spans="1:18">
      <c r="A151" s="87"/>
      <c r="B151" s="87"/>
      <c r="C151" s="87"/>
      <c r="D151" s="87"/>
      <c r="E151" s="87"/>
      <c r="F151" s="87"/>
      <c r="G151" s="87"/>
      <c r="H151" s="87"/>
      <c r="I151" s="87"/>
      <c r="J151" s="87"/>
      <c r="K151" s="87"/>
      <c r="L151" s="87"/>
      <c r="M151" s="87"/>
      <c r="N151" s="87"/>
      <c r="O151" s="87"/>
      <c r="P151" s="87"/>
      <c r="Q151" s="87"/>
      <c r="R151" s="87"/>
    </row>
    <row r="152" spans="1:18">
      <c r="A152" s="87"/>
      <c r="B152" s="87"/>
      <c r="C152" s="87"/>
      <c r="D152" s="87"/>
      <c r="E152" s="87"/>
      <c r="F152" s="87"/>
      <c r="G152" s="87"/>
      <c r="H152" s="87"/>
      <c r="I152" s="87"/>
      <c r="J152" s="87"/>
      <c r="K152" s="87"/>
      <c r="L152" s="87"/>
      <c r="M152" s="87"/>
      <c r="N152" s="87"/>
      <c r="O152" s="87"/>
      <c r="P152" s="87"/>
      <c r="Q152" s="87"/>
      <c r="R152" s="87"/>
    </row>
    <row r="153" spans="1:18">
      <c r="A153" s="87"/>
      <c r="B153" s="87"/>
      <c r="C153" s="87"/>
      <c r="D153" s="87"/>
      <c r="E153" s="87"/>
      <c r="F153" s="87"/>
      <c r="G153" s="87"/>
      <c r="H153" s="87"/>
      <c r="I153" s="87"/>
      <c r="J153" s="87"/>
      <c r="K153" s="87"/>
      <c r="L153" s="87"/>
      <c r="M153" s="87"/>
      <c r="N153" s="87"/>
      <c r="O153" s="87"/>
      <c r="P153" s="87"/>
      <c r="Q153" s="87"/>
      <c r="R153" s="87"/>
    </row>
    <row r="154" spans="1:18">
      <c r="A154" s="87"/>
      <c r="B154" s="87"/>
      <c r="C154" s="87"/>
      <c r="D154" s="87"/>
      <c r="E154" s="87"/>
      <c r="F154" s="87"/>
      <c r="G154" s="87"/>
      <c r="H154" s="87"/>
      <c r="I154" s="87"/>
      <c r="J154" s="87"/>
      <c r="K154" s="87"/>
      <c r="L154" s="87"/>
      <c r="M154" s="87"/>
      <c r="N154" s="87"/>
      <c r="O154" s="87"/>
      <c r="P154" s="87"/>
      <c r="Q154" s="87"/>
      <c r="R154" s="87"/>
    </row>
    <row r="155" spans="1:18">
      <c r="A155" s="87"/>
      <c r="B155" s="87"/>
      <c r="C155" s="87"/>
      <c r="D155" s="87"/>
      <c r="E155" s="87"/>
      <c r="F155" s="87"/>
      <c r="G155" s="87"/>
      <c r="H155" s="87"/>
      <c r="I155" s="87"/>
      <c r="J155" s="87"/>
      <c r="K155" s="87"/>
      <c r="L155" s="87"/>
      <c r="M155" s="87"/>
      <c r="N155" s="87"/>
      <c r="O155" s="87"/>
      <c r="P155" s="87"/>
      <c r="Q155" s="87"/>
      <c r="R155" s="87"/>
    </row>
    <row r="156" spans="1:18">
      <c r="A156" s="87"/>
      <c r="B156" s="87"/>
      <c r="C156" s="87"/>
      <c r="D156" s="87"/>
      <c r="E156" s="87"/>
      <c r="F156" s="87"/>
      <c r="G156" s="87"/>
      <c r="H156" s="87"/>
      <c r="I156" s="87"/>
      <c r="J156" s="87"/>
      <c r="K156" s="87"/>
      <c r="L156" s="87"/>
      <c r="M156" s="87"/>
      <c r="N156" s="87"/>
      <c r="O156" s="87"/>
      <c r="P156" s="87"/>
      <c r="Q156" s="87"/>
      <c r="R156" s="87"/>
    </row>
    <row r="157" spans="1:18">
      <c r="A157" s="87"/>
      <c r="B157" s="87"/>
      <c r="C157" s="87"/>
      <c r="D157" s="87"/>
      <c r="E157" s="87"/>
      <c r="F157" s="87"/>
      <c r="G157" s="87"/>
      <c r="H157" s="87"/>
      <c r="I157" s="87"/>
      <c r="J157" s="87"/>
      <c r="K157" s="87"/>
      <c r="L157" s="87"/>
      <c r="M157" s="87"/>
      <c r="N157" s="87"/>
      <c r="O157" s="87"/>
      <c r="P157" s="87"/>
      <c r="Q157" s="87"/>
      <c r="R157" s="87"/>
    </row>
    <row r="158" spans="1:18">
      <c r="A158" s="87"/>
      <c r="B158" s="87"/>
      <c r="C158" s="87"/>
      <c r="D158" s="87"/>
      <c r="E158" s="87"/>
      <c r="F158" s="87"/>
      <c r="G158" s="87"/>
      <c r="H158" s="87"/>
      <c r="I158" s="87"/>
      <c r="J158" s="87"/>
      <c r="K158" s="87"/>
      <c r="L158" s="87"/>
      <c r="M158" s="87"/>
      <c r="N158" s="87"/>
      <c r="O158" s="87"/>
      <c r="P158" s="87"/>
      <c r="Q158" s="87"/>
      <c r="R158" s="87"/>
    </row>
    <row r="159" spans="1:18">
      <c r="A159" s="87"/>
      <c r="B159" s="87"/>
      <c r="C159" s="87"/>
      <c r="D159" s="87"/>
      <c r="E159" s="87"/>
      <c r="F159" s="87"/>
      <c r="G159" s="87"/>
      <c r="H159" s="87"/>
      <c r="I159" s="87"/>
      <c r="J159" s="87"/>
      <c r="K159" s="87"/>
      <c r="L159" s="87"/>
      <c r="M159" s="87"/>
      <c r="N159" s="87"/>
      <c r="O159" s="87"/>
      <c r="P159" s="87"/>
      <c r="Q159" s="87"/>
      <c r="R159" s="87"/>
    </row>
    <row r="160" spans="1:18">
      <c r="A160" s="87"/>
      <c r="B160" s="87"/>
      <c r="C160" s="87"/>
      <c r="D160" s="87"/>
      <c r="E160" s="87"/>
      <c r="F160" s="87"/>
      <c r="G160" s="87"/>
      <c r="H160" s="87"/>
      <c r="I160" s="87"/>
      <c r="J160" s="87"/>
      <c r="K160" s="87"/>
      <c r="L160" s="87"/>
      <c r="M160" s="87"/>
      <c r="N160" s="87"/>
      <c r="O160" s="87"/>
      <c r="P160" s="87"/>
      <c r="Q160" s="87"/>
      <c r="R160" s="87"/>
    </row>
    <row r="161" spans="1:18">
      <c r="A161" s="87"/>
      <c r="B161" s="87"/>
      <c r="C161" s="87"/>
      <c r="D161" s="87"/>
      <c r="E161" s="87"/>
      <c r="F161" s="87"/>
      <c r="G161" s="87"/>
      <c r="H161" s="87"/>
      <c r="I161" s="87"/>
      <c r="J161" s="87"/>
      <c r="K161" s="87"/>
      <c r="L161" s="87"/>
      <c r="M161" s="87"/>
      <c r="N161" s="87"/>
      <c r="O161" s="87"/>
      <c r="P161" s="87"/>
      <c r="Q161" s="87"/>
      <c r="R161" s="87"/>
    </row>
    <row r="162" spans="1:18">
      <c r="A162" s="87"/>
      <c r="B162" s="87"/>
      <c r="C162" s="87"/>
      <c r="D162" s="87"/>
      <c r="E162" s="87"/>
      <c r="F162" s="87"/>
      <c r="G162" s="87"/>
      <c r="H162" s="87"/>
      <c r="I162" s="87"/>
      <c r="J162" s="87"/>
      <c r="K162" s="87"/>
      <c r="L162" s="87"/>
      <c r="M162" s="87"/>
      <c r="N162" s="87"/>
      <c r="O162" s="87"/>
      <c r="P162" s="87"/>
      <c r="Q162" s="87"/>
      <c r="R162" s="87"/>
    </row>
    <row r="163" spans="1:18">
      <c r="A163" s="87"/>
      <c r="B163" s="87"/>
      <c r="C163" s="87"/>
      <c r="D163" s="87"/>
      <c r="E163" s="87"/>
      <c r="F163" s="87"/>
      <c r="G163" s="87"/>
      <c r="H163" s="87"/>
      <c r="I163" s="87"/>
      <c r="J163" s="87"/>
      <c r="K163" s="87"/>
      <c r="L163" s="87"/>
      <c r="M163" s="87"/>
      <c r="N163" s="87"/>
      <c r="O163" s="87"/>
      <c r="P163" s="87"/>
      <c r="Q163" s="87"/>
      <c r="R163" s="87"/>
    </row>
    <row r="164" spans="1:18">
      <c r="A164" s="87"/>
      <c r="B164" s="87"/>
      <c r="C164" s="87"/>
      <c r="D164" s="87"/>
      <c r="E164" s="87"/>
      <c r="F164" s="87"/>
      <c r="G164" s="87"/>
      <c r="H164" s="87"/>
      <c r="I164" s="87"/>
      <c r="J164" s="87"/>
      <c r="K164" s="87"/>
      <c r="L164" s="87"/>
      <c r="M164" s="87"/>
      <c r="N164" s="87"/>
      <c r="O164" s="87"/>
      <c r="P164" s="87"/>
      <c r="Q164" s="87"/>
      <c r="R164" s="87"/>
    </row>
    <row r="165" spans="1:18">
      <c r="A165" s="87"/>
      <c r="B165" s="87"/>
      <c r="C165" s="87"/>
      <c r="D165" s="87"/>
      <c r="E165" s="87"/>
      <c r="F165" s="87"/>
      <c r="G165" s="87"/>
      <c r="H165" s="87"/>
      <c r="I165" s="87"/>
      <c r="J165" s="87"/>
      <c r="K165" s="87"/>
      <c r="L165" s="87"/>
      <c r="M165" s="87"/>
      <c r="N165" s="87"/>
      <c r="O165" s="87"/>
      <c r="P165" s="87"/>
      <c r="Q165" s="87"/>
      <c r="R165" s="87"/>
    </row>
    <row r="166" spans="1:18">
      <c r="A166" s="87"/>
      <c r="B166" s="87"/>
      <c r="C166" s="87"/>
      <c r="D166" s="87"/>
      <c r="E166" s="87"/>
      <c r="F166" s="87"/>
      <c r="G166" s="87"/>
      <c r="H166" s="87"/>
      <c r="I166" s="87"/>
      <c r="J166" s="87"/>
      <c r="K166" s="87"/>
      <c r="L166" s="87"/>
      <c r="M166" s="87"/>
      <c r="N166" s="87"/>
      <c r="O166" s="87"/>
      <c r="P166" s="87"/>
      <c r="Q166" s="87"/>
      <c r="R166" s="87"/>
    </row>
    <row r="167" spans="1:18">
      <c r="A167" s="87"/>
      <c r="B167" s="87"/>
      <c r="C167" s="87"/>
      <c r="D167" s="87"/>
      <c r="E167" s="87"/>
      <c r="F167" s="87"/>
      <c r="G167" s="87"/>
      <c r="H167" s="87"/>
      <c r="I167" s="87"/>
      <c r="J167" s="87"/>
      <c r="K167" s="87"/>
      <c r="L167" s="87"/>
      <c r="M167" s="87"/>
      <c r="N167" s="87"/>
      <c r="O167" s="87"/>
      <c r="P167" s="87"/>
      <c r="Q167" s="87"/>
      <c r="R167" s="87"/>
    </row>
    <row r="168" spans="1:18">
      <c r="A168" s="87"/>
      <c r="B168" s="87"/>
      <c r="C168" s="87"/>
      <c r="D168" s="87"/>
      <c r="E168" s="87"/>
      <c r="F168" s="87"/>
      <c r="G168" s="87"/>
      <c r="H168" s="87"/>
      <c r="I168" s="87"/>
      <c r="J168" s="87"/>
      <c r="K168" s="87"/>
      <c r="L168" s="87"/>
      <c r="M168" s="87"/>
      <c r="N168" s="87"/>
      <c r="O168" s="87"/>
      <c r="P168" s="87"/>
      <c r="Q168" s="87"/>
      <c r="R168" s="87"/>
    </row>
    <row r="169" spans="1:18">
      <c r="A169" s="87"/>
      <c r="B169" s="87"/>
      <c r="C169" s="87"/>
      <c r="D169" s="87"/>
      <c r="E169" s="87"/>
      <c r="F169" s="87"/>
      <c r="G169" s="87"/>
      <c r="H169" s="87"/>
      <c r="I169" s="87"/>
      <c r="J169" s="87"/>
      <c r="K169" s="87"/>
      <c r="L169" s="87"/>
      <c r="M169" s="87"/>
      <c r="N169" s="87"/>
      <c r="O169" s="87"/>
      <c r="P169" s="87"/>
      <c r="Q169" s="87"/>
      <c r="R169" s="87"/>
    </row>
    <row r="170" spans="1:18">
      <c r="A170" s="87"/>
      <c r="B170" s="87"/>
      <c r="C170" s="87"/>
      <c r="D170" s="87"/>
      <c r="E170" s="87"/>
      <c r="F170" s="87"/>
      <c r="G170" s="87"/>
      <c r="H170" s="87"/>
      <c r="I170" s="87"/>
      <c r="J170" s="87"/>
      <c r="K170" s="87"/>
      <c r="L170" s="87"/>
      <c r="M170" s="87"/>
      <c r="N170" s="87"/>
      <c r="O170" s="87"/>
      <c r="P170" s="87"/>
      <c r="Q170" s="87"/>
      <c r="R170" s="87"/>
    </row>
    <row r="171" spans="1:18">
      <c r="A171" s="87"/>
      <c r="B171" s="87"/>
      <c r="C171" s="87"/>
      <c r="D171" s="87"/>
      <c r="E171" s="87"/>
      <c r="F171" s="87"/>
      <c r="G171" s="87"/>
      <c r="H171" s="87"/>
      <c r="I171" s="87"/>
      <c r="J171" s="87"/>
      <c r="K171" s="87"/>
      <c r="L171" s="87"/>
      <c r="M171" s="87"/>
      <c r="N171" s="87"/>
      <c r="O171" s="87"/>
      <c r="P171" s="87"/>
      <c r="Q171" s="87"/>
      <c r="R171" s="87"/>
    </row>
    <row r="172" spans="1:18">
      <c r="A172" s="87"/>
      <c r="B172" s="87"/>
      <c r="C172" s="87"/>
      <c r="D172" s="87"/>
      <c r="E172" s="87"/>
      <c r="F172" s="87"/>
      <c r="G172" s="87"/>
      <c r="H172" s="87"/>
      <c r="I172" s="87"/>
      <c r="J172" s="87"/>
      <c r="K172" s="87"/>
      <c r="L172" s="87"/>
      <c r="M172" s="87"/>
      <c r="N172" s="87"/>
      <c r="O172" s="87"/>
      <c r="P172" s="87"/>
      <c r="Q172" s="87"/>
      <c r="R172" s="87"/>
    </row>
    <row r="173" spans="1:18">
      <c r="A173" s="87"/>
      <c r="B173" s="87"/>
      <c r="C173" s="87"/>
      <c r="D173" s="87"/>
      <c r="E173" s="87"/>
      <c r="F173" s="87"/>
      <c r="G173" s="87"/>
      <c r="H173" s="87"/>
      <c r="I173" s="87"/>
      <c r="J173" s="87"/>
      <c r="K173" s="87"/>
      <c r="L173" s="87"/>
      <c r="M173" s="87"/>
      <c r="N173" s="87"/>
      <c r="O173" s="87"/>
      <c r="P173" s="87"/>
      <c r="Q173" s="87"/>
      <c r="R173" s="87"/>
    </row>
    <row r="174" spans="1:18">
      <c r="A174" s="87"/>
      <c r="B174" s="87"/>
      <c r="C174" s="87"/>
      <c r="D174" s="87"/>
      <c r="E174" s="87"/>
      <c r="F174" s="87"/>
      <c r="G174" s="87"/>
      <c r="H174" s="87"/>
      <c r="I174" s="87"/>
      <c r="J174" s="87"/>
      <c r="K174" s="87"/>
      <c r="L174" s="87"/>
      <c r="M174" s="87"/>
      <c r="N174" s="87"/>
      <c r="O174" s="87"/>
      <c r="P174" s="87"/>
      <c r="Q174" s="87"/>
      <c r="R174" s="87"/>
    </row>
    <row r="175" spans="1:18">
      <c r="A175" s="87"/>
      <c r="B175" s="87"/>
      <c r="C175" s="87"/>
      <c r="D175" s="87"/>
      <c r="E175" s="87"/>
      <c r="F175" s="87"/>
      <c r="G175" s="87"/>
      <c r="H175" s="87"/>
      <c r="I175" s="87"/>
      <c r="J175" s="87"/>
      <c r="K175" s="87"/>
      <c r="L175" s="87"/>
      <c r="M175" s="87"/>
      <c r="N175" s="87"/>
      <c r="O175" s="87"/>
      <c r="P175" s="87"/>
      <c r="Q175" s="87"/>
      <c r="R175" s="87"/>
    </row>
    <row r="176" spans="1:18">
      <c r="A176" s="87"/>
      <c r="B176" s="87"/>
      <c r="C176" s="87"/>
      <c r="D176" s="87"/>
      <c r="E176" s="87"/>
      <c r="F176" s="87"/>
      <c r="G176" s="87"/>
      <c r="H176" s="87"/>
      <c r="I176" s="87"/>
      <c r="J176" s="87"/>
      <c r="K176" s="87"/>
      <c r="L176" s="87"/>
      <c r="M176" s="87"/>
      <c r="N176" s="87"/>
      <c r="O176" s="87"/>
      <c r="P176" s="87"/>
      <c r="Q176" s="87"/>
      <c r="R176" s="87"/>
    </row>
    <row r="177" spans="1:18">
      <c r="A177" s="87"/>
      <c r="B177" s="87"/>
      <c r="C177" s="87"/>
      <c r="D177" s="87"/>
      <c r="E177" s="87"/>
      <c r="F177" s="87"/>
      <c r="G177" s="87"/>
      <c r="H177" s="87"/>
      <c r="I177" s="87"/>
      <c r="J177" s="87"/>
      <c r="K177" s="87"/>
      <c r="L177" s="87"/>
      <c r="M177" s="87"/>
      <c r="N177" s="87"/>
      <c r="O177" s="87"/>
      <c r="P177" s="87"/>
      <c r="Q177" s="87"/>
      <c r="R177" s="87"/>
    </row>
    <row r="178" spans="1:18">
      <c r="A178" s="87"/>
      <c r="B178" s="87"/>
      <c r="C178" s="87"/>
      <c r="D178" s="87"/>
      <c r="E178" s="87"/>
      <c r="F178" s="87"/>
      <c r="G178" s="87"/>
      <c r="H178" s="87"/>
      <c r="I178" s="87"/>
      <c r="J178" s="87"/>
      <c r="K178" s="87"/>
      <c r="L178" s="87"/>
      <c r="M178" s="87"/>
      <c r="N178" s="87"/>
      <c r="O178" s="87"/>
      <c r="P178" s="87"/>
      <c r="Q178" s="87"/>
      <c r="R178" s="87"/>
    </row>
    <row r="179" spans="1:18">
      <c r="A179" s="87"/>
      <c r="B179" s="87"/>
      <c r="C179" s="87"/>
      <c r="D179" s="87"/>
      <c r="E179" s="87"/>
      <c r="F179" s="87"/>
      <c r="G179" s="87"/>
      <c r="H179" s="87"/>
      <c r="I179" s="87"/>
      <c r="J179" s="87"/>
      <c r="K179" s="87"/>
      <c r="L179" s="87"/>
      <c r="M179" s="87"/>
      <c r="N179" s="87"/>
      <c r="O179" s="87"/>
      <c r="P179" s="87"/>
      <c r="Q179" s="87"/>
      <c r="R179" s="87"/>
    </row>
    <row r="180" spans="1:18">
      <c r="A180" s="87"/>
      <c r="B180" s="87"/>
      <c r="C180" s="87"/>
      <c r="D180" s="87"/>
      <c r="E180" s="87"/>
      <c r="F180" s="87"/>
      <c r="G180" s="87"/>
      <c r="H180" s="87"/>
      <c r="I180" s="87"/>
      <c r="J180" s="87"/>
      <c r="K180" s="87"/>
      <c r="L180" s="87"/>
      <c r="M180" s="87"/>
      <c r="N180" s="87"/>
      <c r="O180" s="87"/>
      <c r="P180" s="87"/>
      <c r="Q180" s="87"/>
      <c r="R180" s="87"/>
    </row>
    <row r="181" spans="1:18">
      <c r="A181" s="87"/>
      <c r="B181" s="87"/>
      <c r="C181" s="87"/>
      <c r="D181" s="87"/>
      <c r="E181" s="87"/>
      <c r="F181" s="87"/>
      <c r="G181" s="87"/>
      <c r="H181" s="87"/>
      <c r="I181" s="87"/>
      <c r="J181" s="87"/>
      <c r="K181" s="87"/>
      <c r="L181" s="87"/>
      <c r="M181" s="87"/>
      <c r="N181" s="87"/>
      <c r="O181" s="87"/>
      <c r="P181" s="87"/>
      <c r="Q181" s="87"/>
      <c r="R181" s="87"/>
    </row>
    <row r="182" spans="1:18">
      <c r="A182" s="87"/>
      <c r="B182" s="87"/>
      <c r="C182" s="87"/>
      <c r="D182" s="87"/>
      <c r="E182" s="87"/>
      <c r="F182" s="87"/>
      <c r="G182" s="87"/>
      <c r="H182" s="87"/>
      <c r="I182" s="87"/>
      <c r="J182" s="87"/>
      <c r="K182" s="87"/>
      <c r="L182" s="87"/>
      <c r="M182" s="87"/>
      <c r="N182" s="87"/>
      <c r="O182" s="87"/>
      <c r="P182" s="87"/>
      <c r="Q182" s="87"/>
      <c r="R182" s="87"/>
    </row>
    <row r="183" spans="1:18">
      <c r="A183" s="87"/>
      <c r="B183" s="87"/>
      <c r="C183" s="87"/>
      <c r="D183" s="87"/>
      <c r="E183" s="87"/>
      <c r="F183" s="87"/>
      <c r="G183" s="87"/>
      <c r="H183" s="87"/>
      <c r="I183" s="87"/>
      <c r="J183" s="87"/>
      <c r="K183" s="87"/>
      <c r="L183" s="87"/>
      <c r="M183" s="87"/>
      <c r="N183" s="87"/>
      <c r="O183" s="87"/>
      <c r="P183" s="87"/>
      <c r="Q183" s="87"/>
      <c r="R183" s="87"/>
    </row>
    <row r="184" spans="1:18">
      <c r="A184" s="87"/>
      <c r="B184" s="87"/>
      <c r="C184" s="87"/>
      <c r="D184" s="87"/>
      <c r="E184" s="87"/>
      <c r="F184" s="87"/>
      <c r="G184" s="87"/>
      <c r="H184" s="87"/>
      <c r="I184" s="87"/>
      <c r="J184" s="87"/>
      <c r="K184" s="87"/>
      <c r="L184" s="87"/>
      <c r="M184" s="87"/>
      <c r="N184" s="87"/>
      <c r="O184" s="87"/>
      <c r="P184" s="87"/>
      <c r="Q184" s="87"/>
      <c r="R184" s="87"/>
    </row>
    <row r="185" spans="1:18">
      <c r="A185" s="87"/>
      <c r="B185" s="87"/>
      <c r="C185" s="87"/>
      <c r="D185" s="87"/>
      <c r="E185" s="87"/>
      <c r="F185" s="87"/>
      <c r="G185" s="87"/>
      <c r="H185" s="87"/>
      <c r="I185" s="87"/>
      <c r="J185" s="87"/>
      <c r="K185" s="87"/>
      <c r="L185" s="87"/>
      <c r="M185" s="87"/>
      <c r="N185" s="87"/>
      <c r="O185" s="87"/>
      <c r="P185" s="87"/>
      <c r="Q185" s="87"/>
      <c r="R185" s="87"/>
    </row>
    <row r="186" spans="1:18">
      <c r="A186" s="87"/>
      <c r="B186" s="87"/>
      <c r="C186" s="87"/>
      <c r="D186" s="87"/>
      <c r="E186" s="87"/>
      <c r="F186" s="87"/>
      <c r="G186" s="87"/>
      <c r="H186" s="87"/>
      <c r="I186" s="87"/>
      <c r="J186" s="87"/>
      <c r="K186" s="87"/>
      <c r="L186" s="87"/>
      <c r="M186" s="87"/>
      <c r="N186" s="87"/>
      <c r="O186" s="87"/>
      <c r="P186" s="87"/>
      <c r="Q186" s="87"/>
      <c r="R186" s="87"/>
    </row>
    <row r="187" spans="1:18">
      <c r="A187" s="87"/>
      <c r="B187" s="87"/>
      <c r="C187" s="87"/>
      <c r="D187" s="87"/>
      <c r="E187" s="87"/>
      <c r="F187" s="87"/>
      <c r="G187" s="87"/>
      <c r="H187" s="87"/>
      <c r="I187" s="87"/>
      <c r="J187" s="87"/>
      <c r="K187" s="87"/>
      <c r="L187" s="87"/>
      <c r="M187" s="87"/>
      <c r="N187" s="87"/>
      <c r="O187" s="87"/>
      <c r="P187" s="87"/>
      <c r="Q187" s="87"/>
      <c r="R187" s="87"/>
    </row>
    <row r="188" spans="1:18">
      <c r="A188" s="87"/>
      <c r="B188" s="87"/>
      <c r="C188" s="87"/>
      <c r="D188" s="87"/>
      <c r="E188" s="87"/>
      <c r="F188" s="87"/>
      <c r="G188" s="87"/>
      <c r="H188" s="87"/>
      <c r="I188" s="87"/>
      <c r="J188" s="87"/>
      <c r="K188" s="87"/>
      <c r="L188" s="87"/>
      <c r="M188" s="87"/>
      <c r="N188" s="87"/>
      <c r="O188" s="87"/>
      <c r="P188" s="87"/>
      <c r="Q188" s="87"/>
      <c r="R188" s="87"/>
    </row>
    <row r="189" spans="1:18">
      <c r="A189" s="87"/>
      <c r="B189" s="87"/>
      <c r="C189" s="87"/>
      <c r="D189" s="87"/>
      <c r="E189" s="87"/>
      <c r="F189" s="87"/>
      <c r="G189" s="87"/>
      <c r="H189" s="87"/>
      <c r="I189" s="87"/>
      <c r="J189" s="87"/>
      <c r="K189" s="87"/>
      <c r="L189" s="87"/>
      <c r="M189" s="87"/>
      <c r="N189" s="87"/>
      <c r="O189" s="87"/>
      <c r="P189" s="87"/>
      <c r="Q189" s="87"/>
      <c r="R189" s="87"/>
    </row>
    <row r="190" spans="1:18">
      <c r="A190" s="87"/>
      <c r="B190" s="87"/>
      <c r="C190" s="87"/>
      <c r="D190" s="87"/>
      <c r="E190" s="87"/>
      <c r="F190" s="87"/>
      <c r="G190" s="87"/>
      <c r="H190" s="87"/>
      <c r="I190" s="87"/>
      <c r="J190" s="87"/>
      <c r="K190" s="87"/>
      <c r="L190" s="87"/>
      <c r="M190" s="87"/>
      <c r="N190" s="87"/>
      <c r="O190" s="87"/>
      <c r="P190" s="87"/>
      <c r="Q190" s="87"/>
      <c r="R190" s="87"/>
    </row>
    <row r="191" spans="1:18">
      <c r="A191" s="87"/>
      <c r="B191" s="87"/>
      <c r="C191" s="87"/>
      <c r="D191" s="87"/>
      <c r="E191" s="87"/>
      <c r="F191" s="87"/>
      <c r="G191" s="87"/>
      <c r="H191" s="87"/>
      <c r="I191" s="87"/>
      <c r="J191" s="87"/>
      <c r="K191" s="87"/>
      <c r="L191" s="87"/>
      <c r="M191" s="87"/>
      <c r="N191" s="87"/>
      <c r="O191" s="87"/>
      <c r="P191" s="87"/>
      <c r="Q191" s="87"/>
      <c r="R191" s="87"/>
    </row>
    <row r="192" spans="1:18">
      <c r="A192" s="87"/>
      <c r="B192" s="87"/>
      <c r="C192" s="87"/>
      <c r="D192" s="87"/>
      <c r="E192" s="87"/>
      <c r="F192" s="87"/>
      <c r="G192" s="87"/>
      <c r="H192" s="87"/>
      <c r="I192" s="87"/>
      <c r="J192" s="87"/>
      <c r="K192" s="87"/>
      <c r="L192" s="87"/>
      <c r="M192" s="87"/>
      <c r="N192" s="87"/>
      <c r="O192" s="87"/>
      <c r="P192" s="87"/>
      <c r="Q192" s="87"/>
      <c r="R192" s="87"/>
    </row>
    <row r="193" spans="1:18">
      <c r="A193" s="87"/>
      <c r="B193" s="87"/>
      <c r="C193" s="87"/>
      <c r="D193" s="87"/>
      <c r="E193" s="87"/>
      <c r="F193" s="87"/>
      <c r="G193" s="87"/>
      <c r="H193" s="87"/>
      <c r="I193" s="87"/>
      <c r="J193" s="87"/>
      <c r="K193" s="87"/>
      <c r="L193" s="87"/>
      <c r="M193" s="87"/>
      <c r="N193" s="87"/>
      <c r="O193" s="87"/>
      <c r="P193" s="87"/>
      <c r="Q193" s="87"/>
      <c r="R193" s="87"/>
    </row>
    <row r="194" spans="1:18">
      <c r="A194" s="87"/>
      <c r="B194" s="87"/>
      <c r="C194" s="87"/>
      <c r="D194" s="87"/>
      <c r="E194" s="87"/>
      <c r="F194" s="87"/>
      <c r="G194" s="87"/>
      <c r="H194" s="87"/>
      <c r="I194" s="87"/>
      <c r="J194" s="87"/>
      <c r="K194" s="87"/>
      <c r="L194" s="87"/>
      <c r="M194" s="87"/>
      <c r="N194" s="87"/>
      <c r="O194" s="87"/>
      <c r="P194" s="87"/>
      <c r="Q194" s="87"/>
      <c r="R194" s="87"/>
    </row>
    <row r="195" spans="1:18">
      <c r="A195" s="87"/>
      <c r="B195" s="87"/>
      <c r="C195" s="87"/>
      <c r="D195" s="87"/>
      <c r="E195" s="87"/>
      <c r="F195" s="87"/>
      <c r="G195" s="87"/>
      <c r="H195" s="87"/>
      <c r="I195" s="87"/>
      <c r="J195" s="87"/>
      <c r="K195" s="87"/>
      <c r="L195" s="87"/>
      <c r="M195" s="87"/>
      <c r="N195" s="87"/>
      <c r="O195" s="87"/>
      <c r="P195" s="87"/>
      <c r="Q195" s="87"/>
      <c r="R195" s="87"/>
    </row>
    <row r="196" spans="1:18">
      <c r="A196" s="87"/>
      <c r="B196" s="87"/>
      <c r="C196" s="87"/>
      <c r="D196" s="87"/>
      <c r="E196" s="87"/>
      <c r="F196" s="87"/>
      <c r="G196" s="87"/>
      <c r="H196" s="87"/>
      <c r="I196" s="87"/>
      <c r="J196" s="87"/>
      <c r="K196" s="87"/>
      <c r="L196" s="87"/>
      <c r="M196" s="87"/>
      <c r="N196" s="87"/>
      <c r="O196" s="87"/>
      <c r="P196" s="87"/>
      <c r="Q196" s="87"/>
      <c r="R196" s="87"/>
    </row>
    <row r="197" spans="1:18">
      <c r="A197" s="87"/>
      <c r="B197" s="87"/>
      <c r="C197" s="87"/>
      <c r="D197" s="87"/>
      <c r="E197" s="87"/>
      <c r="F197" s="87"/>
      <c r="G197" s="87"/>
      <c r="H197" s="87"/>
      <c r="I197" s="87"/>
      <c r="J197" s="87"/>
      <c r="K197" s="87"/>
      <c r="L197" s="87"/>
      <c r="M197" s="87"/>
      <c r="N197" s="87"/>
      <c r="O197" s="87"/>
      <c r="P197" s="87"/>
      <c r="Q197" s="87"/>
      <c r="R197" s="87"/>
    </row>
    <row r="198" spans="1:18">
      <c r="A198" s="87"/>
      <c r="B198" s="87"/>
      <c r="C198" s="87"/>
      <c r="D198" s="87"/>
      <c r="E198" s="87"/>
      <c r="F198" s="87"/>
      <c r="G198" s="87"/>
      <c r="H198" s="87"/>
      <c r="I198" s="87"/>
      <c r="J198" s="87"/>
      <c r="K198" s="87"/>
      <c r="L198" s="87"/>
      <c r="M198" s="87"/>
      <c r="N198" s="87"/>
      <c r="O198" s="87"/>
      <c r="P198" s="87"/>
      <c r="Q198" s="87"/>
      <c r="R198" s="87"/>
    </row>
    <row r="199" spans="1:18">
      <c r="A199" s="87"/>
      <c r="B199" s="87"/>
      <c r="C199" s="87"/>
      <c r="D199" s="87"/>
      <c r="E199" s="87"/>
      <c r="F199" s="87"/>
      <c r="G199" s="87"/>
      <c r="H199" s="87"/>
      <c r="I199" s="87"/>
      <c r="J199" s="87"/>
      <c r="K199" s="87"/>
      <c r="L199" s="87"/>
      <c r="M199" s="87"/>
      <c r="N199" s="87"/>
      <c r="O199" s="87"/>
      <c r="P199" s="87"/>
      <c r="Q199" s="87"/>
      <c r="R199" s="87"/>
    </row>
    <row r="200" spans="1:18">
      <c r="A200" s="87"/>
      <c r="B200" s="87"/>
      <c r="C200" s="87"/>
      <c r="D200" s="87"/>
      <c r="E200" s="87"/>
      <c r="F200" s="87"/>
      <c r="G200" s="87"/>
      <c r="H200" s="87"/>
      <c r="I200" s="87"/>
      <c r="J200" s="87"/>
      <c r="K200" s="87"/>
      <c r="L200" s="87"/>
      <c r="M200" s="87"/>
      <c r="N200" s="87"/>
      <c r="O200" s="87"/>
      <c r="P200" s="87"/>
      <c r="Q200" s="87"/>
      <c r="R200" s="87"/>
    </row>
    <row r="201" spans="1:18">
      <c r="A201" s="87"/>
      <c r="B201" s="87"/>
      <c r="C201" s="87"/>
      <c r="D201" s="87"/>
      <c r="E201" s="87"/>
      <c r="F201" s="87"/>
      <c r="G201" s="87"/>
      <c r="H201" s="87"/>
      <c r="I201" s="87"/>
      <c r="J201" s="87"/>
      <c r="K201" s="87"/>
      <c r="L201" s="87"/>
      <c r="M201" s="87"/>
      <c r="N201" s="87"/>
      <c r="O201" s="87"/>
      <c r="P201" s="87"/>
      <c r="Q201" s="87"/>
      <c r="R201" s="87"/>
    </row>
    <row r="202" spans="1:18">
      <c r="A202" s="87"/>
      <c r="B202" s="87"/>
      <c r="C202" s="87"/>
      <c r="D202" s="87"/>
      <c r="E202" s="87"/>
      <c r="F202" s="87"/>
      <c r="G202" s="87"/>
      <c r="H202" s="87"/>
      <c r="I202" s="87"/>
      <c r="J202" s="87"/>
      <c r="K202" s="87"/>
      <c r="L202" s="87"/>
      <c r="M202" s="87"/>
      <c r="N202" s="87"/>
      <c r="O202" s="87"/>
      <c r="P202" s="87"/>
      <c r="Q202" s="87"/>
      <c r="R202" s="87"/>
    </row>
    <row r="203" spans="1:18">
      <c r="A203" s="87"/>
      <c r="B203" s="87"/>
      <c r="C203" s="87"/>
      <c r="D203" s="87"/>
      <c r="E203" s="87"/>
      <c r="F203" s="87"/>
      <c r="G203" s="87"/>
      <c r="H203" s="87"/>
      <c r="I203" s="87"/>
      <c r="J203" s="87"/>
      <c r="K203" s="87"/>
      <c r="L203" s="87"/>
      <c r="M203" s="87"/>
      <c r="N203" s="87"/>
      <c r="O203" s="87"/>
      <c r="P203" s="87"/>
      <c r="Q203" s="87"/>
      <c r="R203" s="87"/>
    </row>
    <row r="204" spans="1:18">
      <c r="A204" s="87"/>
      <c r="B204" s="87"/>
      <c r="C204" s="87"/>
      <c r="D204" s="87"/>
      <c r="E204" s="87"/>
      <c r="F204" s="87"/>
      <c r="G204" s="87"/>
      <c r="H204" s="87"/>
      <c r="I204" s="87"/>
      <c r="J204" s="87"/>
      <c r="K204" s="87"/>
      <c r="L204" s="87"/>
      <c r="M204" s="87"/>
      <c r="N204" s="87"/>
      <c r="O204" s="87"/>
      <c r="P204" s="87"/>
      <c r="Q204" s="87"/>
      <c r="R204" s="87"/>
    </row>
    <row r="205" spans="1:18">
      <c r="A205" s="87"/>
      <c r="B205" s="87"/>
      <c r="C205" s="87"/>
      <c r="D205" s="87"/>
      <c r="E205" s="87"/>
      <c r="F205" s="87"/>
      <c r="G205" s="87"/>
      <c r="H205" s="87"/>
      <c r="I205" s="87"/>
      <c r="J205" s="87"/>
      <c r="K205" s="87"/>
      <c r="L205" s="87"/>
      <c r="M205" s="87"/>
      <c r="N205" s="87"/>
      <c r="O205" s="87"/>
      <c r="P205" s="87"/>
      <c r="Q205" s="87"/>
      <c r="R205" s="87"/>
    </row>
    <row r="206" spans="1:18">
      <c r="A206" s="87"/>
      <c r="B206" s="87"/>
      <c r="C206" s="87"/>
      <c r="D206" s="87"/>
      <c r="E206" s="87"/>
      <c r="F206" s="87"/>
      <c r="G206" s="87"/>
      <c r="H206" s="87"/>
      <c r="I206" s="87"/>
      <c r="J206" s="87"/>
      <c r="K206" s="87"/>
      <c r="L206" s="87"/>
      <c r="M206" s="87"/>
      <c r="N206" s="87"/>
      <c r="O206" s="87"/>
      <c r="P206" s="87"/>
      <c r="Q206" s="87"/>
      <c r="R206" s="87"/>
    </row>
    <row r="207" spans="1:18">
      <c r="A207" s="87"/>
      <c r="B207" s="87"/>
      <c r="C207" s="87"/>
      <c r="D207" s="87"/>
      <c r="E207" s="87"/>
      <c r="F207" s="87"/>
      <c r="G207" s="87"/>
      <c r="H207" s="87"/>
      <c r="I207" s="87"/>
      <c r="J207" s="87"/>
      <c r="K207" s="87"/>
      <c r="L207" s="87"/>
      <c r="M207" s="87"/>
      <c r="N207" s="87"/>
      <c r="O207" s="87"/>
      <c r="P207" s="87"/>
      <c r="Q207" s="87"/>
      <c r="R207" s="87"/>
    </row>
    <row r="208" spans="1:18">
      <c r="A208" s="87"/>
      <c r="B208" s="87"/>
      <c r="C208" s="87"/>
      <c r="D208" s="87"/>
      <c r="E208" s="87"/>
      <c r="F208" s="87"/>
      <c r="G208" s="87"/>
      <c r="H208" s="87"/>
      <c r="I208" s="87"/>
      <c r="J208" s="87"/>
      <c r="K208" s="87"/>
      <c r="L208" s="87"/>
      <c r="M208" s="87"/>
      <c r="N208" s="87"/>
      <c r="O208" s="87"/>
      <c r="P208" s="87"/>
      <c r="Q208" s="87"/>
      <c r="R208" s="87"/>
    </row>
    <row r="209" spans="1:18">
      <c r="A209" s="87"/>
      <c r="B209" s="87"/>
      <c r="C209" s="87"/>
      <c r="D209" s="87"/>
      <c r="E209" s="87"/>
      <c r="F209" s="87"/>
      <c r="G209" s="87"/>
      <c r="H209" s="87"/>
      <c r="I209" s="87"/>
      <c r="J209" s="87"/>
      <c r="K209" s="87"/>
      <c r="L209" s="87"/>
      <c r="M209" s="87"/>
      <c r="N209" s="87"/>
      <c r="O209" s="87"/>
      <c r="P209" s="87"/>
      <c r="Q209" s="87"/>
      <c r="R209" s="87"/>
    </row>
    <row r="210" spans="1:18">
      <c r="A210" s="87"/>
      <c r="B210" s="87"/>
      <c r="C210" s="87"/>
      <c r="D210" s="87"/>
      <c r="E210" s="87"/>
      <c r="F210" s="87"/>
      <c r="G210" s="87"/>
      <c r="H210" s="87"/>
      <c r="I210" s="87"/>
      <c r="J210" s="87"/>
      <c r="K210" s="87"/>
      <c r="L210" s="87"/>
      <c r="M210" s="87"/>
      <c r="N210" s="87"/>
      <c r="O210" s="87"/>
      <c r="P210" s="87"/>
      <c r="Q210" s="87"/>
      <c r="R210" s="87"/>
    </row>
    <row r="211" spans="1:18">
      <c r="A211" s="87"/>
      <c r="B211" s="87"/>
      <c r="C211" s="87"/>
      <c r="D211" s="87"/>
      <c r="E211" s="87"/>
      <c r="F211" s="87"/>
      <c r="G211" s="87"/>
      <c r="H211" s="87"/>
      <c r="I211" s="87"/>
      <c r="J211" s="87"/>
      <c r="K211" s="87"/>
      <c r="L211" s="87"/>
      <c r="M211" s="87"/>
      <c r="N211" s="87"/>
      <c r="O211" s="87"/>
      <c r="P211" s="87"/>
      <c r="Q211" s="87"/>
      <c r="R211" s="87"/>
    </row>
    <row r="212" spans="1:18">
      <c r="A212" s="87"/>
      <c r="B212" s="87"/>
      <c r="C212" s="87"/>
      <c r="D212" s="87"/>
      <c r="E212" s="87"/>
      <c r="F212" s="87"/>
      <c r="G212" s="87"/>
      <c r="H212" s="87"/>
      <c r="I212" s="87"/>
      <c r="J212" s="87"/>
      <c r="K212" s="87"/>
      <c r="L212" s="87"/>
      <c r="M212" s="87"/>
      <c r="N212" s="87"/>
      <c r="O212" s="87"/>
      <c r="P212" s="87"/>
      <c r="Q212" s="87"/>
      <c r="R212" s="87"/>
    </row>
    <row r="213" spans="1:18">
      <c r="A213" s="87"/>
      <c r="B213" s="87"/>
      <c r="C213" s="87"/>
      <c r="D213" s="87"/>
      <c r="E213" s="87"/>
      <c r="F213" s="87"/>
      <c r="G213" s="87"/>
      <c r="H213" s="87"/>
      <c r="I213" s="87"/>
      <c r="J213" s="87"/>
      <c r="K213" s="87"/>
      <c r="L213" s="87"/>
      <c r="M213" s="87"/>
      <c r="N213" s="87"/>
      <c r="O213" s="87"/>
      <c r="P213" s="87"/>
      <c r="Q213" s="87"/>
      <c r="R213" s="87"/>
    </row>
    <row r="214" spans="1:18">
      <c r="A214" s="87"/>
      <c r="B214" s="87"/>
      <c r="C214" s="87"/>
      <c r="D214" s="87"/>
      <c r="E214" s="87"/>
      <c r="F214" s="87"/>
      <c r="G214" s="87"/>
      <c r="H214" s="87"/>
      <c r="I214" s="87"/>
      <c r="J214" s="87"/>
      <c r="K214" s="87"/>
      <c r="L214" s="87"/>
      <c r="M214" s="87"/>
      <c r="N214" s="87"/>
      <c r="O214" s="87"/>
      <c r="P214" s="87"/>
      <c r="Q214" s="87"/>
      <c r="R214" s="87"/>
    </row>
    <row r="215" spans="1:18">
      <c r="A215" s="87"/>
      <c r="B215" s="87"/>
      <c r="C215" s="87"/>
      <c r="D215" s="87"/>
      <c r="E215" s="87"/>
      <c r="F215" s="87"/>
      <c r="G215" s="87"/>
      <c r="H215" s="87"/>
      <c r="I215" s="87"/>
      <c r="J215" s="87"/>
      <c r="K215" s="87"/>
      <c r="L215" s="87"/>
      <c r="M215" s="87"/>
      <c r="N215" s="87"/>
      <c r="O215" s="87"/>
      <c r="P215" s="87"/>
      <c r="Q215" s="87"/>
      <c r="R215" s="87"/>
    </row>
    <row r="216" spans="1:18">
      <c r="A216" s="87"/>
      <c r="B216" s="87"/>
      <c r="C216" s="87"/>
      <c r="D216" s="87"/>
      <c r="E216" s="87"/>
      <c r="F216" s="87"/>
      <c r="G216" s="87"/>
      <c r="H216" s="87"/>
      <c r="I216" s="87"/>
      <c r="J216" s="87"/>
      <c r="K216" s="87"/>
      <c r="L216" s="87"/>
      <c r="M216" s="87"/>
      <c r="N216" s="87"/>
      <c r="O216" s="87"/>
      <c r="P216" s="87"/>
      <c r="Q216" s="87"/>
      <c r="R216" s="87"/>
    </row>
    <row r="217" spans="1:18">
      <c r="A217" s="87"/>
      <c r="B217" s="87"/>
      <c r="C217" s="87"/>
      <c r="D217" s="87"/>
      <c r="E217" s="87"/>
      <c r="F217" s="87"/>
      <c r="G217" s="87"/>
      <c r="H217" s="87"/>
      <c r="I217" s="87"/>
      <c r="J217" s="87"/>
      <c r="K217" s="87"/>
      <c r="L217" s="87"/>
      <c r="M217" s="87"/>
      <c r="N217" s="87"/>
      <c r="O217" s="87"/>
      <c r="P217" s="87"/>
      <c r="Q217" s="87"/>
      <c r="R217" s="87"/>
    </row>
    <row r="218" spans="1:18">
      <c r="A218" s="87"/>
      <c r="B218" s="87"/>
      <c r="C218" s="87"/>
      <c r="D218" s="87"/>
      <c r="E218" s="87"/>
      <c r="F218" s="87"/>
      <c r="G218" s="87"/>
      <c r="H218" s="87"/>
      <c r="I218" s="87"/>
      <c r="J218" s="87"/>
      <c r="K218" s="87"/>
      <c r="L218" s="87"/>
      <c r="M218" s="87"/>
      <c r="N218" s="87"/>
      <c r="O218" s="87"/>
      <c r="P218" s="87"/>
      <c r="Q218" s="87"/>
      <c r="R218" s="87"/>
    </row>
    <row r="219" spans="1:18">
      <c r="A219" s="87"/>
      <c r="B219" s="87"/>
      <c r="C219" s="87"/>
      <c r="D219" s="87"/>
      <c r="E219" s="87"/>
      <c r="F219" s="87"/>
      <c r="G219" s="87"/>
      <c r="H219" s="87"/>
      <c r="I219" s="87"/>
      <c r="J219" s="87"/>
      <c r="K219" s="87"/>
      <c r="L219" s="87"/>
      <c r="M219" s="87"/>
      <c r="N219" s="87"/>
      <c r="O219" s="87"/>
      <c r="P219" s="87"/>
      <c r="Q219" s="87"/>
      <c r="R219" s="87"/>
    </row>
    <row r="220" spans="1:18">
      <c r="A220" s="87"/>
      <c r="B220" s="87"/>
      <c r="C220" s="87"/>
      <c r="D220" s="87"/>
      <c r="E220" s="87"/>
      <c r="F220" s="87"/>
      <c r="G220" s="87"/>
      <c r="H220" s="87"/>
      <c r="I220" s="87"/>
      <c r="J220" s="87"/>
      <c r="K220" s="87"/>
      <c r="L220" s="87"/>
      <c r="M220" s="87"/>
      <c r="N220" s="87"/>
      <c r="O220" s="87"/>
      <c r="P220" s="87"/>
      <c r="Q220" s="87"/>
      <c r="R220" s="87"/>
    </row>
    <row r="221" spans="1:18">
      <c r="A221" s="87"/>
      <c r="B221" s="87"/>
      <c r="C221" s="87"/>
      <c r="D221" s="87"/>
      <c r="E221" s="87"/>
      <c r="F221" s="87"/>
      <c r="G221" s="87"/>
      <c r="H221" s="87"/>
      <c r="I221" s="87"/>
      <c r="J221" s="87"/>
      <c r="K221" s="87"/>
      <c r="L221" s="87"/>
      <c r="M221" s="87"/>
      <c r="N221" s="87"/>
      <c r="O221" s="87"/>
      <c r="P221" s="87"/>
      <c r="Q221" s="87"/>
      <c r="R221" s="87"/>
    </row>
    <row r="222" spans="1:18">
      <c r="A222" s="87"/>
      <c r="B222" s="87"/>
      <c r="C222" s="87"/>
      <c r="D222" s="87"/>
      <c r="E222" s="87"/>
      <c r="F222" s="87"/>
      <c r="G222" s="87"/>
      <c r="H222" s="87"/>
      <c r="I222" s="87"/>
      <c r="J222" s="87"/>
      <c r="K222" s="87"/>
      <c r="L222" s="87"/>
      <c r="M222" s="87"/>
      <c r="N222" s="87"/>
      <c r="O222" s="87"/>
      <c r="P222" s="87"/>
      <c r="Q222" s="87"/>
      <c r="R222" s="87"/>
    </row>
    <row r="223" spans="1:18">
      <c r="A223" s="87"/>
      <c r="B223" s="87"/>
      <c r="C223" s="87"/>
      <c r="D223" s="87"/>
      <c r="E223" s="87"/>
      <c r="F223" s="87"/>
      <c r="G223" s="87"/>
      <c r="H223" s="87"/>
      <c r="I223" s="87"/>
      <c r="J223" s="87"/>
      <c r="K223" s="87"/>
      <c r="L223" s="87"/>
      <c r="M223" s="87"/>
      <c r="N223" s="87"/>
      <c r="O223" s="87"/>
      <c r="P223" s="87"/>
      <c r="Q223" s="87"/>
      <c r="R223" s="87"/>
    </row>
    <row r="224" spans="1:18">
      <c r="A224" s="87"/>
      <c r="B224" s="87"/>
      <c r="C224" s="87"/>
      <c r="D224" s="87"/>
      <c r="E224" s="87"/>
      <c r="F224" s="87"/>
      <c r="G224" s="87"/>
      <c r="H224" s="87"/>
      <c r="I224" s="87"/>
      <c r="J224" s="87"/>
      <c r="K224" s="87"/>
      <c r="L224" s="87"/>
      <c r="M224" s="87"/>
      <c r="N224" s="87"/>
      <c r="O224" s="87"/>
      <c r="P224" s="87"/>
      <c r="Q224" s="87"/>
      <c r="R224" s="87"/>
    </row>
    <row r="225" spans="1:18">
      <c r="A225" s="87"/>
      <c r="B225" s="87"/>
      <c r="C225" s="87"/>
      <c r="D225" s="87"/>
      <c r="E225" s="87"/>
      <c r="F225" s="87"/>
      <c r="G225" s="87"/>
      <c r="H225" s="87"/>
      <c r="I225" s="87"/>
      <c r="J225" s="87"/>
      <c r="K225" s="87"/>
      <c r="L225" s="87"/>
      <c r="M225" s="87"/>
      <c r="N225" s="87"/>
      <c r="O225" s="87"/>
      <c r="P225" s="87"/>
      <c r="Q225" s="87"/>
      <c r="R225" s="87"/>
    </row>
    <row r="226" spans="1:18">
      <c r="A226" s="87"/>
      <c r="B226" s="87"/>
      <c r="C226" s="87"/>
      <c r="D226" s="87"/>
      <c r="E226" s="87"/>
      <c r="F226" s="87"/>
      <c r="G226" s="87"/>
      <c r="H226" s="87"/>
      <c r="I226" s="87"/>
      <c r="J226" s="87"/>
      <c r="K226" s="87"/>
      <c r="L226" s="87"/>
      <c r="M226" s="87"/>
      <c r="N226" s="87"/>
      <c r="O226" s="87"/>
      <c r="P226" s="87"/>
      <c r="Q226" s="87"/>
      <c r="R226" s="87"/>
    </row>
    <row r="227" spans="1:18">
      <c r="A227" s="87"/>
      <c r="B227" s="87"/>
      <c r="C227" s="87"/>
      <c r="D227" s="87"/>
      <c r="E227" s="87"/>
      <c r="F227" s="87"/>
      <c r="G227" s="87"/>
      <c r="H227" s="87"/>
      <c r="I227" s="87"/>
      <c r="J227" s="87"/>
      <c r="K227" s="87"/>
      <c r="L227" s="87"/>
      <c r="M227" s="87"/>
      <c r="N227" s="87"/>
      <c r="O227" s="87"/>
      <c r="P227" s="87"/>
      <c r="Q227" s="87"/>
      <c r="R227" s="87"/>
    </row>
    <row r="228" spans="1:18">
      <c r="A228" s="87"/>
      <c r="B228" s="87"/>
      <c r="C228" s="87"/>
      <c r="D228" s="87"/>
      <c r="E228" s="87"/>
      <c r="F228" s="87"/>
      <c r="G228" s="87"/>
      <c r="H228" s="87"/>
      <c r="I228" s="87"/>
      <c r="J228" s="87"/>
      <c r="K228" s="87"/>
      <c r="L228" s="87"/>
      <c r="M228" s="87"/>
      <c r="N228" s="87"/>
      <c r="O228" s="87"/>
      <c r="P228" s="87"/>
      <c r="Q228" s="87"/>
      <c r="R228" s="87"/>
    </row>
    <row r="229" spans="1:18">
      <c r="A229" s="87"/>
      <c r="B229" s="87"/>
      <c r="C229" s="87"/>
      <c r="D229" s="87"/>
      <c r="E229" s="87"/>
      <c r="F229" s="87"/>
      <c r="G229" s="87"/>
      <c r="H229" s="87"/>
      <c r="I229" s="87"/>
      <c r="J229" s="87"/>
      <c r="K229" s="87"/>
      <c r="L229" s="87"/>
      <c r="M229" s="87"/>
      <c r="N229" s="87"/>
      <c r="O229" s="87"/>
      <c r="P229" s="87"/>
      <c r="Q229" s="87"/>
      <c r="R229" s="87"/>
    </row>
    <row r="230" spans="1:18">
      <c r="A230" s="87"/>
      <c r="B230" s="87"/>
      <c r="C230" s="87"/>
      <c r="D230" s="87"/>
      <c r="E230" s="87"/>
      <c r="F230" s="87"/>
      <c r="G230" s="87"/>
      <c r="H230" s="87"/>
      <c r="I230" s="87"/>
      <c r="J230" s="87"/>
      <c r="K230" s="87"/>
      <c r="L230" s="87"/>
      <c r="M230" s="87"/>
      <c r="N230" s="87"/>
      <c r="O230" s="87"/>
      <c r="P230" s="87"/>
      <c r="Q230" s="87"/>
      <c r="R230" s="87"/>
    </row>
    <row r="231" spans="1:18">
      <c r="A231" s="87"/>
      <c r="B231" s="87"/>
      <c r="C231" s="87"/>
      <c r="D231" s="87"/>
      <c r="E231" s="87"/>
      <c r="F231" s="87"/>
      <c r="G231" s="87"/>
      <c r="H231" s="87"/>
      <c r="I231" s="87"/>
      <c r="J231" s="87"/>
      <c r="K231" s="87"/>
      <c r="L231" s="87"/>
      <c r="M231" s="87"/>
      <c r="N231" s="87"/>
      <c r="O231" s="87"/>
      <c r="P231" s="87"/>
      <c r="Q231" s="87"/>
      <c r="R231" s="87"/>
    </row>
    <row r="232" spans="1:18">
      <c r="A232" s="87"/>
      <c r="B232" s="87"/>
      <c r="C232" s="87"/>
      <c r="D232" s="87"/>
      <c r="E232" s="87"/>
      <c r="F232" s="87"/>
      <c r="G232" s="87"/>
      <c r="H232" s="87"/>
      <c r="I232" s="87"/>
      <c r="J232" s="87"/>
      <c r="K232" s="87"/>
      <c r="L232" s="87"/>
      <c r="M232" s="87"/>
      <c r="N232" s="87"/>
      <c r="O232" s="87"/>
      <c r="P232" s="87"/>
      <c r="Q232" s="87"/>
      <c r="R232" s="87"/>
    </row>
    <row r="233" spans="1:18">
      <c r="A233" s="87"/>
      <c r="B233" s="87"/>
      <c r="C233" s="87"/>
      <c r="D233" s="87"/>
      <c r="E233" s="87"/>
      <c r="F233" s="87"/>
      <c r="G233" s="87"/>
      <c r="H233" s="87"/>
      <c r="I233" s="87"/>
      <c r="J233" s="87"/>
      <c r="K233" s="87"/>
      <c r="L233" s="87"/>
      <c r="M233" s="87"/>
      <c r="N233" s="87"/>
      <c r="O233" s="87"/>
      <c r="P233" s="87"/>
      <c r="Q233" s="87"/>
      <c r="R233" s="87"/>
    </row>
    <row r="234" spans="1:18">
      <c r="A234" s="87"/>
      <c r="B234" s="87"/>
      <c r="C234" s="87"/>
      <c r="D234" s="87"/>
      <c r="E234" s="87"/>
      <c r="F234" s="87"/>
      <c r="G234" s="87"/>
      <c r="H234" s="87"/>
      <c r="I234" s="87"/>
      <c r="J234" s="87"/>
      <c r="K234" s="87"/>
      <c r="L234" s="87"/>
      <c r="M234" s="87"/>
      <c r="N234" s="87"/>
      <c r="O234" s="87"/>
      <c r="P234" s="87"/>
      <c r="Q234" s="87"/>
      <c r="R234" s="87"/>
    </row>
    <row r="235" spans="1:18">
      <c r="A235" s="87"/>
      <c r="B235" s="87"/>
      <c r="C235" s="87"/>
      <c r="D235" s="87"/>
      <c r="E235" s="87"/>
      <c r="F235" s="87"/>
      <c r="G235" s="87"/>
      <c r="H235" s="87"/>
      <c r="I235" s="87"/>
      <c r="J235" s="87"/>
      <c r="K235" s="87"/>
      <c r="L235" s="87"/>
      <c r="M235" s="87"/>
      <c r="N235" s="87"/>
      <c r="O235" s="87"/>
      <c r="P235" s="87"/>
      <c r="Q235" s="87"/>
      <c r="R235" s="87"/>
    </row>
    <row r="236" spans="1:18">
      <c r="A236" s="87"/>
      <c r="B236" s="87"/>
      <c r="C236" s="87"/>
      <c r="D236" s="87"/>
      <c r="E236" s="87"/>
      <c r="F236" s="87"/>
      <c r="G236" s="87"/>
      <c r="H236" s="87"/>
      <c r="I236" s="87"/>
      <c r="J236" s="87"/>
      <c r="K236" s="87"/>
      <c r="L236" s="87"/>
      <c r="M236" s="87"/>
      <c r="N236" s="87"/>
      <c r="O236" s="87"/>
      <c r="P236" s="87"/>
      <c r="Q236" s="87"/>
      <c r="R236" s="87"/>
    </row>
    <row r="237" spans="1:18">
      <c r="A237" s="87"/>
      <c r="B237" s="87"/>
      <c r="C237" s="87"/>
      <c r="D237" s="87"/>
      <c r="E237" s="87"/>
      <c r="F237" s="87"/>
      <c r="G237" s="87"/>
      <c r="H237" s="87"/>
      <c r="I237" s="87"/>
      <c r="J237" s="87"/>
      <c r="K237" s="87"/>
      <c r="L237" s="87"/>
      <c r="M237" s="87"/>
      <c r="N237" s="87"/>
      <c r="O237" s="87"/>
      <c r="P237" s="87"/>
      <c r="Q237" s="87"/>
      <c r="R237" s="87"/>
    </row>
    <row r="238" spans="1:18">
      <c r="A238" s="87"/>
      <c r="B238" s="87"/>
      <c r="C238" s="87"/>
      <c r="D238" s="87"/>
      <c r="E238" s="87"/>
      <c r="F238" s="87"/>
      <c r="G238" s="87"/>
      <c r="H238" s="87"/>
      <c r="I238" s="87"/>
      <c r="J238" s="87"/>
      <c r="K238" s="87"/>
      <c r="L238" s="87"/>
      <c r="M238" s="87"/>
      <c r="N238" s="87"/>
      <c r="O238" s="87"/>
      <c r="P238" s="87"/>
      <c r="Q238" s="87"/>
      <c r="R238" s="87"/>
    </row>
    <row r="239" spans="1:18">
      <c r="A239" s="87"/>
      <c r="B239" s="87"/>
      <c r="C239" s="87"/>
      <c r="D239" s="87"/>
      <c r="E239" s="87"/>
      <c r="F239" s="87"/>
      <c r="G239" s="87"/>
      <c r="H239" s="87"/>
      <c r="I239" s="87"/>
      <c r="J239" s="87"/>
      <c r="K239" s="87"/>
      <c r="L239" s="87"/>
      <c r="M239" s="87"/>
      <c r="N239" s="87"/>
      <c r="O239" s="87"/>
      <c r="P239" s="87"/>
      <c r="Q239" s="87"/>
      <c r="R239" s="87"/>
    </row>
    <row r="240" spans="1:18">
      <c r="A240" s="87"/>
      <c r="B240" s="87"/>
      <c r="C240" s="87"/>
      <c r="D240" s="87"/>
      <c r="E240" s="87"/>
      <c r="F240" s="87"/>
      <c r="G240" s="87"/>
      <c r="H240" s="87"/>
      <c r="I240" s="87"/>
      <c r="J240" s="87"/>
      <c r="K240" s="87"/>
      <c r="L240" s="87"/>
      <c r="M240" s="87"/>
      <c r="N240" s="87"/>
      <c r="O240" s="87"/>
      <c r="P240" s="87"/>
      <c r="Q240" s="87"/>
      <c r="R240" s="87"/>
    </row>
    <row r="241" spans="1:18">
      <c r="A241" s="87"/>
      <c r="B241" s="87"/>
      <c r="C241" s="87"/>
      <c r="D241" s="87"/>
      <c r="E241" s="87"/>
      <c r="F241" s="87"/>
      <c r="G241" s="87"/>
      <c r="H241" s="87"/>
      <c r="I241" s="87"/>
      <c r="J241" s="87"/>
      <c r="K241" s="87"/>
      <c r="L241" s="87"/>
      <c r="M241" s="87"/>
      <c r="N241" s="87"/>
      <c r="O241" s="87"/>
      <c r="P241" s="87"/>
      <c r="Q241" s="87"/>
      <c r="R241" s="87"/>
    </row>
    <row r="242" spans="1:18">
      <c r="A242" s="87"/>
      <c r="B242" s="87"/>
      <c r="C242" s="87"/>
      <c r="D242" s="87"/>
      <c r="E242" s="87"/>
      <c r="F242" s="87"/>
      <c r="G242" s="87"/>
      <c r="H242" s="87"/>
      <c r="I242" s="87"/>
      <c r="J242" s="87"/>
      <c r="K242" s="87"/>
      <c r="L242" s="87"/>
      <c r="M242" s="87"/>
      <c r="N242" s="87"/>
      <c r="O242" s="87"/>
      <c r="P242" s="87"/>
      <c r="Q242" s="87"/>
      <c r="R242" s="87"/>
    </row>
    <row r="243" spans="1:18">
      <c r="A243" s="87"/>
      <c r="B243" s="87"/>
      <c r="C243" s="87"/>
      <c r="D243" s="87"/>
      <c r="E243" s="87"/>
      <c r="F243" s="87"/>
      <c r="G243" s="87"/>
      <c r="H243" s="87"/>
      <c r="I243" s="87"/>
      <c r="J243" s="87"/>
      <c r="K243" s="87"/>
      <c r="L243" s="87"/>
      <c r="M243" s="87"/>
      <c r="N243" s="87"/>
      <c r="O243" s="87"/>
      <c r="P243" s="87"/>
      <c r="Q243" s="87"/>
      <c r="R243" s="87"/>
    </row>
    <row r="244" spans="1:18">
      <c r="A244" s="87"/>
      <c r="B244" s="87"/>
      <c r="C244" s="87"/>
      <c r="D244" s="87"/>
      <c r="E244" s="87"/>
      <c r="F244" s="87"/>
      <c r="G244" s="87"/>
      <c r="H244" s="87"/>
      <c r="I244" s="87"/>
      <c r="J244" s="87"/>
      <c r="K244" s="87"/>
      <c r="L244" s="87"/>
      <c r="M244" s="87"/>
      <c r="N244" s="87"/>
      <c r="O244" s="87"/>
      <c r="P244" s="87"/>
      <c r="Q244" s="87"/>
      <c r="R244" s="87"/>
    </row>
    <row r="245" spans="1:18">
      <c r="A245" s="87"/>
      <c r="B245" s="87"/>
      <c r="C245" s="87"/>
      <c r="D245" s="87"/>
      <c r="E245" s="87"/>
      <c r="F245" s="87"/>
      <c r="G245" s="87"/>
      <c r="H245" s="87"/>
      <c r="I245" s="87"/>
      <c r="J245" s="87"/>
      <c r="K245" s="87"/>
      <c r="L245" s="87"/>
      <c r="M245" s="87"/>
      <c r="N245" s="87"/>
      <c r="O245" s="87"/>
      <c r="P245" s="87"/>
      <c r="Q245" s="87"/>
      <c r="R245" s="87"/>
    </row>
    <row r="246" spans="1:18">
      <c r="A246" s="87"/>
      <c r="B246" s="87"/>
      <c r="C246" s="87"/>
      <c r="D246" s="87"/>
      <c r="E246" s="87"/>
      <c r="F246" s="87"/>
      <c r="G246" s="87"/>
      <c r="H246" s="87"/>
      <c r="I246" s="87"/>
      <c r="J246" s="87"/>
      <c r="K246" s="87"/>
      <c r="L246" s="87"/>
      <c r="M246" s="87"/>
      <c r="N246" s="87"/>
      <c r="O246" s="87"/>
      <c r="P246" s="87"/>
      <c r="Q246" s="87"/>
      <c r="R246" s="87"/>
    </row>
    <row r="247" spans="1:18">
      <c r="A247" s="87"/>
      <c r="B247" s="87"/>
      <c r="C247" s="87"/>
      <c r="D247" s="87"/>
      <c r="E247" s="87"/>
      <c r="F247" s="87"/>
      <c r="G247" s="87"/>
      <c r="H247" s="87"/>
      <c r="I247" s="87"/>
      <c r="J247" s="87"/>
      <c r="K247" s="87"/>
      <c r="L247" s="87"/>
      <c r="M247" s="87"/>
      <c r="N247" s="87"/>
      <c r="O247" s="87"/>
      <c r="P247" s="87"/>
      <c r="Q247" s="87"/>
      <c r="R247" s="87"/>
    </row>
    <row r="248" spans="1:18">
      <c r="A248" s="87"/>
      <c r="B248" s="87"/>
      <c r="C248" s="87"/>
      <c r="D248" s="87"/>
      <c r="E248" s="87"/>
      <c r="F248" s="87"/>
      <c r="G248" s="87"/>
      <c r="H248" s="87"/>
      <c r="I248" s="87"/>
      <c r="J248" s="87"/>
      <c r="K248" s="87"/>
      <c r="L248" s="87"/>
      <c r="M248" s="87"/>
      <c r="N248" s="87"/>
      <c r="O248" s="87"/>
      <c r="P248" s="87"/>
      <c r="Q248" s="87"/>
      <c r="R248" s="87"/>
    </row>
    <row r="249" spans="1:18">
      <c r="A249" s="87"/>
      <c r="B249" s="87"/>
      <c r="C249" s="87"/>
      <c r="D249" s="87"/>
      <c r="E249" s="87"/>
      <c r="F249" s="87"/>
      <c r="G249" s="87"/>
      <c r="H249" s="87"/>
      <c r="I249" s="87"/>
      <c r="J249" s="87"/>
      <c r="K249" s="87"/>
      <c r="L249" s="87"/>
      <c r="M249" s="87"/>
      <c r="N249" s="87"/>
      <c r="O249" s="87"/>
      <c r="P249" s="87"/>
      <c r="Q249" s="87"/>
      <c r="R249" s="87"/>
    </row>
    <row r="250" spans="1:18">
      <c r="A250" s="87"/>
      <c r="B250" s="87"/>
      <c r="C250" s="87"/>
      <c r="D250" s="87"/>
      <c r="E250" s="87"/>
      <c r="F250" s="87"/>
      <c r="G250" s="87"/>
      <c r="H250" s="87"/>
      <c r="I250" s="87"/>
      <c r="J250" s="87"/>
      <c r="K250" s="87"/>
      <c r="L250" s="87"/>
      <c r="M250" s="87"/>
      <c r="N250" s="87"/>
      <c r="O250" s="87"/>
      <c r="P250" s="87"/>
      <c r="Q250" s="87"/>
      <c r="R250" s="87"/>
    </row>
    <row r="251" spans="1:18">
      <c r="A251" s="87"/>
      <c r="B251" s="87"/>
      <c r="C251" s="87"/>
      <c r="D251" s="87"/>
      <c r="E251" s="87"/>
      <c r="F251" s="87"/>
      <c r="G251" s="87"/>
      <c r="H251" s="87"/>
      <c r="I251" s="87"/>
      <c r="J251" s="87"/>
      <c r="K251" s="87"/>
      <c r="L251" s="87"/>
      <c r="M251" s="87"/>
      <c r="N251" s="87"/>
      <c r="O251" s="87"/>
      <c r="P251" s="87"/>
      <c r="Q251" s="87"/>
      <c r="R251" s="87"/>
    </row>
    <row r="252" spans="1:18">
      <c r="A252" s="87"/>
      <c r="B252" s="87"/>
      <c r="C252" s="87"/>
      <c r="D252" s="87"/>
      <c r="E252" s="87"/>
      <c r="F252" s="87"/>
      <c r="G252" s="87"/>
      <c r="H252" s="87"/>
      <c r="I252" s="87"/>
      <c r="J252" s="87"/>
      <c r="K252" s="87"/>
      <c r="L252" s="87"/>
      <c r="M252" s="87"/>
      <c r="N252" s="87"/>
      <c r="O252" s="87"/>
      <c r="P252" s="87"/>
      <c r="Q252" s="87"/>
      <c r="R252" s="87"/>
    </row>
    <row r="253" spans="1:18">
      <c r="A253" s="87"/>
      <c r="B253" s="87"/>
      <c r="C253" s="87"/>
      <c r="D253" s="87"/>
      <c r="E253" s="87"/>
      <c r="F253" s="87"/>
      <c r="G253" s="87"/>
      <c r="H253" s="87"/>
      <c r="I253" s="87"/>
      <c r="J253" s="87"/>
      <c r="K253" s="87"/>
      <c r="L253" s="87"/>
      <c r="M253" s="87"/>
      <c r="N253" s="87"/>
      <c r="O253" s="87"/>
      <c r="P253" s="87"/>
      <c r="Q253" s="87"/>
      <c r="R253" s="87"/>
    </row>
    <row r="254" spans="1:18">
      <c r="A254" s="87"/>
      <c r="B254" s="87"/>
      <c r="C254" s="87"/>
      <c r="D254" s="87"/>
      <c r="E254" s="87"/>
      <c r="F254" s="87"/>
      <c r="G254" s="87"/>
      <c r="H254" s="87"/>
      <c r="I254" s="87"/>
      <c r="J254" s="87"/>
      <c r="K254" s="87"/>
      <c r="L254" s="87"/>
      <c r="M254" s="87"/>
      <c r="N254" s="87"/>
      <c r="O254" s="87"/>
      <c r="P254" s="87"/>
      <c r="Q254" s="87"/>
      <c r="R254" s="87"/>
    </row>
    <row r="255" spans="1:18">
      <c r="A255" s="87"/>
      <c r="B255" s="87"/>
      <c r="C255" s="87"/>
      <c r="D255" s="87"/>
      <c r="E255" s="87"/>
      <c r="F255" s="87"/>
      <c r="G255" s="87"/>
      <c r="H255" s="87"/>
      <c r="I255" s="87"/>
      <c r="J255" s="87"/>
      <c r="K255" s="87"/>
      <c r="L255" s="87"/>
      <c r="M255" s="87"/>
      <c r="N255" s="87"/>
      <c r="O255" s="87"/>
      <c r="P255" s="87"/>
      <c r="Q255" s="87"/>
      <c r="R255" s="87"/>
    </row>
    <row r="256" spans="1:18">
      <c r="A256" s="87"/>
      <c r="B256" s="87"/>
      <c r="C256" s="87"/>
      <c r="D256" s="87"/>
      <c r="E256" s="87"/>
      <c r="F256" s="87"/>
      <c r="G256" s="87"/>
      <c r="H256" s="87"/>
      <c r="I256" s="87"/>
      <c r="J256" s="87"/>
      <c r="K256" s="87"/>
      <c r="L256" s="87"/>
      <c r="M256" s="87"/>
      <c r="N256" s="87"/>
      <c r="O256" s="87"/>
      <c r="P256" s="87"/>
      <c r="Q256" s="87"/>
      <c r="R256" s="87"/>
    </row>
    <row r="257" spans="1:18">
      <c r="A257" s="87"/>
      <c r="B257" s="87"/>
      <c r="C257" s="87"/>
      <c r="D257" s="87"/>
      <c r="E257" s="87"/>
      <c r="F257" s="87"/>
      <c r="G257" s="87"/>
      <c r="H257" s="87"/>
      <c r="I257" s="87"/>
      <c r="J257" s="87"/>
      <c r="K257" s="87"/>
      <c r="L257" s="87"/>
      <c r="M257" s="87"/>
      <c r="N257" s="87"/>
      <c r="O257" s="87"/>
      <c r="P257" s="87"/>
      <c r="Q257" s="87"/>
      <c r="R257" s="87"/>
    </row>
    <row r="258" spans="1:18">
      <c r="A258" s="87"/>
      <c r="B258" s="87"/>
      <c r="C258" s="87"/>
      <c r="D258" s="87"/>
      <c r="E258" s="87"/>
      <c r="F258" s="87"/>
      <c r="G258" s="87"/>
      <c r="H258" s="87"/>
      <c r="I258" s="87"/>
      <c r="J258" s="87"/>
      <c r="K258" s="87"/>
      <c r="L258" s="87"/>
      <c r="M258" s="87"/>
      <c r="N258" s="87"/>
      <c r="O258" s="87"/>
      <c r="P258" s="87"/>
      <c r="Q258" s="87"/>
      <c r="R258" s="87"/>
    </row>
    <row r="259" spans="1:18">
      <c r="A259" s="87"/>
      <c r="B259" s="87"/>
      <c r="C259" s="87"/>
      <c r="D259" s="87"/>
      <c r="E259" s="87"/>
      <c r="F259" s="87"/>
      <c r="G259" s="87"/>
      <c r="H259" s="87"/>
      <c r="I259" s="87"/>
      <c r="J259" s="87"/>
      <c r="K259" s="87"/>
      <c r="L259" s="87"/>
      <c r="M259" s="87"/>
      <c r="N259" s="87"/>
      <c r="O259" s="87"/>
      <c r="P259" s="87"/>
      <c r="Q259" s="87"/>
      <c r="R259" s="87"/>
    </row>
    <row r="260" spans="1:18">
      <c r="A260" s="87"/>
      <c r="B260" s="87"/>
      <c r="C260" s="87"/>
      <c r="D260" s="87"/>
      <c r="E260" s="87"/>
      <c r="F260" s="87"/>
      <c r="G260" s="87"/>
      <c r="H260" s="87"/>
      <c r="I260" s="87"/>
      <c r="J260" s="87"/>
      <c r="K260" s="87"/>
      <c r="L260" s="87"/>
      <c r="M260" s="87"/>
      <c r="N260" s="87"/>
      <c r="O260" s="87"/>
      <c r="P260" s="87"/>
      <c r="Q260" s="87"/>
      <c r="R260" s="87"/>
    </row>
    <row r="261" spans="1:18">
      <c r="A261" s="87"/>
      <c r="B261" s="87"/>
      <c r="C261" s="87"/>
      <c r="D261" s="87"/>
      <c r="E261" s="87"/>
      <c r="F261" s="87"/>
      <c r="G261" s="87"/>
      <c r="H261" s="87"/>
      <c r="I261" s="87"/>
      <c r="J261" s="87"/>
      <c r="K261" s="87"/>
      <c r="L261" s="87"/>
      <c r="M261" s="87"/>
      <c r="N261" s="87"/>
      <c r="O261" s="87"/>
      <c r="P261" s="87"/>
      <c r="Q261" s="87"/>
      <c r="R261" s="87"/>
    </row>
    <row r="262" spans="1:18">
      <c r="A262" s="87"/>
      <c r="B262" s="87"/>
      <c r="C262" s="87"/>
      <c r="D262" s="87"/>
      <c r="E262" s="87"/>
      <c r="F262" s="87"/>
      <c r="G262" s="87"/>
      <c r="H262" s="87"/>
      <c r="I262" s="87"/>
      <c r="J262" s="87"/>
      <c r="K262" s="87"/>
      <c r="L262" s="87"/>
      <c r="M262" s="87"/>
      <c r="N262" s="87"/>
      <c r="O262" s="87"/>
      <c r="P262" s="87"/>
      <c r="Q262" s="87"/>
      <c r="R262" s="87"/>
    </row>
    <row r="263" spans="1:18">
      <c r="A263" s="87"/>
      <c r="B263" s="87"/>
      <c r="C263" s="87"/>
      <c r="D263" s="87"/>
      <c r="E263" s="87"/>
      <c r="F263" s="87"/>
      <c r="G263" s="87"/>
      <c r="H263" s="87"/>
      <c r="I263" s="87"/>
      <c r="J263" s="87"/>
      <c r="K263" s="87"/>
      <c r="L263" s="87"/>
      <c r="M263" s="87"/>
      <c r="N263" s="87"/>
      <c r="O263" s="87"/>
      <c r="P263" s="87"/>
      <c r="Q263" s="87"/>
      <c r="R263" s="87"/>
    </row>
    <row r="264" spans="1:18">
      <c r="A264" s="87"/>
      <c r="B264" s="87"/>
      <c r="C264" s="87"/>
      <c r="D264" s="87"/>
      <c r="E264" s="87"/>
      <c r="F264" s="87"/>
      <c r="G264" s="87"/>
      <c r="H264" s="87"/>
      <c r="I264" s="87"/>
      <c r="J264" s="87"/>
      <c r="K264" s="87"/>
      <c r="L264" s="87"/>
      <c r="M264" s="87"/>
      <c r="N264" s="87"/>
      <c r="O264" s="87"/>
      <c r="P264" s="87"/>
      <c r="Q264" s="87"/>
      <c r="R264" s="87"/>
    </row>
    <row r="265" spans="1:18">
      <c r="A265" s="87"/>
      <c r="B265" s="87"/>
      <c r="C265" s="87"/>
      <c r="D265" s="87"/>
      <c r="E265" s="87"/>
      <c r="F265" s="87"/>
      <c r="G265" s="87"/>
      <c r="H265" s="87"/>
      <c r="I265" s="87"/>
      <c r="J265" s="87"/>
      <c r="K265" s="87"/>
      <c r="L265" s="87"/>
      <c r="M265" s="87"/>
      <c r="N265" s="87"/>
      <c r="O265" s="87"/>
      <c r="P265" s="87"/>
      <c r="Q265" s="87"/>
      <c r="R265" s="87"/>
    </row>
    <row r="266" spans="1:18">
      <c r="A266" s="87"/>
      <c r="B266" s="87"/>
      <c r="C266" s="87"/>
      <c r="D266" s="87"/>
      <c r="E266" s="87"/>
      <c r="F266" s="87"/>
      <c r="G266" s="87"/>
      <c r="H266" s="87"/>
      <c r="I266" s="87"/>
      <c r="J266" s="87"/>
      <c r="K266" s="87"/>
      <c r="L266" s="87"/>
      <c r="M266" s="87"/>
      <c r="N266" s="87"/>
      <c r="O266" s="87"/>
      <c r="P266" s="87"/>
      <c r="Q266" s="87"/>
      <c r="R266" s="87"/>
    </row>
    <row r="267" spans="1:18">
      <c r="A267" s="87"/>
      <c r="B267" s="87"/>
      <c r="C267" s="87"/>
      <c r="D267" s="87"/>
      <c r="E267" s="87"/>
      <c r="F267" s="87"/>
      <c r="G267" s="87"/>
      <c r="H267" s="87"/>
      <c r="I267" s="87"/>
      <c r="J267" s="87"/>
      <c r="K267" s="87"/>
      <c r="L267" s="87"/>
      <c r="M267" s="87"/>
      <c r="N267" s="87"/>
      <c r="O267" s="87"/>
      <c r="P267" s="87"/>
      <c r="Q267" s="87"/>
      <c r="R267" s="87"/>
    </row>
    <row r="268" spans="1:18">
      <c r="A268" s="87"/>
      <c r="B268" s="87"/>
      <c r="C268" s="87"/>
      <c r="D268" s="87"/>
      <c r="E268" s="87"/>
      <c r="F268" s="87"/>
      <c r="G268" s="87"/>
      <c r="H268" s="87"/>
      <c r="I268" s="87"/>
      <c r="J268" s="87"/>
      <c r="K268" s="87"/>
      <c r="L268" s="87"/>
      <c r="M268" s="87"/>
      <c r="N268" s="87"/>
      <c r="O268" s="87"/>
      <c r="P268" s="87"/>
      <c r="Q268" s="87"/>
      <c r="R268" s="87"/>
    </row>
    <row r="269" spans="1:18">
      <c r="A269" s="87"/>
      <c r="B269" s="87"/>
      <c r="C269" s="87"/>
      <c r="D269" s="87"/>
      <c r="E269" s="87"/>
      <c r="F269" s="87"/>
      <c r="G269" s="87"/>
      <c r="H269" s="87"/>
      <c r="I269" s="87"/>
      <c r="J269" s="87"/>
      <c r="K269" s="87"/>
      <c r="L269" s="87"/>
      <c r="M269" s="87"/>
      <c r="N269" s="87"/>
      <c r="O269" s="87"/>
      <c r="P269" s="87"/>
      <c r="Q269" s="87"/>
      <c r="R269" s="87"/>
    </row>
    <row r="270" spans="1:18">
      <c r="A270" s="87"/>
      <c r="B270" s="87"/>
      <c r="C270" s="87"/>
      <c r="D270" s="87"/>
      <c r="E270" s="87"/>
      <c r="F270" s="87"/>
      <c r="G270" s="87"/>
      <c r="H270" s="87"/>
      <c r="I270" s="87"/>
      <c r="J270" s="87"/>
      <c r="K270" s="87"/>
      <c r="L270" s="87"/>
      <c r="M270" s="87"/>
      <c r="N270" s="87"/>
      <c r="O270" s="87"/>
      <c r="P270" s="87"/>
      <c r="Q270" s="87"/>
      <c r="R270" s="87"/>
    </row>
    <row r="271" spans="1:18">
      <c r="A271" s="87"/>
      <c r="B271" s="87"/>
      <c r="C271" s="87"/>
      <c r="D271" s="87"/>
      <c r="E271" s="87"/>
      <c r="F271" s="87"/>
      <c r="G271" s="87"/>
      <c r="H271" s="87"/>
      <c r="I271" s="87"/>
      <c r="J271" s="87"/>
      <c r="K271" s="87"/>
      <c r="L271" s="87"/>
      <c r="M271" s="87"/>
      <c r="N271" s="87"/>
      <c r="O271" s="87"/>
      <c r="P271" s="87"/>
      <c r="Q271" s="87"/>
      <c r="R271" s="87"/>
    </row>
    <row r="272" spans="1:18">
      <c r="A272" s="87"/>
      <c r="B272" s="87"/>
      <c r="C272" s="87"/>
      <c r="D272" s="87"/>
      <c r="E272" s="87"/>
      <c r="F272" s="87"/>
      <c r="G272" s="87"/>
      <c r="H272" s="87"/>
      <c r="I272" s="87"/>
      <c r="J272" s="87"/>
      <c r="K272" s="87"/>
      <c r="L272" s="87"/>
      <c r="M272" s="87"/>
      <c r="N272" s="87"/>
      <c r="O272" s="87"/>
      <c r="P272" s="87"/>
      <c r="Q272" s="87"/>
      <c r="R272" s="87"/>
    </row>
    <row r="273" spans="1:18">
      <c r="A273" s="87"/>
      <c r="B273" s="87"/>
      <c r="C273" s="87"/>
      <c r="D273" s="87"/>
      <c r="E273" s="87"/>
      <c r="F273" s="87"/>
      <c r="G273" s="87"/>
      <c r="H273" s="87"/>
      <c r="I273" s="87"/>
      <c r="J273" s="87"/>
      <c r="K273" s="87"/>
      <c r="L273" s="87"/>
      <c r="M273" s="87"/>
      <c r="N273" s="87"/>
      <c r="O273" s="87"/>
      <c r="P273" s="87"/>
      <c r="Q273" s="87"/>
      <c r="R273" s="87"/>
    </row>
    <row r="274" spans="1:18">
      <c r="A274" s="87"/>
      <c r="B274" s="87"/>
      <c r="C274" s="87"/>
      <c r="D274" s="87"/>
      <c r="E274" s="87"/>
      <c r="F274" s="87"/>
      <c r="G274" s="87"/>
      <c r="H274" s="87"/>
      <c r="I274" s="87"/>
      <c r="J274" s="87"/>
      <c r="K274" s="87"/>
      <c r="L274" s="87"/>
      <c r="M274" s="87"/>
      <c r="N274" s="87"/>
      <c r="O274" s="87"/>
      <c r="P274" s="87"/>
      <c r="Q274" s="87"/>
      <c r="R274" s="87"/>
    </row>
    <row r="275" spans="1:18">
      <c r="A275" s="87"/>
      <c r="B275" s="87"/>
      <c r="C275" s="87"/>
      <c r="D275" s="87"/>
      <c r="E275" s="87"/>
      <c r="F275" s="87"/>
      <c r="G275" s="87"/>
      <c r="H275" s="87"/>
      <c r="I275" s="87"/>
      <c r="J275" s="87"/>
      <c r="K275" s="87"/>
      <c r="L275" s="87"/>
      <c r="M275" s="87"/>
      <c r="N275" s="87"/>
      <c r="O275" s="87"/>
      <c r="P275" s="87"/>
      <c r="Q275" s="87"/>
      <c r="R275" s="87"/>
    </row>
    <row r="276" spans="1:18">
      <c r="A276" s="87"/>
      <c r="B276" s="87"/>
      <c r="C276" s="87"/>
      <c r="D276" s="87"/>
      <c r="E276" s="87"/>
      <c r="F276" s="87"/>
      <c r="G276" s="87"/>
      <c r="H276" s="87"/>
      <c r="I276" s="87"/>
      <c r="J276" s="87"/>
      <c r="K276" s="87"/>
      <c r="L276" s="87"/>
      <c r="M276" s="87"/>
      <c r="N276" s="87"/>
      <c r="O276" s="87"/>
      <c r="P276" s="87"/>
      <c r="Q276" s="87"/>
      <c r="R276" s="87"/>
    </row>
    <row r="277" spans="1:18">
      <c r="A277" s="87"/>
      <c r="B277" s="87"/>
      <c r="C277" s="87"/>
      <c r="D277" s="87"/>
      <c r="E277" s="87"/>
      <c r="F277" s="87"/>
      <c r="G277" s="87"/>
      <c r="H277" s="87"/>
      <c r="I277" s="87"/>
      <c r="J277" s="87"/>
      <c r="K277" s="87"/>
      <c r="L277" s="87"/>
      <c r="M277" s="87"/>
      <c r="N277" s="87"/>
      <c r="O277" s="87"/>
      <c r="P277" s="87"/>
      <c r="Q277" s="87"/>
      <c r="R277" s="87"/>
    </row>
    <row r="278" spans="1:18">
      <c r="A278" s="87"/>
      <c r="B278" s="87"/>
      <c r="C278" s="87"/>
      <c r="D278" s="87"/>
      <c r="E278" s="87"/>
      <c r="F278" s="87"/>
      <c r="G278" s="87"/>
      <c r="H278" s="87"/>
      <c r="I278" s="87"/>
      <c r="J278" s="87"/>
      <c r="K278" s="87"/>
      <c r="L278" s="87"/>
      <c r="M278" s="87"/>
      <c r="N278" s="87"/>
      <c r="O278" s="87"/>
      <c r="P278" s="87"/>
      <c r="Q278" s="87"/>
      <c r="R278" s="87"/>
    </row>
    <row r="279" spans="1:18">
      <c r="A279" s="87"/>
      <c r="B279" s="87"/>
      <c r="C279" s="87"/>
      <c r="D279" s="87"/>
      <c r="E279" s="87"/>
      <c r="F279" s="87"/>
      <c r="G279" s="87"/>
      <c r="H279" s="87"/>
      <c r="I279" s="87"/>
      <c r="J279" s="87"/>
      <c r="K279" s="87"/>
      <c r="L279" s="87"/>
      <c r="M279" s="87"/>
      <c r="N279" s="87"/>
      <c r="O279" s="87"/>
      <c r="P279" s="87"/>
      <c r="Q279" s="87"/>
      <c r="R279" s="87"/>
    </row>
    <row r="280" spans="1:18">
      <c r="A280" s="87"/>
      <c r="B280" s="87"/>
      <c r="C280" s="87"/>
      <c r="D280" s="87"/>
      <c r="E280" s="87"/>
      <c r="F280" s="87"/>
      <c r="G280" s="87"/>
      <c r="H280" s="87"/>
      <c r="I280" s="87"/>
      <c r="J280" s="87"/>
      <c r="K280" s="87"/>
      <c r="L280" s="87"/>
      <c r="M280" s="87"/>
      <c r="N280" s="87"/>
      <c r="O280" s="87"/>
      <c r="P280" s="87"/>
      <c r="Q280" s="87"/>
      <c r="R280" s="87"/>
    </row>
    <row r="281" spans="1:18">
      <c r="A281" s="87"/>
      <c r="B281" s="87"/>
      <c r="C281" s="87"/>
      <c r="D281" s="87"/>
      <c r="E281" s="87"/>
      <c r="F281" s="87"/>
      <c r="G281" s="87"/>
      <c r="H281" s="87"/>
      <c r="I281" s="87"/>
      <c r="J281" s="87"/>
      <c r="K281" s="87"/>
      <c r="L281" s="87"/>
      <c r="M281" s="87"/>
      <c r="N281" s="87"/>
      <c r="O281" s="87"/>
      <c r="P281" s="87"/>
      <c r="Q281" s="87"/>
      <c r="R281" s="87"/>
    </row>
    <row r="282" spans="1:18">
      <c r="A282" s="87"/>
      <c r="B282" s="87"/>
      <c r="C282" s="87"/>
      <c r="D282" s="87"/>
      <c r="E282" s="87"/>
      <c r="F282" s="87"/>
      <c r="G282" s="87"/>
      <c r="H282" s="87"/>
      <c r="I282" s="87"/>
      <c r="J282" s="87"/>
      <c r="K282" s="87"/>
      <c r="L282" s="87"/>
      <c r="M282" s="87"/>
      <c r="N282" s="87"/>
      <c r="O282" s="87"/>
      <c r="P282" s="87"/>
      <c r="Q282" s="87"/>
      <c r="R282" s="87"/>
    </row>
    <row r="283" spans="1:18">
      <c r="A283" s="87"/>
      <c r="B283" s="87"/>
      <c r="C283" s="87"/>
      <c r="D283" s="87"/>
      <c r="E283" s="87"/>
      <c r="F283" s="87"/>
      <c r="G283" s="87"/>
      <c r="H283" s="87"/>
      <c r="I283" s="87"/>
      <c r="J283" s="87"/>
      <c r="K283" s="87"/>
      <c r="L283" s="87"/>
      <c r="M283" s="87"/>
      <c r="N283" s="87"/>
      <c r="O283" s="87"/>
      <c r="P283" s="87"/>
      <c r="Q283" s="87"/>
      <c r="R283" s="87"/>
    </row>
    <row r="284" spans="1:18">
      <c r="A284" s="87"/>
      <c r="B284" s="87"/>
      <c r="C284" s="87"/>
      <c r="D284" s="87"/>
      <c r="E284" s="87"/>
      <c r="F284" s="87"/>
      <c r="G284" s="87"/>
      <c r="H284" s="87"/>
      <c r="I284" s="87"/>
      <c r="J284" s="87"/>
      <c r="K284" s="87"/>
      <c r="L284" s="87"/>
      <c r="M284" s="87"/>
      <c r="N284" s="87"/>
      <c r="O284" s="87"/>
      <c r="P284" s="87"/>
      <c r="Q284" s="87"/>
      <c r="R284" s="87"/>
    </row>
    <row r="285" spans="1:18">
      <c r="A285" s="87"/>
      <c r="B285" s="87"/>
      <c r="C285" s="87"/>
      <c r="D285" s="87"/>
      <c r="E285" s="87"/>
      <c r="F285" s="87"/>
      <c r="G285" s="87"/>
      <c r="H285" s="87"/>
      <c r="I285" s="87"/>
      <c r="J285" s="87"/>
      <c r="K285" s="87"/>
      <c r="L285" s="87"/>
      <c r="M285" s="87"/>
      <c r="N285" s="87"/>
      <c r="O285" s="87"/>
      <c r="P285" s="87"/>
      <c r="Q285" s="87"/>
      <c r="R285" s="87"/>
    </row>
    <row r="286" spans="1:18">
      <c r="A286" s="87"/>
      <c r="B286" s="87"/>
      <c r="C286" s="87"/>
      <c r="D286" s="87"/>
      <c r="E286" s="87"/>
      <c r="F286" s="87"/>
      <c r="G286" s="87"/>
      <c r="H286" s="87"/>
      <c r="I286" s="87"/>
      <c r="J286" s="87"/>
      <c r="K286" s="87"/>
      <c r="L286" s="87"/>
      <c r="M286" s="87"/>
      <c r="N286" s="87"/>
      <c r="O286" s="87"/>
      <c r="P286" s="87"/>
      <c r="Q286" s="87"/>
      <c r="R286" s="87"/>
    </row>
    <row r="287" spans="1:18">
      <c r="A287" s="87"/>
      <c r="B287" s="87"/>
      <c r="C287" s="87"/>
      <c r="D287" s="87"/>
      <c r="E287" s="87"/>
      <c r="F287" s="87"/>
      <c r="G287" s="87"/>
      <c r="H287" s="87"/>
      <c r="I287" s="87"/>
      <c r="J287" s="87"/>
      <c r="K287" s="87"/>
      <c r="L287" s="87"/>
      <c r="M287" s="87"/>
      <c r="N287" s="87"/>
      <c r="O287" s="87"/>
      <c r="P287" s="87"/>
      <c r="Q287" s="87"/>
      <c r="R287" s="87"/>
    </row>
    <row r="288" spans="1:18">
      <c r="A288" s="87"/>
      <c r="B288" s="87"/>
      <c r="C288" s="87"/>
      <c r="D288" s="87"/>
      <c r="E288" s="87"/>
      <c r="F288" s="87"/>
      <c r="G288" s="87"/>
      <c r="H288" s="87"/>
      <c r="I288" s="87"/>
      <c r="J288" s="87"/>
      <c r="K288" s="87"/>
      <c r="L288" s="87"/>
      <c r="M288" s="87"/>
      <c r="N288" s="87"/>
      <c r="O288" s="87"/>
      <c r="P288" s="87"/>
      <c r="Q288" s="87"/>
      <c r="R288" s="87"/>
    </row>
    <row r="289" spans="1:18">
      <c r="A289" s="87"/>
      <c r="B289" s="87"/>
      <c r="C289" s="87"/>
      <c r="D289" s="87"/>
      <c r="E289" s="87"/>
      <c r="F289" s="87"/>
      <c r="G289" s="87"/>
      <c r="H289" s="87"/>
      <c r="I289" s="87"/>
      <c r="J289" s="87"/>
      <c r="K289" s="87"/>
      <c r="L289" s="87"/>
      <c r="M289" s="87"/>
      <c r="N289" s="87"/>
      <c r="O289" s="87"/>
      <c r="P289" s="87"/>
      <c r="Q289" s="87"/>
      <c r="R289" s="87"/>
    </row>
    <row r="290" spans="1:18">
      <c r="A290" s="87"/>
      <c r="B290" s="87"/>
      <c r="C290" s="87"/>
      <c r="D290" s="87"/>
      <c r="E290" s="87"/>
      <c r="F290" s="87"/>
      <c r="G290" s="87"/>
      <c r="H290" s="87"/>
      <c r="I290" s="87"/>
      <c r="J290" s="87"/>
      <c r="K290" s="87"/>
      <c r="L290" s="87"/>
      <c r="M290" s="87"/>
      <c r="N290" s="87"/>
      <c r="O290" s="87"/>
      <c r="P290" s="87"/>
      <c r="Q290" s="87"/>
      <c r="R290" s="87"/>
    </row>
    <row r="291" spans="1:18">
      <c r="A291" s="87"/>
      <c r="B291" s="87"/>
      <c r="C291" s="87"/>
      <c r="D291" s="87"/>
      <c r="E291" s="87"/>
      <c r="F291" s="87"/>
      <c r="G291" s="87"/>
      <c r="H291" s="87"/>
      <c r="I291" s="87"/>
      <c r="J291" s="87"/>
      <c r="K291" s="87"/>
      <c r="L291" s="87"/>
      <c r="M291" s="87"/>
      <c r="N291" s="87"/>
      <c r="O291" s="87"/>
      <c r="P291" s="87"/>
      <c r="Q291" s="87"/>
      <c r="R291" s="87"/>
    </row>
    <row r="292" spans="1:18">
      <c r="A292" s="87"/>
      <c r="B292" s="87"/>
      <c r="C292" s="87"/>
      <c r="D292" s="87"/>
      <c r="E292" s="87"/>
      <c r="F292" s="87"/>
      <c r="G292" s="87"/>
      <c r="H292" s="87"/>
      <c r="I292" s="87"/>
      <c r="J292" s="87"/>
      <c r="K292" s="87"/>
      <c r="L292" s="87"/>
      <c r="M292" s="87"/>
      <c r="N292" s="87"/>
      <c r="O292" s="87"/>
      <c r="P292" s="87"/>
      <c r="Q292" s="87"/>
      <c r="R292" s="87"/>
    </row>
    <row r="293" spans="1:18">
      <c r="A293" s="87"/>
      <c r="B293" s="87"/>
      <c r="C293" s="87"/>
      <c r="D293" s="87"/>
      <c r="E293" s="87"/>
      <c r="F293" s="87"/>
      <c r="G293" s="87"/>
      <c r="H293" s="87"/>
      <c r="I293" s="87"/>
      <c r="J293" s="87"/>
      <c r="K293" s="87"/>
      <c r="L293" s="87"/>
      <c r="M293" s="87"/>
      <c r="N293" s="87"/>
      <c r="O293" s="87"/>
      <c r="P293" s="87"/>
      <c r="Q293" s="87"/>
      <c r="R293" s="87"/>
    </row>
    <row r="294" spans="1:18">
      <c r="A294" s="87"/>
      <c r="B294" s="87"/>
      <c r="C294" s="87"/>
      <c r="D294" s="87"/>
      <c r="E294" s="87"/>
      <c r="F294" s="87"/>
      <c r="G294" s="87"/>
      <c r="H294" s="87"/>
      <c r="I294" s="87"/>
      <c r="J294" s="87"/>
      <c r="K294" s="87"/>
      <c r="L294" s="87"/>
      <c r="M294" s="87"/>
      <c r="N294" s="87"/>
      <c r="O294" s="87"/>
      <c r="P294" s="87"/>
      <c r="Q294" s="87"/>
      <c r="R294" s="87"/>
    </row>
    <row r="295" spans="1:18">
      <c r="A295" s="87"/>
      <c r="B295" s="87"/>
      <c r="C295" s="87"/>
      <c r="D295" s="87"/>
      <c r="E295" s="87"/>
      <c r="F295" s="87"/>
      <c r="G295" s="87"/>
      <c r="H295" s="87"/>
      <c r="I295" s="87"/>
      <c r="J295" s="87"/>
      <c r="K295" s="87"/>
      <c r="L295" s="87"/>
      <c r="M295" s="87"/>
      <c r="N295" s="87"/>
      <c r="O295" s="87"/>
      <c r="P295" s="87"/>
      <c r="Q295" s="87"/>
      <c r="R295" s="87"/>
    </row>
    <row r="296" spans="1:18">
      <c r="A296" s="87"/>
      <c r="B296" s="87"/>
      <c r="C296" s="87"/>
      <c r="D296" s="87"/>
      <c r="E296" s="87"/>
      <c r="F296" s="87"/>
      <c r="G296" s="87"/>
      <c r="H296" s="87"/>
      <c r="I296" s="87"/>
      <c r="J296" s="87"/>
      <c r="K296" s="87"/>
      <c r="L296" s="87"/>
      <c r="M296" s="87"/>
      <c r="N296" s="87"/>
      <c r="O296" s="87"/>
      <c r="P296" s="87"/>
      <c r="Q296" s="87"/>
      <c r="R296" s="87"/>
    </row>
    <row r="297" spans="1:18">
      <c r="A297" s="87"/>
      <c r="B297" s="87"/>
      <c r="C297" s="87"/>
      <c r="D297" s="87"/>
      <c r="E297" s="87"/>
      <c r="F297" s="87"/>
      <c r="G297" s="87"/>
      <c r="H297" s="87"/>
      <c r="I297" s="87"/>
      <c r="J297" s="87"/>
      <c r="K297" s="87"/>
      <c r="L297" s="87"/>
      <c r="M297" s="87"/>
      <c r="N297" s="87"/>
      <c r="O297" s="87"/>
      <c r="P297" s="87"/>
      <c r="Q297" s="87"/>
      <c r="R297" s="87"/>
    </row>
    <row r="298" spans="1:18">
      <c r="A298" s="87"/>
      <c r="B298" s="87"/>
      <c r="C298" s="87"/>
      <c r="D298" s="87"/>
      <c r="E298" s="87"/>
      <c r="F298" s="87"/>
      <c r="G298" s="87"/>
      <c r="H298" s="87"/>
      <c r="I298" s="87"/>
      <c r="J298" s="87"/>
      <c r="K298" s="87"/>
      <c r="L298" s="87"/>
      <c r="M298" s="87"/>
      <c r="N298" s="87"/>
      <c r="O298" s="87"/>
      <c r="P298" s="87"/>
      <c r="Q298" s="87"/>
      <c r="R298" s="87"/>
    </row>
    <row r="299" spans="1:18">
      <c r="A299" s="87"/>
      <c r="B299" s="87"/>
      <c r="C299" s="87"/>
      <c r="D299" s="87"/>
      <c r="E299" s="87"/>
      <c r="F299" s="87"/>
      <c r="G299" s="87"/>
      <c r="H299" s="87"/>
      <c r="I299" s="87"/>
      <c r="J299" s="87"/>
      <c r="K299" s="87"/>
      <c r="L299" s="87"/>
      <c r="M299" s="87"/>
      <c r="N299" s="87"/>
      <c r="O299" s="87"/>
      <c r="P299" s="87"/>
      <c r="Q299" s="87"/>
      <c r="R299" s="87"/>
    </row>
    <row r="300" spans="1:18">
      <c r="A300" s="87"/>
      <c r="B300" s="87"/>
      <c r="C300" s="87"/>
      <c r="D300" s="87"/>
      <c r="E300" s="87"/>
      <c r="F300" s="87"/>
      <c r="G300" s="87"/>
      <c r="H300" s="87"/>
      <c r="I300" s="87"/>
      <c r="J300" s="87"/>
      <c r="K300" s="87"/>
      <c r="L300" s="87"/>
      <c r="M300" s="87"/>
      <c r="N300" s="87"/>
      <c r="O300" s="87"/>
      <c r="P300" s="87"/>
      <c r="Q300" s="87"/>
      <c r="R300" s="87"/>
    </row>
    <row r="301" spans="1:18">
      <c r="A301" s="87"/>
      <c r="B301" s="87"/>
      <c r="C301" s="87"/>
      <c r="D301" s="87"/>
      <c r="E301" s="87"/>
      <c r="F301" s="87"/>
      <c r="G301" s="87"/>
      <c r="H301" s="87"/>
      <c r="I301" s="87"/>
      <c r="J301" s="87"/>
      <c r="K301" s="87"/>
      <c r="L301" s="87"/>
      <c r="M301" s="87"/>
      <c r="N301" s="87"/>
      <c r="O301" s="87"/>
      <c r="P301" s="87"/>
      <c r="Q301" s="87"/>
      <c r="R301" s="87"/>
    </row>
    <row r="302" spans="1:18">
      <c r="A302" s="87"/>
      <c r="B302" s="87"/>
      <c r="C302" s="87"/>
      <c r="D302" s="87"/>
      <c r="E302" s="87"/>
      <c r="F302" s="87"/>
      <c r="G302" s="87"/>
      <c r="H302" s="87"/>
      <c r="I302" s="87"/>
      <c r="J302" s="87"/>
      <c r="K302" s="87"/>
      <c r="L302" s="87"/>
      <c r="M302" s="87"/>
      <c r="N302" s="87"/>
      <c r="O302" s="87"/>
      <c r="P302" s="87"/>
      <c r="Q302" s="87"/>
      <c r="R302" s="87"/>
    </row>
    <row r="303" spans="1:18">
      <c r="A303" s="87"/>
      <c r="B303" s="87"/>
      <c r="C303" s="87"/>
      <c r="D303" s="87"/>
      <c r="E303" s="87"/>
      <c r="F303" s="87"/>
      <c r="G303" s="87"/>
      <c r="H303" s="87"/>
      <c r="I303" s="87"/>
      <c r="J303" s="87"/>
      <c r="K303" s="87"/>
      <c r="L303" s="87"/>
      <c r="M303" s="87"/>
      <c r="N303" s="87"/>
      <c r="O303" s="87"/>
      <c r="P303" s="87"/>
      <c r="Q303" s="87"/>
      <c r="R303" s="87"/>
    </row>
    <row r="304" spans="1:18">
      <c r="A304" s="87"/>
      <c r="B304" s="87"/>
      <c r="C304" s="87"/>
      <c r="D304" s="87"/>
      <c r="E304" s="87"/>
      <c r="F304" s="87"/>
      <c r="G304" s="87"/>
      <c r="H304" s="87"/>
      <c r="I304" s="87"/>
      <c r="J304" s="87"/>
      <c r="K304" s="87"/>
      <c r="L304" s="87"/>
      <c r="M304" s="87"/>
      <c r="N304" s="87"/>
      <c r="O304" s="87"/>
      <c r="P304" s="87"/>
      <c r="Q304" s="87"/>
      <c r="R304" s="87"/>
    </row>
    <row r="305" spans="1:18">
      <c r="A305" s="87"/>
      <c r="B305" s="87"/>
      <c r="C305" s="87"/>
      <c r="D305" s="87"/>
      <c r="E305" s="87"/>
      <c r="F305" s="87"/>
      <c r="G305" s="87"/>
      <c r="H305" s="87"/>
      <c r="I305" s="87"/>
      <c r="J305" s="87"/>
      <c r="K305" s="87"/>
      <c r="L305" s="87"/>
      <c r="M305" s="87"/>
      <c r="N305" s="87"/>
      <c r="O305" s="87"/>
      <c r="P305" s="87"/>
      <c r="Q305" s="87"/>
      <c r="R305" s="87"/>
    </row>
    <row r="306" spans="1:18">
      <c r="A306" s="87"/>
      <c r="B306" s="87"/>
      <c r="C306" s="87"/>
      <c r="D306" s="87"/>
      <c r="E306" s="87"/>
      <c r="F306" s="87"/>
      <c r="G306" s="87"/>
      <c r="H306" s="87"/>
      <c r="I306" s="87"/>
      <c r="J306" s="87"/>
      <c r="K306" s="87"/>
      <c r="L306" s="87"/>
      <c r="M306" s="87"/>
      <c r="N306" s="87"/>
      <c r="O306" s="87"/>
      <c r="P306" s="87"/>
      <c r="Q306" s="87"/>
      <c r="R306" s="87"/>
    </row>
    <row r="307" spans="1:18">
      <c r="A307" s="87"/>
      <c r="B307" s="87"/>
      <c r="C307" s="87"/>
      <c r="D307" s="87"/>
      <c r="E307" s="87"/>
      <c r="F307" s="87"/>
      <c r="G307" s="87"/>
      <c r="H307" s="87"/>
      <c r="I307" s="87"/>
      <c r="J307" s="87"/>
      <c r="K307" s="87"/>
      <c r="L307" s="87"/>
      <c r="M307" s="87"/>
      <c r="N307" s="87"/>
      <c r="O307" s="87"/>
      <c r="P307" s="87"/>
      <c r="Q307" s="87"/>
      <c r="R307" s="87"/>
    </row>
    <row r="308" spans="1:18">
      <c r="A308" s="87"/>
      <c r="B308" s="87"/>
      <c r="C308" s="87"/>
      <c r="D308" s="87"/>
      <c r="E308" s="87"/>
      <c r="F308" s="87"/>
      <c r="G308" s="87"/>
      <c r="H308" s="87"/>
      <c r="I308" s="87"/>
      <c r="J308" s="87"/>
      <c r="K308" s="87"/>
      <c r="L308" s="87"/>
      <c r="M308" s="87"/>
      <c r="N308" s="87"/>
      <c r="O308" s="87"/>
      <c r="P308" s="87"/>
      <c r="Q308" s="87"/>
      <c r="R308" s="87"/>
    </row>
    <row r="309" spans="1:18">
      <c r="A309" s="87"/>
      <c r="B309" s="87"/>
      <c r="C309" s="87"/>
      <c r="D309" s="87"/>
      <c r="E309" s="87"/>
      <c r="F309" s="87"/>
      <c r="G309" s="87"/>
      <c r="H309" s="87"/>
      <c r="I309" s="87"/>
      <c r="J309" s="87"/>
      <c r="K309" s="87"/>
      <c r="L309" s="87"/>
      <c r="M309" s="87"/>
      <c r="N309" s="87"/>
      <c r="O309" s="87"/>
      <c r="P309" s="87"/>
      <c r="Q309" s="87"/>
      <c r="R309" s="87"/>
    </row>
    <row r="310" spans="1:18">
      <c r="A310" s="87"/>
      <c r="B310" s="87"/>
      <c r="C310" s="87"/>
      <c r="D310" s="87"/>
      <c r="E310" s="87"/>
      <c r="F310" s="87"/>
      <c r="G310" s="87"/>
      <c r="H310" s="87"/>
      <c r="I310" s="87"/>
      <c r="J310" s="87"/>
      <c r="K310" s="87"/>
      <c r="L310" s="87"/>
      <c r="M310" s="87"/>
      <c r="N310" s="87"/>
      <c r="O310" s="87"/>
      <c r="P310" s="87"/>
      <c r="Q310" s="87"/>
      <c r="R310" s="87"/>
    </row>
    <row r="311" spans="1:18">
      <c r="A311" s="87"/>
      <c r="B311" s="87"/>
      <c r="C311" s="87"/>
      <c r="D311" s="87"/>
      <c r="E311" s="87"/>
      <c r="F311" s="87"/>
      <c r="G311" s="87"/>
      <c r="H311" s="87"/>
      <c r="I311" s="87"/>
      <c r="J311" s="87"/>
      <c r="K311" s="87"/>
      <c r="L311" s="87"/>
      <c r="M311" s="87"/>
      <c r="N311" s="87"/>
      <c r="O311" s="87"/>
      <c r="P311" s="87"/>
      <c r="Q311" s="87"/>
      <c r="R311" s="87"/>
    </row>
    <row r="312" spans="1:18">
      <c r="A312" s="87"/>
      <c r="B312" s="87"/>
      <c r="C312" s="87"/>
      <c r="D312" s="87"/>
      <c r="E312" s="87"/>
      <c r="F312" s="87"/>
      <c r="G312" s="87"/>
      <c r="H312" s="87"/>
      <c r="I312" s="87"/>
      <c r="J312" s="87"/>
      <c r="K312" s="87"/>
      <c r="L312" s="87"/>
      <c r="M312" s="87"/>
      <c r="N312" s="87"/>
      <c r="O312" s="87"/>
      <c r="P312" s="87"/>
      <c r="Q312" s="87"/>
      <c r="R312" s="87"/>
    </row>
    <row r="313" spans="1:18">
      <c r="A313" s="87"/>
      <c r="B313" s="87"/>
      <c r="C313" s="87"/>
      <c r="D313" s="87"/>
      <c r="E313" s="87"/>
      <c r="F313" s="87"/>
      <c r="G313" s="87"/>
      <c r="H313" s="87"/>
      <c r="I313" s="87"/>
      <c r="J313" s="87"/>
      <c r="K313" s="87"/>
      <c r="L313" s="87"/>
      <c r="M313" s="87"/>
      <c r="N313" s="87"/>
      <c r="O313" s="87"/>
      <c r="P313" s="87"/>
      <c r="Q313" s="87"/>
      <c r="R313" s="87"/>
    </row>
    <row r="314" spans="1:18">
      <c r="A314" s="87"/>
      <c r="B314" s="87"/>
      <c r="C314" s="87"/>
      <c r="D314" s="87"/>
      <c r="E314" s="87"/>
      <c r="F314" s="87"/>
      <c r="G314" s="87"/>
      <c r="H314" s="87"/>
      <c r="I314" s="87"/>
      <c r="J314" s="87"/>
      <c r="K314" s="87"/>
      <c r="L314" s="87"/>
      <c r="M314" s="87"/>
      <c r="N314" s="87"/>
      <c r="O314" s="87"/>
      <c r="P314" s="87"/>
      <c r="Q314" s="87"/>
      <c r="R314" s="87"/>
    </row>
    <row r="315" spans="1:18">
      <c r="A315" s="87"/>
      <c r="B315" s="87"/>
      <c r="C315" s="87"/>
      <c r="D315" s="87"/>
      <c r="E315" s="87"/>
      <c r="F315" s="87"/>
      <c r="G315" s="87"/>
      <c r="H315" s="87"/>
      <c r="I315" s="87"/>
      <c r="J315" s="87"/>
      <c r="K315" s="87"/>
      <c r="L315" s="87"/>
      <c r="M315" s="87"/>
      <c r="N315" s="87"/>
      <c r="O315" s="87"/>
      <c r="P315" s="87"/>
      <c r="Q315" s="87"/>
      <c r="R315" s="87"/>
    </row>
    <row r="316" spans="1:18">
      <c r="A316" s="87"/>
      <c r="B316" s="87"/>
      <c r="C316" s="87"/>
      <c r="D316" s="87"/>
      <c r="E316" s="87"/>
      <c r="F316" s="87"/>
      <c r="G316" s="87"/>
      <c r="H316" s="87"/>
      <c r="I316" s="87"/>
      <c r="J316" s="87"/>
      <c r="K316" s="87"/>
      <c r="L316" s="87"/>
      <c r="M316" s="87"/>
      <c r="N316" s="87"/>
      <c r="O316" s="87"/>
      <c r="P316" s="87"/>
      <c r="Q316" s="87"/>
      <c r="R316" s="87"/>
    </row>
    <row r="317" spans="1:18">
      <c r="A317" s="87"/>
      <c r="B317" s="87"/>
      <c r="C317" s="87"/>
      <c r="D317" s="87"/>
      <c r="E317" s="87"/>
      <c r="F317" s="87"/>
      <c r="G317" s="87"/>
      <c r="H317" s="87"/>
      <c r="I317" s="87"/>
      <c r="J317" s="87"/>
      <c r="K317" s="87"/>
      <c r="L317" s="87"/>
      <c r="M317" s="87"/>
      <c r="N317" s="87"/>
      <c r="O317" s="87"/>
      <c r="P317" s="87"/>
      <c r="Q317" s="87"/>
      <c r="R317" s="87"/>
    </row>
    <row r="318" spans="1:18">
      <c r="A318" s="87"/>
      <c r="B318" s="87"/>
      <c r="C318" s="87"/>
      <c r="D318" s="87"/>
      <c r="E318" s="87"/>
      <c r="F318" s="87"/>
      <c r="G318" s="87"/>
      <c r="H318" s="87"/>
      <c r="I318" s="87"/>
      <c r="J318" s="87"/>
      <c r="K318" s="87"/>
      <c r="L318" s="87"/>
      <c r="M318" s="87"/>
      <c r="N318" s="87"/>
      <c r="O318" s="87"/>
      <c r="P318" s="87"/>
      <c r="Q318" s="87"/>
      <c r="R318" s="87"/>
    </row>
    <row r="319" spans="1:18">
      <c r="A319" s="87"/>
      <c r="B319" s="87"/>
      <c r="C319" s="87"/>
      <c r="D319" s="87"/>
      <c r="E319" s="87"/>
      <c r="F319" s="87"/>
      <c r="G319" s="87"/>
      <c r="H319" s="87"/>
      <c r="I319" s="87"/>
      <c r="J319" s="87"/>
      <c r="K319" s="87"/>
      <c r="L319" s="87"/>
      <c r="M319" s="87"/>
      <c r="N319" s="87"/>
      <c r="O319" s="87"/>
      <c r="P319" s="87"/>
      <c r="Q319" s="87"/>
      <c r="R319" s="87"/>
    </row>
    <row r="320" spans="1:18">
      <c r="A320" s="87"/>
      <c r="B320" s="87"/>
      <c r="C320" s="87"/>
      <c r="D320" s="87"/>
      <c r="E320" s="87"/>
      <c r="F320" s="87"/>
      <c r="G320" s="87"/>
      <c r="H320" s="87"/>
      <c r="I320" s="87"/>
      <c r="J320" s="87"/>
      <c r="K320" s="87"/>
      <c r="L320" s="87"/>
      <c r="M320" s="87"/>
      <c r="N320" s="87"/>
      <c r="O320" s="87"/>
      <c r="P320" s="87"/>
      <c r="Q320" s="87"/>
      <c r="R320" s="87"/>
    </row>
    <row r="321" spans="1:18">
      <c r="A321" s="87"/>
      <c r="B321" s="87"/>
      <c r="C321" s="87"/>
      <c r="D321" s="87"/>
      <c r="E321" s="87"/>
      <c r="F321" s="87"/>
      <c r="G321" s="87"/>
      <c r="H321" s="87"/>
      <c r="I321" s="87"/>
      <c r="J321" s="87"/>
      <c r="K321" s="87"/>
      <c r="L321" s="87"/>
      <c r="M321" s="87"/>
      <c r="N321" s="87"/>
      <c r="O321" s="87"/>
      <c r="P321" s="87"/>
      <c r="Q321" s="87"/>
      <c r="R321" s="87"/>
    </row>
    <row r="322" spans="1:18">
      <c r="A322" s="87"/>
      <c r="B322" s="87"/>
      <c r="C322" s="87"/>
      <c r="D322" s="87"/>
      <c r="E322" s="87"/>
      <c r="F322" s="87"/>
      <c r="G322" s="87"/>
      <c r="H322" s="87"/>
      <c r="I322" s="87"/>
      <c r="J322" s="87"/>
      <c r="K322" s="87"/>
      <c r="L322" s="87"/>
      <c r="M322" s="87"/>
      <c r="N322" s="87"/>
      <c r="O322" s="87"/>
      <c r="P322" s="87"/>
      <c r="Q322" s="87"/>
      <c r="R322" s="87"/>
    </row>
    <row r="323" spans="1:18">
      <c r="A323" s="87"/>
      <c r="B323" s="87"/>
      <c r="C323" s="87"/>
      <c r="D323" s="87"/>
      <c r="E323" s="87"/>
      <c r="F323" s="87"/>
      <c r="G323" s="87"/>
      <c r="H323" s="87"/>
      <c r="I323" s="87"/>
      <c r="J323" s="87"/>
      <c r="K323" s="87"/>
      <c r="L323" s="87"/>
      <c r="M323" s="87"/>
      <c r="N323" s="87"/>
      <c r="O323" s="87"/>
      <c r="P323" s="87"/>
      <c r="Q323" s="87"/>
      <c r="R323" s="87"/>
    </row>
    <row r="324" spans="1:18">
      <c r="A324" s="87"/>
      <c r="B324" s="87"/>
      <c r="C324" s="87"/>
      <c r="D324" s="87"/>
      <c r="E324" s="87"/>
      <c r="F324" s="87"/>
      <c r="G324" s="87"/>
      <c r="H324" s="87"/>
      <c r="I324" s="87"/>
      <c r="J324" s="87"/>
      <c r="K324" s="87"/>
      <c r="L324" s="87"/>
      <c r="M324" s="87"/>
      <c r="N324" s="87"/>
      <c r="O324" s="87"/>
      <c r="P324" s="87"/>
      <c r="Q324" s="87"/>
      <c r="R324" s="87"/>
    </row>
    <row r="325" spans="1:18">
      <c r="A325" s="87"/>
      <c r="B325" s="87"/>
      <c r="C325" s="87"/>
      <c r="D325" s="87"/>
      <c r="E325" s="87"/>
      <c r="F325" s="87"/>
      <c r="G325" s="87"/>
      <c r="H325" s="87"/>
      <c r="I325" s="87"/>
      <c r="J325" s="87"/>
      <c r="K325" s="87"/>
      <c r="L325" s="87"/>
      <c r="M325" s="87"/>
      <c r="N325" s="87"/>
      <c r="O325" s="87"/>
      <c r="P325" s="87"/>
      <c r="Q325" s="87"/>
      <c r="R325" s="87"/>
    </row>
    <row r="326" spans="1:18">
      <c r="A326" s="87"/>
      <c r="B326" s="87"/>
      <c r="C326" s="87"/>
      <c r="D326" s="87"/>
      <c r="E326" s="87"/>
      <c r="F326" s="87"/>
      <c r="G326" s="87"/>
      <c r="H326" s="87"/>
      <c r="I326" s="87"/>
      <c r="J326" s="87"/>
      <c r="K326" s="87"/>
      <c r="L326" s="87"/>
      <c r="M326" s="87"/>
      <c r="N326" s="87"/>
      <c r="O326" s="87"/>
      <c r="P326" s="87"/>
      <c r="Q326" s="87"/>
      <c r="R326" s="87"/>
    </row>
    <row r="327" spans="1:18">
      <c r="A327" s="87"/>
      <c r="B327" s="87"/>
      <c r="C327" s="87"/>
      <c r="D327" s="87"/>
      <c r="E327" s="87"/>
      <c r="F327" s="87"/>
      <c r="G327" s="87"/>
      <c r="H327" s="87"/>
      <c r="I327" s="87"/>
      <c r="J327" s="87"/>
      <c r="K327" s="87"/>
      <c r="L327" s="87"/>
      <c r="M327" s="87"/>
      <c r="N327" s="87"/>
      <c r="O327" s="87"/>
      <c r="P327" s="87"/>
      <c r="Q327" s="87"/>
      <c r="R327" s="87"/>
    </row>
    <row r="328" spans="1:18">
      <c r="A328" s="87"/>
      <c r="B328" s="87"/>
      <c r="C328" s="87"/>
      <c r="D328" s="87"/>
      <c r="E328" s="87"/>
      <c r="F328" s="87"/>
      <c r="G328" s="87"/>
      <c r="H328" s="87"/>
      <c r="I328" s="87"/>
      <c r="J328" s="87"/>
      <c r="K328" s="87"/>
      <c r="L328" s="87"/>
      <c r="M328" s="87"/>
      <c r="N328" s="87"/>
      <c r="O328" s="87"/>
      <c r="P328" s="87"/>
      <c r="Q328" s="87"/>
      <c r="R328" s="87"/>
    </row>
    <row r="329" spans="1:18">
      <c r="A329" s="87"/>
      <c r="B329" s="87"/>
      <c r="C329" s="87"/>
      <c r="D329" s="87"/>
      <c r="E329" s="87"/>
      <c r="F329" s="87"/>
      <c r="G329" s="87"/>
      <c r="H329" s="87"/>
      <c r="I329" s="87"/>
      <c r="J329" s="87"/>
      <c r="K329" s="87"/>
      <c r="L329" s="87"/>
      <c r="M329" s="87"/>
      <c r="N329" s="87"/>
      <c r="O329" s="87"/>
      <c r="P329" s="87"/>
      <c r="Q329" s="87"/>
      <c r="R329" s="87"/>
    </row>
    <row r="330" spans="1:18">
      <c r="A330" s="87"/>
      <c r="B330" s="87"/>
      <c r="C330" s="87"/>
      <c r="D330" s="87"/>
      <c r="E330" s="87"/>
      <c r="F330" s="87"/>
      <c r="G330" s="87"/>
      <c r="H330" s="87"/>
      <c r="I330" s="87"/>
      <c r="J330" s="87"/>
      <c r="K330" s="87"/>
      <c r="L330" s="87"/>
      <c r="M330" s="87"/>
      <c r="N330" s="87"/>
      <c r="O330" s="87"/>
      <c r="P330" s="87"/>
      <c r="Q330" s="87"/>
      <c r="R330" s="87"/>
    </row>
    <row r="331" spans="1:18">
      <c r="A331" s="87"/>
      <c r="B331" s="87"/>
      <c r="C331" s="87"/>
      <c r="D331" s="87"/>
      <c r="E331" s="87"/>
      <c r="F331" s="87"/>
      <c r="G331" s="87"/>
      <c r="H331" s="87"/>
      <c r="I331" s="87"/>
      <c r="J331" s="87"/>
      <c r="K331" s="87"/>
      <c r="L331" s="87"/>
      <c r="M331" s="87"/>
      <c r="N331" s="87"/>
      <c r="O331" s="87"/>
      <c r="P331" s="87"/>
      <c r="Q331" s="87"/>
      <c r="R331" s="87"/>
    </row>
    <row r="332" spans="1:18">
      <c r="A332" s="87"/>
      <c r="B332" s="87"/>
      <c r="C332" s="87"/>
      <c r="D332" s="87"/>
      <c r="E332" s="87"/>
      <c r="F332" s="87"/>
      <c r="G332" s="87"/>
      <c r="H332" s="87"/>
      <c r="I332" s="87"/>
      <c r="J332" s="87"/>
      <c r="K332" s="87"/>
      <c r="L332" s="87"/>
      <c r="M332" s="87"/>
      <c r="N332" s="87"/>
      <c r="O332" s="87"/>
      <c r="P332" s="87"/>
      <c r="Q332" s="87"/>
      <c r="R332" s="87"/>
    </row>
    <row r="333" spans="1:18">
      <c r="A333" s="87"/>
      <c r="B333" s="87"/>
      <c r="C333" s="87"/>
      <c r="D333" s="87"/>
      <c r="E333" s="87"/>
      <c r="F333" s="87"/>
      <c r="G333" s="87"/>
      <c r="H333" s="87"/>
      <c r="I333" s="87"/>
      <c r="J333" s="87"/>
      <c r="K333" s="87"/>
      <c r="L333" s="87"/>
      <c r="M333" s="87"/>
      <c r="N333" s="87"/>
      <c r="O333" s="87"/>
      <c r="P333" s="87"/>
      <c r="Q333" s="87"/>
      <c r="R333" s="87"/>
    </row>
    <row r="334" spans="1:18">
      <c r="A334" s="87"/>
      <c r="B334" s="87"/>
      <c r="C334" s="87"/>
      <c r="D334" s="87"/>
      <c r="E334" s="87"/>
      <c r="F334" s="87"/>
      <c r="G334" s="87"/>
      <c r="H334" s="87"/>
      <c r="I334" s="87"/>
      <c r="J334" s="87"/>
      <c r="K334" s="87"/>
      <c r="L334" s="87"/>
      <c r="M334" s="87"/>
      <c r="N334" s="87"/>
      <c r="O334" s="87"/>
      <c r="P334" s="87"/>
      <c r="Q334" s="87"/>
      <c r="R334" s="87"/>
    </row>
    <row r="335" spans="1:18">
      <c r="A335" s="87"/>
      <c r="B335" s="87"/>
      <c r="C335" s="87"/>
      <c r="D335" s="87"/>
      <c r="E335" s="87"/>
      <c r="F335" s="87"/>
      <c r="G335" s="87"/>
      <c r="H335" s="87"/>
      <c r="I335" s="87"/>
      <c r="J335" s="87"/>
      <c r="K335" s="87"/>
      <c r="L335" s="87"/>
      <c r="M335" s="87"/>
      <c r="N335" s="87"/>
      <c r="O335" s="87"/>
      <c r="P335" s="87"/>
      <c r="Q335" s="87"/>
      <c r="R335" s="87"/>
    </row>
    <row r="336" spans="1:18">
      <c r="A336" s="87"/>
      <c r="B336" s="87"/>
      <c r="C336" s="87"/>
      <c r="D336" s="87"/>
      <c r="E336" s="87"/>
      <c r="F336" s="87"/>
      <c r="G336" s="87"/>
      <c r="H336" s="87"/>
      <c r="I336" s="87"/>
      <c r="J336" s="87"/>
      <c r="K336" s="87"/>
      <c r="L336" s="87"/>
      <c r="M336" s="87"/>
      <c r="N336" s="87"/>
      <c r="O336" s="87"/>
      <c r="P336" s="87"/>
      <c r="Q336" s="87"/>
      <c r="R336" s="87"/>
    </row>
    <row r="337" spans="1:18">
      <c r="A337" s="87"/>
      <c r="B337" s="87"/>
      <c r="C337" s="87"/>
      <c r="D337" s="87"/>
      <c r="E337" s="87"/>
      <c r="F337" s="87"/>
      <c r="G337" s="87"/>
      <c r="H337" s="87"/>
      <c r="I337" s="87"/>
      <c r="J337" s="87"/>
      <c r="K337" s="87"/>
      <c r="L337" s="87"/>
      <c r="M337" s="87"/>
      <c r="N337" s="87"/>
      <c r="O337" s="87"/>
      <c r="P337" s="87"/>
      <c r="Q337" s="87"/>
      <c r="R337" s="87"/>
    </row>
    <row r="338" spans="1:18">
      <c r="A338" s="87"/>
      <c r="B338" s="87"/>
      <c r="C338" s="87"/>
      <c r="D338" s="87"/>
      <c r="E338" s="87"/>
      <c r="F338" s="87"/>
      <c r="G338" s="87"/>
      <c r="H338" s="87"/>
      <c r="I338" s="87"/>
      <c r="J338" s="87"/>
      <c r="K338" s="87"/>
      <c r="L338" s="87"/>
      <c r="M338" s="87"/>
      <c r="N338" s="87"/>
      <c r="O338" s="87"/>
      <c r="P338" s="87"/>
      <c r="Q338" s="87"/>
      <c r="R338" s="87"/>
    </row>
    <row r="339" spans="1:18">
      <c r="A339" s="87"/>
      <c r="B339" s="87"/>
      <c r="C339" s="87"/>
      <c r="D339" s="87"/>
      <c r="E339" s="87"/>
      <c r="F339" s="87"/>
      <c r="G339" s="87"/>
      <c r="H339" s="87"/>
      <c r="I339" s="87"/>
      <c r="J339" s="87"/>
      <c r="K339" s="87"/>
      <c r="L339" s="87"/>
      <c r="M339" s="87"/>
      <c r="N339" s="87"/>
      <c r="O339" s="87"/>
      <c r="P339" s="87"/>
      <c r="Q339" s="87"/>
      <c r="R339" s="87"/>
    </row>
    <row r="340" spans="1:18">
      <c r="A340" s="87"/>
      <c r="B340" s="87"/>
      <c r="C340" s="87"/>
      <c r="D340" s="87"/>
      <c r="E340" s="87"/>
      <c r="F340" s="87"/>
      <c r="G340" s="87"/>
      <c r="H340" s="87"/>
      <c r="I340" s="87"/>
      <c r="J340" s="87"/>
      <c r="K340" s="87"/>
      <c r="L340" s="87"/>
      <c r="M340" s="87"/>
      <c r="N340" s="87"/>
      <c r="O340" s="87"/>
      <c r="P340" s="87"/>
      <c r="Q340" s="87"/>
      <c r="R340" s="87"/>
    </row>
    <row r="341" spans="1:18">
      <c r="A341" s="87"/>
      <c r="B341" s="87"/>
      <c r="C341" s="87"/>
      <c r="D341" s="87"/>
      <c r="E341" s="87"/>
      <c r="F341" s="87"/>
      <c r="G341" s="87"/>
      <c r="H341" s="87"/>
      <c r="I341" s="87"/>
      <c r="J341" s="87"/>
      <c r="K341" s="87"/>
      <c r="L341" s="87"/>
      <c r="M341" s="87"/>
      <c r="N341" s="87"/>
      <c r="O341" s="87"/>
      <c r="P341" s="87"/>
      <c r="Q341" s="87"/>
      <c r="R341" s="87"/>
    </row>
    <row r="342" spans="1:18">
      <c r="A342" s="87"/>
      <c r="B342" s="87"/>
      <c r="C342" s="87"/>
      <c r="D342" s="87"/>
      <c r="E342" s="87"/>
      <c r="F342" s="87"/>
      <c r="G342" s="87"/>
      <c r="H342" s="87"/>
      <c r="I342" s="87"/>
      <c r="J342" s="87"/>
      <c r="K342" s="87"/>
      <c r="L342" s="87"/>
      <c r="M342" s="87"/>
      <c r="N342" s="87"/>
      <c r="O342" s="87"/>
      <c r="P342" s="87"/>
      <c r="Q342" s="87"/>
      <c r="R342" s="87"/>
    </row>
    <row r="343" spans="1:18">
      <c r="A343" s="87"/>
      <c r="B343" s="87"/>
      <c r="C343" s="87"/>
      <c r="D343" s="87"/>
      <c r="E343" s="87"/>
      <c r="F343" s="87"/>
      <c r="G343" s="87"/>
      <c r="H343" s="87"/>
      <c r="I343" s="87"/>
      <c r="J343" s="87"/>
      <c r="K343" s="87"/>
      <c r="L343" s="87"/>
      <c r="M343" s="87"/>
      <c r="N343" s="87"/>
      <c r="O343" s="87"/>
      <c r="P343" s="87"/>
      <c r="Q343" s="87"/>
      <c r="R343" s="87"/>
    </row>
    <row r="344" spans="1:18">
      <c r="A344" s="87"/>
      <c r="B344" s="87"/>
      <c r="C344" s="87"/>
      <c r="D344" s="87"/>
      <c r="E344" s="87"/>
      <c r="F344" s="87"/>
      <c r="G344" s="87"/>
      <c r="H344" s="87"/>
      <c r="I344" s="87"/>
      <c r="J344" s="87"/>
      <c r="K344" s="87"/>
      <c r="L344" s="87"/>
      <c r="M344" s="87"/>
      <c r="N344" s="87"/>
      <c r="O344" s="87"/>
      <c r="P344" s="87"/>
      <c r="Q344" s="87"/>
      <c r="R344" s="87"/>
    </row>
    <row r="345" spans="1:18">
      <c r="A345" s="87"/>
      <c r="B345" s="87"/>
      <c r="C345" s="87"/>
      <c r="D345" s="87"/>
      <c r="E345" s="87"/>
      <c r="F345" s="87"/>
      <c r="G345" s="87"/>
      <c r="H345" s="87"/>
      <c r="I345" s="87"/>
      <c r="J345" s="87"/>
      <c r="K345" s="87"/>
      <c r="L345" s="87"/>
      <c r="M345" s="87"/>
      <c r="N345" s="87"/>
      <c r="O345" s="87"/>
      <c r="P345" s="87"/>
      <c r="Q345" s="87"/>
      <c r="R345" s="87"/>
    </row>
    <row r="346" spans="1:18">
      <c r="A346" s="87"/>
      <c r="B346" s="87"/>
      <c r="C346" s="87"/>
      <c r="D346" s="87"/>
      <c r="E346" s="87"/>
      <c r="F346" s="87"/>
      <c r="G346" s="87"/>
      <c r="H346" s="87"/>
      <c r="I346" s="87"/>
      <c r="J346" s="87"/>
      <c r="K346" s="87"/>
      <c r="L346" s="87"/>
      <c r="M346" s="87"/>
      <c r="N346" s="87"/>
      <c r="O346" s="87"/>
      <c r="P346" s="87"/>
      <c r="Q346" s="87"/>
      <c r="R346" s="87"/>
    </row>
    <row r="347" spans="1:18">
      <c r="A347" s="87"/>
      <c r="B347" s="87"/>
      <c r="C347" s="87"/>
      <c r="D347" s="87"/>
      <c r="E347" s="87"/>
      <c r="F347" s="87"/>
      <c r="G347" s="87"/>
      <c r="H347" s="87"/>
      <c r="I347" s="87"/>
      <c r="J347" s="87"/>
      <c r="K347" s="87"/>
      <c r="L347" s="87"/>
      <c r="M347" s="87"/>
      <c r="N347" s="87"/>
      <c r="O347" s="87"/>
      <c r="P347" s="87"/>
      <c r="Q347" s="87"/>
      <c r="R347" s="87"/>
    </row>
    <row r="348" spans="1:18">
      <c r="A348" s="87"/>
      <c r="B348" s="87"/>
      <c r="C348" s="87"/>
      <c r="D348" s="87"/>
      <c r="E348" s="87"/>
      <c r="F348" s="87"/>
      <c r="G348" s="87"/>
      <c r="H348" s="87"/>
      <c r="I348" s="87"/>
      <c r="J348" s="87"/>
      <c r="K348" s="87"/>
      <c r="L348" s="87"/>
      <c r="M348" s="87"/>
      <c r="N348" s="87"/>
      <c r="O348" s="87"/>
      <c r="P348" s="87"/>
      <c r="Q348" s="87"/>
      <c r="R348" s="87"/>
    </row>
    <row r="349" spans="1:18">
      <c r="A349" s="87"/>
      <c r="B349" s="87"/>
      <c r="C349" s="87"/>
      <c r="D349" s="87"/>
      <c r="E349" s="87"/>
      <c r="F349" s="87"/>
      <c r="G349" s="87"/>
      <c r="H349" s="87"/>
      <c r="I349" s="87"/>
      <c r="J349" s="87"/>
      <c r="K349" s="87"/>
      <c r="L349" s="87"/>
      <c r="M349" s="87"/>
      <c r="N349" s="87"/>
      <c r="O349" s="87"/>
      <c r="P349" s="87"/>
      <c r="Q349" s="87"/>
      <c r="R349" s="87"/>
    </row>
    <row r="350" spans="1:18">
      <c r="A350" s="87"/>
      <c r="B350" s="87"/>
      <c r="C350" s="87"/>
      <c r="D350" s="87"/>
      <c r="E350" s="87"/>
      <c r="F350" s="87"/>
      <c r="G350" s="87"/>
      <c r="H350" s="87"/>
      <c r="I350" s="87"/>
      <c r="J350" s="87"/>
      <c r="K350" s="87"/>
      <c r="L350" s="87"/>
      <c r="M350" s="87"/>
      <c r="N350" s="87"/>
      <c r="O350" s="87"/>
      <c r="P350" s="87"/>
      <c r="Q350" s="87"/>
      <c r="R350" s="87"/>
    </row>
    <row r="351" spans="1:18">
      <c r="A351" s="87"/>
      <c r="B351" s="87"/>
      <c r="C351" s="87"/>
      <c r="D351" s="87"/>
      <c r="E351" s="87"/>
      <c r="F351" s="87"/>
      <c r="G351" s="87"/>
      <c r="H351" s="87"/>
      <c r="I351" s="87"/>
      <c r="J351" s="87"/>
      <c r="K351" s="87"/>
      <c r="L351" s="87"/>
      <c r="M351" s="87"/>
      <c r="N351" s="87"/>
      <c r="O351" s="87"/>
      <c r="P351" s="87"/>
      <c r="Q351" s="87"/>
      <c r="R351" s="87"/>
    </row>
    <row r="352" spans="1:18">
      <c r="A352" s="87"/>
      <c r="B352" s="87"/>
      <c r="C352" s="87"/>
      <c r="D352" s="87"/>
      <c r="E352" s="87"/>
      <c r="F352" s="87"/>
      <c r="G352" s="87"/>
      <c r="H352" s="87"/>
      <c r="I352" s="87"/>
      <c r="J352" s="87"/>
      <c r="K352" s="87"/>
      <c r="L352" s="87"/>
      <c r="M352" s="87"/>
      <c r="N352" s="87"/>
      <c r="O352" s="87"/>
      <c r="P352" s="87"/>
      <c r="Q352" s="87"/>
      <c r="R352" s="87"/>
    </row>
    <row r="353" spans="1:18">
      <c r="A353" s="87"/>
      <c r="B353" s="87"/>
      <c r="C353" s="87"/>
      <c r="D353" s="87"/>
      <c r="E353" s="87"/>
      <c r="F353" s="87"/>
      <c r="G353" s="87"/>
      <c r="H353" s="87"/>
      <c r="I353" s="87"/>
      <c r="J353" s="87"/>
      <c r="K353" s="87"/>
      <c r="L353" s="87"/>
      <c r="M353" s="87"/>
      <c r="N353" s="87"/>
      <c r="O353" s="87"/>
      <c r="P353" s="87"/>
      <c r="Q353" s="87"/>
      <c r="R353" s="87"/>
    </row>
    <row r="354" spans="1:18">
      <c r="A354" s="87"/>
      <c r="B354" s="87"/>
      <c r="C354" s="87"/>
      <c r="D354" s="87"/>
      <c r="E354" s="87"/>
      <c r="F354" s="87"/>
      <c r="G354" s="87"/>
      <c r="H354" s="87"/>
      <c r="I354" s="87"/>
      <c r="J354" s="87"/>
      <c r="K354" s="87"/>
      <c r="L354" s="87"/>
      <c r="M354" s="87"/>
      <c r="N354" s="87"/>
      <c r="O354" s="87"/>
      <c r="P354" s="87"/>
      <c r="Q354" s="87"/>
      <c r="R354" s="87"/>
    </row>
    <row r="355" spans="1:18">
      <c r="A355" s="87"/>
      <c r="B355" s="87"/>
      <c r="C355" s="87"/>
      <c r="D355" s="87"/>
      <c r="E355" s="87"/>
      <c r="F355" s="87"/>
      <c r="G355" s="87"/>
      <c r="H355" s="87"/>
      <c r="I355" s="87"/>
      <c r="J355" s="87"/>
      <c r="K355" s="87"/>
      <c r="L355" s="87"/>
      <c r="M355" s="87"/>
      <c r="N355" s="87"/>
      <c r="O355" s="87"/>
      <c r="P355" s="87"/>
      <c r="Q355" s="87"/>
      <c r="R355" s="87"/>
    </row>
    <row r="356" spans="1:18">
      <c r="A356" s="87"/>
      <c r="B356" s="87"/>
      <c r="C356" s="87"/>
      <c r="D356" s="87"/>
      <c r="E356" s="87"/>
      <c r="F356" s="87"/>
      <c r="G356" s="87"/>
      <c r="H356" s="87"/>
      <c r="I356" s="87"/>
      <c r="J356" s="87"/>
      <c r="K356" s="87"/>
      <c r="L356" s="87"/>
      <c r="M356" s="87"/>
      <c r="N356" s="87"/>
      <c r="O356" s="87"/>
      <c r="P356" s="87"/>
      <c r="Q356" s="87"/>
      <c r="R356" s="87"/>
    </row>
    <row r="357" spans="1:18">
      <c r="A357" s="87"/>
      <c r="B357" s="87"/>
      <c r="C357" s="87"/>
      <c r="D357" s="87"/>
      <c r="E357" s="87"/>
      <c r="F357" s="87"/>
      <c r="G357" s="87"/>
      <c r="H357" s="87"/>
      <c r="I357" s="87"/>
      <c r="J357" s="87"/>
      <c r="K357" s="87"/>
      <c r="L357" s="87"/>
      <c r="M357" s="87"/>
      <c r="N357" s="87"/>
      <c r="O357" s="87"/>
      <c r="P357" s="87"/>
      <c r="Q357" s="87"/>
      <c r="R357" s="87"/>
    </row>
    <row r="358" spans="1:18">
      <c r="A358" s="87"/>
      <c r="B358" s="87"/>
      <c r="C358" s="87"/>
      <c r="D358" s="87"/>
      <c r="E358" s="87"/>
      <c r="F358" s="87"/>
      <c r="G358" s="87"/>
      <c r="H358" s="87"/>
      <c r="I358" s="87"/>
      <c r="J358" s="87"/>
      <c r="K358" s="87"/>
      <c r="L358" s="87"/>
      <c r="M358" s="87"/>
      <c r="N358" s="87"/>
      <c r="O358" s="87"/>
      <c r="P358" s="87"/>
      <c r="Q358" s="87"/>
      <c r="R358" s="87"/>
    </row>
    <row r="359" spans="1:18">
      <c r="A359" s="87"/>
      <c r="B359" s="87"/>
      <c r="C359" s="87"/>
      <c r="D359" s="87"/>
      <c r="E359" s="87"/>
      <c r="F359" s="87"/>
      <c r="G359" s="87"/>
      <c r="H359" s="87"/>
      <c r="I359" s="87"/>
      <c r="J359" s="87"/>
      <c r="K359" s="87"/>
      <c r="L359" s="87"/>
      <c r="M359" s="87"/>
      <c r="N359" s="87"/>
      <c r="O359" s="87"/>
      <c r="P359" s="87"/>
      <c r="Q359" s="87"/>
      <c r="R359" s="87"/>
    </row>
    <row r="360" spans="1:18">
      <c r="A360" s="87"/>
      <c r="B360" s="87"/>
      <c r="C360" s="87"/>
      <c r="D360" s="87"/>
      <c r="E360" s="87"/>
      <c r="F360" s="87"/>
      <c r="G360" s="87"/>
      <c r="H360" s="87"/>
      <c r="I360" s="87"/>
      <c r="J360" s="87"/>
      <c r="K360" s="87"/>
      <c r="L360" s="87"/>
      <c r="M360" s="87"/>
      <c r="N360" s="87"/>
      <c r="O360" s="87"/>
      <c r="P360" s="87"/>
      <c r="Q360" s="87"/>
      <c r="R360" s="87"/>
    </row>
    <row r="361" spans="1:18">
      <c r="A361" s="87"/>
      <c r="B361" s="87"/>
      <c r="C361" s="87"/>
      <c r="D361" s="87"/>
      <c r="E361" s="87"/>
      <c r="F361" s="87"/>
      <c r="G361" s="87"/>
      <c r="H361" s="87"/>
      <c r="I361" s="87"/>
      <c r="J361" s="87"/>
      <c r="K361" s="87"/>
      <c r="L361" s="87"/>
      <c r="M361" s="87"/>
      <c r="N361" s="87"/>
      <c r="O361" s="87"/>
      <c r="P361" s="87"/>
      <c r="Q361" s="87"/>
      <c r="R361" s="87"/>
    </row>
    <row r="362" spans="1:18">
      <c r="A362" s="87"/>
      <c r="B362" s="87"/>
      <c r="C362" s="87"/>
      <c r="D362" s="87"/>
      <c r="E362" s="87"/>
      <c r="F362" s="87"/>
      <c r="G362" s="87"/>
      <c r="H362" s="87"/>
      <c r="I362" s="87"/>
      <c r="J362" s="87"/>
      <c r="K362" s="87"/>
      <c r="L362" s="87"/>
      <c r="M362" s="87"/>
      <c r="N362" s="87"/>
      <c r="O362" s="87"/>
      <c r="P362" s="87"/>
      <c r="Q362" s="87"/>
      <c r="R362" s="87"/>
    </row>
    <row r="363" spans="1:18">
      <c r="A363" s="87"/>
      <c r="B363" s="87"/>
      <c r="C363" s="87"/>
      <c r="D363" s="87"/>
      <c r="E363" s="87"/>
      <c r="F363" s="87"/>
      <c r="G363" s="87"/>
      <c r="H363" s="87"/>
      <c r="I363" s="87"/>
      <c r="J363" s="87"/>
      <c r="K363" s="87"/>
      <c r="L363" s="87"/>
      <c r="M363" s="87"/>
      <c r="N363" s="87"/>
      <c r="O363" s="87"/>
      <c r="P363" s="87"/>
      <c r="Q363" s="87"/>
      <c r="R363" s="87"/>
    </row>
    <row r="364" spans="1:18">
      <c r="A364" s="87"/>
      <c r="B364" s="87"/>
      <c r="C364" s="87"/>
      <c r="D364" s="87"/>
      <c r="E364" s="87"/>
      <c r="F364" s="87"/>
      <c r="G364" s="87"/>
      <c r="H364" s="87"/>
      <c r="I364" s="87"/>
      <c r="J364" s="87"/>
      <c r="K364" s="87"/>
      <c r="L364" s="87"/>
      <c r="M364" s="87"/>
      <c r="N364" s="87"/>
      <c r="O364" s="87"/>
      <c r="P364" s="87"/>
      <c r="Q364" s="87"/>
      <c r="R364" s="87"/>
    </row>
    <row r="365" spans="1:18">
      <c r="A365" s="87"/>
      <c r="B365" s="87"/>
      <c r="C365" s="87"/>
      <c r="D365" s="87"/>
      <c r="E365" s="87"/>
      <c r="F365" s="87"/>
      <c r="G365" s="87"/>
      <c r="H365" s="87"/>
      <c r="I365" s="87"/>
      <c r="J365" s="87"/>
      <c r="K365" s="87"/>
      <c r="L365" s="87"/>
      <c r="M365" s="87"/>
      <c r="N365" s="87"/>
      <c r="O365" s="87"/>
      <c r="P365" s="87"/>
      <c r="Q365" s="87"/>
      <c r="R365" s="87"/>
    </row>
    <row r="366" spans="1:18">
      <c r="A366" s="87"/>
      <c r="B366" s="87"/>
      <c r="C366" s="87"/>
      <c r="D366" s="87"/>
      <c r="E366" s="87"/>
      <c r="F366" s="87"/>
      <c r="G366" s="87"/>
      <c r="H366" s="87"/>
      <c r="I366" s="87"/>
      <c r="J366" s="87"/>
      <c r="K366" s="87"/>
      <c r="L366" s="87"/>
      <c r="M366" s="87"/>
      <c r="N366" s="87"/>
      <c r="O366" s="87"/>
      <c r="P366" s="87"/>
      <c r="Q366" s="87"/>
      <c r="R366" s="87"/>
    </row>
    <row r="367" spans="1:18">
      <c r="A367" s="87"/>
      <c r="B367" s="87"/>
      <c r="C367" s="87"/>
      <c r="D367" s="87"/>
      <c r="E367" s="87"/>
      <c r="F367" s="87"/>
      <c r="G367" s="87"/>
      <c r="H367" s="87"/>
      <c r="I367" s="87"/>
      <c r="J367" s="87"/>
      <c r="K367" s="87"/>
      <c r="L367" s="87"/>
      <c r="M367" s="87"/>
      <c r="N367" s="87"/>
      <c r="O367" s="87"/>
      <c r="P367" s="87"/>
      <c r="Q367" s="87"/>
      <c r="R367" s="87"/>
    </row>
    <row r="368" spans="1:18">
      <c r="A368" s="87"/>
      <c r="B368" s="87"/>
      <c r="C368" s="87"/>
      <c r="D368" s="87"/>
      <c r="E368" s="87"/>
      <c r="F368" s="87"/>
      <c r="G368" s="87"/>
      <c r="H368" s="87"/>
      <c r="I368" s="87"/>
      <c r="J368" s="87"/>
      <c r="K368" s="87"/>
      <c r="L368" s="87"/>
      <c r="M368" s="87"/>
      <c r="N368" s="87"/>
      <c r="O368" s="87"/>
      <c r="P368" s="87"/>
      <c r="Q368" s="87"/>
      <c r="R368" s="87"/>
    </row>
    <row r="369" spans="1:18">
      <c r="A369" s="87"/>
      <c r="B369" s="87"/>
      <c r="C369" s="87"/>
      <c r="D369" s="87"/>
      <c r="E369" s="87"/>
      <c r="F369" s="87"/>
      <c r="G369" s="87"/>
      <c r="H369" s="87"/>
      <c r="I369" s="87"/>
      <c r="J369" s="87"/>
      <c r="K369" s="87"/>
      <c r="L369" s="87"/>
      <c r="M369" s="87"/>
      <c r="N369" s="87"/>
      <c r="O369" s="87"/>
      <c r="P369" s="87"/>
      <c r="Q369" s="87"/>
      <c r="R369" s="87"/>
    </row>
    <row r="370" spans="1:18">
      <c r="A370" s="87"/>
      <c r="B370" s="87"/>
      <c r="C370" s="87"/>
      <c r="D370" s="87"/>
      <c r="E370" s="87"/>
      <c r="F370" s="87"/>
      <c r="G370" s="87"/>
      <c r="H370" s="87"/>
      <c r="I370" s="87"/>
      <c r="J370" s="87"/>
      <c r="K370" s="87"/>
      <c r="L370" s="87"/>
      <c r="M370" s="87"/>
      <c r="N370" s="87"/>
      <c r="O370" s="87"/>
      <c r="P370" s="87"/>
      <c r="Q370" s="87"/>
      <c r="R370" s="87"/>
    </row>
    <row r="371" spans="1:18">
      <c r="A371" s="87"/>
      <c r="B371" s="87"/>
      <c r="C371" s="87"/>
      <c r="D371" s="87"/>
      <c r="E371" s="87"/>
      <c r="F371" s="87"/>
      <c r="G371" s="87"/>
      <c r="H371" s="87"/>
      <c r="I371" s="87"/>
      <c r="J371" s="87"/>
      <c r="K371" s="87"/>
      <c r="L371" s="87"/>
      <c r="M371" s="87"/>
      <c r="N371" s="87"/>
      <c r="O371" s="87"/>
      <c r="P371" s="87"/>
      <c r="Q371" s="87"/>
      <c r="R371" s="87"/>
    </row>
    <row r="372" spans="1:18">
      <c r="A372" s="87"/>
      <c r="B372" s="87"/>
      <c r="C372" s="87"/>
      <c r="D372" s="87"/>
      <c r="E372" s="87"/>
      <c r="F372" s="87"/>
      <c r="G372" s="87"/>
      <c r="H372" s="87"/>
      <c r="I372" s="87"/>
      <c r="J372" s="87"/>
      <c r="K372" s="87"/>
      <c r="L372" s="87"/>
      <c r="M372" s="87"/>
      <c r="N372" s="87"/>
      <c r="O372" s="87"/>
      <c r="P372" s="87"/>
      <c r="Q372" s="87"/>
      <c r="R372" s="87"/>
    </row>
    <row r="373" spans="1:18">
      <c r="A373" s="87"/>
      <c r="B373" s="87"/>
      <c r="C373" s="87"/>
      <c r="D373" s="87"/>
      <c r="E373" s="87"/>
      <c r="F373" s="87"/>
      <c r="G373" s="87"/>
      <c r="H373" s="87"/>
      <c r="I373" s="87"/>
      <c r="J373" s="87"/>
      <c r="K373" s="87"/>
      <c r="L373" s="87"/>
      <c r="M373" s="87"/>
      <c r="N373" s="87"/>
      <c r="O373" s="87"/>
      <c r="P373" s="87"/>
      <c r="Q373" s="87"/>
      <c r="R373" s="87"/>
    </row>
    <row r="374" spans="1:18">
      <c r="A374" s="87"/>
      <c r="B374" s="87"/>
      <c r="C374" s="87"/>
      <c r="D374" s="87"/>
      <c r="E374" s="87"/>
      <c r="F374" s="87"/>
      <c r="G374" s="87"/>
      <c r="H374" s="87"/>
      <c r="I374" s="87"/>
      <c r="J374" s="87"/>
      <c r="K374" s="87"/>
      <c r="L374" s="87"/>
      <c r="M374" s="87"/>
      <c r="N374" s="87"/>
      <c r="O374" s="87"/>
      <c r="P374" s="87"/>
      <c r="Q374" s="87"/>
      <c r="R374" s="87"/>
    </row>
    <row r="375" spans="1:18">
      <c r="A375" s="87"/>
      <c r="B375" s="87"/>
      <c r="C375" s="87"/>
      <c r="D375" s="87"/>
      <c r="E375" s="87"/>
      <c r="F375" s="87"/>
      <c r="G375" s="87"/>
      <c r="H375" s="87"/>
      <c r="I375" s="87"/>
      <c r="J375" s="87"/>
      <c r="K375" s="87"/>
      <c r="L375" s="87"/>
      <c r="M375" s="87"/>
      <c r="N375" s="87"/>
      <c r="O375" s="87"/>
      <c r="P375" s="87"/>
      <c r="Q375" s="87"/>
      <c r="R375" s="87"/>
    </row>
    <row r="376" spans="1:18">
      <c r="A376" s="87"/>
      <c r="B376" s="87"/>
      <c r="C376" s="87"/>
      <c r="D376" s="87"/>
      <c r="E376" s="87"/>
      <c r="F376" s="87"/>
      <c r="G376" s="87"/>
      <c r="H376" s="87"/>
      <c r="I376" s="87"/>
      <c r="J376" s="87"/>
      <c r="K376" s="87"/>
      <c r="L376" s="87"/>
      <c r="M376" s="87"/>
      <c r="N376" s="87"/>
      <c r="O376" s="87"/>
      <c r="P376" s="87"/>
      <c r="Q376" s="87"/>
      <c r="R376" s="87"/>
    </row>
    <row r="377" spans="1:18">
      <c r="A377" s="87"/>
      <c r="B377" s="87"/>
      <c r="C377" s="87"/>
      <c r="D377" s="87"/>
      <c r="E377" s="87"/>
      <c r="F377" s="87"/>
      <c r="G377" s="87"/>
      <c r="H377" s="87"/>
      <c r="I377" s="87"/>
      <c r="J377" s="87"/>
      <c r="K377" s="87"/>
      <c r="L377" s="87"/>
      <c r="M377" s="87"/>
      <c r="N377" s="87"/>
      <c r="O377" s="87"/>
      <c r="P377" s="87"/>
      <c r="Q377" s="87"/>
      <c r="R377" s="87"/>
    </row>
    <row r="378" spans="1:18">
      <c r="A378" s="87"/>
      <c r="B378" s="87"/>
      <c r="C378" s="87"/>
      <c r="D378" s="87"/>
      <c r="E378" s="87"/>
      <c r="F378" s="87"/>
      <c r="G378" s="87"/>
      <c r="H378" s="87"/>
      <c r="I378" s="87"/>
      <c r="J378" s="87"/>
      <c r="K378" s="87"/>
      <c r="L378" s="87"/>
      <c r="M378" s="87"/>
      <c r="N378" s="87"/>
      <c r="O378" s="87"/>
      <c r="P378" s="87"/>
      <c r="Q378" s="87"/>
      <c r="R378" s="87"/>
    </row>
    <row r="379" spans="1:18">
      <c r="A379" s="87"/>
      <c r="B379" s="87"/>
      <c r="C379" s="87"/>
      <c r="D379" s="87"/>
      <c r="E379" s="87"/>
      <c r="F379" s="87"/>
      <c r="G379" s="87"/>
      <c r="H379" s="87"/>
      <c r="I379" s="87"/>
      <c r="J379" s="87"/>
      <c r="K379" s="87"/>
      <c r="L379" s="87"/>
      <c r="M379" s="87"/>
      <c r="N379" s="87"/>
      <c r="O379" s="87"/>
      <c r="P379" s="87"/>
      <c r="Q379" s="87"/>
      <c r="R379" s="87"/>
    </row>
    <row r="380" spans="1:18">
      <c r="A380" s="87"/>
      <c r="B380" s="87"/>
      <c r="C380" s="87"/>
      <c r="D380" s="87"/>
      <c r="E380" s="87"/>
      <c r="F380" s="87"/>
      <c r="G380" s="87"/>
      <c r="H380" s="87"/>
      <c r="I380" s="87"/>
      <c r="J380" s="87"/>
      <c r="K380" s="87"/>
      <c r="L380" s="87"/>
      <c r="M380" s="87"/>
      <c r="N380" s="87"/>
      <c r="O380" s="87"/>
      <c r="P380" s="87"/>
      <c r="Q380" s="87"/>
      <c r="R380" s="87"/>
    </row>
    <row r="381" spans="1:18">
      <c r="A381" s="87"/>
      <c r="B381" s="87"/>
      <c r="C381" s="87"/>
      <c r="D381" s="87"/>
      <c r="E381" s="87"/>
      <c r="F381" s="87"/>
      <c r="G381" s="87"/>
      <c r="H381" s="87"/>
      <c r="I381" s="87"/>
      <c r="J381" s="87"/>
      <c r="K381" s="87"/>
      <c r="L381" s="87"/>
      <c r="M381" s="87"/>
      <c r="N381" s="87"/>
      <c r="O381" s="87"/>
      <c r="P381" s="87"/>
      <c r="Q381" s="87"/>
      <c r="R381" s="87"/>
    </row>
    <row r="382" spans="1:18">
      <c r="A382" s="87"/>
      <c r="B382" s="87"/>
      <c r="C382" s="87"/>
      <c r="D382" s="87"/>
      <c r="E382" s="87"/>
      <c r="F382" s="87"/>
      <c r="G382" s="87"/>
      <c r="H382" s="87"/>
      <c r="I382" s="87"/>
      <c r="J382" s="87"/>
      <c r="K382" s="87"/>
      <c r="L382" s="87"/>
      <c r="M382" s="87"/>
      <c r="N382" s="87"/>
      <c r="O382" s="87"/>
      <c r="P382" s="87"/>
      <c r="Q382" s="87"/>
      <c r="R382" s="87"/>
    </row>
    <row r="383" spans="1:18">
      <c r="A383" s="87"/>
      <c r="B383" s="87"/>
      <c r="C383" s="87"/>
      <c r="D383" s="87"/>
      <c r="E383" s="87"/>
      <c r="F383" s="87"/>
      <c r="G383" s="87"/>
      <c r="H383" s="87"/>
      <c r="I383" s="87"/>
      <c r="J383" s="87"/>
      <c r="K383" s="87"/>
      <c r="L383" s="87"/>
      <c r="M383" s="87"/>
      <c r="N383" s="87"/>
      <c r="O383" s="87"/>
      <c r="P383" s="87"/>
      <c r="Q383" s="87"/>
      <c r="R383" s="87"/>
    </row>
    <row r="384" spans="1:18">
      <c r="A384" s="87"/>
      <c r="B384" s="87"/>
      <c r="C384" s="87"/>
      <c r="D384" s="87"/>
      <c r="E384" s="87"/>
      <c r="F384" s="87"/>
      <c r="G384" s="87"/>
      <c r="H384" s="87"/>
      <c r="I384" s="87"/>
      <c r="J384" s="87"/>
      <c r="K384" s="87"/>
      <c r="L384" s="87"/>
      <c r="M384" s="87"/>
      <c r="N384" s="87"/>
      <c r="O384" s="87"/>
      <c r="P384" s="87"/>
      <c r="Q384" s="87"/>
      <c r="R384" s="87"/>
    </row>
    <row r="385" spans="1:18">
      <c r="A385" s="87"/>
      <c r="B385" s="87"/>
      <c r="C385" s="87"/>
      <c r="D385" s="87"/>
      <c r="E385" s="87"/>
      <c r="F385" s="87"/>
      <c r="G385" s="87"/>
      <c r="H385" s="87"/>
      <c r="I385" s="87"/>
      <c r="J385" s="87"/>
      <c r="K385" s="87"/>
      <c r="L385" s="87"/>
      <c r="M385" s="87"/>
      <c r="N385" s="87"/>
      <c r="O385" s="87"/>
      <c r="P385" s="87"/>
      <c r="Q385" s="87"/>
      <c r="R385" s="87"/>
    </row>
    <row r="386" spans="1:18">
      <c r="A386" s="87"/>
      <c r="B386" s="87"/>
      <c r="C386" s="87"/>
      <c r="D386" s="87"/>
      <c r="E386" s="87"/>
      <c r="F386" s="87"/>
      <c r="G386" s="87"/>
      <c r="H386" s="87"/>
      <c r="I386" s="87"/>
      <c r="J386" s="87"/>
      <c r="K386" s="87"/>
      <c r="L386" s="87"/>
      <c r="M386" s="87"/>
      <c r="N386" s="87"/>
      <c r="O386" s="87"/>
      <c r="P386" s="87"/>
      <c r="Q386" s="87"/>
      <c r="R386" s="87"/>
    </row>
    <row r="387" spans="1:18">
      <c r="A387" s="87"/>
      <c r="B387" s="87"/>
      <c r="C387" s="87"/>
      <c r="D387" s="87"/>
      <c r="E387" s="87"/>
      <c r="F387" s="87"/>
      <c r="G387" s="87"/>
      <c r="H387" s="87"/>
      <c r="I387" s="87"/>
      <c r="J387" s="87"/>
      <c r="K387" s="87"/>
      <c r="L387" s="87"/>
      <c r="M387" s="87"/>
      <c r="N387" s="87"/>
      <c r="O387" s="87"/>
      <c r="P387" s="87"/>
      <c r="Q387" s="87"/>
      <c r="R387" s="87"/>
    </row>
    <row r="388" spans="1:18">
      <c r="A388" s="87"/>
      <c r="B388" s="87"/>
      <c r="C388" s="87"/>
      <c r="D388" s="87"/>
      <c r="E388" s="87"/>
      <c r="F388" s="87"/>
      <c r="G388" s="87"/>
      <c r="H388" s="87"/>
      <c r="I388" s="87"/>
      <c r="J388" s="87"/>
      <c r="K388" s="87"/>
      <c r="L388" s="87"/>
      <c r="M388" s="87"/>
      <c r="N388" s="87"/>
      <c r="O388" s="87"/>
      <c r="P388" s="87"/>
      <c r="Q388" s="87"/>
      <c r="R388" s="87"/>
    </row>
    <row r="389" spans="1:18">
      <c r="A389" s="87"/>
      <c r="B389" s="87"/>
      <c r="C389" s="87"/>
      <c r="D389" s="87"/>
      <c r="E389" s="87"/>
      <c r="F389" s="87"/>
      <c r="G389" s="87"/>
      <c r="H389" s="87"/>
      <c r="I389" s="87"/>
      <c r="J389" s="87"/>
      <c r="K389" s="87"/>
      <c r="L389" s="87"/>
      <c r="M389" s="87"/>
      <c r="N389" s="87"/>
      <c r="O389" s="87"/>
      <c r="P389" s="87"/>
      <c r="Q389" s="87"/>
      <c r="R389" s="87"/>
    </row>
    <row r="390" spans="1:18">
      <c r="A390" s="87"/>
      <c r="B390" s="87"/>
      <c r="C390" s="87"/>
      <c r="D390" s="87"/>
      <c r="E390" s="87"/>
      <c r="F390" s="87"/>
      <c r="G390" s="87"/>
      <c r="H390" s="87"/>
      <c r="I390" s="87"/>
      <c r="J390" s="87"/>
      <c r="K390" s="87"/>
      <c r="L390" s="87"/>
      <c r="M390" s="87"/>
      <c r="N390" s="87"/>
      <c r="O390" s="87"/>
      <c r="P390" s="87"/>
      <c r="Q390" s="87"/>
      <c r="R390" s="87"/>
    </row>
    <row r="391" spans="1:18">
      <c r="A391" s="87"/>
      <c r="B391" s="87"/>
      <c r="C391" s="87"/>
      <c r="D391" s="87"/>
      <c r="E391" s="87"/>
      <c r="F391" s="87"/>
      <c r="G391" s="87"/>
      <c r="H391" s="87"/>
      <c r="I391" s="87"/>
      <c r="J391" s="87"/>
      <c r="K391" s="87"/>
      <c r="L391" s="87"/>
      <c r="M391" s="87"/>
      <c r="N391" s="87"/>
      <c r="O391" s="87"/>
      <c r="P391" s="87"/>
      <c r="Q391" s="87"/>
      <c r="R391" s="87"/>
    </row>
    <row r="392" spans="1:18">
      <c r="A392" s="87"/>
      <c r="B392" s="87"/>
      <c r="C392" s="87"/>
      <c r="D392" s="87"/>
      <c r="E392" s="87"/>
      <c r="F392" s="87"/>
      <c r="G392" s="87"/>
      <c r="H392" s="87"/>
      <c r="I392" s="87"/>
      <c r="J392" s="87"/>
      <c r="K392" s="87"/>
      <c r="L392" s="87"/>
      <c r="M392" s="87"/>
      <c r="N392" s="87"/>
      <c r="O392" s="87"/>
      <c r="P392" s="87"/>
      <c r="Q392" s="87"/>
      <c r="R392" s="87"/>
    </row>
    <row r="393" spans="1:18">
      <c r="A393" s="87"/>
      <c r="B393" s="87"/>
      <c r="C393" s="87"/>
      <c r="D393" s="87"/>
      <c r="E393" s="87"/>
      <c r="F393" s="87"/>
      <c r="G393" s="87"/>
      <c r="H393" s="87"/>
      <c r="I393" s="87"/>
      <c r="J393" s="87"/>
      <c r="K393" s="87"/>
      <c r="L393" s="87"/>
      <c r="M393" s="87"/>
      <c r="N393" s="87"/>
      <c r="O393" s="87"/>
      <c r="P393" s="87"/>
      <c r="Q393" s="87"/>
      <c r="R393" s="87"/>
    </row>
    <row r="394" spans="1:18">
      <c r="A394" s="87"/>
      <c r="B394" s="87"/>
      <c r="C394" s="87"/>
      <c r="D394" s="87"/>
      <c r="E394" s="87"/>
      <c r="F394" s="87"/>
      <c r="G394" s="87"/>
      <c r="H394" s="87"/>
      <c r="I394" s="87"/>
      <c r="J394" s="87"/>
      <c r="K394" s="87"/>
      <c r="L394" s="87"/>
      <c r="M394" s="87"/>
      <c r="N394" s="87"/>
      <c r="O394" s="87"/>
      <c r="P394" s="87"/>
      <c r="Q394" s="87"/>
      <c r="R394" s="87"/>
    </row>
    <row r="395" spans="1:18">
      <c r="A395" s="87"/>
      <c r="B395" s="87"/>
      <c r="C395" s="87"/>
      <c r="D395" s="87"/>
      <c r="E395" s="87"/>
      <c r="F395" s="87"/>
      <c r="G395" s="87"/>
      <c r="H395" s="87"/>
      <c r="I395" s="87"/>
      <c r="J395" s="87"/>
      <c r="K395" s="87"/>
      <c r="L395" s="87"/>
      <c r="M395" s="87"/>
      <c r="N395" s="87"/>
      <c r="O395" s="87"/>
      <c r="P395" s="87"/>
      <c r="Q395" s="87"/>
      <c r="R395" s="87"/>
    </row>
    <row r="396" spans="1:18">
      <c r="A396" s="87"/>
      <c r="B396" s="87"/>
      <c r="C396" s="87"/>
      <c r="D396" s="87"/>
      <c r="E396" s="87"/>
      <c r="F396" s="87"/>
      <c r="G396" s="87"/>
      <c r="H396" s="87"/>
      <c r="I396" s="87"/>
      <c r="J396" s="87"/>
      <c r="K396" s="87"/>
      <c r="L396" s="87"/>
      <c r="M396" s="87"/>
      <c r="N396" s="87"/>
      <c r="O396" s="87"/>
      <c r="P396" s="87"/>
      <c r="Q396" s="87"/>
      <c r="R396" s="87"/>
    </row>
    <row r="397" spans="1:18">
      <c r="A397" s="87"/>
      <c r="B397" s="87"/>
      <c r="C397" s="87"/>
      <c r="D397" s="87"/>
      <c r="E397" s="87"/>
      <c r="F397" s="87"/>
      <c r="G397" s="87"/>
      <c r="H397" s="87"/>
      <c r="I397" s="87"/>
      <c r="J397" s="87"/>
      <c r="K397" s="87"/>
      <c r="L397" s="87"/>
      <c r="M397" s="87"/>
      <c r="N397" s="87"/>
      <c r="O397" s="87"/>
      <c r="P397" s="87"/>
      <c r="Q397" s="87"/>
      <c r="R397" s="87"/>
    </row>
    <row r="398" spans="1:18">
      <c r="A398" s="87"/>
      <c r="B398" s="87"/>
      <c r="C398" s="87"/>
      <c r="D398" s="87"/>
      <c r="E398" s="87"/>
      <c r="F398" s="87"/>
      <c r="G398" s="87"/>
      <c r="H398" s="87"/>
      <c r="I398" s="87"/>
      <c r="J398" s="87"/>
      <c r="K398" s="87"/>
      <c r="L398" s="87"/>
      <c r="M398" s="87"/>
      <c r="N398" s="87"/>
      <c r="O398" s="87"/>
      <c r="P398" s="87"/>
      <c r="Q398" s="87"/>
      <c r="R398" s="87"/>
    </row>
    <row r="399" spans="1:18">
      <c r="A399" s="87"/>
      <c r="B399" s="87"/>
      <c r="C399" s="87"/>
      <c r="D399" s="87"/>
      <c r="E399" s="87"/>
      <c r="F399" s="87"/>
      <c r="G399" s="87"/>
      <c r="H399" s="87"/>
      <c r="I399" s="87"/>
      <c r="J399" s="87"/>
      <c r="K399" s="87"/>
      <c r="L399" s="87"/>
      <c r="M399" s="87"/>
      <c r="N399" s="87"/>
      <c r="O399" s="87"/>
      <c r="P399" s="87"/>
      <c r="Q399" s="87"/>
      <c r="R399" s="87"/>
    </row>
    <row r="400" spans="1:18">
      <c r="A400" s="87"/>
      <c r="B400" s="87"/>
      <c r="C400" s="87"/>
      <c r="D400" s="87"/>
      <c r="E400" s="87"/>
      <c r="F400" s="87"/>
      <c r="G400" s="87"/>
      <c r="H400" s="87"/>
      <c r="I400" s="87"/>
      <c r="J400" s="87"/>
      <c r="K400" s="87"/>
      <c r="L400" s="87"/>
      <c r="M400" s="87"/>
      <c r="N400" s="87"/>
      <c r="O400" s="87"/>
      <c r="P400" s="87"/>
      <c r="Q400" s="87"/>
      <c r="R400" s="87"/>
    </row>
    <row r="401" spans="1:18">
      <c r="A401" s="87"/>
      <c r="B401" s="87"/>
      <c r="C401" s="87"/>
      <c r="D401" s="87"/>
      <c r="E401" s="87"/>
      <c r="F401" s="87"/>
      <c r="G401" s="87"/>
      <c r="H401" s="87"/>
      <c r="I401" s="87"/>
      <c r="J401" s="87"/>
      <c r="K401" s="87"/>
      <c r="L401" s="87"/>
      <c r="M401" s="87"/>
      <c r="N401" s="87"/>
      <c r="O401" s="87"/>
      <c r="P401" s="87"/>
      <c r="Q401" s="87"/>
      <c r="R401" s="87"/>
    </row>
    <row r="402" spans="1:18">
      <c r="A402" s="87"/>
      <c r="B402" s="87"/>
      <c r="C402" s="87"/>
      <c r="D402" s="87"/>
      <c r="E402" s="87"/>
      <c r="F402" s="87"/>
      <c r="G402" s="87"/>
      <c r="H402" s="87"/>
      <c r="I402" s="87"/>
      <c r="J402" s="87"/>
      <c r="K402" s="87"/>
      <c r="L402" s="87"/>
      <c r="M402" s="87"/>
      <c r="N402" s="87"/>
      <c r="O402" s="87"/>
      <c r="P402" s="87"/>
      <c r="Q402" s="87"/>
      <c r="R402" s="87"/>
    </row>
    <row r="403" spans="1:18">
      <c r="A403" s="87"/>
      <c r="B403" s="87"/>
      <c r="C403" s="87"/>
      <c r="D403" s="87"/>
      <c r="E403" s="87"/>
      <c r="F403" s="87"/>
      <c r="G403" s="87"/>
      <c r="H403" s="87"/>
      <c r="I403" s="87"/>
      <c r="J403" s="87"/>
      <c r="K403" s="87"/>
      <c r="L403" s="87"/>
      <c r="M403" s="87"/>
      <c r="N403" s="87"/>
      <c r="O403" s="87"/>
      <c r="P403" s="87"/>
      <c r="Q403" s="87"/>
      <c r="R403" s="87"/>
    </row>
    <row r="404" spans="1:18">
      <c r="A404" s="87"/>
      <c r="B404" s="87"/>
      <c r="C404" s="87"/>
      <c r="D404" s="87"/>
      <c r="E404" s="87"/>
      <c r="F404" s="87"/>
      <c r="G404" s="87"/>
      <c r="H404" s="87"/>
      <c r="I404" s="87"/>
      <c r="J404" s="87"/>
      <c r="K404" s="87"/>
      <c r="L404" s="87"/>
      <c r="M404" s="87"/>
      <c r="N404" s="87"/>
      <c r="O404" s="87"/>
      <c r="P404" s="87"/>
      <c r="Q404" s="87"/>
      <c r="R404" s="87"/>
    </row>
    <row r="405" spans="1:18">
      <c r="A405" s="87"/>
      <c r="B405" s="87"/>
      <c r="C405" s="87"/>
      <c r="D405" s="87"/>
      <c r="E405" s="87"/>
      <c r="F405" s="87"/>
      <c r="G405" s="87"/>
      <c r="H405" s="87"/>
      <c r="I405" s="87"/>
      <c r="J405" s="87"/>
      <c r="K405" s="87"/>
      <c r="L405" s="87"/>
      <c r="M405" s="87"/>
      <c r="N405" s="87"/>
      <c r="O405" s="87"/>
      <c r="P405" s="87"/>
      <c r="Q405" s="87"/>
      <c r="R405" s="87"/>
    </row>
    <row r="406" spans="1:18">
      <c r="A406" s="87"/>
      <c r="B406" s="87"/>
      <c r="C406" s="87"/>
      <c r="D406" s="87"/>
      <c r="E406" s="87"/>
      <c r="F406" s="87"/>
      <c r="G406" s="87"/>
      <c r="H406" s="87"/>
      <c r="I406" s="87"/>
      <c r="J406" s="87"/>
      <c r="K406" s="87"/>
      <c r="L406" s="87"/>
      <c r="M406" s="87"/>
      <c r="N406" s="87"/>
      <c r="O406" s="87"/>
      <c r="P406" s="87"/>
      <c r="Q406" s="87"/>
      <c r="R406" s="87"/>
    </row>
    <row r="407" spans="1:18">
      <c r="A407" s="87"/>
      <c r="B407" s="87"/>
      <c r="C407" s="87"/>
      <c r="D407" s="87"/>
      <c r="E407" s="87"/>
      <c r="F407" s="87"/>
      <c r="G407" s="87"/>
      <c r="H407" s="87"/>
      <c r="I407" s="87"/>
      <c r="J407" s="87"/>
      <c r="K407" s="87"/>
      <c r="L407" s="87"/>
      <c r="M407" s="87"/>
      <c r="N407" s="87"/>
      <c r="O407" s="87"/>
      <c r="P407" s="87"/>
      <c r="Q407" s="87"/>
      <c r="R407" s="87"/>
    </row>
    <row r="408" spans="1:18">
      <c r="A408" s="87"/>
      <c r="B408" s="87"/>
      <c r="C408" s="87"/>
      <c r="D408" s="87"/>
      <c r="E408" s="87"/>
      <c r="F408" s="87"/>
      <c r="G408" s="87"/>
      <c r="H408" s="87"/>
      <c r="I408" s="87"/>
      <c r="J408" s="87"/>
      <c r="K408" s="87"/>
      <c r="L408" s="87"/>
      <c r="M408" s="87"/>
      <c r="N408" s="87"/>
      <c r="O408" s="87"/>
      <c r="P408" s="87"/>
      <c r="Q408" s="87"/>
      <c r="R408" s="87"/>
    </row>
    <row r="409" spans="1:18">
      <c r="A409" s="87"/>
      <c r="B409" s="87"/>
      <c r="C409" s="87"/>
      <c r="D409" s="87"/>
      <c r="E409" s="87"/>
      <c r="F409" s="87"/>
      <c r="G409" s="87"/>
      <c r="H409" s="87"/>
      <c r="I409" s="87"/>
      <c r="J409" s="87"/>
      <c r="K409" s="87"/>
      <c r="L409" s="87"/>
      <c r="M409" s="87"/>
      <c r="N409" s="87"/>
      <c r="O409" s="87"/>
      <c r="P409" s="87"/>
      <c r="Q409" s="87"/>
      <c r="R409" s="87"/>
    </row>
    <row r="410" spans="1:18">
      <c r="A410" s="87"/>
      <c r="B410" s="87"/>
      <c r="C410" s="87"/>
      <c r="D410" s="87"/>
      <c r="E410" s="87"/>
      <c r="F410" s="87"/>
      <c r="G410" s="87"/>
      <c r="H410" s="87"/>
      <c r="I410" s="87"/>
      <c r="J410" s="87"/>
      <c r="K410" s="87"/>
      <c r="L410" s="87"/>
      <c r="M410" s="87"/>
      <c r="N410" s="87"/>
      <c r="O410" s="87"/>
      <c r="P410" s="87"/>
      <c r="Q410" s="87"/>
      <c r="R410" s="87"/>
    </row>
    <row r="411" spans="1:18">
      <c r="A411" s="87"/>
      <c r="B411" s="87"/>
      <c r="C411" s="87"/>
      <c r="D411" s="87"/>
      <c r="E411" s="87"/>
      <c r="F411" s="87"/>
      <c r="G411" s="87"/>
      <c r="H411" s="87"/>
      <c r="I411" s="87"/>
      <c r="J411" s="87"/>
      <c r="K411" s="87"/>
      <c r="L411" s="87"/>
      <c r="M411" s="87"/>
      <c r="N411" s="87"/>
      <c r="O411" s="87"/>
      <c r="P411" s="87"/>
      <c r="Q411" s="87"/>
      <c r="R411" s="87"/>
    </row>
    <row r="412" spans="1:18">
      <c r="A412" s="87"/>
      <c r="B412" s="87"/>
      <c r="C412" s="87"/>
      <c r="D412" s="87"/>
      <c r="E412" s="87"/>
      <c r="F412" s="87"/>
      <c r="G412" s="87"/>
      <c r="H412" s="87"/>
      <c r="I412" s="87"/>
      <c r="J412" s="87"/>
      <c r="K412" s="87"/>
      <c r="L412" s="87"/>
      <c r="M412" s="87"/>
      <c r="N412" s="87"/>
      <c r="O412" s="87"/>
      <c r="P412" s="87"/>
      <c r="Q412" s="87"/>
      <c r="R412" s="87"/>
    </row>
    <row r="413" spans="1:18">
      <c r="A413" s="87"/>
      <c r="B413" s="87"/>
      <c r="C413" s="87"/>
      <c r="D413" s="87"/>
      <c r="E413" s="87"/>
      <c r="F413" s="87"/>
      <c r="G413" s="87"/>
      <c r="H413" s="87"/>
      <c r="I413" s="87"/>
      <c r="J413" s="87"/>
      <c r="K413" s="87"/>
      <c r="L413" s="87"/>
      <c r="M413" s="87"/>
      <c r="N413" s="87"/>
      <c r="O413" s="87"/>
      <c r="P413" s="87"/>
      <c r="Q413" s="87"/>
      <c r="R413" s="87"/>
    </row>
    <row r="414" spans="1:18">
      <c r="A414" s="87"/>
      <c r="B414" s="87"/>
      <c r="C414" s="87"/>
      <c r="D414" s="87"/>
      <c r="E414" s="87"/>
      <c r="F414" s="87"/>
      <c r="G414" s="87"/>
      <c r="H414" s="87"/>
      <c r="I414" s="87"/>
      <c r="J414" s="87"/>
      <c r="K414" s="87"/>
      <c r="L414" s="87"/>
      <c r="M414" s="87"/>
      <c r="N414" s="87"/>
      <c r="O414" s="87"/>
      <c r="P414" s="87"/>
      <c r="Q414" s="87"/>
      <c r="R414" s="87"/>
    </row>
    <row r="415" spans="1:18">
      <c r="A415" s="87"/>
      <c r="B415" s="87"/>
      <c r="C415" s="87"/>
      <c r="D415" s="87"/>
      <c r="E415" s="87"/>
      <c r="F415" s="87"/>
      <c r="G415" s="87"/>
      <c r="H415" s="87"/>
      <c r="I415" s="87"/>
      <c r="J415" s="87"/>
      <c r="K415" s="87"/>
      <c r="L415" s="87"/>
      <c r="M415" s="87"/>
      <c r="N415" s="87"/>
      <c r="O415" s="87"/>
      <c r="P415" s="87"/>
      <c r="Q415" s="87"/>
      <c r="R415" s="87"/>
    </row>
    <row r="416" spans="1:18">
      <c r="A416" s="87"/>
      <c r="B416" s="87"/>
      <c r="C416" s="87"/>
      <c r="D416" s="87"/>
      <c r="E416" s="87"/>
      <c r="F416" s="87"/>
      <c r="G416" s="87"/>
      <c r="H416" s="87"/>
      <c r="I416" s="87"/>
      <c r="J416" s="87"/>
      <c r="K416" s="87"/>
      <c r="L416" s="87"/>
      <c r="M416" s="87"/>
      <c r="N416" s="87"/>
      <c r="O416" s="87"/>
      <c r="P416" s="87"/>
      <c r="Q416" s="87"/>
      <c r="R416" s="87"/>
    </row>
    <row r="417" spans="1:18">
      <c r="A417" s="87"/>
      <c r="B417" s="87"/>
      <c r="C417" s="87"/>
      <c r="D417" s="87"/>
      <c r="E417" s="87"/>
      <c r="F417" s="87"/>
      <c r="G417" s="87"/>
      <c r="H417" s="87"/>
      <c r="I417" s="87"/>
      <c r="J417" s="87"/>
      <c r="K417" s="87"/>
      <c r="L417" s="87"/>
      <c r="M417" s="87"/>
      <c r="N417" s="87"/>
      <c r="O417" s="87"/>
      <c r="P417" s="87"/>
      <c r="Q417" s="87"/>
      <c r="R417" s="87"/>
    </row>
    <row r="418" spans="1:18">
      <c r="A418" s="87"/>
      <c r="B418" s="87"/>
      <c r="C418" s="87"/>
      <c r="D418" s="87"/>
      <c r="E418" s="87"/>
      <c r="F418" s="87"/>
      <c r="G418" s="87"/>
      <c r="H418" s="87"/>
      <c r="I418" s="87"/>
      <c r="J418" s="87"/>
      <c r="K418" s="87"/>
      <c r="L418" s="87"/>
      <c r="M418" s="87"/>
      <c r="N418" s="87"/>
      <c r="O418" s="87"/>
      <c r="P418" s="87"/>
      <c r="Q418" s="87"/>
      <c r="R418" s="87"/>
    </row>
    <row r="419" spans="1:18">
      <c r="A419" s="87"/>
      <c r="B419" s="87"/>
      <c r="C419" s="87"/>
      <c r="D419" s="87"/>
      <c r="E419" s="87"/>
      <c r="F419" s="87"/>
      <c r="G419" s="87"/>
      <c r="H419" s="87"/>
      <c r="I419" s="87"/>
      <c r="J419" s="87"/>
      <c r="K419" s="87"/>
      <c r="L419" s="87"/>
      <c r="M419" s="87"/>
      <c r="N419" s="87"/>
      <c r="O419" s="87"/>
      <c r="P419" s="87"/>
      <c r="Q419" s="87"/>
      <c r="R419" s="87"/>
    </row>
    <row r="420" spans="1:18">
      <c r="A420" s="87"/>
      <c r="B420" s="87"/>
      <c r="C420" s="87"/>
      <c r="D420" s="87"/>
      <c r="E420" s="87"/>
      <c r="F420" s="87"/>
      <c r="G420" s="87"/>
      <c r="H420" s="87"/>
      <c r="I420" s="87"/>
      <c r="J420" s="87"/>
      <c r="K420" s="87"/>
      <c r="L420" s="87"/>
      <c r="M420" s="87"/>
      <c r="N420" s="87"/>
      <c r="O420" s="87"/>
      <c r="P420" s="87"/>
      <c r="Q420" s="87"/>
      <c r="R420" s="87"/>
    </row>
    <row r="421" spans="1:18">
      <c r="A421" s="87"/>
      <c r="B421" s="87"/>
      <c r="C421" s="87"/>
      <c r="D421" s="87"/>
      <c r="E421" s="87"/>
      <c r="F421" s="87"/>
      <c r="G421" s="87"/>
      <c r="H421" s="87"/>
      <c r="I421" s="87"/>
      <c r="J421" s="87"/>
      <c r="K421" s="87"/>
      <c r="L421" s="87"/>
      <c r="M421" s="87"/>
      <c r="N421" s="87"/>
      <c r="O421" s="87"/>
      <c r="P421" s="87"/>
      <c r="Q421" s="87"/>
      <c r="R421" s="87"/>
    </row>
    <row r="422" spans="1:18">
      <c r="A422" s="87"/>
      <c r="B422" s="87"/>
      <c r="C422" s="87"/>
      <c r="D422" s="87"/>
      <c r="E422" s="87"/>
      <c r="F422" s="87"/>
      <c r="G422" s="87"/>
      <c r="H422" s="87"/>
      <c r="I422" s="87"/>
      <c r="J422" s="87"/>
      <c r="K422" s="87"/>
      <c r="L422" s="87"/>
      <c r="M422" s="87"/>
      <c r="N422" s="87"/>
      <c r="O422" s="87"/>
      <c r="P422" s="87"/>
      <c r="Q422" s="87"/>
      <c r="R422" s="87"/>
    </row>
    <row r="423" spans="1:18">
      <c r="A423" s="87"/>
      <c r="B423" s="87"/>
      <c r="C423" s="87"/>
      <c r="D423" s="87"/>
      <c r="E423" s="87"/>
      <c r="F423" s="87"/>
      <c r="G423" s="87"/>
      <c r="H423" s="87"/>
      <c r="I423" s="87"/>
      <c r="J423" s="87"/>
      <c r="K423" s="87"/>
      <c r="L423" s="87"/>
      <c r="M423" s="87"/>
      <c r="N423" s="87"/>
      <c r="O423" s="87"/>
      <c r="P423" s="87"/>
      <c r="Q423" s="87"/>
      <c r="R423" s="87"/>
    </row>
    <row r="424" spans="1:18">
      <c r="A424" s="87"/>
      <c r="B424" s="87"/>
      <c r="C424" s="87"/>
      <c r="D424" s="87"/>
      <c r="E424" s="87"/>
      <c r="F424" s="87"/>
      <c r="G424" s="87"/>
      <c r="H424" s="87"/>
      <c r="I424" s="87"/>
      <c r="J424" s="87"/>
      <c r="K424" s="87"/>
      <c r="L424" s="87"/>
      <c r="M424" s="87"/>
      <c r="N424" s="87"/>
      <c r="O424" s="87"/>
      <c r="P424" s="87"/>
      <c r="Q424" s="87"/>
      <c r="R424" s="87"/>
    </row>
    <row r="425" spans="1:18">
      <c r="A425" s="87"/>
      <c r="B425" s="87"/>
      <c r="C425" s="87"/>
      <c r="D425" s="87"/>
      <c r="E425" s="87"/>
      <c r="F425" s="87"/>
      <c r="G425" s="87"/>
      <c r="H425" s="87"/>
      <c r="I425" s="87"/>
      <c r="J425" s="87"/>
      <c r="K425" s="87"/>
      <c r="L425" s="87"/>
      <c r="M425" s="87"/>
      <c r="N425" s="87"/>
      <c r="O425" s="87"/>
      <c r="P425" s="87"/>
      <c r="Q425" s="87"/>
      <c r="R425" s="87"/>
    </row>
    <row r="426" spans="1:18">
      <c r="A426" s="87"/>
      <c r="B426" s="87"/>
      <c r="C426" s="87"/>
      <c r="D426" s="87"/>
      <c r="E426" s="87"/>
      <c r="F426" s="87"/>
      <c r="G426" s="87"/>
      <c r="H426" s="87"/>
      <c r="I426" s="87"/>
      <c r="J426" s="87"/>
      <c r="K426" s="87"/>
      <c r="L426" s="87"/>
      <c r="M426" s="87"/>
      <c r="N426" s="87"/>
      <c r="O426" s="87"/>
      <c r="P426" s="87"/>
      <c r="Q426" s="87"/>
      <c r="R426" s="87"/>
    </row>
    <row r="427" spans="1:18">
      <c r="A427" s="87"/>
      <c r="B427" s="87"/>
      <c r="C427" s="87"/>
      <c r="D427" s="87"/>
      <c r="E427" s="87"/>
      <c r="F427" s="87"/>
      <c r="G427" s="87"/>
      <c r="H427" s="87"/>
      <c r="I427" s="87"/>
      <c r="J427" s="87"/>
      <c r="K427" s="87"/>
      <c r="L427" s="87"/>
      <c r="M427" s="87"/>
      <c r="N427" s="87"/>
      <c r="O427" s="87"/>
      <c r="P427" s="87"/>
      <c r="Q427" s="87"/>
      <c r="R427" s="87"/>
    </row>
    <row r="428" spans="1:18">
      <c r="A428" s="87"/>
      <c r="B428" s="87"/>
      <c r="C428" s="87"/>
      <c r="D428" s="87"/>
      <c r="E428" s="87"/>
      <c r="F428" s="87"/>
      <c r="G428" s="87"/>
      <c r="H428" s="87"/>
      <c r="I428" s="87"/>
      <c r="J428" s="87"/>
      <c r="K428" s="87"/>
      <c r="L428" s="87"/>
      <c r="M428" s="87"/>
      <c r="N428" s="87"/>
      <c r="O428" s="87"/>
      <c r="P428" s="87"/>
      <c r="Q428" s="87"/>
      <c r="R428" s="87"/>
    </row>
    <row r="429" spans="1:18">
      <c r="A429" s="87"/>
      <c r="B429" s="87"/>
      <c r="C429" s="87"/>
      <c r="D429" s="87"/>
      <c r="E429" s="87"/>
      <c r="F429" s="87"/>
      <c r="G429" s="87"/>
      <c r="H429" s="87"/>
      <c r="I429" s="87"/>
      <c r="J429" s="87"/>
      <c r="K429" s="87"/>
      <c r="L429" s="87"/>
      <c r="M429" s="87"/>
      <c r="N429" s="87"/>
      <c r="O429" s="87"/>
      <c r="P429" s="87"/>
      <c r="Q429" s="87"/>
      <c r="R429" s="87"/>
    </row>
    <row r="430" spans="1:18">
      <c r="A430" s="87"/>
      <c r="B430" s="87"/>
      <c r="C430" s="87"/>
      <c r="D430" s="87"/>
      <c r="E430" s="87"/>
      <c r="F430" s="87"/>
      <c r="G430" s="87"/>
      <c r="H430" s="87"/>
      <c r="I430" s="87"/>
      <c r="J430" s="87"/>
      <c r="K430" s="87"/>
      <c r="L430" s="87"/>
      <c r="M430" s="87"/>
      <c r="N430" s="87"/>
      <c r="O430" s="87"/>
      <c r="P430" s="87"/>
      <c r="Q430" s="87"/>
      <c r="R430" s="87"/>
    </row>
    <row r="431" spans="1:18">
      <c r="A431" s="87"/>
      <c r="B431" s="87"/>
      <c r="C431" s="87"/>
      <c r="D431" s="87"/>
      <c r="E431" s="87"/>
      <c r="F431" s="87"/>
      <c r="G431" s="87"/>
      <c r="H431" s="87"/>
      <c r="I431" s="87"/>
      <c r="J431" s="87"/>
      <c r="K431" s="87"/>
      <c r="L431" s="87"/>
      <c r="M431" s="87"/>
      <c r="N431" s="87"/>
      <c r="O431" s="87"/>
      <c r="P431" s="87"/>
      <c r="Q431" s="87"/>
      <c r="R431" s="87"/>
    </row>
    <row r="432" spans="1:18">
      <c r="A432" s="87"/>
      <c r="B432" s="87"/>
      <c r="C432" s="87"/>
      <c r="D432" s="87"/>
      <c r="E432" s="87"/>
      <c r="F432" s="87"/>
      <c r="G432" s="87"/>
      <c r="H432" s="87"/>
      <c r="I432" s="87"/>
      <c r="J432" s="87"/>
      <c r="K432" s="87"/>
      <c r="L432" s="87"/>
      <c r="M432" s="87"/>
      <c r="N432" s="87"/>
      <c r="O432" s="87"/>
      <c r="P432" s="87"/>
      <c r="Q432" s="87"/>
      <c r="R432" s="87"/>
    </row>
    <row r="433" spans="1:18">
      <c r="A433" s="87"/>
      <c r="B433" s="87"/>
      <c r="C433" s="87"/>
      <c r="D433" s="87"/>
      <c r="E433" s="87"/>
      <c r="F433" s="87"/>
      <c r="G433" s="87"/>
      <c r="H433" s="87"/>
      <c r="I433" s="87"/>
      <c r="J433" s="87"/>
      <c r="K433" s="87"/>
      <c r="L433" s="87"/>
      <c r="M433" s="87"/>
      <c r="N433" s="87"/>
      <c r="O433" s="87"/>
      <c r="P433" s="87"/>
      <c r="Q433" s="87"/>
      <c r="R433" s="87"/>
    </row>
    <row r="434" spans="1:18">
      <c r="A434" s="87"/>
      <c r="B434" s="87"/>
      <c r="C434" s="87"/>
      <c r="D434" s="87"/>
      <c r="E434" s="87"/>
      <c r="F434" s="87"/>
      <c r="G434" s="87"/>
      <c r="H434" s="87"/>
      <c r="I434" s="87"/>
      <c r="J434" s="87"/>
      <c r="K434" s="87"/>
      <c r="L434" s="87"/>
      <c r="M434" s="87"/>
      <c r="N434" s="87"/>
      <c r="O434" s="87"/>
      <c r="P434" s="87"/>
      <c r="Q434" s="87"/>
      <c r="R434" s="87"/>
    </row>
    <row r="435" spans="1:18">
      <c r="A435" s="87"/>
      <c r="B435" s="87"/>
      <c r="C435" s="87"/>
      <c r="D435" s="87"/>
      <c r="E435" s="87"/>
      <c r="F435" s="87"/>
      <c r="G435" s="87"/>
      <c r="H435" s="87"/>
      <c r="I435" s="87"/>
      <c r="J435" s="87"/>
      <c r="K435" s="87"/>
      <c r="L435" s="87"/>
      <c r="M435" s="87"/>
      <c r="N435" s="87"/>
      <c r="O435" s="87"/>
      <c r="P435" s="87"/>
      <c r="Q435" s="87"/>
      <c r="R435" s="87"/>
    </row>
    <row r="436" spans="1:18">
      <c r="A436" s="87"/>
      <c r="B436" s="87"/>
      <c r="C436" s="87"/>
      <c r="D436" s="87"/>
      <c r="E436" s="87"/>
      <c r="F436" s="87"/>
      <c r="G436" s="87"/>
      <c r="H436" s="87"/>
      <c r="I436" s="87"/>
      <c r="J436" s="87"/>
      <c r="K436" s="87"/>
      <c r="L436" s="87"/>
      <c r="M436" s="87"/>
      <c r="N436" s="87"/>
      <c r="O436" s="87"/>
      <c r="P436" s="87"/>
      <c r="Q436" s="87"/>
      <c r="R436" s="87"/>
    </row>
    <row r="437" spans="1:18">
      <c r="A437" s="87"/>
      <c r="B437" s="87"/>
      <c r="C437" s="87"/>
      <c r="D437" s="87"/>
      <c r="E437" s="87"/>
      <c r="F437" s="87"/>
      <c r="G437" s="87"/>
      <c r="H437" s="87"/>
      <c r="I437" s="87"/>
      <c r="J437" s="87"/>
      <c r="K437" s="87"/>
      <c r="L437" s="87"/>
      <c r="M437" s="87"/>
      <c r="N437" s="87"/>
      <c r="O437" s="87"/>
      <c r="P437" s="87"/>
      <c r="Q437" s="87"/>
      <c r="R437" s="87"/>
    </row>
    <row r="438" spans="1:18">
      <c r="A438" s="87"/>
      <c r="B438" s="87"/>
      <c r="C438" s="87"/>
      <c r="D438" s="87"/>
      <c r="E438" s="87"/>
      <c r="F438" s="87"/>
      <c r="G438" s="87"/>
      <c r="H438" s="87"/>
      <c r="I438" s="87"/>
      <c r="J438" s="87"/>
      <c r="K438" s="87"/>
      <c r="L438" s="87"/>
      <c r="M438" s="87"/>
      <c r="N438" s="87"/>
      <c r="O438" s="87"/>
      <c r="P438" s="87"/>
      <c r="Q438" s="87"/>
      <c r="R438" s="87"/>
    </row>
    <row r="439" spans="1:18">
      <c r="A439" s="87"/>
      <c r="B439" s="87"/>
      <c r="C439" s="87"/>
      <c r="D439" s="87"/>
      <c r="E439" s="87"/>
      <c r="F439" s="87"/>
      <c r="G439" s="87"/>
      <c r="H439" s="87"/>
      <c r="I439" s="87"/>
      <c r="J439" s="87"/>
      <c r="K439" s="87"/>
      <c r="L439" s="87"/>
      <c r="M439" s="87"/>
      <c r="N439" s="87"/>
      <c r="O439" s="87"/>
      <c r="P439" s="87"/>
      <c r="Q439" s="87"/>
      <c r="R439" s="87"/>
    </row>
    <row r="440" spans="1:18">
      <c r="A440" s="87"/>
      <c r="B440" s="87"/>
      <c r="C440" s="87"/>
      <c r="D440" s="87"/>
      <c r="E440" s="87"/>
      <c r="F440" s="87"/>
      <c r="G440" s="87"/>
      <c r="H440" s="87"/>
      <c r="I440" s="87"/>
      <c r="J440" s="87"/>
      <c r="K440" s="87"/>
      <c r="L440" s="87"/>
      <c r="M440" s="87"/>
      <c r="N440" s="87"/>
      <c r="O440" s="87"/>
      <c r="P440" s="87"/>
      <c r="Q440" s="87"/>
      <c r="R440" s="87"/>
    </row>
    <row r="441" spans="1:18">
      <c r="A441" s="87"/>
      <c r="B441" s="87"/>
      <c r="C441" s="87"/>
      <c r="D441" s="87"/>
      <c r="E441" s="87"/>
      <c r="F441" s="87"/>
      <c r="G441" s="87"/>
      <c r="H441" s="87"/>
      <c r="I441" s="87"/>
      <c r="J441" s="87"/>
      <c r="K441" s="87"/>
      <c r="L441" s="87"/>
      <c r="M441" s="87"/>
      <c r="N441" s="87"/>
      <c r="O441" s="87"/>
      <c r="P441" s="87"/>
      <c r="Q441" s="87"/>
      <c r="R441" s="87"/>
    </row>
    <row r="442" spans="1:18">
      <c r="A442" s="87"/>
      <c r="B442" s="87"/>
      <c r="C442" s="87"/>
      <c r="D442" s="87"/>
      <c r="E442" s="87"/>
      <c r="F442" s="87"/>
      <c r="G442" s="87"/>
      <c r="H442" s="87"/>
      <c r="I442" s="87"/>
      <c r="J442" s="87"/>
      <c r="K442" s="87"/>
      <c r="L442" s="87"/>
      <c r="M442" s="87"/>
      <c r="N442" s="87"/>
      <c r="O442" s="87"/>
      <c r="P442" s="87"/>
      <c r="Q442" s="87"/>
      <c r="R442" s="87"/>
    </row>
    <row r="443" spans="1:18">
      <c r="A443" s="87"/>
      <c r="B443" s="87"/>
      <c r="C443" s="87"/>
      <c r="D443" s="87"/>
      <c r="E443" s="87"/>
      <c r="F443" s="87"/>
      <c r="G443" s="87"/>
      <c r="H443" s="87"/>
      <c r="I443" s="87"/>
      <c r="J443" s="87"/>
      <c r="K443" s="87"/>
      <c r="L443" s="87"/>
      <c r="M443" s="87"/>
      <c r="N443" s="87"/>
      <c r="O443" s="87"/>
      <c r="P443" s="87"/>
      <c r="Q443" s="87"/>
      <c r="R443" s="87"/>
    </row>
    <row r="444" spans="1:18">
      <c r="A444" s="87"/>
      <c r="B444" s="87"/>
      <c r="C444" s="87"/>
      <c r="D444" s="87"/>
      <c r="E444" s="87"/>
      <c r="F444" s="87"/>
      <c r="G444" s="87"/>
      <c r="H444" s="87"/>
      <c r="I444" s="87"/>
      <c r="J444" s="87"/>
      <c r="K444" s="87"/>
      <c r="L444" s="87"/>
      <c r="M444" s="87"/>
      <c r="N444" s="87"/>
      <c r="O444" s="87"/>
      <c r="P444" s="87"/>
      <c r="Q444" s="87"/>
      <c r="R444" s="87"/>
    </row>
    <row r="445" spans="1:18">
      <c r="A445" s="87"/>
      <c r="B445" s="87"/>
      <c r="C445" s="87"/>
      <c r="D445" s="87"/>
      <c r="E445" s="87"/>
      <c r="F445" s="87"/>
      <c r="G445" s="87"/>
      <c r="H445" s="87"/>
      <c r="I445" s="87"/>
      <c r="J445" s="87"/>
      <c r="K445" s="87"/>
      <c r="L445" s="87"/>
      <c r="M445" s="87"/>
      <c r="N445" s="87"/>
      <c r="O445" s="87"/>
      <c r="P445" s="87"/>
      <c r="Q445" s="87"/>
      <c r="R445" s="87"/>
    </row>
    <row r="446" spans="1:18">
      <c r="A446" s="87"/>
      <c r="B446" s="87"/>
      <c r="C446" s="87"/>
      <c r="D446" s="87"/>
      <c r="E446" s="87"/>
      <c r="F446" s="87"/>
      <c r="G446" s="87"/>
      <c r="H446" s="87"/>
      <c r="I446" s="87"/>
      <c r="J446" s="87"/>
      <c r="K446" s="87"/>
      <c r="L446" s="87"/>
      <c r="M446" s="87"/>
      <c r="N446" s="87"/>
      <c r="O446" s="87"/>
      <c r="P446" s="87"/>
      <c r="Q446" s="87"/>
      <c r="R446" s="87"/>
    </row>
    <row r="447" spans="1:18">
      <c r="A447" s="87"/>
      <c r="B447" s="87"/>
      <c r="C447" s="87"/>
      <c r="D447" s="87"/>
      <c r="E447" s="87"/>
      <c r="F447" s="87"/>
      <c r="G447" s="87"/>
      <c r="H447" s="87"/>
      <c r="I447" s="87"/>
      <c r="J447" s="87"/>
      <c r="K447" s="87"/>
      <c r="L447" s="87"/>
      <c r="M447" s="87"/>
      <c r="N447" s="87"/>
      <c r="O447" s="87"/>
      <c r="P447" s="87"/>
      <c r="Q447" s="87"/>
      <c r="R447" s="87"/>
    </row>
    <row r="448" spans="1:18">
      <c r="A448" s="87"/>
      <c r="B448" s="87"/>
      <c r="C448" s="87"/>
      <c r="D448" s="87"/>
      <c r="E448" s="87"/>
      <c r="F448" s="87"/>
      <c r="G448" s="87"/>
      <c r="H448" s="87"/>
      <c r="I448" s="87"/>
      <c r="J448" s="87"/>
      <c r="K448" s="87"/>
      <c r="L448" s="87"/>
      <c r="M448" s="87"/>
      <c r="N448" s="87"/>
      <c r="O448" s="87"/>
      <c r="P448" s="87"/>
      <c r="Q448" s="87"/>
      <c r="R448" s="87"/>
    </row>
    <row r="449" spans="1:18">
      <c r="A449" s="87"/>
      <c r="B449" s="87"/>
      <c r="C449" s="87"/>
      <c r="D449" s="87"/>
      <c r="E449" s="87"/>
      <c r="F449" s="87"/>
      <c r="G449" s="87"/>
      <c r="H449" s="87"/>
      <c r="I449" s="87"/>
      <c r="J449" s="87"/>
      <c r="K449" s="87"/>
      <c r="L449" s="87"/>
      <c r="M449" s="87"/>
      <c r="N449" s="87"/>
      <c r="O449" s="87"/>
      <c r="P449" s="87"/>
      <c r="Q449" s="87"/>
      <c r="R449" s="87"/>
    </row>
    <row r="450" spans="1:18">
      <c r="A450" s="87"/>
      <c r="B450" s="87"/>
      <c r="C450" s="87"/>
      <c r="D450" s="87"/>
      <c r="E450" s="87"/>
      <c r="F450" s="87"/>
      <c r="G450" s="87"/>
      <c r="H450" s="87"/>
      <c r="I450" s="87"/>
      <c r="J450" s="87"/>
      <c r="K450" s="87"/>
      <c r="L450" s="87"/>
      <c r="M450" s="87"/>
      <c r="N450" s="87"/>
      <c r="O450" s="87"/>
      <c r="P450" s="87"/>
      <c r="Q450" s="87"/>
      <c r="R450" s="87"/>
    </row>
    <row r="451" spans="1:18">
      <c r="A451" s="87"/>
      <c r="B451" s="87"/>
      <c r="C451" s="87"/>
      <c r="D451" s="87"/>
      <c r="E451" s="87"/>
      <c r="F451" s="87"/>
      <c r="G451" s="87"/>
      <c r="H451" s="87"/>
      <c r="I451" s="87"/>
      <c r="J451" s="87"/>
      <c r="K451" s="87"/>
      <c r="L451" s="87"/>
      <c r="M451" s="87"/>
      <c r="N451" s="87"/>
      <c r="O451" s="87"/>
      <c r="P451" s="87"/>
      <c r="Q451" s="87"/>
      <c r="R451" s="87"/>
    </row>
    <row r="452" spans="1:18">
      <c r="A452" s="87"/>
      <c r="B452" s="87"/>
      <c r="C452" s="87"/>
      <c r="D452" s="87"/>
      <c r="E452" s="87"/>
      <c r="F452" s="87"/>
      <c r="G452" s="87"/>
      <c r="H452" s="87"/>
      <c r="I452" s="87"/>
      <c r="J452" s="87"/>
      <c r="K452" s="87"/>
      <c r="L452" s="87"/>
      <c r="M452" s="87"/>
      <c r="N452" s="87"/>
      <c r="O452" s="87"/>
      <c r="P452" s="87"/>
      <c r="Q452" s="87"/>
      <c r="R452" s="87"/>
    </row>
    <row r="453" spans="1:18">
      <c r="A453" s="87"/>
      <c r="B453" s="87"/>
      <c r="C453" s="87"/>
      <c r="D453" s="87"/>
      <c r="E453" s="87"/>
      <c r="F453" s="87"/>
      <c r="G453" s="87"/>
      <c r="H453" s="87"/>
      <c r="I453" s="87"/>
      <c r="J453" s="87"/>
      <c r="K453" s="87"/>
      <c r="L453" s="87"/>
      <c r="M453" s="87"/>
      <c r="N453" s="87"/>
      <c r="O453" s="87"/>
      <c r="P453" s="87"/>
      <c r="Q453" s="87"/>
      <c r="R453" s="87"/>
    </row>
    <row r="454" spans="1:18">
      <c r="A454" s="87"/>
      <c r="B454" s="87"/>
      <c r="C454" s="87"/>
      <c r="D454" s="87"/>
      <c r="E454" s="87"/>
      <c r="F454" s="87"/>
      <c r="G454" s="87"/>
      <c r="H454" s="87"/>
      <c r="I454" s="87"/>
      <c r="J454" s="87"/>
      <c r="K454" s="87"/>
      <c r="L454" s="87"/>
      <c r="M454" s="87"/>
      <c r="N454" s="87"/>
      <c r="O454" s="87"/>
      <c r="P454" s="87"/>
      <c r="Q454" s="87"/>
      <c r="R454" s="87"/>
    </row>
    <row r="455" spans="1:18">
      <c r="A455" s="87"/>
      <c r="B455" s="87"/>
      <c r="C455" s="87"/>
      <c r="D455" s="87"/>
      <c r="E455" s="87"/>
      <c r="F455" s="87"/>
      <c r="G455" s="87"/>
      <c r="H455" s="87"/>
      <c r="I455" s="87"/>
      <c r="J455" s="87"/>
      <c r="K455" s="87"/>
      <c r="L455" s="87"/>
      <c r="M455" s="87"/>
      <c r="N455" s="87"/>
      <c r="O455" s="87"/>
      <c r="P455" s="87"/>
      <c r="Q455" s="87"/>
      <c r="R455" s="87"/>
    </row>
    <row r="456" spans="1:18">
      <c r="A456" s="87"/>
      <c r="B456" s="87"/>
      <c r="C456" s="87"/>
      <c r="D456" s="87"/>
      <c r="E456" s="87"/>
      <c r="F456" s="87"/>
      <c r="G456" s="87"/>
      <c r="H456" s="87"/>
      <c r="I456" s="87"/>
      <c r="J456" s="87"/>
      <c r="K456" s="87"/>
      <c r="L456" s="87"/>
      <c r="M456" s="87"/>
      <c r="N456" s="87"/>
      <c r="O456" s="87"/>
      <c r="P456" s="87"/>
      <c r="Q456" s="87"/>
      <c r="R456" s="87"/>
    </row>
    <row r="457" spans="1:18">
      <c r="A457" s="87"/>
      <c r="B457" s="87"/>
      <c r="C457" s="87"/>
      <c r="D457" s="87"/>
      <c r="E457" s="87"/>
      <c r="F457" s="87"/>
      <c r="G457" s="87"/>
      <c r="H457" s="87"/>
      <c r="I457" s="87"/>
      <c r="J457" s="87"/>
      <c r="K457" s="87"/>
      <c r="L457" s="87"/>
      <c r="M457" s="87"/>
      <c r="N457" s="87"/>
      <c r="O457" s="87"/>
      <c r="P457" s="87"/>
      <c r="Q457" s="87"/>
      <c r="R457" s="87"/>
    </row>
    <row r="458" spans="1:18">
      <c r="A458" s="87"/>
      <c r="B458" s="87"/>
      <c r="C458" s="87"/>
      <c r="D458" s="87"/>
      <c r="E458" s="87"/>
      <c r="F458" s="87"/>
      <c r="G458" s="87"/>
      <c r="H458" s="87"/>
      <c r="I458" s="87"/>
      <c r="J458" s="87"/>
      <c r="K458" s="87"/>
      <c r="L458" s="87"/>
      <c r="M458" s="87"/>
      <c r="N458" s="87"/>
      <c r="O458" s="87"/>
      <c r="P458" s="87"/>
      <c r="Q458" s="87"/>
      <c r="R458" s="87"/>
    </row>
    <row r="459" spans="1:18">
      <c r="A459" s="87"/>
      <c r="B459" s="87"/>
      <c r="C459" s="87"/>
      <c r="D459" s="87"/>
      <c r="E459" s="87"/>
      <c r="F459" s="87"/>
      <c r="G459" s="87"/>
      <c r="H459" s="87"/>
      <c r="I459" s="87"/>
      <c r="J459" s="87"/>
      <c r="K459" s="87"/>
      <c r="L459" s="87"/>
      <c r="M459" s="87"/>
      <c r="N459" s="87"/>
      <c r="O459" s="87"/>
      <c r="P459" s="87"/>
      <c r="Q459" s="87"/>
      <c r="R459" s="87"/>
    </row>
    <row r="460" spans="1:18">
      <c r="A460" s="87"/>
      <c r="B460" s="87"/>
      <c r="C460" s="87"/>
      <c r="D460" s="87"/>
      <c r="E460" s="87"/>
      <c r="F460" s="87"/>
      <c r="G460" s="87"/>
      <c r="H460" s="87"/>
      <c r="I460" s="87"/>
      <c r="J460" s="87"/>
      <c r="K460" s="87"/>
      <c r="L460" s="87"/>
      <c r="M460" s="87"/>
      <c r="N460" s="87"/>
      <c r="O460" s="87"/>
      <c r="P460" s="87"/>
      <c r="Q460" s="87"/>
      <c r="R460" s="87"/>
    </row>
    <row r="461" spans="1:18">
      <c r="A461" s="87"/>
      <c r="B461" s="87"/>
      <c r="C461" s="87"/>
      <c r="D461" s="87"/>
      <c r="E461" s="87"/>
      <c r="F461" s="87"/>
      <c r="G461" s="87"/>
      <c r="H461" s="87"/>
      <c r="I461" s="87"/>
      <c r="J461" s="87"/>
      <c r="K461" s="87"/>
      <c r="L461" s="87"/>
      <c r="M461" s="87"/>
      <c r="N461" s="87"/>
      <c r="O461" s="87"/>
      <c r="P461" s="87"/>
      <c r="Q461" s="87"/>
      <c r="R461" s="87"/>
    </row>
    <row r="462" spans="1:18">
      <c r="A462" s="87"/>
      <c r="B462" s="87"/>
      <c r="C462" s="87"/>
      <c r="D462" s="87"/>
      <c r="E462" s="87"/>
      <c r="F462" s="87"/>
      <c r="G462" s="87"/>
      <c r="H462" s="87"/>
      <c r="I462" s="87"/>
      <c r="J462" s="87"/>
      <c r="K462" s="87"/>
      <c r="L462" s="87"/>
      <c r="M462" s="87"/>
      <c r="N462" s="87"/>
      <c r="O462" s="87"/>
      <c r="P462" s="87"/>
      <c r="Q462" s="87"/>
      <c r="R462" s="87"/>
    </row>
    <row r="463" spans="1:18">
      <c r="A463" s="87"/>
      <c r="B463" s="87"/>
      <c r="C463" s="87"/>
      <c r="D463" s="87"/>
      <c r="E463" s="87"/>
      <c r="F463" s="87"/>
      <c r="G463" s="87"/>
      <c r="H463" s="87"/>
      <c r="I463" s="87"/>
      <c r="J463" s="87"/>
      <c r="K463" s="87"/>
      <c r="L463" s="87"/>
      <c r="M463" s="87"/>
      <c r="N463" s="87"/>
      <c r="O463" s="87"/>
      <c r="P463" s="87"/>
      <c r="Q463" s="87"/>
      <c r="R463" s="87"/>
    </row>
    <row r="464" spans="1:18">
      <c r="A464" s="87"/>
      <c r="B464" s="87"/>
      <c r="C464" s="87"/>
      <c r="D464" s="87"/>
      <c r="E464" s="87"/>
      <c r="F464" s="87"/>
      <c r="G464" s="87"/>
      <c r="H464" s="87"/>
      <c r="I464" s="87"/>
      <c r="J464" s="87"/>
      <c r="K464" s="87"/>
      <c r="L464" s="87"/>
      <c r="M464" s="87"/>
      <c r="N464" s="87"/>
      <c r="O464" s="87"/>
      <c r="P464" s="87"/>
      <c r="Q464" s="87"/>
      <c r="R464" s="87"/>
    </row>
    <row r="465" spans="1:18">
      <c r="A465" s="87"/>
      <c r="B465" s="87"/>
      <c r="C465" s="87"/>
      <c r="D465" s="87"/>
      <c r="E465" s="87"/>
      <c r="F465" s="87"/>
      <c r="G465" s="87"/>
      <c r="H465" s="87"/>
      <c r="I465" s="87"/>
      <c r="J465" s="87"/>
      <c r="K465" s="87"/>
      <c r="L465" s="87"/>
      <c r="M465" s="87"/>
      <c r="N465" s="87"/>
      <c r="O465" s="87"/>
      <c r="P465" s="87"/>
      <c r="Q465" s="87"/>
      <c r="R465" s="87"/>
    </row>
    <row r="466" spans="1:18">
      <c r="A466" s="87"/>
      <c r="B466" s="87"/>
      <c r="C466" s="87"/>
      <c r="D466" s="87"/>
      <c r="E466" s="87"/>
      <c r="F466" s="87"/>
      <c r="G466" s="87"/>
      <c r="H466" s="87"/>
      <c r="I466" s="87"/>
      <c r="J466" s="87"/>
      <c r="K466" s="87"/>
      <c r="L466" s="87"/>
      <c r="M466" s="87"/>
      <c r="N466" s="87"/>
      <c r="O466" s="87"/>
      <c r="P466" s="87"/>
      <c r="Q466" s="87"/>
      <c r="R466" s="87"/>
    </row>
    <row r="467" spans="1:18">
      <c r="A467" s="87"/>
      <c r="B467" s="87"/>
      <c r="C467" s="87"/>
      <c r="D467" s="87"/>
      <c r="E467" s="87"/>
      <c r="F467" s="87"/>
      <c r="G467" s="87"/>
      <c r="H467" s="87"/>
      <c r="I467" s="87"/>
      <c r="J467" s="87"/>
      <c r="K467" s="87"/>
      <c r="L467" s="87"/>
      <c r="M467" s="87"/>
      <c r="N467" s="87"/>
      <c r="O467" s="87"/>
      <c r="P467" s="87"/>
      <c r="Q467" s="87"/>
      <c r="R467" s="87"/>
    </row>
    <row r="468" spans="1:18">
      <c r="A468" s="87"/>
      <c r="B468" s="87"/>
      <c r="C468" s="87"/>
      <c r="D468" s="87"/>
      <c r="E468" s="87"/>
      <c r="F468" s="87"/>
      <c r="G468" s="87"/>
      <c r="H468" s="87"/>
      <c r="I468" s="87"/>
      <c r="J468" s="87"/>
      <c r="K468" s="87"/>
      <c r="L468" s="87"/>
      <c r="M468" s="87"/>
      <c r="N468" s="87"/>
      <c r="O468" s="87"/>
      <c r="P468" s="87"/>
      <c r="Q468" s="87"/>
      <c r="R468" s="87"/>
    </row>
    <row r="469" spans="1:18">
      <c r="A469" s="87"/>
      <c r="B469" s="87"/>
      <c r="C469" s="87"/>
      <c r="D469" s="87"/>
      <c r="E469" s="87"/>
      <c r="F469" s="87"/>
      <c r="G469" s="87"/>
      <c r="H469" s="87"/>
      <c r="I469" s="87"/>
      <c r="J469" s="87"/>
      <c r="K469" s="87"/>
      <c r="L469" s="87"/>
      <c r="M469" s="87"/>
      <c r="N469" s="87"/>
      <c r="O469" s="87"/>
      <c r="P469" s="87"/>
      <c r="Q469" s="87"/>
      <c r="R469" s="87"/>
    </row>
    <row r="470" spans="1:18">
      <c r="A470" s="87"/>
      <c r="B470" s="87"/>
      <c r="C470" s="87"/>
      <c r="D470" s="87"/>
      <c r="E470" s="87"/>
      <c r="F470" s="87"/>
      <c r="G470" s="87"/>
      <c r="H470" s="87"/>
      <c r="I470" s="87"/>
      <c r="J470" s="87"/>
      <c r="K470" s="87"/>
      <c r="L470" s="87"/>
      <c r="M470" s="87"/>
      <c r="N470" s="87"/>
      <c r="O470" s="87"/>
      <c r="P470" s="87"/>
      <c r="Q470" s="87"/>
      <c r="R470" s="87"/>
    </row>
    <row r="471" spans="1:18">
      <c r="A471" s="87"/>
      <c r="B471" s="87"/>
      <c r="C471" s="87"/>
      <c r="D471" s="87"/>
      <c r="E471" s="87"/>
      <c r="F471" s="87"/>
      <c r="G471" s="87"/>
      <c r="H471" s="87"/>
      <c r="I471" s="87"/>
      <c r="J471" s="87"/>
      <c r="K471" s="87"/>
      <c r="L471" s="87"/>
      <c r="M471" s="87"/>
      <c r="N471" s="87"/>
      <c r="O471" s="87"/>
      <c r="P471" s="87"/>
      <c r="Q471" s="87"/>
      <c r="R471" s="87"/>
    </row>
    <row r="472" spans="1:18">
      <c r="A472" s="87"/>
      <c r="B472" s="87"/>
      <c r="C472" s="87"/>
      <c r="D472" s="87"/>
      <c r="E472" s="87"/>
      <c r="F472" s="87"/>
      <c r="G472" s="87"/>
      <c r="H472" s="87"/>
      <c r="I472" s="87"/>
      <c r="J472" s="87"/>
      <c r="K472" s="87"/>
      <c r="L472" s="87"/>
      <c r="M472" s="87"/>
      <c r="N472" s="87"/>
      <c r="O472" s="87"/>
      <c r="P472" s="87"/>
      <c r="Q472" s="87"/>
      <c r="R472" s="87"/>
    </row>
    <row r="473" spans="1:18">
      <c r="A473" s="87"/>
      <c r="B473" s="87"/>
      <c r="C473" s="87"/>
      <c r="D473" s="87"/>
      <c r="E473" s="87"/>
      <c r="F473" s="87"/>
      <c r="G473" s="87"/>
      <c r="H473" s="87"/>
      <c r="I473" s="87"/>
      <c r="J473" s="87"/>
      <c r="K473" s="87"/>
      <c r="L473" s="87"/>
      <c r="M473" s="87"/>
      <c r="N473" s="87"/>
      <c r="O473" s="87"/>
      <c r="P473" s="87"/>
      <c r="Q473" s="87"/>
      <c r="R473" s="87"/>
    </row>
    <row r="474" spans="1:18">
      <c r="A474" s="87"/>
      <c r="B474" s="87"/>
      <c r="C474" s="87"/>
      <c r="D474" s="87"/>
      <c r="E474" s="87"/>
      <c r="F474" s="87"/>
      <c r="G474" s="87"/>
      <c r="H474" s="87"/>
      <c r="I474" s="87"/>
      <c r="J474" s="87"/>
      <c r="K474" s="87"/>
      <c r="L474" s="87"/>
      <c r="M474" s="87"/>
      <c r="N474" s="87"/>
      <c r="O474" s="87"/>
      <c r="P474" s="87"/>
      <c r="Q474" s="87"/>
      <c r="R474" s="87"/>
    </row>
    <row r="475" spans="1:18">
      <c r="A475" s="87"/>
      <c r="B475" s="87"/>
      <c r="C475" s="87"/>
      <c r="D475" s="87"/>
      <c r="E475" s="87"/>
      <c r="F475" s="87"/>
      <c r="G475" s="87"/>
      <c r="H475" s="87"/>
      <c r="I475" s="87"/>
      <c r="J475" s="87"/>
      <c r="K475" s="87"/>
      <c r="L475" s="87"/>
      <c r="M475" s="87"/>
      <c r="N475" s="87"/>
      <c r="O475" s="87"/>
      <c r="P475" s="87"/>
      <c r="Q475" s="87"/>
      <c r="R475" s="87"/>
    </row>
    <row r="476" spans="1:18">
      <c r="A476" s="87"/>
      <c r="B476" s="87"/>
      <c r="C476" s="87"/>
      <c r="D476" s="87"/>
      <c r="E476" s="87"/>
      <c r="F476" s="87"/>
      <c r="G476" s="87"/>
      <c r="H476" s="87"/>
      <c r="I476" s="87"/>
      <c r="J476" s="87"/>
      <c r="K476" s="87"/>
      <c r="L476" s="87"/>
      <c r="M476" s="87"/>
      <c r="N476" s="87"/>
      <c r="O476" s="87"/>
      <c r="P476" s="87"/>
      <c r="Q476" s="87"/>
      <c r="R476" s="87"/>
    </row>
    <row r="477" spans="1:18">
      <c r="A477" s="87"/>
      <c r="B477" s="87"/>
      <c r="C477" s="87"/>
      <c r="D477" s="87"/>
      <c r="E477" s="87"/>
      <c r="F477" s="87"/>
      <c r="G477" s="87"/>
      <c r="H477" s="87"/>
      <c r="I477" s="87"/>
      <c r="J477" s="87"/>
      <c r="K477" s="87"/>
      <c r="L477" s="87"/>
      <c r="M477" s="87"/>
      <c r="N477" s="87"/>
      <c r="O477" s="87"/>
      <c r="P477" s="87"/>
      <c r="Q477" s="87"/>
      <c r="R477" s="87"/>
    </row>
    <row r="478" spans="1:18">
      <c r="A478" s="87"/>
      <c r="B478" s="87"/>
      <c r="C478" s="87"/>
      <c r="D478" s="87"/>
      <c r="E478" s="87"/>
      <c r="F478" s="87"/>
      <c r="G478" s="87"/>
      <c r="H478" s="87"/>
      <c r="I478" s="87"/>
      <c r="J478" s="87"/>
      <c r="K478" s="87"/>
      <c r="L478" s="87"/>
      <c r="M478" s="87"/>
      <c r="N478" s="87"/>
      <c r="O478" s="87"/>
      <c r="P478" s="87"/>
      <c r="Q478" s="87"/>
      <c r="R478" s="87"/>
    </row>
    <row r="479" spans="1:18">
      <c r="A479" s="87"/>
      <c r="B479" s="87"/>
      <c r="C479" s="87"/>
      <c r="D479" s="87"/>
      <c r="E479" s="87"/>
      <c r="F479" s="87"/>
      <c r="G479" s="87"/>
      <c r="H479" s="87"/>
      <c r="I479" s="87"/>
      <c r="J479" s="87"/>
      <c r="K479" s="87"/>
      <c r="L479" s="87"/>
      <c r="M479" s="87"/>
      <c r="N479" s="87"/>
      <c r="O479" s="87"/>
      <c r="P479" s="87"/>
      <c r="Q479" s="87"/>
      <c r="R479" s="87"/>
    </row>
    <row r="480" spans="1:18">
      <c r="A480" s="87"/>
      <c r="B480" s="87"/>
      <c r="C480" s="87"/>
      <c r="D480" s="87"/>
      <c r="E480" s="87"/>
      <c r="F480" s="87"/>
      <c r="G480" s="87"/>
      <c r="H480" s="87"/>
      <c r="I480" s="87"/>
      <c r="J480" s="87"/>
      <c r="K480" s="87"/>
      <c r="L480" s="87"/>
      <c r="M480" s="87"/>
      <c r="N480" s="87"/>
      <c r="O480" s="87"/>
      <c r="P480" s="87"/>
      <c r="Q480" s="87"/>
      <c r="R480" s="87"/>
    </row>
    <row r="481" spans="1:18">
      <c r="A481" s="87"/>
      <c r="B481" s="87"/>
      <c r="C481" s="87"/>
      <c r="D481" s="87"/>
      <c r="E481" s="87"/>
      <c r="F481" s="87"/>
      <c r="G481" s="87"/>
      <c r="H481" s="87"/>
      <c r="I481" s="87"/>
      <c r="J481" s="87"/>
      <c r="K481" s="87"/>
      <c r="L481" s="87"/>
      <c r="M481" s="87"/>
      <c r="N481" s="87"/>
      <c r="O481" s="87"/>
      <c r="P481" s="87"/>
      <c r="Q481" s="87"/>
      <c r="R481" s="87"/>
    </row>
    <row r="482" spans="1:18">
      <c r="A482" s="87"/>
      <c r="B482" s="87"/>
      <c r="C482" s="87"/>
      <c r="D482" s="87"/>
      <c r="E482" s="87"/>
      <c r="F482" s="87"/>
      <c r="G482" s="87"/>
      <c r="H482" s="87"/>
      <c r="I482" s="87"/>
      <c r="J482" s="87"/>
      <c r="K482" s="87"/>
      <c r="L482" s="87"/>
      <c r="M482" s="87"/>
      <c r="N482" s="87"/>
      <c r="O482" s="87"/>
      <c r="P482" s="87"/>
      <c r="Q482" s="87"/>
      <c r="R482" s="87"/>
    </row>
    <row r="483" spans="1:18">
      <c r="A483" s="87"/>
      <c r="B483" s="87"/>
      <c r="C483" s="87"/>
      <c r="D483" s="87"/>
      <c r="E483" s="87"/>
      <c r="F483" s="87"/>
      <c r="G483" s="87"/>
      <c r="H483" s="87"/>
      <c r="I483" s="87"/>
      <c r="J483" s="87"/>
      <c r="K483" s="87"/>
      <c r="L483" s="87"/>
      <c r="M483" s="87"/>
      <c r="N483" s="87"/>
      <c r="O483" s="87"/>
      <c r="P483" s="87"/>
      <c r="Q483" s="87"/>
      <c r="R483" s="87"/>
    </row>
    <row r="484" spans="1:18">
      <c r="A484" s="87"/>
      <c r="B484" s="87"/>
      <c r="C484" s="87"/>
      <c r="D484" s="87"/>
      <c r="E484" s="87"/>
      <c r="F484" s="87"/>
      <c r="G484" s="87"/>
      <c r="H484" s="87"/>
      <c r="I484" s="87"/>
      <c r="J484" s="87"/>
      <c r="K484" s="87"/>
      <c r="L484" s="87"/>
      <c r="M484" s="87"/>
      <c r="N484" s="87"/>
      <c r="O484" s="87"/>
      <c r="P484" s="87"/>
      <c r="Q484" s="87"/>
      <c r="R484" s="87"/>
    </row>
    <row r="485" spans="1:18">
      <c r="A485" s="87"/>
      <c r="B485" s="87"/>
      <c r="C485" s="87"/>
      <c r="D485" s="87"/>
      <c r="E485" s="87"/>
      <c r="F485" s="87"/>
      <c r="G485" s="87"/>
      <c r="H485" s="87"/>
      <c r="I485" s="87"/>
      <c r="J485" s="87"/>
      <c r="K485" s="87"/>
      <c r="L485" s="87"/>
      <c r="M485" s="87"/>
      <c r="N485" s="87"/>
      <c r="O485" s="87"/>
      <c r="P485" s="87"/>
      <c r="Q485" s="87"/>
      <c r="R485" s="87"/>
    </row>
    <row r="486" spans="1:18">
      <c r="A486" s="87"/>
      <c r="B486" s="87"/>
      <c r="C486" s="87"/>
      <c r="D486" s="87"/>
      <c r="E486" s="87"/>
      <c r="F486" s="87"/>
      <c r="G486" s="87"/>
      <c r="H486" s="87"/>
      <c r="I486" s="87"/>
      <c r="J486" s="87"/>
      <c r="K486" s="87"/>
      <c r="L486" s="87"/>
      <c r="M486" s="87"/>
      <c r="N486" s="87"/>
      <c r="O486" s="87"/>
      <c r="P486" s="87"/>
      <c r="Q486" s="87"/>
      <c r="R486" s="87"/>
    </row>
    <row r="487" spans="1:18">
      <c r="A487" s="87"/>
      <c r="B487" s="87"/>
      <c r="C487" s="87"/>
      <c r="D487" s="87"/>
      <c r="E487" s="87"/>
      <c r="F487" s="87"/>
      <c r="G487" s="87"/>
      <c r="H487" s="87"/>
      <c r="I487" s="87"/>
      <c r="J487" s="87"/>
      <c r="K487" s="87"/>
      <c r="L487" s="87"/>
      <c r="M487" s="87"/>
      <c r="N487" s="87"/>
      <c r="O487" s="87"/>
      <c r="P487" s="87"/>
      <c r="Q487" s="87"/>
      <c r="R487" s="87"/>
    </row>
    <row r="488" spans="1:18">
      <c r="A488" s="87"/>
      <c r="B488" s="87"/>
      <c r="C488" s="87"/>
      <c r="D488" s="87"/>
      <c r="E488" s="87"/>
      <c r="F488" s="87"/>
      <c r="G488" s="87"/>
      <c r="H488" s="87"/>
      <c r="I488" s="87"/>
      <c r="J488" s="87"/>
      <c r="K488" s="87"/>
      <c r="L488" s="87"/>
      <c r="M488" s="87"/>
      <c r="N488" s="87"/>
      <c r="O488" s="87"/>
      <c r="P488" s="87"/>
      <c r="Q488" s="87"/>
      <c r="R488" s="87"/>
    </row>
    <row r="489" spans="1:18">
      <c r="A489" s="87"/>
      <c r="B489" s="87"/>
      <c r="C489" s="87"/>
      <c r="D489" s="87"/>
      <c r="E489" s="87"/>
      <c r="F489" s="87"/>
      <c r="G489" s="87"/>
      <c r="H489" s="87"/>
      <c r="I489" s="87"/>
      <c r="J489" s="87"/>
      <c r="K489" s="87"/>
      <c r="L489" s="87"/>
      <c r="M489" s="87"/>
      <c r="N489" s="87"/>
      <c r="O489" s="87"/>
      <c r="P489" s="87"/>
      <c r="Q489" s="87"/>
      <c r="R489" s="87"/>
    </row>
    <row r="490" spans="1:18">
      <c r="A490" s="87"/>
      <c r="B490" s="87"/>
      <c r="C490" s="87"/>
      <c r="D490" s="87"/>
      <c r="E490" s="87"/>
      <c r="F490" s="87"/>
      <c r="G490" s="87"/>
      <c r="H490" s="87"/>
      <c r="I490" s="87"/>
      <c r="J490" s="87"/>
      <c r="K490" s="87"/>
      <c r="L490" s="87"/>
      <c r="M490" s="87"/>
      <c r="N490" s="87"/>
      <c r="O490" s="87"/>
      <c r="P490" s="87"/>
      <c r="Q490" s="87"/>
      <c r="R490" s="87"/>
    </row>
    <row r="491" spans="1:18">
      <c r="A491" s="87"/>
      <c r="B491" s="87"/>
      <c r="C491" s="87"/>
      <c r="D491" s="87"/>
      <c r="E491" s="87"/>
      <c r="F491" s="87"/>
      <c r="G491" s="87"/>
      <c r="H491" s="87"/>
      <c r="I491" s="87"/>
      <c r="J491" s="87"/>
      <c r="K491" s="87"/>
      <c r="L491" s="87"/>
      <c r="M491" s="87"/>
      <c r="N491" s="87"/>
      <c r="O491" s="87"/>
      <c r="P491" s="87"/>
      <c r="Q491" s="87"/>
      <c r="R491" s="87"/>
    </row>
    <row r="492" spans="1:18">
      <c r="A492" s="87"/>
      <c r="B492" s="87"/>
      <c r="C492" s="87"/>
      <c r="D492" s="87"/>
      <c r="E492" s="87"/>
      <c r="F492" s="87"/>
      <c r="G492" s="87"/>
      <c r="H492" s="87"/>
      <c r="I492" s="87"/>
      <c r="J492" s="87"/>
      <c r="K492" s="87"/>
      <c r="L492" s="87"/>
      <c r="M492" s="87"/>
      <c r="N492" s="87"/>
      <c r="O492" s="87"/>
      <c r="P492" s="87"/>
      <c r="Q492" s="87"/>
      <c r="R492" s="87"/>
    </row>
    <row r="493" spans="1:18">
      <c r="A493" s="87"/>
      <c r="B493" s="87"/>
      <c r="C493" s="87"/>
      <c r="D493" s="87"/>
      <c r="E493" s="87"/>
      <c r="F493" s="87"/>
      <c r="G493" s="87"/>
      <c r="H493" s="87"/>
      <c r="I493" s="87"/>
      <c r="J493" s="87"/>
      <c r="K493" s="87"/>
      <c r="L493" s="87"/>
      <c r="M493" s="87"/>
      <c r="N493" s="87"/>
      <c r="O493" s="87"/>
      <c r="P493" s="87"/>
      <c r="Q493" s="87"/>
      <c r="R493" s="87"/>
    </row>
    <row r="494" spans="1:18">
      <c r="A494" s="87"/>
      <c r="B494" s="87"/>
      <c r="C494" s="87"/>
      <c r="D494" s="87"/>
      <c r="E494" s="87"/>
      <c r="F494" s="87"/>
      <c r="G494" s="87"/>
      <c r="H494" s="87"/>
      <c r="I494" s="87"/>
      <c r="J494" s="87"/>
      <c r="K494" s="87"/>
      <c r="L494" s="87"/>
      <c r="M494" s="87"/>
      <c r="N494" s="87"/>
      <c r="O494" s="87"/>
      <c r="P494" s="87"/>
      <c r="Q494" s="87"/>
      <c r="R494" s="87"/>
    </row>
    <row r="495" spans="1:18">
      <c r="A495" s="87"/>
      <c r="B495" s="87"/>
      <c r="C495" s="87"/>
      <c r="D495" s="87"/>
      <c r="E495" s="87"/>
      <c r="F495" s="87"/>
      <c r="G495" s="87"/>
      <c r="H495" s="87"/>
      <c r="I495" s="87"/>
      <c r="J495" s="87"/>
      <c r="K495" s="87"/>
      <c r="L495" s="87"/>
      <c r="M495" s="87"/>
      <c r="N495" s="87"/>
      <c r="O495" s="87"/>
      <c r="P495" s="87"/>
      <c r="Q495" s="87"/>
      <c r="R495" s="87"/>
    </row>
    <row r="496" spans="1:18">
      <c r="A496" s="87"/>
      <c r="B496" s="87"/>
      <c r="C496" s="87"/>
      <c r="D496" s="87"/>
      <c r="E496" s="87"/>
      <c r="F496" s="87"/>
      <c r="G496" s="87"/>
      <c r="H496" s="87"/>
      <c r="I496" s="87"/>
      <c r="J496" s="87"/>
      <c r="K496" s="87"/>
      <c r="L496" s="87"/>
      <c r="M496" s="87"/>
      <c r="N496" s="87"/>
      <c r="O496" s="87"/>
      <c r="P496" s="87"/>
      <c r="Q496" s="87"/>
      <c r="R496" s="87"/>
    </row>
    <row r="497" spans="1:18">
      <c r="A497" s="87"/>
      <c r="B497" s="87"/>
      <c r="C497" s="87"/>
      <c r="D497" s="87"/>
      <c r="E497" s="87"/>
      <c r="F497" s="87"/>
      <c r="G497" s="87"/>
      <c r="H497" s="87"/>
      <c r="I497" s="87"/>
      <c r="J497" s="87"/>
      <c r="K497" s="87"/>
      <c r="L497" s="87"/>
      <c r="M497" s="87"/>
      <c r="N497" s="87"/>
      <c r="O497" s="87"/>
      <c r="P497" s="87"/>
      <c r="Q497" s="87"/>
      <c r="R497" s="87"/>
    </row>
    <row r="498" spans="1:18">
      <c r="A498" s="87"/>
      <c r="B498" s="87"/>
      <c r="C498" s="87"/>
      <c r="D498" s="87"/>
      <c r="E498" s="87"/>
      <c r="F498" s="87"/>
      <c r="G498" s="87"/>
      <c r="H498" s="87"/>
      <c r="I498" s="87"/>
      <c r="J498" s="87"/>
      <c r="K498" s="87"/>
      <c r="L498" s="87"/>
      <c r="M498" s="87"/>
      <c r="N498" s="87"/>
      <c r="O498" s="87"/>
      <c r="P498" s="87"/>
      <c r="Q498" s="87"/>
      <c r="R498" s="87"/>
    </row>
    <row r="499" spans="1:18">
      <c r="A499" s="87"/>
      <c r="B499" s="87"/>
      <c r="C499" s="87"/>
      <c r="D499" s="87"/>
      <c r="E499" s="87"/>
      <c r="F499" s="87"/>
      <c r="G499" s="87"/>
      <c r="H499" s="87"/>
      <c r="I499" s="87"/>
      <c r="J499" s="87"/>
      <c r="K499" s="87"/>
      <c r="L499" s="87"/>
      <c r="M499" s="87"/>
      <c r="N499" s="87"/>
      <c r="O499" s="87"/>
      <c r="P499" s="87"/>
      <c r="Q499" s="87"/>
      <c r="R499" s="87"/>
    </row>
    <row r="500" spans="1:18">
      <c r="A500" s="87"/>
      <c r="B500" s="87"/>
      <c r="C500" s="87"/>
      <c r="D500" s="87"/>
      <c r="E500" s="87"/>
      <c r="F500" s="87"/>
      <c r="G500" s="87"/>
      <c r="H500" s="87"/>
      <c r="I500" s="87"/>
      <c r="J500" s="87"/>
      <c r="K500" s="87"/>
      <c r="L500" s="87"/>
      <c r="M500" s="87"/>
      <c r="N500" s="87"/>
      <c r="O500" s="87"/>
      <c r="P500" s="87"/>
      <c r="Q500" s="87"/>
      <c r="R500" s="87"/>
    </row>
    <row r="501" spans="1:18">
      <c r="A501" s="87"/>
      <c r="B501" s="87"/>
      <c r="C501" s="87"/>
      <c r="D501" s="87"/>
      <c r="E501" s="87"/>
      <c r="F501" s="87"/>
      <c r="G501" s="87"/>
      <c r="H501" s="87"/>
      <c r="I501" s="87"/>
      <c r="J501" s="87"/>
      <c r="K501" s="87"/>
      <c r="L501" s="87"/>
      <c r="M501" s="87"/>
      <c r="N501" s="87"/>
      <c r="O501" s="87"/>
      <c r="P501" s="87"/>
      <c r="Q501" s="87"/>
      <c r="R501" s="87"/>
    </row>
    <row r="502" spans="1:18">
      <c r="A502" s="87"/>
      <c r="B502" s="87"/>
      <c r="C502" s="87"/>
      <c r="D502" s="87"/>
      <c r="E502" s="87"/>
      <c r="F502" s="87"/>
      <c r="G502" s="87"/>
      <c r="H502" s="87"/>
      <c r="I502" s="87"/>
      <c r="J502" s="87"/>
      <c r="K502" s="87"/>
      <c r="L502" s="87"/>
      <c r="M502" s="87"/>
      <c r="N502" s="87"/>
      <c r="O502" s="87"/>
      <c r="P502" s="87"/>
      <c r="Q502" s="87"/>
      <c r="R502" s="87"/>
    </row>
    <row r="503" spans="1:18">
      <c r="A503" s="87"/>
      <c r="B503" s="87"/>
      <c r="C503" s="87"/>
      <c r="D503" s="87"/>
      <c r="E503" s="87"/>
      <c r="F503" s="87"/>
      <c r="G503" s="87"/>
      <c r="H503" s="87"/>
      <c r="I503" s="87"/>
      <c r="J503" s="87"/>
      <c r="K503" s="87"/>
      <c r="L503" s="87"/>
      <c r="M503" s="87"/>
      <c r="N503" s="87"/>
      <c r="O503" s="87"/>
      <c r="P503" s="87"/>
      <c r="Q503" s="87"/>
      <c r="R503" s="87"/>
    </row>
    <row r="504" spans="1:18">
      <c r="A504" s="87"/>
      <c r="B504" s="87"/>
      <c r="C504" s="87"/>
      <c r="D504" s="87"/>
      <c r="E504" s="87"/>
      <c r="F504" s="87"/>
      <c r="G504" s="87"/>
      <c r="H504" s="87"/>
      <c r="I504" s="87"/>
      <c r="J504" s="87"/>
      <c r="K504" s="87"/>
      <c r="L504" s="87"/>
      <c r="M504" s="87"/>
      <c r="N504" s="87"/>
      <c r="O504" s="87"/>
      <c r="P504" s="87"/>
      <c r="Q504" s="87"/>
      <c r="R504" s="87"/>
    </row>
    <row r="505" spans="1:18">
      <c r="A505" s="87"/>
      <c r="B505" s="87"/>
      <c r="C505" s="87"/>
      <c r="D505" s="87"/>
      <c r="E505" s="87"/>
      <c r="F505" s="87"/>
      <c r="G505" s="87"/>
      <c r="H505" s="87"/>
      <c r="I505" s="87"/>
      <c r="J505" s="87"/>
      <c r="K505" s="87"/>
      <c r="L505" s="87"/>
      <c r="M505" s="87"/>
      <c r="N505" s="87"/>
      <c r="O505" s="87"/>
      <c r="P505" s="87"/>
      <c r="Q505" s="87"/>
      <c r="R505" s="87"/>
    </row>
    <row r="506" spans="1:18">
      <c r="A506" s="87"/>
      <c r="B506" s="87"/>
      <c r="C506" s="87"/>
      <c r="D506" s="87"/>
      <c r="E506" s="87"/>
      <c r="F506" s="87"/>
      <c r="G506" s="87"/>
      <c r="H506" s="87"/>
      <c r="I506" s="87"/>
      <c r="J506" s="87"/>
      <c r="K506" s="87"/>
      <c r="L506" s="87"/>
      <c r="M506" s="87"/>
      <c r="N506" s="87"/>
      <c r="O506" s="87"/>
      <c r="P506" s="87"/>
      <c r="Q506" s="87"/>
      <c r="R506" s="87"/>
    </row>
    <row r="507" spans="1:18">
      <c r="A507" s="87"/>
      <c r="B507" s="87"/>
      <c r="C507" s="87"/>
      <c r="D507" s="87"/>
      <c r="E507" s="87"/>
      <c r="F507" s="87"/>
      <c r="G507" s="87"/>
      <c r="H507" s="87"/>
      <c r="I507" s="87"/>
      <c r="J507" s="87"/>
      <c r="K507" s="87"/>
      <c r="L507" s="87"/>
      <c r="M507" s="87"/>
      <c r="N507" s="87"/>
      <c r="O507" s="87"/>
      <c r="P507" s="87"/>
      <c r="Q507" s="87"/>
      <c r="R507" s="87"/>
    </row>
    <row r="508" spans="1:18">
      <c r="A508" s="87"/>
      <c r="B508" s="87"/>
      <c r="C508" s="87"/>
      <c r="D508" s="87"/>
      <c r="E508" s="87"/>
      <c r="F508" s="87"/>
      <c r="G508" s="87"/>
      <c r="H508" s="87"/>
      <c r="I508" s="87"/>
      <c r="J508" s="87"/>
      <c r="K508" s="87"/>
      <c r="L508" s="87"/>
      <c r="M508" s="87"/>
      <c r="N508" s="87"/>
      <c r="O508" s="87"/>
      <c r="P508" s="87"/>
      <c r="Q508" s="87"/>
      <c r="R508" s="87"/>
    </row>
    <row r="509" spans="1:18">
      <c r="A509" s="87"/>
      <c r="B509" s="87"/>
      <c r="C509" s="87"/>
      <c r="D509" s="87"/>
      <c r="E509" s="87"/>
      <c r="F509" s="87"/>
      <c r="G509" s="87"/>
      <c r="H509" s="87"/>
      <c r="I509" s="87"/>
      <c r="J509" s="87"/>
      <c r="K509" s="87"/>
      <c r="L509" s="87"/>
      <c r="M509" s="87"/>
      <c r="N509" s="87"/>
      <c r="O509" s="87"/>
      <c r="P509" s="87"/>
      <c r="Q509" s="87"/>
      <c r="R509" s="87"/>
    </row>
    <row r="510" spans="1:18">
      <c r="A510" s="87"/>
      <c r="B510" s="87"/>
      <c r="C510" s="87"/>
      <c r="D510" s="87"/>
      <c r="E510" s="87"/>
      <c r="F510" s="87"/>
      <c r="G510" s="87"/>
      <c r="H510" s="87"/>
      <c r="I510" s="87"/>
      <c r="J510" s="87"/>
      <c r="K510" s="87"/>
      <c r="L510" s="87"/>
      <c r="M510" s="87"/>
      <c r="N510" s="87"/>
      <c r="O510" s="87"/>
      <c r="P510" s="87"/>
      <c r="Q510" s="87"/>
      <c r="R510" s="87"/>
    </row>
    <row r="511" spans="1:18">
      <c r="A511" s="87"/>
      <c r="B511" s="87"/>
      <c r="C511" s="87"/>
      <c r="D511" s="87"/>
      <c r="E511" s="87"/>
      <c r="F511" s="87"/>
      <c r="G511" s="87"/>
      <c r="H511" s="87"/>
      <c r="I511" s="87"/>
      <c r="J511" s="87"/>
      <c r="K511" s="87"/>
      <c r="L511" s="87"/>
      <c r="M511" s="87"/>
      <c r="N511" s="87"/>
      <c r="O511" s="87"/>
      <c r="P511" s="87"/>
      <c r="Q511" s="87"/>
      <c r="R511" s="87"/>
    </row>
    <row r="512" spans="1:18">
      <c r="A512" s="87"/>
      <c r="B512" s="87"/>
      <c r="C512" s="87"/>
      <c r="D512" s="87"/>
      <c r="E512" s="87"/>
      <c r="F512" s="87"/>
      <c r="G512" s="87"/>
      <c r="H512" s="87"/>
      <c r="I512" s="87"/>
      <c r="J512" s="87"/>
      <c r="K512" s="87"/>
      <c r="L512" s="87"/>
      <c r="M512" s="87"/>
      <c r="N512" s="87"/>
      <c r="O512" s="87"/>
      <c r="P512" s="87"/>
      <c r="Q512" s="87"/>
      <c r="R512" s="87"/>
    </row>
    <row r="513" spans="1:18">
      <c r="A513" s="87"/>
      <c r="B513" s="87"/>
      <c r="C513" s="87"/>
      <c r="D513" s="87"/>
      <c r="E513" s="87"/>
      <c r="F513" s="87"/>
      <c r="G513" s="87"/>
      <c r="H513" s="87"/>
      <c r="I513" s="87"/>
      <c r="J513" s="87"/>
      <c r="K513" s="87"/>
      <c r="L513" s="87"/>
      <c r="M513" s="87"/>
      <c r="N513" s="87"/>
      <c r="O513" s="87"/>
      <c r="P513" s="87"/>
      <c r="Q513" s="87"/>
      <c r="R513" s="87"/>
    </row>
    <row r="514" spans="1:18">
      <c r="A514" s="87"/>
      <c r="B514" s="87"/>
      <c r="C514" s="87"/>
      <c r="D514" s="87"/>
      <c r="E514" s="87"/>
      <c r="F514" s="87"/>
      <c r="G514" s="87"/>
      <c r="H514" s="87"/>
      <c r="I514" s="87"/>
      <c r="J514" s="87"/>
      <c r="K514" s="87"/>
      <c r="L514" s="87"/>
      <c r="M514" s="87"/>
      <c r="N514" s="87"/>
      <c r="O514" s="87"/>
      <c r="P514" s="87"/>
      <c r="Q514" s="87"/>
      <c r="R514" s="87"/>
    </row>
    <row r="515" spans="1:18">
      <c r="A515" s="87"/>
      <c r="B515" s="87"/>
      <c r="C515" s="87"/>
      <c r="D515" s="87"/>
      <c r="E515" s="87"/>
      <c r="F515" s="87"/>
      <c r="G515" s="87"/>
      <c r="H515" s="87"/>
      <c r="I515" s="87"/>
      <c r="J515" s="87"/>
      <c r="K515" s="87"/>
      <c r="L515" s="87"/>
      <c r="M515" s="87"/>
      <c r="N515" s="87"/>
      <c r="O515" s="87"/>
      <c r="P515" s="87"/>
      <c r="Q515" s="87"/>
      <c r="R515" s="87"/>
    </row>
    <row r="516" spans="1:18">
      <c r="A516" s="87"/>
      <c r="B516" s="87"/>
      <c r="C516" s="87"/>
      <c r="D516" s="87"/>
      <c r="E516" s="87"/>
      <c r="F516" s="87"/>
      <c r="G516" s="87"/>
      <c r="H516" s="87"/>
      <c r="I516" s="87"/>
      <c r="J516" s="87"/>
      <c r="K516" s="87"/>
      <c r="L516" s="87"/>
      <c r="M516" s="87"/>
      <c r="N516" s="87"/>
      <c r="O516" s="87"/>
      <c r="P516" s="87"/>
      <c r="Q516" s="87"/>
      <c r="R516" s="87"/>
    </row>
    <row r="517" spans="1:18">
      <c r="A517" s="87"/>
      <c r="B517" s="87"/>
      <c r="C517" s="87"/>
      <c r="D517" s="87"/>
      <c r="E517" s="87"/>
      <c r="F517" s="87"/>
      <c r="G517" s="87"/>
      <c r="H517" s="87"/>
      <c r="I517" s="87"/>
      <c r="J517" s="87"/>
      <c r="K517" s="87"/>
      <c r="L517" s="87"/>
      <c r="M517" s="87"/>
      <c r="N517" s="87"/>
      <c r="O517" s="87"/>
      <c r="P517" s="87"/>
      <c r="Q517" s="87"/>
      <c r="R517" s="87"/>
    </row>
    <row r="518" spans="1:18">
      <c r="A518" s="87"/>
      <c r="B518" s="87"/>
      <c r="C518" s="87"/>
      <c r="D518" s="87"/>
      <c r="E518" s="87"/>
      <c r="F518" s="87"/>
      <c r="G518" s="87"/>
      <c r="H518" s="87"/>
      <c r="I518" s="87"/>
      <c r="J518" s="87"/>
      <c r="K518" s="87"/>
      <c r="L518" s="87"/>
      <c r="M518" s="87"/>
      <c r="N518" s="87"/>
      <c r="O518" s="87"/>
      <c r="P518" s="87"/>
      <c r="Q518" s="87"/>
      <c r="R518" s="87"/>
    </row>
    <row r="519" spans="1:18">
      <c r="A519" s="87"/>
      <c r="B519" s="87"/>
      <c r="C519" s="87"/>
      <c r="D519" s="87"/>
      <c r="E519" s="87"/>
      <c r="F519" s="87"/>
      <c r="G519" s="87"/>
      <c r="H519" s="87"/>
      <c r="I519" s="87"/>
      <c r="J519" s="87"/>
      <c r="K519" s="87"/>
      <c r="L519" s="87"/>
      <c r="M519" s="87"/>
      <c r="N519" s="87"/>
      <c r="O519" s="87"/>
      <c r="P519" s="87"/>
      <c r="Q519" s="87"/>
      <c r="R519" s="87"/>
    </row>
    <row r="520" spans="1:18">
      <c r="A520" s="87"/>
      <c r="B520" s="87"/>
      <c r="C520" s="87"/>
      <c r="D520" s="87"/>
      <c r="E520" s="87"/>
      <c r="F520" s="87"/>
      <c r="G520" s="87"/>
      <c r="H520" s="87"/>
      <c r="I520" s="87"/>
      <c r="J520" s="87"/>
      <c r="K520" s="87"/>
      <c r="L520" s="87"/>
      <c r="M520" s="87"/>
      <c r="N520" s="87"/>
      <c r="O520" s="87"/>
      <c r="P520" s="87"/>
      <c r="Q520" s="87"/>
      <c r="R520" s="87"/>
    </row>
    <row r="521" spans="1:18">
      <c r="A521" s="87"/>
      <c r="B521" s="87"/>
      <c r="C521" s="87"/>
      <c r="D521" s="87"/>
      <c r="E521" s="87"/>
      <c r="F521" s="87"/>
      <c r="G521" s="87"/>
      <c r="H521" s="87"/>
      <c r="I521" s="87"/>
      <c r="J521" s="87"/>
      <c r="K521" s="87"/>
      <c r="L521" s="87"/>
      <c r="M521" s="87"/>
      <c r="N521" s="87"/>
      <c r="O521" s="87"/>
      <c r="P521" s="87"/>
      <c r="Q521" s="87"/>
      <c r="R521" s="87"/>
    </row>
    <row r="522" spans="1:18">
      <c r="A522" s="87"/>
      <c r="B522" s="87"/>
      <c r="C522" s="87"/>
      <c r="D522" s="87"/>
      <c r="E522" s="87"/>
      <c r="F522" s="87"/>
      <c r="G522" s="87"/>
      <c r="H522" s="87"/>
      <c r="I522" s="87"/>
      <c r="J522" s="87"/>
      <c r="K522" s="87"/>
      <c r="L522" s="87"/>
      <c r="M522" s="87"/>
      <c r="N522" s="87"/>
      <c r="O522" s="87"/>
      <c r="P522" s="87"/>
      <c r="Q522" s="87"/>
      <c r="R522" s="87"/>
    </row>
    <row r="523" spans="1:18">
      <c r="A523" s="87"/>
      <c r="B523" s="87"/>
      <c r="C523" s="87"/>
      <c r="D523" s="87"/>
      <c r="E523" s="87"/>
      <c r="F523" s="87"/>
      <c r="G523" s="87"/>
      <c r="H523" s="87"/>
      <c r="I523" s="87"/>
      <c r="J523" s="87"/>
      <c r="K523" s="87"/>
      <c r="L523" s="87"/>
      <c r="M523" s="87"/>
      <c r="N523" s="87"/>
      <c r="O523" s="87"/>
      <c r="P523" s="87"/>
      <c r="Q523" s="87"/>
      <c r="R523" s="87"/>
    </row>
    <row r="524" spans="1:18">
      <c r="A524" s="87"/>
      <c r="B524" s="87"/>
      <c r="C524" s="87"/>
      <c r="D524" s="87"/>
      <c r="E524" s="87"/>
      <c r="F524" s="87"/>
      <c r="G524" s="87"/>
      <c r="H524" s="87"/>
      <c r="I524" s="87"/>
      <c r="J524" s="87"/>
      <c r="K524" s="87"/>
      <c r="L524" s="87"/>
      <c r="M524" s="87"/>
      <c r="N524" s="87"/>
      <c r="O524" s="87"/>
      <c r="P524" s="87"/>
      <c r="Q524" s="87"/>
      <c r="R524" s="87"/>
    </row>
    <row r="525" spans="1:18">
      <c r="A525" s="87"/>
      <c r="B525" s="87"/>
      <c r="C525" s="87"/>
      <c r="D525" s="87"/>
      <c r="E525" s="87"/>
      <c r="F525" s="87"/>
      <c r="G525" s="87"/>
      <c r="H525" s="87"/>
      <c r="I525" s="87"/>
      <c r="J525" s="87"/>
      <c r="K525" s="87"/>
      <c r="L525" s="87"/>
      <c r="M525" s="87"/>
      <c r="N525" s="87"/>
      <c r="O525" s="87"/>
      <c r="P525" s="87"/>
      <c r="Q525" s="87"/>
      <c r="R525" s="87"/>
    </row>
    <row r="526" spans="1:18">
      <c r="A526" s="87"/>
      <c r="B526" s="87"/>
      <c r="C526" s="87"/>
      <c r="D526" s="87"/>
      <c r="E526" s="87"/>
      <c r="F526" s="87"/>
      <c r="G526" s="87"/>
      <c r="H526" s="87"/>
      <c r="I526" s="87"/>
      <c r="J526" s="87"/>
      <c r="K526" s="87"/>
      <c r="L526" s="87"/>
      <c r="M526" s="87"/>
      <c r="N526" s="87"/>
      <c r="O526" s="87"/>
      <c r="P526" s="87"/>
      <c r="Q526" s="87"/>
      <c r="R526" s="87"/>
    </row>
    <row r="527" spans="1:18">
      <c r="A527" s="87"/>
      <c r="B527" s="87"/>
      <c r="C527" s="87"/>
      <c r="D527" s="87"/>
      <c r="E527" s="87"/>
      <c r="F527" s="87"/>
      <c r="G527" s="87"/>
      <c r="H527" s="87"/>
      <c r="I527" s="87"/>
      <c r="J527" s="87"/>
      <c r="K527" s="87"/>
      <c r="L527" s="87"/>
      <c r="M527" s="87"/>
      <c r="N527" s="87"/>
      <c r="O527" s="87"/>
      <c r="P527" s="87"/>
      <c r="Q527" s="87"/>
      <c r="R527" s="87"/>
    </row>
    <row r="528" spans="1:18">
      <c r="A528" s="87"/>
      <c r="B528" s="87"/>
      <c r="C528" s="87"/>
      <c r="D528" s="87"/>
      <c r="E528" s="87"/>
      <c r="F528" s="87"/>
      <c r="G528" s="87"/>
      <c r="H528" s="87"/>
      <c r="I528" s="87"/>
      <c r="J528" s="87"/>
      <c r="K528" s="87"/>
      <c r="L528" s="87"/>
      <c r="M528" s="87"/>
      <c r="N528" s="87"/>
      <c r="O528" s="87"/>
      <c r="P528" s="87"/>
      <c r="Q528" s="87"/>
      <c r="R528" s="87"/>
    </row>
    <row r="529" spans="1:18">
      <c r="A529" s="87"/>
      <c r="B529" s="87"/>
      <c r="C529" s="87"/>
      <c r="D529" s="87"/>
      <c r="E529" s="87"/>
      <c r="F529" s="87"/>
      <c r="G529" s="87"/>
      <c r="H529" s="87"/>
      <c r="I529" s="87"/>
      <c r="J529" s="87"/>
      <c r="K529" s="87"/>
      <c r="L529" s="87"/>
      <c r="M529" s="87"/>
      <c r="N529" s="87"/>
      <c r="O529" s="87"/>
      <c r="P529" s="87"/>
      <c r="Q529" s="87"/>
      <c r="R529" s="87"/>
    </row>
    <row r="530" spans="1:18">
      <c r="A530" s="87"/>
      <c r="B530" s="87"/>
      <c r="C530" s="87"/>
      <c r="D530" s="87"/>
      <c r="E530" s="87"/>
      <c r="F530" s="87"/>
      <c r="G530" s="87"/>
      <c r="H530" s="87"/>
      <c r="I530" s="87"/>
      <c r="J530" s="87"/>
      <c r="K530" s="87"/>
      <c r="L530" s="87"/>
      <c r="M530" s="87"/>
      <c r="N530" s="87"/>
      <c r="O530" s="87"/>
      <c r="P530" s="87"/>
      <c r="Q530" s="87"/>
      <c r="R530" s="87"/>
    </row>
    <row r="531" spans="1:18">
      <c r="A531" s="87"/>
      <c r="B531" s="87"/>
      <c r="C531" s="87"/>
      <c r="D531" s="87"/>
      <c r="E531" s="87"/>
      <c r="F531" s="87"/>
      <c r="G531" s="87"/>
      <c r="H531" s="87"/>
      <c r="I531" s="87"/>
      <c r="J531" s="87"/>
      <c r="K531" s="87"/>
      <c r="L531" s="87"/>
      <c r="M531" s="87"/>
      <c r="N531" s="87"/>
      <c r="O531" s="87"/>
      <c r="P531" s="87"/>
      <c r="Q531" s="87"/>
      <c r="R531" s="87"/>
    </row>
    <row r="532" spans="1:18">
      <c r="A532" s="87"/>
      <c r="B532" s="87"/>
      <c r="C532" s="87"/>
      <c r="D532" s="87"/>
      <c r="E532" s="87"/>
      <c r="F532" s="87"/>
      <c r="G532" s="87"/>
      <c r="H532" s="87"/>
      <c r="I532" s="87"/>
      <c r="J532" s="87"/>
      <c r="K532" s="87"/>
      <c r="L532" s="87"/>
      <c r="M532" s="87"/>
      <c r="N532" s="87"/>
      <c r="O532" s="87"/>
      <c r="P532" s="87"/>
      <c r="Q532" s="87"/>
      <c r="R532" s="87"/>
    </row>
    <row r="533" spans="1:18">
      <c r="A533" s="87"/>
      <c r="B533" s="87"/>
      <c r="C533" s="87"/>
      <c r="D533" s="87"/>
      <c r="E533" s="87"/>
      <c r="F533" s="87"/>
      <c r="G533" s="87"/>
      <c r="H533" s="87"/>
      <c r="I533" s="87"/>
      <c r="J533" s="87"/>
      <c r="K533" s="87"/>
      <c r="L533" s="87"/>
      <c r="M533" s="87"/>
      <c r="N533" s="87"/>
      <c r="O533" s="87"/>
      <c r="P533" s="87"/>
      <c r="Q533" s="87"/>
      <c r="R533" s="87"/>
    </row>
    <row r="534" spans="1:18">
      <c r="A534" s="87"/>
      <c r="B534" s="87"/>
      <c r="C534" s="87"/>
      <c r="D534" s="87"/>
      <c r="E534" s="87"/>
      <c r="F534" s="87"/>
      <c r="G534" s="87"/>
      <c r="H534" s="87"/>
      <c r="I534" s="87"/>
      <c r="J534" s="87"/>
      <c r="K534" s="87"/>
      <c r="L534" s="87"/>
      <c r="M534" s="87"/>
      <c r="N534" s="87"/>
      <c r="O534" s="87"/>
      <c r="P534" s="87"/>
      <c r="Q534" s="87"/>
      <c r="R534" s="87"/>
    </row>
    <row r="535" spans="1:18">
      <c r="A535" s="87"/>
      <c r="B535" s="87"/>
      <c r="C535" s="87"/>
      <c r="D535" s="87"/>
      <c r="E535" s="87"/>
      <c r="F535" s="87"/>
      <c r="G535" s="87"/>
      <c r="H535" s="87"/>
      <c r="I535" s="87"/>
      <c r="J535" s="87"/>
      <c r="K535" s="87"/>
      <c r="L535" s="87"/>
      <c r="M535" s="87"/>
      <c r="N535" s="87"/>
      <c r="O535" s="87"/>
      <c r="P535" s="87"/>
      <c r="Q535" s="87"/>
      <c r="R535" s="87"/>
    </row>
    <row r="536" spans="1:18">
      <c r="A536" s="87"/>
      <c r="B536" s="87"/>
      <c r="C536" s="87"/>
      <c r="D536" s="87"/>
      <c r="E536" s="87"/>
      <c r="F536" s="87"/>
      <c r="G536" s="87"/>
      <c r="H536" s="87"/>
      <c r="I536" s="87"/>
      <c r="J536" s="87"/>
      <c r="K536" s="87"/>
      <c r="L536" s="87"/>
      <c r="M536" s="87"/>
      <c r="N536" s="87"/>
      <c r="O536" s="87"/>
      <c r="P536" s="87"/>
      <c r="Q536" s="87"/>
      <c r="R536" s="87"/>
    </row>
    <row r="537" spans="1:18">
      <c r="A537" s="87"/>
      <c r="B537" s="87"/>
      <c r="C537" s="87"/>
      <c r="D537" s="87"/>
      <c r="E537" s="87"/>
      <c r="F537" s="87"/>
      <c r="G537" s="87"/>
      <c r="H537" s="87"/>
      <c r="I537" s="87"/>
      <c r="J537" s="87"/>
      <c r="K537" s="87"/>
      <c r="L537" s="87"/>
      <c r="M537" s="87"/>
      <c r="N537" s="87"/>
      <c r="O537" s="87"/>
      <c r="P537" s="87"/>
      <c r="Q537" s="87"/>
      <c r="R537" s="87"/>
    </row>
    <row r="538" spans="1:18">
      <c r="A538" s="87"/>
      <c r="B538" s="87"/>
      <c r="C538" s="87"/>
      <c r="D538" s="87"/>
      <c r="E538" s="87"/>
      <c r="F538" s="87"/>
      <c r="G538" s="87"/>
      <c r="H538" s="87"/>
      <c r="I538" s="87"/>
      <c r="J538" s="87"/>
      <c r="K538" s="87"/>
      <c r="L538" s="87"/>
      <c r="M538" s="87"/>
      <c r="N538" s="87"/>
      <c r="O538" s="87"/>
      <c r="P538" s="87"/>
      <c r="Q538" s="87"/>
      <c r="R538" s="87"/>
    </row>
    <row r="539" spans="1:18">
      <c r="A539" s="87"/>
      <c r="B539" s="87"/>
      <c r="C539" s="87"/>
      <c r="D539" s="87"/>
      <c r="E539" s="87"/>
      <c r="F539" s="87"/>
      <c r="G539" s="87"/>
      <c r="H539" s="87"/>
      <c r="I539" s="87"/>
      <c r="J539" s="87"/>
      <c r="K539" s="87"/>
      <c r="L539" s="87"/>
      <c r="M539" s="87"/>
      <c r="N539" s="87"/>
      <c r="O539" s="87"/>
      <c r="P539" s="87"/>
      <c r="Q539" s="87"/>
      <c r="R539" s="87"/>
    </row>
    <row r="540" spans="1:18">
      <c r="A540" s="87"/>
      <c r="B540" s="87"/>
      <c r="C540" s="87"/>
      <c r="D540" s="87"/>
      <c r="E540" s="87"/>
      <c r="F540" s="87"/>
      <c r="G540" s="87"/>
      <c r="H540" s="87"/>
      <c r="I540" s="87"/>
      <c r="J540" s="87"/>
      <c r="K540" s="87"/>
      <c r="L540" s="87"/>
      <c r="M540" s="87"/>
      <c r="N540" s="87"/>
      <c r="O540" s="87"/>
      <c r="P540" s="87"/>
      <c r="Q540" s="87"/>
      <c r="R540" s="87"/>
    </row>
    <row r="541" spans="1:18">
      <c r="A541" s="87"/>
      <c r="B541" s="87"/>
      <c r="C541" s="87"/>
      <c r="D541" s="87"/>
      <c r="E541" s="87"/>
      <c r="F541" s="87"/>
      <c r="G541" s="87"/>
      <c r="H541" s="87"/>
      <c r="I541" s="87"/>
      <c r="J541" s="87"/>
      <c r="K541" s="87"/>
      <c r="L541" s="87"/>
      <c r="M541" s="87"/>
      <c r="N541" s="87"/>
      <c r="O541" s="87"/>
      <c r="P541" s="87"/>
      <c r="Q541" s="87"/>
      <c r="R541" s="87"/>
    </row>
    <row r="542" spans="1:18">
      <c r="A542" s="87"/>
      <c r="B542" s="87"/>
      <c r="C542" s="87"/>
      <c r="D542" s="87"/>
      <c r="E542" s="87"/>
      <c r="F542" s="87"/>
      <c r="G542" s="87"/>
      <c r="H542" s="87"/>
      <c r="I542" s="87"/>
      <c r="J542" s="87"/>
      <c r="K542" s="87"/>
      <c r="L542" s="87"/>
      <c r="M542" s="87"/>
      <c r="N542" s="87"/>
      <c r="O542" s="87"/>
      <c r="P542" s="87"/>
      <c r="Q542" s="87"/>
      <c r="R542" s="87"/>
    </row>
    <row r="543" spans="1:18">
      <c r="A543" s="87"/>
      <c r="B543" s="87"/>
      <c r="C543" s="87"/>
      <c r="D543" s="87"/>
      <c r="E543" s="87"/>
      <c r="F543" s="87"/>
      <c r="G543" s="87"/>
      <c r="H543" s="87"/>
      <c r="I543" s="87"/>
      <c r="J543" s="87"/>
      <c r="K543" s="87"/>
      <c r="L543" s="87"/>
      <c r="M543" s="87"/>
      <c r="N543" s="87"/>
      <c r="O543" s="87"/>
      <c r="P543" s="87"/>
      <c r="Q543" s="87"/>
      <c r="R543" s="87"/>
    </row>
    <row r="544" spans="1:18">
      <c r="A544" s="87"/>
      <c r="B544" s="87"/>
      <c r="C544" s="87"/>
      <c r="D544" s="87"/>
      <c r="E544" s="87"/>
      <c r="F544" s="87"/>
      <c r="G544" s="87"/>
      <c r="H544" s="87"/>
      <c r="I544" s="87"/>
      <c r="J544" s="87"/>
      <c r="K544" s="87"/>
      <c r="L544" s="87"/>
      <c r="M544" s="87"/>
      <c r="N544" s="87"/>
      <c r="O544" s="87"/>
      <c r="P544" s="87"/>
      <c r="Q544" s="87"/>
      <c r="R544" s="87"/>
    </row>
    <row r="545" spans="1:18">
      <c r="A545" s="87"/>
      <c r="B545" s="87"/>
      <c r="C545" s="87"/>
      <c r="D545" s="87"/>
      <c r="E545" s="87"/>
      <c r="F545" s="87"/>
      <c r="G545" s="87"/>
      <c r="H545" s="87"/>
      <c r="I545" s="87"/>
      <c r="J545" s="87"/>
      <c r="K545" s="87"/>
      <c r="L545" s="87"/>
      <c r="M545" s="87"/>
      <c r="N545" s="87"/>
      <c r="O545" s="87"/>
      <c r="P545" s="87"/>
      <c r="Q545" s="87"/>
      <c r="R545" s="87"/>
    </row>
    <row r="546" spans="1:18">
      <c r="A546" s="87"/>
      <c r="B546" s="87"/>
      <c r="C546" s="87"/>
      <c r="D546" s="87"/>
      <c r="E546" s="87"/>
      <c r="F546" s="87"/>
      <c r="G546" s="87"/>
      <c r="H546" s="87"/>
      <c r="I546" s="87"/>
      <c r="J546" s="87"/>
      <c r="K546" s="87"/>
      <c r="L546" s="87"/>
      <c r="M546" s="87"/>
      <c r="N546" s="87"/>
      <c r="O546" s="87"/>
      <c r="P546" s="87"/>
      <c r="Q546" s="87"/>
      <c r="R546" s="87"/>
    </row>
    <row r="547" spans="1:18">
      <c r="A547" s="87"/>
      <c r="B547" s="87"/>
      <c r="C547" s="87"/>
      <c r="D547" s="87"/>
      <c r="E547" s="87"/>
      <c r="F547" s="87"/>
      <c r="G547" s="87"/>
      <c r="H547" s="87"/>
      <c r="I547" s="87"/>
      <c r="J547" s="87"/>
      <c r="K547" s="87"/>
      <c r="L547" s="87"/>
      <c r="M547" s="87"/>
      <c r="N547" s="87"/>
      <c r="O547" s="87"/>
      <c r="P547" s="87"/>
      <c r="Q547" s="87"/>
      <c r="R547" s="87"/>
    </row>
    <row r="548" spans="1:18">
      <c r="A548" s="87"/>
      <c r="B548" s="87"/>
      <c r="C548" s="87"/>
      <c r="D548" s="87"/>
      <c r="E548" s="87"/>
      <c r="F548" s="87"/>
      <c r="G548" s="87"/>
      <c r="H548" s="87"/>
      <c r="I548" s="87"/>
      <c r="J548" s="87"/>
      <c r="K548" s="87"/>
      <c r="L548" s="87"/>
      <c r="M548" s="87"/>
      <c r="N548" s="87"/>
      <c r="O548" s="87"/>
      <c r="P548" s="87"/>
      <c r="Q548" s="87"/>
      <c r="R548" s="87"/>
    </row>
    <row r="549" spans="1:18">
      <c r="A549" s="87"/>
      <c r="B549" s="87"/>
      <c r="C549" s="87"/>
      <c r="D549" s="87"/>
      <c r="E549" s="87"/>
      <c r="F549" s="87"/>
      <c r="G549" s="87"/>
      <c r="H549" s="87"/>
      <c r="I549" s="87"/>
      <c r="J549" s="87"/>
      <c r="K549" s="87"/>
      <c r="L549" s="87"/>
      <c r="M549" s="87"/>
      <c r="N549" s="87"/>
      <c r="O549" s="87"/>
      <c r="P549" s="87"/>
      <c r="Q549" s="87"/>
      <c r="R549" s="87"/>
    </row>
    <row r="550" spans="1:18">
      <c r="A550" s="87"/>
      <c r="B550" s="87"/>
      <c r="C550" s="87"/>
      <c r="D550" s="87"/>
      <c r="E550" s="87"/>
      <c r="F550" s="87"/>
      <c r="G550" s="87"/>
      <c r="H550" s="87"/>
      <c r="I550" s="87"/>
      <c r="J550" s="87"/>
      <c r="K550" s="87"/>
      <c r="L550" s="87"/>
      <c r="M550" s="87"/>
      <c r="N550" s="87"/>
      <c r="O550" s="87"/>
      <c r="P550" s="87"/>
      <c r="Q550" s="87"/>
      <c r="R550" s="87"/>
    </row>
    <row r="551" spans="1:18">
      <c r="A551" s="87"/>
      <c r="B551" s="87"/>
      <c r="C551" s="87"/>
      <c r="D551" s="87"/>
      <c r="E551" s="87"/>
      <c r="F551" s="87"/>
      <c r="G551" s="87"/>
      <c r="H551" s="87"/>
      <c r="I551" s="87"/>
      <c r="J551" s="87"/>
      <c r="K551" s="87"/>
      <c r="L551" s="87"/>
      <c r="M551" s="87"/>
      <c r="N551" s="87"/>
      <c r="O551" s="87"/>
      <c r="P551" s="87"/>
      <c r="Q551" s="87"/>
      <c r="R551" s="87"/>
    </row>
    <row r="552" spans="1:18">
      <c r="A552" s="87"/>
      <c r="B552" s="87"/>
      <c r="C552" s="87"/>
      <c r="D552" s="87"/>
      <c r="E552" s="87"/>
      <c r="F552" s="87"/>
      <c r="G552" s="87"/>
      <c r="H552" s="87"/>
      <c r="I552" s="87"/>
      <c r="J552" s="87"/>
      <c r="K552" s="87"/>
      <c r="L552" s="87"/>
      <c r="M552" s="87"/>
      <c r="N552" s="87"/>
      <c r="O552" s="87"/>
      <c r="P552" s="87"/>
      <c r="Q552" s="87"/>
      <c r="R552" s="87"/>
    </row>
    <row r="553" spans="1:18">
      <c r="A553" s="87"/>
      <c r="B553" s="87"/>
      <c r="C553" s="87"/>
      <c r="D553" s="87"/>
      <c r="E553" s="87"/>
      <c r="F553" s="87"/>
      <c r="G553" s="87"/>
      <c r="H553" s="87"/>
      <c r="I553" s="87"/>
      <c r="J553" s="87"/>
      <c r="K553" s="87"/>
      <c r="L553" s="87"/>
      <c r="M553" s="87"/>
      <c r="N553" s="87"/>
      <c r="O553" s="87"/>
      <c r="P553" s="87"/>
      <c r="Q553" s="87"/>
      <c r="R553" s="87"/>
    </row>
    <row r="554" spans="1:18">
      <c r="A554" s="87"/>
      <c r="B554" s="87"/>
      <c r="C554" s="87"/>
      <c r="D554" s="87"/>
      <c r="E554" s="87"/>
      <c r="F554" s="87"/>
      <c r="G554" s="87"/>
      <c r="H554" s="87"/>
      <c r="I554" s="87"/>
      <c r="J554" s="87"/>
      <c r="K554" s="87"/>
      <c r="L554" s="87"/>
      <c r="M554" s="87"/>
      <c r="N554" s="87"/>
      <c r="O554" s="87"/>
      <c r="P554" s="87"/>
      <c r="Q554" s="87"/>
      <c r="R554" s="87"/>
    </row>
    <row r="555" spans="1:18">
      <c r="A555" s="87"/>
      <c r="B555" s="87"/>
      <c r="C555" s="87"/>
      <c r="D555" s="87"/>
      <c r="E555" s="87"/>
      <c r="F555" s="87"/>
      <c r="G555" s="87"/>
      <c r="H555" s="87"/>
      <c r="I555" s="87"/>
      <c r="J555" s="87"/>
      <c r="K555" s="87"/>
      <c r="L555" s="87"/>
      <c r="M555" s="87"/>
      <c r="N555" s="87"/>
      <c r="O555" s="87"/>
      <c r="P555" s="87"/>
      <c r="Q555" s="87"/>
      <c r="R555" s="87"/>
    </row>
    <row r="556" spans="1:18">
      <c r="A556" s="87"/>
      <c r="B556" s="87"/>
      <c r="C556" s="87"/>
      <c r="D556" s="87"/>
      <c r="E556" s="87"/>
      <c r="F556" s="87"/>
      <c r="G556" s="87"/>
      <c r="H556" s="87"/>
      <c r="I556" s="87"/>
      <c r="J556" s="87"/>
      <c r="K556" s="87"/>
      <c r="L556" s="87"/>
      <c r="M556" s="87"/>
      <c r="N556" s="87"/>
      <c r="O556" s="87"/>
      <c r="P556" s="87"/>
      <c r="Q556" s="87"/>
      <c r="R556" s="87"/>
    </row>
    <row r="557" spans="1:18">
      <c r="A557" s="87"/>
      <c r="B557" s="87"/>
      <c r="C557" s="87"/>
      <c r="D557" s="87"/>
      <c r="E557" s="87"/>
      <c r="F557" s="87"/>
      <c r="G557" s="87"/>
      <c r="H557" s="87"/>
      <c r="I557" s="87"/>
      <c r="J557" s="87"/>
      <c r="K557" s="87"/>
      <c r="L557" s="87"/>
      <c r="M557" s="87"/>
      <c r="N557" s="87"/>
      <c r="O557" s="87"/>
      <c r="P557" s="87"/>
      <c r="Q557" s="87"/>
      <c r="R557" s="87"/>
    </row>
    <row r="558" spans="1:18">
      <c r="A558" s="87"/>
      <c r="B558" s="87"/>
      <c r="C558" s="87"/>
      <c r="D558" s="87"/>
      <c r="E558" s="87"/>
      <c r="F558" s="87"/>
      <c r="G558" s="87"/>
      <c r="H558" s="87"/>
      <c r="I558" s="87"/>
      <c r="J558" s="87"/>
      <c r="K558" s="87"/>
      <c r="L558" s="87"/>
      <c r="M558" s="87"/>
      <c r="N558" s="87"/>
      <c r="O558" s="87"/>
      <c r="P558" s="87"/>
      <c r="Q558" s="87"/>
      <c r="R558" s="87"/>
    </row>
    <row r="559" spans="1:18">
      <c r="A559" s="87"/>
      <c r="B559" s="87"/>
      <c r="C559" s="87"/>
      <c r="D559" s="87"/>
      <c r="E559" s="87"/>
      <c r="F559" s="87"/>
      <c r="G559" s="87"/>
      <c r="H559" s="87"/>
      <c r="I559" s="87"/>
      <c r="J559" s="87"/>
      <c r="K559" s="87"/>
      <c r="L559" s="87"/>
      <c r="M559" s="87"/>
      <c r="N559" s="87"/>
      <c r="O559" s="87"/>
      <c r="P559" s="87"/>
      <c r="Q559" s="87"/>
      <c r="R559" s="87"/>
    </row>
    <row r="560" spans="1:18">
      <c r="A560" s="87"/>
      <c r="B560" s="87"/>
      <c r="C560" s="87"/>
      <c r="D560" s="87"/>
      <c r="E560" s="87"/>
      <c r="F560" s="87"/>
      <c r="G560" s="87"/>
      <c r="H560" s="87"/>
      <c r="I560" s="87"/>
      <c r="J560" s="87"/>
      <c r="K560" s="87"/>
      <c r="L560" s="87"/>
      <c r="M560" s="87"/>
      <c r="N560" s="87"/>
      <c r="O560" s="87"/>
      <c r="P560" s="87"/>
      <c r="Q560" s="87"/>
      <c r="R560" s="87"/>
    </row>
    <row r="561" spans="1:18">
      <c r="A561" s="87"/>
      <c r="B561" s="87"/>
      <c r="C561" s="87"/>
      <c r="D561" s="87"/>
      <c r="E561" s="87"/>
      <c r="F561" s="87"/>
      <c r="G561" s="87"/>
      <c r="H561" s="87"/>
      <c r="I561" s="87"/>
      <c r="J561" s="87"/>
      <c r="K561" s="87"/>
      <c r="L561" s="87"/>
      <c r="M561" s="87"/>
      <c r="N561" s="87"/>
      <c r="O561" s="87"/>
      <c r="P561" s="87"/>
      <c r="Q561" s="87"/>
      <c r="R561" s="87"/>
    </row>
    <row r="562" spans="1:18">
      <c r="A562" s="87"/>
      <c r="B562" s="87"/>
      <c r="C562" s="87"/>
      <c r="D562" s="87"/>
      <c r="E562" s="87"/>
      <c r="F562" s="87"/>
      <c r="G562" s="87"/>
      <c r="H562" s="87"/>
      <c r="I562" s="87"/>
      <c r="J562" s="87"/>
      <c r="K562" s="87"/>
      <c r="L562" s="87"/>
      <c r="M562" s="87"/>
      <c r="N562" s="87"/>
      <c r="O562" s="87"/>
      <c r="P562" s="87"/>
      <c r="Q562" s="87"/>
      <c r="R562" s="87"/>
    </row>
    <row r="563" spans="1:18">
      <c r="A563" s="87"/>
      <c r="B563" s="87"/>
      <c r="C563" s="87"/>
      <c r="D563" s="87"/>
      <c r="E563" s="87"/>
      <c r="F563" s="87"/>
      <c r="G563" s="87"/>
      <c r="H563" s="87"/>
      <c r="I563" s="87"/>
      <c r="J563" s="87"/>
      <c r="K563" s="87"/>
      <c r="L563" s="87"/>
      <c r="M563" s="87"/>
      <c r="N563" s="87"/>
      <c r="O563" s="87"/>
      <c r="P563" s="87"/>
      <c r="Q563" s="87"/>
      <c r="R563" s="87"/>
    </row>
    <row r="564" spans="1:18">
      <c r="A564" s="87"/>
      <c r="B564" s="87"/>
      <c r="C564" s="87"/>
      <c r="D564" s="87"/>
      <c r="E564" s="87"/>
      <c r="F564" s="87"/>
      <c r="G564" s="87"/>
      <c r="H564" s="87"/>
      <c r="I564" s="87"/>
      <c r="J564" s="87"/>
      <c r="K564" s="87"/>
      <c r="L564" s="87"/>
      <c r="M564" s="87"/>
      <c r="N564" s="87"/>
      <c r="O564" s="87"/>
      <c r="P564" s="87"/>
      <c r="Q564" s="87"/>
      <c r="R564" s="87"/>
    </row>
    <row r="565" spans="1:18">
      <c r="A565" s="87"/>
      <c r="B565" s="87"/>
      <c r="C565" s="87"/>
      <c r="D565" s="87"/>
      <c r="E565" s="87"/>
      <c r="F565" s="87"/>
      <c r="G565" s="87"/>
      <c r="H565" s="87"/>
      <c r="I565" s="87"/>
      <c r="J565" s="87"/>
      <c r="K565" s="87"/>
      <c r="L565" s="87"/>
      <c r="M565" s="87"/>
      <c r="N565" s="87"/>
      <c r="O565" s="87"/>
      <c r="P565" s="87"/>
      <c r="Q565" s="87"/>
      <c r="R565" s="87"/>
    </row>
    <row r="566" spans="1:18">
      <c r="A566" s="87"/>
      <c r="B566" s="87"/>
      <c r="C566" s="87"/>
      <c r="D566" s="87"/>
      <c r="E566" s="87"/>
      <c r="F566" s="87"/>
      <c r="G566" s="87"/>
      <c r="H566" s="87"/>
      <c r="I566" s="87"/>
      <c r="J566" s="87"/>
      <c r="K566" s="87"/>
      <c r="L566" s="87"/>
      <c r="M566" s="87"/>
      <c r="N566" s="87"/>
      <c r="O566" s="87"/>
      <c r="P566" s="87"/>
      <c r="Q566" s="87"/>
      <c r="R566" s="87"/>
    </row>
    <row r="567" spans="1:18">
      <c r="A567" s="87"/>
      <c r="B567" s="87"/>
      <c r="C567" s="87"/>
      <c r="D567" s="87"/>
      <c r="E567" s="87"/>
      <c r="F567" s="87"/>
      <c r="G567" s="87"/>
      <c r="H567" s="87"/>
      <c r="I567" s="87"/>
      <c r="J567" s="87"/>
      <c r="K567" s="87"/>
      <c r="L567" s="87"/>
      <c r="M567" s="87"/>
      <c r="N567" s="87"/>
      <c r="O567" s="87"/>
      <c r="P567" s="87"/>
      <c r="Q567" s="87"/>
      <c r="R567" s="87"/>
    </row>
    <row r="568" spans="1:18">
      <c r="A568" s="87"/>
      <c r="B568" s="87"/>
      <c r="C568" s="87"/>
      <c r="D568" s="87"/>
      <c r="E568" s="87"/>
      <c r="F568" s="87"/>
      <c r="G568" s="87"/>
      <c r="H568" s="87"/>
      <c r="I568" s="87"/>
      <c r="J568" s="87"/>
      <c r="K568" s="87"/>
      <c r="L568" s="87"/>
      <c r="M568" s="87"/>
      <c r="N568" s="87"/>
      <c r="O568" s="87"/>
      <c r="P568" s="87"/>
      <c r="Q568" s="87"/>
      <c r="R568" s="87"/>
    </row>
    <row r="569" spans="1:18">
      <c r="A569" s="87"/>
      <c r="B569" s="87"/>
      <c r="C569" s="87"/>
      <c r="D569" s="87"/>
      <c r="E569" s="87"/>
      <c r="F569" s="87"/>
      <c r="G569" s="87"/>
      <c r="H569" s="87"/>
      <c r="I569" s="87"/>
      <c r="J569" s="87"/>
      <c r="K569" s="87"/>
      <c r="L569" s="87"/>
      <c r="M569" s="87"/>
      <c r="N569" s="87"/>
      <c r="O569" s="87"/>
      <c r="P569" s="87"/>
      <c r="Q569" s="87"/>
      <c r="R569" s="87"/>
    </row>
    <row r="570" spans="1:18">
      <c r="A570" s="87"/>
      <c r="B570" s="87"/>
      <c r="C570" s="87"/>
      <c r="D570" s="87"/>
      <c r="E570" s="87"/>
      <c r="F570" s="87"/>
      <c r="G570" s="87"/>
      <c r="H570" s="87"/>
      <c r="I570" s="87"/>
      <c r="J570" s="87"/>
      <c r="K570" s="87"/>
      <c r="L570" s="87"/>
      <c r="M570" s="87"/>
      <c r="N570" s="87"/>
      <c r="O570" s="87"/>
      <c r="P570" s="87"/>
      <c r="Q570" s="87"/>
      <c r="R570" s="87"/>
    </row>
    <row r="571" spans="1:18">
      <c r="A571" s="87"/>
      <c r="B571" s="87"/>
      <c r="C571" s="87"/>
      <c r="D571" s="87"/>
      <c r="E571" s="87"/>
      <c r="F571" s="87"/>
      <c r="G571" s="87"/>
      <c r="H571" s="87"/>
      <c r="I571" s="87"/>
      <c r="J571" s="87"/>
      <c r="K571" s="87"/>
      <c r="L571" s="87"/>
      <c r="M571" s="87"/>
      <c r="N571" s="87"/>
      <c r="O571" s="87"/>
      <c r="P571" s="87"/>
      <c r="Q571" s="87"/>
      <c r="R571" s="87"/>
    </row>
    <row r="572" spans="1:18">
      <c r="A572" s="87"/>
      <c r="B572" s="87"/>
      <c r="C572" s="87"/>
      <c r="D572" s="87"/>
      <c r="E572" s="87"/>
      <c r="F572" s="87"/>
      <c r="G572" s="87"/>
      <c r="H572" s="87"/>
      <c r="I572" s="87"/>
      <c r="J572" s="87"/>
      <c r="K572" s="87"/>
      <c r="L572" s="87"/>
      <c r="M572" s="87"/>
      <c r="N572" s="87"/>
      <c r="O572" s="87"/>
      <c r="P572" s="87"/>
      <c r="Q572" s="87"/>
      <c r="R572" s="87"/>
    </row>
    <row r="573" spans="1:18">
      <c r="A573" s="87"/>
      <c r="B573" s="87"/>
      <c r="C573" s="87"/>
      <c r="D573" s="87"/>
      <c r="E573" s="87"/>
      <c r="F573" s="87"/>
      <c r="G573" s="87"/>
      <c r="H573" s="87"/>
      <c r="I573" s="87"/>
      <c r="J573" s="87"/>
      <c r="K573" s="87"/>
      <c r="L573" s="87"/>
      <c r="M573" s="87"/>
      <c r="N573" s="87"/>
      <c r="O573" s="87"/>
      <c r="P573" s="87"/>
      <c r="Q573" s="87"/>
      <c r="R573" s="87"/>
    </row>
    <row r="574" spans="1:18">
      <c r="A574" s="87"/>
      <c r="B574" s="87"/>
      <c r="C574" s="87"/>
      <c r="D574" s="87"/>
      <c r="E574" s="87"/>
      <c r="F574" s="87"/>
      <c r="G574" s="87"/>
      <c r="H574" s="87"/>
      <c r="I574" s="87"/>
      <c r="J574" s="87"/>
      <c r="K574" s="87"/>
      <c r="L574" s="87"/>
      <c r="M574" s="87"/>
      <c r="N574" s="87"/>
      <c r="O574" s="87"/>
      <c r="P574" s="87"/>
      <c r="Q574" s="87"/>
      <c r="R574" s="87"/>
    </row>
    <row r="575" spans="1:18">
      <c r="A575" s="87"/>
      <c r="B575" s="87"/>
      <c r="C575" s="87"/>
      <c r="D575" s="87"/>
      <c r="E575" s="87"/>
      <c r="F575" s="87"/>
      <c r="G575" s="87"/>
      <c r="H575" s="87"/>
      <c r="I575" s="87"/>
      <c r="J575" s="87"/>
      <c r="K575" s="87"/>
      <c r="L575" s="87"/>
      <c r="M575" s="87"/>
      <c r="N575" s="87"/>
      <c r="O575" s="87"/>
      <c r="P575" s="87"/>
      <c r="Q575" s="87"/>
      <c r="R575" s="87"/>
    </row>
    <row r="576" spans="1:18">
      <c r="A576" s="87"/>
      <c r="B576" s="87"/>
      <c r="C576" s="87"/>
      <c r="D576" s="87"/>
      <c r="E576" s="87"/>
      <c r="F576" s="87"/>
      <c r="G576" s="87"/>
      <c r="H576" s="87"/>
      <c r="I576" s="87"/>
      <c r="J576" s="87"/>
      <c r="K576" s="87"/>
      <c r="L576" s="87"/>
      <c r="M576" s="87"/>
      <c r="N576" s="87"/>
      <c r="O576" s="87"/>
      <c r="P576" s="87"/>
      <c r="Q576" s="87"/>
      <c r="R576" s="87"/>
    </row>
    <row r="577" spans="1:18">
      <c r="A577" s="87"/>
      <c r="B577" s="87"/>
      <c r="C577" s="87"/>
      <c r="D577" s="87"/>
      <c r="E577" s="87"/>
      <c r="F577" s="87"/>
      <c r="G577" s="87"/>
      <c r="H577" s="87"/>
      <c r="I577" s="87"/>
      <c r="J577" s="87"/>
      <c r="K577" s="87"/>
      <c r="L577" s="87"/>
      <c r="M577" s="87"/>
      <c r="N577" s="87"/>
      <c r="O577" s="87"/>
      <c r="P577" s="87"/>
      <c r="Q577" s="87"/>
      <c r="R577" s="87"/>
    </row>
    <row r="578" spans="1:18">
      <c r="A578" s="87"/>
      <c r="B578" s="87"/>
      <c r="C578" s="87"/>
      <c r="D578" s="87"/>
      <c r="E578" s="87"/>
      <c r="F578" s="87"/>
      <c r="G578" s="87"/>
      <c r="H578" s="87"/>
      <c r="I578" s="87"/>
      <c r="J578" s="87"/>
      <c r="K578" s="87"/>
      <c r="L578" s="87"/>
      <c r="M578" s="87"/>
      <c r="N578" s="87"/>
      <c r="O578" s="87"/>
      <c r="P578" s="87"/>
      <c r="Q578" s="87"/>
      <c r="R578" s="87"/>
    </row>
    <row r="579" spans="1:18">
      <c r="A579" s="87"/>
      <c r="B579" s="87"/>
      <c r="C579" s="87"/>
      <c r="D579" s="87"/>
      <c r="E579" s="87"/>
      <c r="F579" s="87"/>
      <c r="G579" s="87"/>
      <c r="H579" s="87"/>
      <c r="I579" s="87"/>
      <c r="J579" s="87"/>
      <c r="K579" s="87"/>
      <c r="L579" s="87"/>
      <c r="M579" s="87"/>
      <c r="N579" s="87"/>
      <c r="O579" s="87"/>
      <c r="P579" s="87"/>
      <c r="Q579" s="87"/>
      <c r="R579" s="87"/>
    </row>
    <row r="580" spans="1:18">
      <c r="A580" s="87"/>
      <c r="B580" s="87"/>
      <c r="C580" s="87"/>
      <c r="D580" s="87"/>
      <c r="E580" s="87"/>
      <c r="F580" s="87"/>
      <c r="G580" s="87"/>
      <c r="H580" s="87"/>
      <c r="I580" s="87"/>
      <c r="J580" s="87"/>
      <c r="K580" s="87"/>
      <c r="L580" s="87"/>
      <c r="M580" s="87"/>
      <c r="N580" s="87"/>
      <c r="O580" s="87"/>
      <c r="P580" s="87"/>
      <c r="Q580" s="87"/>
      <c r="R580" s="87"/>
    </row>
    <row r="581" spans="1:18">
      <c r="A581" s="87"/>
      <c r="B581" s="87"/>
      <c r="C581" s="87"/>
      <c r="D581" s="87"/>
      <c r="E581" s="87"/>
      <c r="F581" s="87"/>
      <c r="G581" s="87"/>
      <c r="H581" s="87"/>
      <c r="I581" s="87"/>
      <c r="J581" s="87"/>
      <c r="K581" s="87"/>
      <c r="L581" s="87"/>
      <c r="M581" s="87"/>
      <c r="N581" s="87"/>
      <c r="O581" s="87"/>
      <c r="P581" s="87"/>
      <c r="Q581" s="87"/>
      <c r="R581" s="87"/>
    </row>
    <row r="582" spans="1:18">
      <c r="A582" s="87"/>
      <c r="B582" s="87"/>
      <c r="C582" s="87"/>
      <c r="D582" s="87"/>
      <c r="E582" s="87"/>
      <c r="F582" s="87"/>
      <c r="G582" s="87"/>
      <c r="H582" s="87"/>
      <c r="I582" s="87"/>
      <c r="J582" s="87"/>
      <c r="K582" s="87"/>
      <c r="L582" s="87"/>
      <c r="M582" s="87"/>
      <c r="N582" s="87"/>
      <c r="O582" s="87"/>
      <c r="P582" s="87"/>
      <c r="Q582" s="87"/>
      <c r="R582" s="87"/>
    </row>
    <row r="583" spans="1:18">
      <c r="A583" s="87"/>
      <c r="B583" s="87"/>
      <c r="C583" s="87"/>
      <c r="D583" s="87"/>
      <c r="E583" s="87"/>
      <c r="F583" s="87"/>
      <c r="G583" s="87"/>
      <c r="H583" s="87"/>
      <c r="I583" s="87"/>
      <c r="J583" s="87"/>
      <c r="K583" s="87"/>
      <c r="L583" s="87"/>
      <c r="M583" s="87"/>
      <c r="N583" s="87"/>
      <c r="O583" s="87"/>
      <c r="P583" s="87"/>
      <c r="Q583" s="87"/>
      <c r="R583" s="87"/>
    </row>
    <row r="584" spans="1:18">
      <c r="A584" s="87"/>
      <c r="B584" s="87"/>
      <c r="C584" s="87"/>
      <c r="D584" s="87"/>
      <c r="E584" s="87"/>
      <c r="F584" s="87"/>
      <c r="G584" s="87"/>
      <c r="H584" s="87"/>
      <c r="I584" s="87"/>
      <c r="J584" s="87"/>
      <c r="K584" s="87"/>
      <c r="L584" s="87"/>
      <c r="M584" s="87"/>
      <c r="N584" s="87"/>
      <c r="O584" s="87"/>
      <c r="P584" s="87"/>
      <c r="Q584" s="87"/>
      <c r="R584" s="87"/>
    </row>
    <row r="585" spans="1:18">
      <c r="A585" s="87"/>
      <c r="B585" s="87"/>
      <c r="C585" s="87"/>
      <c r="D585" s="87"/>
      <c r="E585" s="87"/>
      <c r="F585" s="87"/>
      <c r="G585" s="87"/>
      <c r="H585" s="87"/>
      <c r="I585" s="87"/>
      <c r="J585" s="87"/>
      <c r="K585" s="87"/>
      <c r="L585" s="87"/>
      <c r="M585" s="87"/>
      <c r="N585" s="87"/>
      <c r="O585" s="87"/>
      <c r="P585" s="87"/>
      <c r="Q585" s="87"/>
      <c r="R585" s="87"/>
    </row>
    <row r="586" spans="1:18">
      <c r="A586" s="87"/>
      <c r="B586" s="87"/>
      <c r="C586" s="87"/>
      <c r="D586" s="87"/>
      <c r="E586" s="87"/>
      <c r="F586" s="87"/>
      <c r="G586" s="87"/>
      <c r="H586" s="87"/>
      <c r="I586" s="87"/>
      <c r="J586" s="87"/>
      <c r="K586" s="87"/>
      <c r="L586" s="87"/>
      <c r="M586" s="87"/>
      <c r="N586" s="87"/>
      <c r="O586" s="87"/>
      <c r="P586" s="87"/>
      <c r="Q586" s="87"/>
      <c r="R586" s="87"/>
    </row>
    <row r="587" spans="1:18">
      <c r="A587" s="87"/>
      <c r="B587" s="87"/>
      <c r="C587" s="87"/>
      <c r="D587" s="87"/>
      <c r="E587" s="87"/>
      <c r="F587" s="87"/>
      <c r="G587" s="87"/>
      <c r="H587" s="87"/>
      <c r="I587" s="87"/>
      <c r="J587" s="87"/>
      <c r="K587" s="87"/>
      <c r="L587" s="87"/>
      <c r="M587" s="87"/>
      <c r="N587" s="87"/>
      <c r="O587" s="87"/>
      <c r="P587" s="87"/>
      <c r="Q587" s="87"/>
      <c r="R587" s="87"/>
    </row>
    <row r="588" spans="1:18">
      <c r="A588" s="87"/>
      <c r="B588" s="87"/>
      <c r="C588" s="87"/>
      <c r="D588" s="87"/>
      <c r="E588" s="87"/>
      <c r="F588" s="87"/>
      <c r="G588" s="87"/>
      <c r="H588" s="87"/>
      <c r="I588" s="87"/>
      <c r="J588" s="87"/>
      <c r="K588" s="87"/>
      <c r="L588" s="87"/>
      <c r="M588" s="87"/>
      <c r="N588" s="87"/>
      <c r="O588" s="87"/>
      <c r="P588" s="87"/>
      <c r="Q588" s="87"/>
      <c r="R588" s="87"/>
    </row>
    <row r="589" spans="1:18">
      <c r="A589" s="87"/>
      <c r="B589" s="87"/>
      <c r="C589" s="87"/>
      <c r="D589" s="87"/>
      <c r="E589" s="87"/>
      <c r="F589" s="87"/>
      <c r="G589" s="87"/>
      <c r="H589" s="87"/>
      <c r="I589" s="87"/>
      <c r="J589" s="87"/>
      <c r="K589" s="87"/>
      <c r="L589" s="87"/>
      <c r="M589" s="87"/>
      <c r="N589" s="87"/>
      <c r="O589" s="87"/>
      <c r="P589" s="87"/>
      <c r="Q589" s="87"/>
      <c r="R589" s="87"/>
    </row>
    <row r="590" spans="1:18">
      <c r="A590" s="87"/>
      <c r="B590" s="87"/>
      <c r="C590" s="87"/>
      <c r="D590" s="87"/>
      <c r="E590" s="87"/>
      <c r="F590" s="87"/>
      <c r="G590" s="87"/>
      <c r="H590" s="87"/>
      <c r="I590" s="87"/>
      <c r="J590" s="87"/>
      <c r="K590" s="87"/>
      <c r="L590" s="87"/>
      <c r="M590" s="87"/>
      <c r="N590" s="87"/>
      <c r="O590" s="87"/>
      <c r="P590" s="87"/>
      <c r="Q590" s="87"/>
      <c r="R590" s="87"/>
    </row>
    <row r="591" spans="1:18">
      <c r="A591" s="87"/>
      <c r="B591" s="87"/>
      <c r="C591" s="87"/>
      <c r="D591" s="87"/>
      <c r="E591" s="87"/>
      <c r="F591" s="87"/>
      <c r="G591" s="87"/>
      <c r="H591" s="87"/>
      <c r="I591" s="87"/>
      <c r="J591" s="87"/>
      <c r="K591" s="87"/>
      <c r="L591" s="87"/>
      <c r="M591" s="87"/>
      <c r="N591" s="87"/>
      <c r="O591" s="87"/>
      <c r="P591" s="87"/>
      <c r="Q591" s="87"/>
      <c r="R591" s="87"/>
    </row>
    <row r="592" spans="1:18">
      <c r="A592" s="87"/>
      <c r="B592" s="87"/>
      <c r="C592" s="87"/>
      <c r="D592" s="87"/>
      <c r="E592" s="87"/>
      <c r="F592" s="87"/>
      <c r="G592" s="87"/>
      <c r="H592" s="87"/>
      <c r="I592" s="87"/>
      <c r="J592" s="87"/>
      <c r="K592" s="87"/>
      <c r="L592" s="87"/>
      <c r="M592" s="87"/>
      <c r="N592" s="87"/>
      <c r="O592" s="87"/>
      <c r="P592" s="87"/>
      <c r="Q592" s="87"/>
      <c r="R592" s="87"/>
    </row>
    <row r="593" spans="1:18">
      <c r="A593" s="87"/>
      <c r="B593" s="87"/>
      <c r="C593" s="87"/>
      <c r="D593" s="87"/>
      <c r="E593" s="87"/>
      <c r="F593" s="87"/>
      <c r="G593" s="87"/>
      <c r="H593" s="87"/>
      <c r="I593" s="87"/>
      <c r="J593" s="87"/>
      <c r="K593" s="87"/>
      <c r="L593" s="87"/>
      <c r="M593" s="87"/>
      <c r="N593" s="87"/>
      <c r="O593" s="87"/>
      <c r="P593" s="87"/>
      <c r="Q593" s="87"/>
      <c r="R593" s="87"/>
    </row>
    <row r="594" spans="1:18">
      <c r="A594" s="87"/>
      <c r="B594" s="87"/>
      <c r="C594" s="87"/>
      <c r="D594" s="87"/>
      <c r="E594" s="87"/>
      <c r="F594" s="87"/>
      <c r="G594" s="87"/>
      <c r="H594" s="87"/>
      <c r="I594" s="87"/>
      <c r="J594" s="87"/>
      <c r="K594" s="87"/>
      <c r="L594" s="87"/>
      <c r="M594" s="87"/>
      <c r="N594" s="87"/>
      <c r="O594" s="87"/>
      <c r="P594" s="87"/>
      <c r="Q594" s="87"/>
      <c r="R594" s="87"/>
    </row>
    <row r="595" spans="1:18">
      <c r="A595" s="87"/>
      <c r="B595" s="87"/>
      <c r="C595" s="87"/>
      <c r="D595" s="87"/>
      <c r="E595" s="87"/>
      <c r="F595" s="87"/>
      <c r="G595" s="87"/>
      <c r="H595" s="87"/>
      <c r="I595" s="87"/>
      <c r="J595" s="87"/>
      <c r="K595" s="87"/>
      <c r="L595" s="87"/>
      <c r="M595" s="87"/>
      <c r="N595" s="87"/>
      <c r="O595" s="87"/>
      <c r="P595" s="87"/>
      <c r="Q595" s="87"/>
      <c r="R595" s="87"/>
    </row>
    <row r="596" spans="1:18">
      <c r="A596" s="87"/>
      <c r="B596" s="87"/>
      <c r="C596" s="87"/>
      <c r="D596" s="87"/>
      <c r="E596" s="87"/>
      <c r="F596" s="87"/>
      <c r="G596" s="87"/>
      <c r="H596" s="87"/>
      <c r="I596" s="87"/>
      <c r="J596" s="87"/>
      <c r="K596" s="87"/>
      <c r="L596" s="87"/>
      <c r="M596" s="87"/>
      <c r="N596" s="87"/>
      <c r="O596" s="87"/>
      <c r="P596" s="87"/>
      <c r="Q596" s="87"/>
      <c r="R596" s="87"/>
    </row>
    <row r="597" spans="1:18">
      <c r="A597" s="87"/>
      <c r="B597" s="87"/>
      <c r="C597" s="87"/>
      <c r="D597" s="87"/>
      <c r="E597" s="87"/>
      <c r="F597" s="87"/>
      <c r="G597" s="87"/>
      <c r="H597" s="87"/>
      <c r="I597" s="87"/>
      <c r="J597" s="87"/>
      <c r="K597" s="87"/>
      <c r="L597" s="87"/>
      <c r="M597" s="87"/>
      <c r="N597" s="87"/>
      <c r="O597" s="87"/>
      <c r="P597" s="87"/>
      <c r="Q597" s="87"/>
      <c r="R597" s="87"/>
    </row>
    <row r="598" spans="1:18">
      <c r="A598" s="87"/>
      <c r="B598" s="87"/>
      <c r="C598" s="87"/>
      <c r="D598" s="87"/>
      <c r="E598" s="87"/>
      <c r="F598" s="87"/>
      <c r="G598" s="87"/>
      <c r="H598" s="87"/>
      <c r="I598" s="87"/>
      <c r="J598" s="87"/>
      <c r="K598" s="87"/>
      <c r="L598" s="87"/>
      <c r="M598" s="87"/>
      <c r="N598" s="87"/>
      <c r="O598" s="87"/>
      <c r="P598" s="87"/>
      <c r="Q598" s="87"/>
      <c r="R598" s="87"/>
    </row>
    <row r="599" spans="1:18">
      <c r="A599" s="87"/>
      <c r="B599" s="87"/>
      <c r="C599" s="87"/>
      <c r="D599" s="87"/>
      <c r="E599" s="87"/>
      <c r="F599" s="87"/>
      <c r="G599" s="87"/>
      <c r="H599" s="87"/>
      <c r="I599" s="87"/>
      <c r="J599" s="87"/>
      <c r="K599" s="87"/>
      <c r="L599" s="87"/>
      <c r="M599" s="87"/>
      <c r="N599" s="87"/>
      <c r="O599" s="87"/>
      <c r="P599" s="87"/>
      <c r="Q599" s="87"/>
      <c r="R599" s="87"/>
    </row>
    <row r="600" spans="1:18">
      <c r="A600" s="87"/>
      <c r="B600" s="87"/>
      <c r="C600" s="87"/>
      <c r="D600" s="87"/>
      <c r="E600" s="87"/>
      <c r="F600" s="87"/>
      <c r="G600" s="87"/>
      <c r="H600" s="87"/>
      <c r="I600" s="87"/>
      <c r="J600" s="87"/>
      <c r="K600" s="87"/>
      <c r="L600" s="87"/>
      <c r="M600" s="87"/>
      <c r="N600" s="87"/>
      <c r="O600" s="87"/>
      <c r="P600" s="87"/>
      <c r="Q600" s="87"/>
      <c r="R600" s="87"/>
    </row>
    <row r="601" spans="1:18">
      <c r="A601" s="87"/>
      <c r="B601" s="87"/>
      <c r="C601" s="87"/>
      <c r="D601" s="87"/>
      <c r="E601" s="87"/>
      <c r="F601" s="87"/>
      <c r="G601" s="87"/>
      <c r="H601" s="87"/>
      <c r="I601" s="87"/>
      <c r="J601" s="87"/>
      <c r="K601" s="87"/>
      <c r="L601" s="87"/>
      <c r="M601" s="87"/>
      <c r="N601" s="87"/>
      <c r="O601" s="87"/>
      <c r="P601" s="87"/>
      <c r="Q601" s="87"/>
      <c r="R601" s="87"/>
    </row>
    <row r="602" spans="1:18">
      <c r="A602" s="87"/>
      <c r="B602" s="87"/>
      <c r="C602" s="87"/>
      <c r="D602" s="87"/>
      <c r="E602" s="87"/>
      <c r="F602" s="87"/>
      <c r="G602" s="87"/>
      <c r="H602" s="87"/>
      <c r="I602" s="87"/>
      <c r="J602" s="87"/>
      <c r="K602" s="87"/>
      <c r="L602" s="87"/>
      <c r="M602" s="87"/>
      <c r="N602" s="87"/>
      <c r="O602" s="87"/>
      <c r="P602" s="87"/>
      <c r="Q602" s="87"/>
      <c r="R602" s="87"/>
    </row>
    <row r="603" spans="1:18">
      <c r="A603" s="87"/>
      <c r="B603" s="87"/>
      <c r="C603" s="87"/>
      <c r="D603" s="87"/>
      <c r="E603" s="87"/>
      <c r="F603" s="87"/>
      <c r="G603" s="87"/>
      <c r="H603" s="87"/>
      <c r="I603" s="87"/>
      <c r="J603" s="87"/>
      <c r="K603" s="87"/>
      <c r="L603" s="87"/>
      <c r="M603" s="87"/>
      <c r="N603" s="87"/>
      <c r="O603" s="87"/>
      <c r="P603" s="87"/>
      <c r="Q603" s="87"/>
      <c r="R603" s="87"/>
    </row>
    <row r="604" spans="1:18">
      <c r="A604" s="87"/>
      <c r="B604" s="87"/>
      <c r="C604" s="87"/>
      <c r="D604" s="87"/>
      <c r="E604" s="87"/>
      <c r="F604" s="87"/>
      <c r="G604" s="87"/>
      <c r="H604" s="87"/>
      <c r="I604" s="87"/>
      <c r="J604" s="87"/>
      <c r="K604" s="87"/>
      <c r="L604" s="87"/>
      <c r="M604" s="87"/>
      <c r="N604" s="87"/>
      <c r="O604" s="87"/>
      <c r="P604" s="87"/>
      <c r="Q604" s="87"/>
      <c r="R604" s="87"/>
    </row>
    <row r="605" spans="1:18">
      <c r="A605" s="87"/>
      <c r="B605" s="87"/>
      <c r="C605" s="87"/>
      <c r="D605" s="87"/>
      <c r="E605" s="87"/>
      <c r="F605" s="87"/>
      <c r="G605" s="87"/>
      <c r="H605" s="87"/>
      <c r="I605" s="87"/>
      <c r="J605" s="87"/>
      <c r="K605" s="87"/>
      <c r="L605" s="87"/>
      <c r="M605" s="87"/>
      <c r="N605" s="87"/>
      <c r="O605" s="87"/>
      <c r="P605" s="87"/>
      <c r="Q605" s="87"/>
      <c r="R605" s="87"/>
    </row>
    <row r="606" spans="1:18">
      <c r="A606" s="87"/>
      <c r="B606" s="87"/>
      <c r="C606" s="87"/>
      <c r="D606" s="87"/>
      <c r="E606" s="87"/>
      <c r="F606" s="87"/>
      <c r="G606" s="87"/>
      <c r="H606" s="87"/>
      <c r="I606" s="87"/>
      <c r="J606" s="87"/>
      <c r="K606" s="87"/>
      <c r="L606" s="87"/>
      <c r="M606" s="87"/>
      <c r="N606" s="87"/>
      <c r="O606" s="87"/>
      <c r="P606" s="87"/>
      <c r="Q606" s="87"/>
      <c r="R606" s="87"/>
    </row>
    <row r="607" spans="1:18">
      <c r="A607" s="87"/>
      <c r="B607" s="87"/>
      <c r="C607" s="87"/>
      <c r="D607" s="87"/>
      <c r="E607" s="87"/>
      <c r="F607" s="87"/>
      <c r="G607" s="87"/>
      <c r="H607" s="87"/>
      <c r="I607" s="87"/>
      <c r="J607" s="87"/>
      <c r="K607" s="87"/>
      <c r="L607" s="87"/>
      <c r="M607" s="87"/>
      <c r="N607" s="87"/>
      <c r="O607" s="87"/>
      <c r="P607" s="87"/>
      <c r="Q607" s="87"/>
      <c r="R607" s="87"/>
    </row>
    <row r="608" spans="1:18">
      <c r="A608" s="87"/>
      <c r="B608" s="87"/>
      <c r="C608" s="87"/>
      <c r="D608" s="87"/>
      <c r="E608" s="87"/>
      <c r="F608" s="87"/>
      <c r="G608" s="87"/>
      <c r="H608" s="87"/>
      <c r="I608" s="87"/>
      <c r="J608" s="87"/>
      <c r="K608" s="87"/>
      <c r="L608" s="87"/>
      <c r="M608" s="87"/>
      <c r="N608" s="87"/>
      <c r="O608" s="87"/>
      <c r="P608" s="87"/>
      <c r="Q608" s="87"/>
      <c r="R608" s="87"/>
    </row>
    <row r="609" spans="1:18">
      <c r="A609" s="87"/>
      <c r="B609" s="87"/>
      <c r="C609" s="87"/>
      <c r="D609" s="87"/>
      <c r="E609" s="87"/>
      <c r="F609" s="87"/>
      <c r="G609" s="87"/>
      <c r="H609" s="87"/>
      <c r="I609" s="87"/>
      <c r="J609" s="87"/>
      <c r="K609" s="87"/>
      <c r="L609" s="87"/>
      <c r="M609" s="87"/>
      <c r="N609" s="87"/>
      <c r="O609" s="87"/>
      <c r="P609" s="87"/>
      <c r="Q609" s="87"/>
      <c r="R609" s="87"/>
    </row>
    <row r="610" spans="1:18">
      <c r="A610" s="87"/>
      <c r="B610" s="87"/>
      <c r="C610" s="87"/>
      <c r="D610" s="87"/>
      <c r="E610" s="87"/>
      <c r="F610" s="87"/>
      <c r="G610" s="87"/>
      <c r="H610" s="87"/>
      <c r="I610" s="87"/>
      <c r="J610" s="87"/>
      <c r="K610" s="87"/>
      <c r="L610" s="87"/>
      <c r="M610" s="87"/>
      <c r="N610" s="87"/>
      <c r="O610" s="87"/>
      <c r="P610" s="87"/>
      <c r="Q610" s="87"/>
      <c r="R610" s="87"/>
    </row>
    <row r="611" spans="1:18">
      <c r="A611" s="87"/>
      <c r="B611" s="87"/>
      <c r="C611" s="87"/>
      <c r="D611" s="87"/>
      <c r="E611" s="87"/>
      <c r="F611" s="87"/>
      <c r="G611" s="87"/>
      <c r="H611" s="87"/>
      <c r="I611" s="87"/>
      <c r="J611" s="87"/>
      <c r="K611" s="87"/>
      <c r="L611" s="87"/>
      <c r="M611" s="87"/>
      <c r="N611" s="87"/>
      <c r="O611" s="87"/>
      <c r="P611" s="87"/>
      <c r="Q611" s="87"/>
      <c r="R611" s="87"/>
    </row>
    <row r="612" spans="1:18">
      <c r="A612" s="87"/>
      <c r="B612" s="87"/>
      <c r="C612" s="87"/>
      <c r="D612" s="87"/>
      <c r="E612" s="87"/>
      <c r="F612" s="87"/>
      <c r="G612" s="87"/>
      <c r="H612" s="87"/>
      <c r="I612" s="87"/>
      <c r="J612" s="87"/>
      <c r="K612" s="87"/>
      <c r="L612" s="87"/>
      <c r="M612" s="87"/>
      <c r="N612" s="87"/>
      <c r="O612" s="87"/>
      <c r="P612" s="87"/>
      <c r="Q612" s="87"/>
      <c r="R612" s="87"/>
    </row>
    <row r="613" spans="1:18">
      <c r="A613" s="87"/>
      <c r="B613" s="87"/>
      <c r="C613" s="87"/>
      <c r="D613" s="87"/>
      <c r="E613" s="87"/>
      <c r="F613" s="87"/>
      <c r="G613" s="87"/>
      <c r="H613" s="87"/>
      <c r="I613" s="87"/>
      <c r="J613" s="87"/>
      <c r="K613" s="87"/>
      <c r="L613" s="87"/>
      <c r="M613" s="87"/>
      <c r="N613" s="87"/>
      <c r="O613" s="87"/>
      <c r="P613" s="87"/>
      <c r="Q613" s="87"/>
      <c r="R613" s="87"/>
    </row>
    <row r="614" spans="1:18">
      <c r="A614" s="87"/>
      <c r="B614" s="87"/>
      <c r="C614" s="87"/>
      <c r="D614" s="87"/>
      <c r="E614" s="87"/>
      <c r="F614" s="87"/>
      <c r="G614" s="87"/>
      <c r="H614" s="87"/>
      <c r="I614" s="87"/>
      <c r="J614" s="87"/>
      <c r="K614" s="87"/>
      <c r="L614" s="87"/>
      <c r="M614" s="87"/>
      <c r="N614" s="87"/>
      <c r="O614" s="87"/>
      <c r="P614" s="87"/>
      <c r="Q614" s="87"/>
      <c r="R614" s="87"/>
    </row>
    <row r="615" spans="1:18">
      <c r="A615" s="87"/>
      <c r="B615" s="87"/>
      <c r="C615" s="87"/>
      <c r="D615" s="87"/>
      <c r="E615" s="87"/>
      <c r="F615" s="87"/>
      <c r="G615" s="87"/>
      <c r="H615" s="87"/>
      <c r="I615" s="87"/>
      <c r="J615" s="87"/>
      <c r="K615" s="87"/>
      <c r="L615" s="87"/>
      <c r="M615" s="87"/>
      <c r="N615" s="87"/>
      <c r="O615" s="87"/>
      <c r="P615" s="87"/>
      <c r="Q615" s="87"/>
      <c r="R615" s="87"/>
    </row>
    <row r="616" spans="1:18">
      <c r="A616" s="87"/>
      <c r="B616" s="87"/>
      <c r="C616" s="87"/>
      <c r="D616" s="87"/>
      <c r="E616" s="87"/>
      <c r="F616" s="87"/>
      <c r="G616" s="87"/>
      <c r="H616" s="87"/>
      <c r="I616" s="87"/>
      <c r="J616" s="87"/>
      <c r="K616" s="87"/>
      <c r="L616" s="87"/>
      <c r="M616" s="87"/>
      <c r="N616" s="87"/>
      <c r="O616" s="87"/>
      <c r="P616" s="87"/>
      <c r="Q616" s="87"/>
      <c r="R616" s="87"/>
    </row>
    <row r="617" spans="1:18">
      <c r="A617" s="87"/>
      <c r="B617" s="87"/>
      <c r="C617" s="87"/>
      <c r="D617" s="87"/>
      <c r="E617" s="87"/>
      <c r="F617" s="87"/>
      <c r="G617" s="87"/>
      <c r="H617" s="87"/>
      <c r="I617" s="87"/>
      <c r="J617" s="87"/>
      <c r="K617" s="87"/>
      <c r="L617" s="87"/>
      <c r="M617" s="87"/>
      <c r="N617" s="87"/>
      <c r="O617" s="87"/>
      <c r="P617" s="87"/>
      <c r="Q617" s="87"/>
      <c r="R617" s="87"/>
    </row>
    <row r="618" spans="1:18">
      <c r="A618" s="87"/>
      <c r="B618" s="87"/>
      <c r="C618" s="87"/>
      <c r="D618" s="87"/>
      <c r="E618" s="87"/>
      <c r="F618" s="87"/>
      <c r="G618" s="87"/>
      <c r="H618" s="87"/>
      <c r="I618" s="87"/>
      <c r="J618" s="87"/>
      <c r="K618" s="87"/>
      <c r="L618" s="87"/>
      <c r="M618" s="87"/>
      <c r="N618" s="87"/>
      <c r="O618" s="87"/>
      <c r="P618" s="87"/>
      <c r="Q618" s="87"/>
      <c r="R618" s="87"/>
    </row>
    <row r="619" spans="1:18">
      <c r="A619" s="87"/>
      <c r="B619" s="87"/>
      <c r="C619" s="87"/>
      <c r="D619" s="87"/>
      <c r="E619" s="87"/>
      <c r="F619" s="87"/>
      <c r="G619" s="87"/>
      <c r="H619" s="87"/>
      <c r="I619" s="87"/>
      <c r="J619" s="87"/>
      <c r="K619" s="87"/>
      <c r="L619" s="87"/>
      <c r="M619" s="87"/>
      <c r="N619" s="87"/>
      <c r="O619" s="87"/>
      <c r="P619" s="87"/>
      <c r="Q619" s="87"/>
      <c r="R619" s="87"/>
    </row>
    <row r="620" spans="1:18">
      <c r="A620" s="87"/>
      <c r="B620" s="87"/>
      <c r="C620" s="87"/>
      <c r="D620" s="87"/>
      <c r="E620" s="87"/>
      <c r="F620" s="87"/>
      <c r="G620" s="87"/>
      <c r="H620" s="87"/>
      <c r="I620" s="87"/>
      <c r="J620" s="87"/>
      <c r="K620" s="87"/>
      <c r="L620" s="87"/>
      <c r="M620" s="87"/>
      <c r="N620" s="87"/>
      <c r="O620" s="87"/>
      <c r="P620" s="87"/>
      <c r="Q620" s="87"/>
      <c r="R620" s="87"/>
    </row>
    <row r="621" spans="1:18">
      <c r="A621" s="87"/>
      <c r="B621" s="87"/>
      <c r="C621" s="87"/>
      <c r="D621" s="87"/>
      <c r="E621" s="87"/>
      <c r="F621" s="87"/>
      <c r="G621" s="87"/>
      <c r="H621" s="87"/>
      <c r="I621" s="87"/>
      <c r="J621" s="87"/>
      <c r="K621" s="87"/>
      <c r="L621" s="87"/>
      <c r="M621" s="87"/>
      <c r="N621" s="87"/>
      <c r="O621" s="87"/>
      <c r="P621" s="87"/>
      <c r="Q621" s="87"/>
      <c r="R621" s="87"/>
    </row>
    <row r="622" spans="1:18">
      <c r="A622" s="87"/>
      <c r="B622" s="87"/>
      <c r="C622" s="87"/>
      <c r="D622" s="87"/>
      <c r="E622" s="87"/>
      <c r="F622" s="87"/>
      <c r="G622" s="87"/>
      <c r="H622" s="87"/>
      <c r="I622" s="87"/>
      <c r="J622" s="87"/>
      <c r="K622" s="87"/>
      <c r="L622" s="87"/>
      <c r="M622" s="87"/>
      <c r="N622" s="87"/>
      <c r="O622" s="87"/>
      <c r="P622" s="87"/>
      <c r="Q622" s="87"/>
      <c r="R622" s="87"/>
    </row>
    <row r="623" spans="1:18">
      <c r="A623" s="87"/>
      <c r="B623" s="87"/>
      <c r="C623" s="87"/>
      <c r="D623" s="87"/>
      <c r="E623" s="87"/>
      <c r="F623" s="87"/>
      <c r="G623" s="87"/>
      <c r="H623" s="87"/>
      <c r="I623" s="87"/>
      <c r="J623" s="87"/>
      <c r="K623" s="87"/>
      <c r="L623" s="87"/>
      <c r="M623" s="87"/>
      <c r="N623" s="87"/>
      <c r="O623" s="87"/>
      <c r="P623" s="87"/>
      <c r="Q623" s="87"/>
      <c r="R623" s="87"/>
    </row>
    <row r="624" spans="1:18">
      <c r="A624" s="87"/>
      <c r="B624" s="87"/>
      <c r="C624" s="87"/>
      <c r="D624" s="87"/>
      <c r="E624" s="87"/>
      <c r="F624" s="87"/>
      <c r="G624" s="87"/>
      <c r="H624" s="87"/>
      <c r="I624" s="87"/>
      <c r="J624" s="87"/>
      <c r="K624" s="87"/>
      <c r="L624" s="87"/>
      <c r="M624" s="87"/>
      <c r="N624" s="87"/>
      <c r="O624" s="87"/>
      <c r="P624" s="87"/>
      <c r="Q624" s="87"/>
      <c r="R624" s="87"/>
    </row>
    <row r="625" spans="1:18">
      <c r="A625" s="87"/>
      <c r="B625" s="87"/>
      <c r="C625" s="87"/>
      <c r="D625" s="87"/>
      <c r="E625" s="87"/>
      <c r="F625" s="87"/>
      <c r="G625" s="87"/>
      <c r="H625" s="87"/>
      <c r="I625" s="87"/>
      <c r="J625" s="87"/>
      <c r="K625" s="87"/>
      <c r="L625" s="87"/>
      <c r="M625" s="87"/>
      <c r="N625" s="87"/>
      <c r="O625" s="87"/>
      <c r="P625" s="87"/>
      <c r="Q625" s="87"/>
      <c r="R625" s="87"/>
    </row>
    <row r="626" spans="1:18">
      <c r="A626" s="87"/>
      <c r="B626" s="87"/>
      <c r="C626" s="87"/>
      <c r="D626" s="87"/>
      <c r="E626" s="87"/>
      <c r="F626" s="87"/>
      <c r="G626" s="87"/>
      <c r="H626" s="87"/>
      <c r="I626" s="87"/>
      <c r="J626" s="87"/>
      <c r="K626" s="87"/>
      <c r="L626" s="87"/>
      <c r="M626" s="87"/>
      <c r="N626" s="87"/>
      <c r="O626" s="87"/>
      <c r="P626" s="87"/>
      <c r="Q626" s="87"/>
      <c r="R626" s="87"/>
    </row>
    <row r="627" spans="1:18">
      <c r="A627" s="87"/>
      <c r="B627" s="87"/>
      <c r="C627" s="87"/>
      <c r="D627" s="87"/>
      <c r="E627" s="87"/>
      <c r="F627" s="87"/>
      <c r="G627" s="87"/>
      <c r="H627" s="87"/>
      <c r="I627" s="87"/>
      <c r="J627" s="87"/>
      <c r="K627" s="87"/>
      <c r="L627" s="87"/>
      <c r="M627" s="87"/>
      <c r="N627" s="87"/>
      <c r="O627" s="87"/>
      <c r="P627" s="87"/>
      <c r="Q627" s="87"/>
      <c r="R627" s="87"/>
    </row>
    <row r="628" spans="1:18">
      <c r="A628" s="87"/>
      <c r="B628" s="87"/>
      <c r="C628" s="87"/>
      <c r="D628" s="87"/>
      <c r="E628" s="87"/>
      <c r="F628" s="87"/>
      <c r="G628" s="87"/>
      <c r="H628" s="87"/>
      <c r="I628" s="87"/>
      <c r="J628" s="87"/>
      <c r="K628" s="87"/>
      <c r="L628" s="87"/>
      <c r="M628" s="87"/>
      <c r="N628" s="87"/>
      <c r="O628" s="87"/>
      <c r="P628" s="87"/>
      <c r="Q628" s="87"/>
      <c r="R628" s="87"/>
    </row>
    <row r="629" spans="1:18">
      <c r="A629" s="87"/>
      <c r="B629" s="87"/>
      <c r="C629" s="87"/>
      <c r="D629" s="87"/>
      <c r="E629" s="87"/>
      <c r="F629" s="87"/>
      <c r="G629" s="87"/>
      <c r="H629" s="87"/>
      <c r="I629" s="87"/>
      <c r="J629" s="87"/>
      <c r="K629" s="87"/>
      <c r="L629" s="87"/>
      <c r="M629" s="87"/>
      <c r="N629" s="87"/>
      <c r="O629" s="87"/>
      <c r="P629" s="87"/>
      <c r="Q629" s="87"/>
      <c r="R629" s="87"/>
    </row>
    <row r="630" spans="1:18">
      <c r="A630" s="87"/>
      <c r="B630" s="87"/>
      <c r="C630" s="87"/>
      <c r="D630" s="87"/>
      <c r="E630" s="87"/>
      <c r="F630" s="87"/>
      <c r="G630" s="87"/>
      <c r="H630" s="87"/>
      <c r="I630" s="87"/>
      <c r="J630" s="87"/>
      <c r="K630" s="87"/>
      <c r="L630" s="87"/>
      <c r="M630" s="87"/>
      <c r="N630" s="87"/>
      <c r="O630" s="87"/>
      <c r="P630" s="87"/>
      <c r="Q630" s="87"/>
      <c r="R630" s="87"/>
    </row>
    <row r="631" spans="1:18">
      <c r="A631" s="87"/>
      <c r="B631" s="87"/>
      <c r="C631" s="87"/>
      <c r="D631" s="87"/>
      <c r="E631" s="87"/>
      <c r="F631" s="87"/>
      <c r="G631" s="87"/>
      <c r="H631" s="87"/>
      <c r="I631" s="87"/>
      <c r="J631" s="87"/>
      <c r="K631" s="87"/>
      <c r="L631" s="87"/>
      <c r="M631" s="87"/>
      <c r="N631" s="87"/>
      <c r="O631" s="87"/>
      <c r="P631" s="87"/>
      <c r="Q631" s="87"/>
      <c r="R631" s="87"/>
    </row>
    <row r="632" spans="1:18">
      <c r="A632" s="87"/>
      <c r="B632" s="87"/>
      <c r="C632" s="87"/>
      <c r="D632" s="87"/>
      <c r="E632" s="87"/>
      <c r="F632" s="87"/>
      <c r="G632" s="87"/>
      <c r="H632" s="87"/>
      <c r="I632" s="87"/>
      <c r="J632" s="87"/>
      <c r="K632" s="87"/>
      <c r="L632" s="87"/>
      <c r="M632" s="87"/>
      <c r="N632" s="87"/>
      <c r="O632" s="87"/>
      <c r="P632" s="87"/>
      <c r="Q632" s="87"/>
      <c r="R632" s="87"/>
    </row>
    <row r="633" spans="1:18">
      <c r="A633" s="87"/>
      <c r="B633" s="87"/>
      <c r="C633" s="87"/>
      <c r="D633" s="87"/>
      <c r="E633" s="87"/>
      <c r="F633" s="87"/>
      <c r="G633" s="87"/>
      <c r="H633" s="87"/>
      <c r="I633" s="87"/>
      <c r="J633" s="87"/>
      <c r="K633" s="87"/>
      <c r="L633" s="87"/>
      <c r="M633" s="87"/>
      <c r="N633" s="87"/>
      <c r="O633" s="87"/>
      <c r="P633" s="87"/>
      <c r="Q633" s="87"/>
      <c r="R633" s="87"/>
    </row>
    <row r="634" spans="1:18">
      <c r="A634" s="87"/>
      <c r="B634" s="87"/>
      <c r="C634" s="87"/>
      <c r="D634" s="87"/>
      <c r="E634" s="87"/>
      <c r="F634" s="87"/>
      <c r="G634" s="87"/>
      <c r="H634" s="87"/>
      <c r="I634" s="87"/>
      <c r="J634" s="87"/>
      <c r="K634" s="87"/>
      <c r="L634" s="87"/>
      <c r="M634" s="87"/>
      <c r="N634" s="87"/>
      <c r="O634" s="87"/>
      <c r="P634" s="87"/>
      <c r="Q634" s="87"/>
      <c r="R634" s="87"/>
    </row>
    <row r="635" spans="1:18">
      <c r="A635" s="87"/>
      <c r="B635" s="87"/>
      <c r="C635" s="87"/>
      <c r="D635" s="87"/>
      <c r="E635" s="87"/>
      <c r="F635" s="87"/>
      <c r="G635" s="87"/>
      <c r="H635" s="87"/>
      <c r="I635" s="87"/>
      <c r="J635" s="87"/>
      <c r="K635" s="87"/>
      <c r="L635" s="87"/>
      <c r="M635" s="87"/>
      <c r="N635" s="87"/>
      <c r="O635" s="87"/>
      <c r="P635" s="87"/>
      <c r="Q635" s="87"/>
      <c r="R635" s="87"/>
    </row>
    <row r="636" spans="1:18">
      <c r="A636" s="87"/>
      <c r="B636" s="87"/>
      <c r="C636" s="87"/>
      <c r="D636" s="87"/>
      <c r="E636" s="87"/>
      <c r="F636" s="87"/>
      <c r="G636" s="87"/>
      <c r="H636" s="87"/>
      <c r="I636" s="87"/>
      <c r="J636" s="87"/>
      <c r="K636" s="87"/>
      <c r="L636" s="87"/>
      <c r="M636" s="87"/>
      <c r="N636" s="87"/>
      <c r="O636" s="87"/>
      <c r="P636" s="87"/>
      <c r="Q636" s="87"/>
      <c r="R636" s="87"/>
    </row>
    <row r="637" spans="1:18">
      <c r="A637" s="87"/>
      <c r="B637" s="87"/>
      <c r="C637" s="87"/>
      <c r="D637" s="87"/>
      <c r="E637" s="87"/>
      <c r="F637" s="87"/>
      <c r="G637" s="87"/>
      <c r="H637" s="87"/>
      <c r="I637" s="87"/>
      <c r="J637" s="87"/>
      <c r="K637" s="87"/>
      <c r="L637" s="87"/>
      <c r="M637" s="87"/>
      <c r="N637" s="87"/>
      <c r="O637" s="87"/>
      <c r="P637" s="87"/>
      <c r="Q637" s="87"/>
      <c r="R637" s="87"/>
    </row>
    <row r="638" spans="1:18">
      <c r="A638" s="87"/>
      <c r="B638" s="87"/>
      <c r="C638" s="87"/>
      <c r="D638" s="87"/>
      <c r="E638" s="87"/>
      <c r="F638" s="87"/>
      <c r="G638" s="87"/>
      <c r="H638" s="87"/>
      <c r="I638" s="87"/>
      <c r="J638" s="87"/>
      <c r="K638" s="87"/>
      <c r="L638" s="87"/>
      <c r="M638" s="87"/>
      <c r="N638" s="87"/>
      <c r="O638" s="87"/>
      <c r="P638" s="87"/>
      <c r="Q638" s="87"/>
      <c r="R638" s="87"/>
    </row>
    <row r="639" spans="1:18">
      <c r="A639" s="87"/>
      <c r="B639" s="87"/>
      <c r="C639" s="87"/>
      <c r="D639" s="87"/>
      <c r="E639" s="87"/>
      <c r="F639" s="87"/>
      <c r="G639" s="87"/>
      <c r="H639" s="87"/>
      <c r="I639" s="87"/>
      <c r="J639" s="87"/>
      <c r="K639" s="87"/>
      <c r="L639" s="87"/>
      <c r="M639" s="87"/>
      <c r="N639" s="87"/>
      <c r="O639" s="87"/>
      <c r="P639" s="87"/>
      <c r="Q639" s="87"/>
      <c r="R639" s="87"/>
    </row>
    <row r="640" spans="1:18">
      <c r="A640" s="87"/>
      <c r="B640" s="87"/>
      <c r="C640" s="87"/>
      <c r="D640" s="87"/>
      <c r="E640" s="87"/>
      <c r="F640" s="87"/>
      <c r="G640" s="87"/>
      <c r="H640" s="87"/>
      <c r="I640" s="87"/>
      <c r="J640" s="87"/>
      <c r="K640" s="87"/>
      <c r="L640" s="87"/>
      <c r="M640" s="87"/>
      <c r="N640" s="87"/>
      <c r="O640" s="87"/>
      <c r="P640" s="87"/>
      <c r="Q640" s="87"/>
      <c r="R640" s="87"/>
    </row>
    <row r="641" spans="1:18">
      <c r="A641" s="87"/>
      <c r="B641" s="87"/>
      <c r="C641" s="87"/>
      <c r="D641" s="87"/>
      <c r="E641" s="87"/>
      <c r="F641" s="87"/>
      <c r="G641" s="87"/>
      <c r="H641" s="87"/>
      <c r="I641" s="87"/>
      <c r="J641" s="87"/>
      <c r="K641" s="87"/>
      <c r="L641" s="87"/>
      <c r="M641" s="87"/>
      <c r="N641" s="87"/>
      <c r="O641" s="87"/>
      <c r="P641" s="87"/>
      <c r="Q641" s="87"/>
      <c r="R641" s="87"/>
    </row>
    <row r="642" spans="1:18">
      <c r="A642" s="87"/>
      <c r="B642" s="87"/>
      <c r="C642" s="87"/>
      <c r="D642" s="87"/>
      <c r="E642" s="87"/>
      <c r="F642" s="87"/>
      <c r="G642" s="87"/>
      <c r="H642" s="87"/>
      <c r="I642" s="87"/>
      <c r="J642" s="87"/>
      <c r="K642" s="87"/>
      <c r="L642" s="87"/>
      <c r="M642" s="87"/>
      <c r="N642" s="87"/>
      <c r="O642" s="87"/>
      <c r="P642" s="87"/>
      <c r="Q642" s="87"/>
      <c r="R642" s="87"/>
    </row>
    <row r="643" spans="1:18">
      <c r="A643" s="87"/>
      <c r="B643" s="87"/>
      <c r="C643" s="87"/>
      <c r="D643" s="87"/>
      <c r="E643" s="87"/>
      <c r="F643" s="87"/>
      <c r="G643" s="87"/>
      <c r="H643" s="87"/>
      <c r="I643" s="87"/>
      <c r="J643" s="87"/>
      <c r="K643" s="87"/>
      <c r="L643" s="87"/>
      <c r="M643" s="87"/>
      <c r="N643" s="87"/>
      <c r="O643" s="87"/>
      <c r="P643" s="87"/>
      <c r="Q643" s="87"/>
      <c r="R643" s="87"/>
    </row>
    <row r="644" spans="1:18">
      <c r="A644" s="87"/>
      <c r="B644" s="87"/>
      <c r="C644" s="87"/>
      <c r="D644" s="87"/>
      <c r="E644" s="87"/>
      <c r="F644" s="87"/>
      <c r="G644" s="87"/>
      <c r="H644" s="87"/>
      <c r="I644" s="87"/>
      <c r="J644" s="87"/>
      <c r="K644" s="87"/>
      <c r="L644" s="87"/>
      <c r="M644" s="87"/>
      <c r="N644" s="87"/>
      <c r="O644" s="87"/>
      <c r="P644" s="87"/>
      <c r="Q644" s="87"/>
      <c r="R644" s="87"/>
    </row>
    <row r="645" spans="1:18">
      <c r="A645" s="87"/>
      <c r="B645" s="87"/>
      <c r="C645" s="87"/>
      <c r="D645" s="87"/>
      <c r="E645" s="87"/>
      <c r="F645" s="87"/>
      <c r="G645" s="87"/>
      <c r="H645" s="87"/>
      <c r="I645" s="87"/>
      <c r="J645" s="87"/>
      <c r="K645" s="87"/>
      <c r="L645" s="87"/>
      <c r="M645" s="87"/>
      <c r="N645" s="87"/>
      <c r="O645" s="87"/>
      <c r="P645" s="87"/>
      <c r="Q645" s="87"/>
      <c r="R645" s="87"/>
    </row>
    <row r="646" spans="1:18">
      <c r="A646" s="87"/>
      <c r="B646" s="87"/>
      <c r="C646" s="87"/>
      <c r="D646" s="87"/>
      <c r="E646" s="87"/>
      <c r="F646" s="87"/>
      <c r="G646" s="87"/>
      <c r="H646" s="87"/>
      <c r="I646" s="87"/>
      <c r="J646" s="87"/>
      <c r="K646" s="87"/>
      <c r="L646" s="87"/>
      <c r="M646" s="87"/>
      <c r="N646" s="87"/>
      <c r="O646" s="87"/>
      <c r="P646" s="87"/>
      <c r="Q646" s="87"/>
      <c r="R646" s="87"/>
    </row>
    <row r="647" spans="1:18">
      <c r="A647" s="87"/>
      <c r="B647" s="87"/>
      <c r="C647" s="87"/>
      <c r="D647" s="87"/>
      <c r="E647" s="87"/>
      <c r="F647" s="87"/>
      <c r="G647" s="87"/>
      <c r="H647" s="87"/>
      <c r="I647" s="87"/>
      <c r="J647" s="87"/>
      <c r="K647" s="87"/>
      <c r="L647" s="87"/>
      <c r="M647" s="87"/>
      <c r="N647" s="87"/>
      <c r="O647" s="87"/>
      <c r="P647" s="87"/>
      <c r="Q647" s="87"/>
      <c r="R647" s="87"/>
    </row>
    <row r="648" spans="1:18">
      <c r="A648" s="87"/>
      <c r="B648" s="87"/>
      <c r="C648" s="87"/>
      <c r="D648" s="87"/>
      <c r="E648" s="87"/>
      <c r="F648" s="87"/>
      <c r="G648" s="87"/>
      <c r="H648" s="87"/>
      <c r="I648" s="87"/>
      <c r="J648" s="87"/>
      <c r="K648" s="87"/>
      <c r="L648" s="87"/>
      <c r="M648" s="87"/>
      <c r="N648" s="87"/>
      <c r="O648" s="87"/>
      <c r="P648" s="87"/>
      <c r="Q648" s="87"/>
      <c r="R648" s="87"/>
    </row>
    <row r="649" spans="1:18">
      <c r="A649" s="87"/>
      <c r="B649" s="87"/>
      <c r="C649" s="87"/>
      <c r="D649" s="87"/>
      <c r="E649" s="87"/>
      <c r="F649" s="87"/>
      <c r="G649" s="87"/>
      <c r="H649" s="87"/>
      <c r="I649" s="87"/>
      <c r="J649" s="87"/>
      <c r="K649" s="87"/>
      <c r="L649" s="87"/>
      <c r="M649" s="87"/>
      <c r="N649" s="87"/>
      <c r="O649" s="87"/>
      <c r="P649" s="87"/>
      <c r="Q649" s="87"/>
      <c r="R649" s="87"/>
    </row>
    <row r="650" spans="1:18">
      <c r="A650" s="87"/>
      <c r="B650" s="87"/>
      <c r="C650" s="87"/>
      <c r="D650" s="87"/>
      <c r="E650" s="87"/>
      <c r="F650" s="87"/>
      <c r="G650" s="87"/>
      <c r="H650" s="87"/>
      <c r="I650" s="87"/>
      <c r="J650" s="87"/>
      <c r="K650" s="87"/>
      <c r="L650" s="87"/>
      <c r="M650" s="87"/>
      <c r="N650" s="87"/>
      <c r="O650" s="87"/>
      <c r="P650" s="87"/>
      <c r="Q650" s="87"/>
      <c r="R650" s="87"/>
    </row>
    <row r="651" spans="1:18">
      <c r="A651" s="87"/>
      <c r="B651" s="87"/>
      <c r="C651" s="87"/>
      <c r="D651" s="87"/>
      <c r="E651" s="87"/>
      <c r="F651" s="87"/>
      <c r="G651" s="87"/>
      <c r="H651" s="87"/>
      <c r="I651" s="87"/>
      <c r="J651" s="87"/>
      <c r="K651" s="87"/>
      <c r="L651" s="87"/>
      <c r="M651" s="87"/>
      <c r="N651" s="87"/>
      <c r="O651" s="87"/>
      <c r="P651" s="87"/>
      <c r="Q651" s="87"/>
      <c r="R651" s="87"/>
    </row>
    <row r="652" spans="1:18">
      <c r="A652" s="87"/>
      <c r="B652" s="87"/>
      <c r="C652" s="87"/>
      <c r="D652" s="87"/>
      <c r="E652" s="87"/>
      <c r="F652" s="87"/>
      <c r="G652" s="87"/>
      <c r="H652" s="87"/>
      <c r="I652" s="87"/>
      <c r="J652" s="87"/>
      <c r="K652" s="87"/>
      <c r="L652" s="87"/>
      <c r="M652" s="87"/>
      <c r="N652" s="87"/>
      <c r="O652" s="87"/>
      <c r="P652" s="87"/>
      <c r="Q652" s="87"/>
      <c r="R652" s="87"/>
    </row>
    <row r="653" spans="1:18">
      <c r="A653" s="87"/>
      <c r="B653" s="87"/>
      <c r="C653" s="87"/>
      <c r="D653" s="87"/>
      <c r="E653" s="87"/>
      <c r="F653" s="87"/>
      <c r="G653" s="87"/>
      <c r="H653" s="87"/>
      <c r="I653" s="87"/>
      <c r="J653" s="87"/>
      <c r="K653" s="87"/>
      <c r="L653" s="87"/>
      <c r="M653" s="87"/>
      <c r="N653" s="87"/>
      <c r="O653" s="87"/>
      <c r="P653" s="87"/>
      <c r="Q653" s="87"/>
      <c r="R653" s="87"/>
    </row>
    <row r="654" spans="1:18">
      <c r="A654" s="87"/>
      <c r="B654" s="87"/>
      <c r="C654" s="87"/>
      <c r="D654" s="87"/>
      <c r="E654" s="87"/>
      <c r="F654" s="87"/>
      <c r="G654" s="87"/>
      <c r="H654" s="87"/>
      <c r="I654" s="87"/>
      <c r="J654" s="87"/>
      <c r="K654" s="87"/>
      <c r="L654" s="87"/>
      <c r="M654" s="87"/>
      <c r="N654" s="87"/>
      <c r="O654" s="87"/>
      <c r="P654" s="87"/>
      <c r="Q654" s="87"/>
      <c r="R654" s="87"/>
    </row>
    <row r="655" spans="1:18">
      <c r="A655" s="87"/>
      <c r="B655" s="87"/>
      <c r="C655" s="87"/>
      <c r="D655" s="87"/>
      <c r="E655" s="87"/>
      <c r="F655" s="87"/>
      <c r="G655" s="87"/>
      <c r="H655" s="87"/>
      <c r="I655" s="87"/>
      <c r="J655" s="87"/>
      <c r="K655" s="87"/>
      <c r="L655" s="87"/>
      <c r="M655" s="87"/>
      <c r="N655" s="87"/>
      <c r="O655" s="87"/>
      <c r="P655" s="87"/>
      <c r="Q655" s="87"/>
      <c r="R655" s="87"/>
    </row>
    <row r="656" spans="1:18">
      <c r="A656" s="87"/>
      <c r="B656" s="87"/>
      <c r="C656" s="87"/>
      <c r="D656" s="87"/>
      <c r="E656" s="87"/>
      <c r="F656" s="87"/>
      <c r="G656" s="87"/>
      <c r="H656" s="87"/>
      <c r="I656" s="87"/>
      <c r="J656" s="87"/>
      <c r="K656" s="87"/>
      <c r="L656" s="87"/>
      <c r="M656" s="87"/>
      <c r="N656" s="87"/>
      <c r="O656" s="87"/>
      <c r="P656" s="87"/>
      <c r="Q656" s="87"/>
      <c r="R656" s="87"/>
    </row>
    <row r="657" spans="1:18">
      <c r="A657" s="87"/>
      <c r="B657" s="87"/>
      <c r="C657" s="87"/>
      <c r="D657" s="87"/>
      <c r="E657" s="87"/>
      <c r="F657" s="87"/>
      <c r="G657" s="87"/>
      <c r="H657" s="87"/>
      <c r="I657" s="87"/>
      <c r="J657" s="87"/>
      <c r="K657" s="87"/>
      <c r="L657" s="87"/>
      <c r="M657" s="87"/>
      <c r="N657" s="87"/>
      <c r="O657" s="87"/>
      <c r="P657" s="87"/>
      <c r="Q657" s="87"/>
      <c r="R657" s="87"/>
    </row>
    <row r="658" spans="1:18">
      <c r="A658" s="87"/>
      <c r="B658" s="87"/>
      <c r="C658" s="87"/>
      <c r="D658" s="87"/>
      <c r="E658" s="87"/>
      <c r="F658" s="87"/>
      <c r="G658" s="87"/>
      <c r="H658" s="87"/>
      <c r="I658" s="87"/>
      <c r="J658" s="87"/>
      <c r="K658" s="87"/>
      <c r="L658" s="87"/>
      <c r="M658" s="87"/>
      <c r="N658" s="87"/>
      <c r="O658" s="87"/>
      <c r="P658" s="87"/>
      <c r="Q658" s="87"/>
      <c r="R658" s="87"/>
    </row>
    <row r="659" spans="1:18">
      <c r="A659" s="87"/>
      <c r="B659" s="87"/>
      <c r="C659" s="87"/>
      <c r="D659" s="87"/>
      <c r="E659" s="87"/>
      <c r="F659" s="87"/>
      <c r="G659" s="87"/>
      <c r="H659" s="87"/>
      <c r="I659" s="87"/>
      <c r="J659" s="87"/>
      <c r="K659" s="87"/>
      <c r="L659" s="87"/>
      <c r="M659" s="87"/>
      <c r="N659" s="87"/>
      <c r="O659" s="87"/>
      <c r="P659" s="87"/>
      <c r="Q659" s="87"/>
      <c r="R659" s="87"/>
    </row>
    <row r="660" spans="1:18">
      <c r="A660" s="87"/>
      <c r="B660" s="87"/>
      <c r="C660" s="87"/>
      <c r="D660" s="87"/>
      <c r="E660" s="87"/>
      <c r="F660" s="87"/>
      <c r="G660" s="87"/>
      <c r="H660" s="87"/>
      <c r="I660" s="87"/>
      <c r="J660" s="87"/>
      <c r="K660" s="87"/>
      <c r="L660" s="87"/>
      <c r="M660" s="87"/>
      <c r="N660" s="87"/>
      <c r="O660" s="87"/>
      <c r="P660" s="87"/>
      <c r="Q660" s="87"/>
      <c r="R660" s="87"/>
    </row>
    <row r="661" spans="1:18">
      <c r="A661" s="87"/>
      <c r="B661" s="87"/>
      <c r="C661" s="87"/>
      <c r="D661" s="87"/>
      <c r="E661" s="87"/>
      <c r="F661" s="87"/>
      <c r="G661" s="87"/>
      <c r="H661" s="87"/>
      <c r="I661" s="87"/>
      <c r="J661" s="87"/>
      <c r="K661" s="87"/>
      <c r="L661" s="87"/>
      <c r="M661" s="87"/>
      <c r="N661" s="87"/>
      <c r="O661" s="87"/>
      <c r="P661" s="87"/>
      <c r="Q661" s="87"/>
      <c r="R661" s="87"/>
    </row>
    <row r="662" spans="1:18">
      <c r="A662" s="87"/>
      <c r="B662" s="87"/>
      <c r="C662" s="87"/>
      <c r="D662" s="87"/>
      <c r="E662" s="87"/>
      <c r="F662" s="87"/>
      <c r="G662" s="87"/>
      <c r="H662" s="87"/>
      <c r="I662" s="87"/>
      <c r="J662" s="87"/>
      <c r="K662" s="87"/>
      <c r="L662" s="87"/>
      <c r="M662" s="87"/>
      <c r="N662" s="87"/>
      <c r="O662" s="87"/>
      <c r="P662" s="87"/>
      <c r="Q662" s="87"/>
      <c r="R662" s="87"/>
    </row>
    <row r="663" spans="1:18">
      <c r="A663" s="87"/>
      <c r="B663" s="87"/>
      <c r="C663" s="87"/>
      <c r="D663" s="87"/>
      <c r="E663" s="87"/>
      <c r="F663" s="87"/>
      <c r="G663" s="87"/>
      <c r="H663" s="87"/>
      <c r="I663" s="87"/>
      <c r="J663" s="87"/>
      <c r="K663" s="87"/>
      <c r="L663" s="87"/>
      <c r="M663" s="87"/>
      <c r="N663" s="87"/>
      <c r="O663" s="87"/>
      <c r="P663" s="87"/>
      <c r="Q663" s="87"/>
      <c r="R663" s="87"/>
    </row>
    <row r="664" spans="1:18">
      <c r="A664" s="87"/>
      <c r="B664" s="87"/>
      <c r="C664" s="87"/>
      <c r="D664" s="87"/>
      <c r="E664" s="87"/>
      <c r="F664" s="87"/>
      <c r="G664" s="87"/>
      <c r="H664" s="87"/>
      <c r="I664" s="87"/>
      <c r="J664" s="87"/>
      <c r="K664" s="87"/>
      <c r="L664" s="87"/>
      <c r="M664" s="87"/>
      <c r="N664" s="87"/>
      <c r="O664" s="87"/>
      <c r="P664" s="87"/>
      <c r="Q664" s="87"/>
      <c r="R664" s="87"/>
    </row>
    <row r="665" spans="1:18">
      <c r="A665" s="87"/>
      <c r="B665" s="87"/>
      <c r="C665" s="87"/>
      <c r="D665" s="87"/>
      <c r="E665" s="87"/>
      <c r="F665" s="87"/>
      <c r="G665" s="87"/>
      <c r="H665" s="87"/>
      <c r="I665" s="87"/>
      <c r="J665" s="87"/>
      <c r="K665" s="87"/>
      <c r="L665" s="87"/>
      <c r="M665" s="87"/>
      <c r="N665" s="87"/>
      <c r="O665" s="87"/>
      <c r="P665" s="87"/>
      <c r="Q665" s="87"/>
      <c r="R665" s="87"/>
    </row>
    <row r="666" spans="1:18">
      <c r="A666" s="87"/>
      <c r="B666" s="87"/>
      <c r="C666" s="87"/>
      <c r="D666" s="87"/>
      <c r="E666" s="87"/>
      <c r="F666" s="87"/>
      <c r="G666" s="87"/>
      <c r="H666" s="87"/>
      <c r="I666" s="87"/>
      <c r="J666" s="87"/>
      <c r="K666" s="87"/>
      <c r="L666" s="87"/>
      <c r="M666" s="87"/>
      <c r="N666" s="87"/>
      <c r="O666" s="87"/>
      <c r="P666" s="87"/>
      <c r="Q666" s="87"/>
      <c r="R666" s="87"/>
    </row>
    <row r="667" spans="1:18">
      <c r="A667" s="87"/>
      <c r="B667" s="87"/>
      <c r="C667" s="87"/>
      <c r="D667" s="87"/>
      <c r="E667" s="87"/>
      <c r="F667" s="87"/>
      <c r="G667" s="87"/>
      <c r="H667" s="87"/>
      <c r="I667" s="87"/>
      <c r="J667" s="87"/>
      <c r="K667" s="87"/>
      <c r="L667" s="87"/>
      <c r="M667" s="87"/>
      <c r="N667" s="87"/>
      <c r="O667" s="87"/>
      <c r="P667" s="87"/>
      <c r="Q667" s="87"/>
      <c r="R667" s="87"/>
    </row>
    <row r="668" spans="1:18">
      <c r="A668" s="87"/>
      <c r="B668" s="87"/>
      <c r="C668" s="87"/>
      <c r="D668" s="87"/>
      <c r="E668" s="87"/>
      <c r="F668" s="87"/>
      <c r="G668" s="87"/>
      <c r="H668" s="87"/>
      <c r="I668" s="87"/>
      <c r="J668" s="87"/>
      <c r="K668" s="87"/>
      <c r="L668" s="87"/>
      <c r="M668" s="87"/>
      <c r="N668" s="87"/>
      <c r="O668" s="87"/>
      <c r="P668" s="87"/>
      <c r="Q668" s="87"/>
      <c r="R668" s="87"/>
    </row>
    <row r="669" spans="1:18">
      <c r="A669" s="87"/>
      <c r="B669" s="87"/>
      <c r="C669" s="87"/>
      <c r="D669" s="87"/>
      <c r="E669" s="87"/>
      <c r="F669" s="87"/>
      <c r="G669" s="87"/>
      <c r="H669" s="87"/>
      <c r="I669" s="87"/>
      <c r="J669" s="87"/>
      <c r="K669" s="87"/>
      <c r="L669" s="87"/>
      <c r="M669" s="87"/>
      <c r="N669" s="87"/>
      <c r="O669" s="87"/>
      <c r="P669" s="87"/>
      <c r="Q669" s="87"/>
      <c r="R669" s="87"/>
    </row>
    <row r="670" spans="1:18">
      <c r="A670" s="87"/>
      <c r="B670" s="87"/>
      <c r="C670" s="87"/>
      <c r="D670" s="87"/>
      <c r="E670" s="87"/>
      <c r="F670" s="87"/>
      <c r="G670" s="87"/>
      <c r="H670" s="87"/>
      <c r="I670" s="87"/>
      <c r="J670" s="87"/>
      <c r="K670" s="87"/>
      <c r="L670" s="87"/>
      <c r="M670" s="87"/>
      <c r="N670" s="87"/>
      <c r="O670" s="87"/>
      <c r="P670" s="87"/>
      <c r="Q670" s="87"/>
      <c r="R670" s="87"/>
    </row>
    <row r="671" spans="1:18">
      <c r="A671" s="87"/>
      <c r="B671" s="87"/>
      <c r="C671" s="87"/>
      <c r="D671" s="87"/>
      <c r="E671" s="87"/>
      <c r="F671" s="87"/>
      <c r="G671" s="87"/>
      <c r="H671" s="87"/>
      <c r="I671" s="87"/>
      <c r="J671" s="87"/>
      <c r="K671" s="87"/>
      <c r="L671" s="87"/>
      <c r="M671" s="87"/>
      <c r="N671" s="87"/>
      <c r="O671" s="87"/>
      <c r="P671" s="87"/>
      <c r="Q671" s="87"/>
      <c r="R671" s="87"/>
    </row>
    <row r="672" spans="1:18">
      <c r="A672" s="87"/>
      <c r="B672" s="87"/>
      <c r="C672" s="87"/>
      <c r="D672" s="87"/>
      <c r="E672" s="87"/>
      <c r="F672" s="87"/>
      <c r="G672" s="87"/>
      <c r="H672" s="87"/>
      <c r="I672" s="87"/>
      <c r="J672" s="87"/>
      <c r="K672" s="87"/>
      <c r="L672" s="87"/>
      <c r="M672" s="87"/>
      <c r="N672" s="87"/>
      <c r="O672" s="87"/>
      <c r="P672" s="87"/>
      <c r="Q672" s="87"/>
      <c r="R672" s="87"/>
    </row>
    <row r="673" spans="1:18">
      <c r="A673" s="87"/>
      <c r="B673" s="87"/>
      <c r="C673" s="87"/>
      <c r="D673" s="87"/>
      <c r="E673" s="87"/>
      <c r="F673" s="87"/>
      <c r="G673" s="87"/>
      <c r="H673" s="87"/>
      <c r="I673" s="87"/>
      <c r="J673" s="87"/>
      <c r="K673" s="87"/>
      <c r="L673" s="87"/>
      <c r="M673" s="87"/>
      <c r="N673" s="87"/>
      <c r="O673" s="87"/>
      <c r="P673" s="87"/>
      <c r="Q673" s="87"/>
      <c r="R673" s="87"/>
    </row>
    <row r="674" spans="1:18">
      <c r="A674" s="87"/>
      <c r="B674" s="87"/>
      <c r="C674" s="87"/>
      <c r="D674" s="87"/>
      <c r="E674" s="87"/>
      <c r="F674" s="87"/>
      <c r="G674" s="87"/>
      <c r="H674" s="87"/>
      <c r="I674" s="87"/>
      <c r="J674" s="87"/>
      <c r="K674" s="87"/>
      <c r="L674" s="87"/>
      <c r="M674" s="87"/>
      <c r="N674" s="87"/>
      <c r="O674" s="87"/>
      <c r="P674" s="87"/>
      <c r="Q674" s="87"/>
      <c r="R674" s="87"/>
    </row>
    <row r="675" spans="1:18">
      <c r="A675" s="87"/>
      <c r="B675" s="87"/>
      <c r="C675" s="87"/>
      <c r="D675" s="87"/>
      <c r="E675" s="87"/>
      <c r="F675" s="87"/>
      <c r="G675" s="87"/>
      <c r="H675" s="87"/>
      <c r="I675" s="87"/>
      <c r="J675" s="87"/>
      <c r="K675" s="87"/>
      <c r="L675" s="87"/>
      <c r="M675" s="87"/>
      <c r="N675" s="87"/>
      <c r="O675" s="87"/>
      <c r="P675" s="87"/>
      <c r="Q675" s="87"/>
      <c r="R675" s="87"/>
    </row>
    <row r="676" spans="1:18">
      <c r="A676" s="87"/>
      <c r="B676" s="87"/>
      <c r="C676" s="87"/>
      <c r="D676" s="87"/>
      <c r="E676" s="87"/>
      <c r="F676" s="87"/>
      <c r="G676" s="87"/>
      <c r="H676" s="87"/>
      <c r="I676" s="87"/>
      <c r="J676" s="87"/>
      <c r="K676" s="87"/>
      <c r="L676" s="87"/>
      <c r="M676" s="87"/>
      <c r="N676" s="87"/>
      <c r="O676" s="87"/>
      <c r="P676" s="87"/>
      <c r="Q676" s="87"/>
      <c r="R676" s="87"/>
    </row>
    <row r="677" spans="1:18">
      <c r="A677" s="87"/>
      <c r="B677" s="87"/>
      <c r="C677" s="87"/>
      <c r="D677" s="87"/>
      <c r="E677" s="87"/>
      <c r="F677" s="87"/>
      <c r="G677" s="87"/>
      <c r="H677" s="87"/>
      <c r="I677" s="87"/>
      <c r="J677" s="87"/>
      <c r="K677" s="87"/>
      <c r="L677" s="87"/>
      <c r="M677" s="87"/>
      <c r="N677" s="87"/>
      <c r="O677" s="87"/>
      <c r="P677" s="87"/>
      <c r="Q677" s="87"/>
      <c r="R677" s="87"/>
    </row>
    <row r="678" spans="1:18">
      <c r="A678" s="87"/>
      <c r="B678" s="87"/>
      <c r="C678" s="87"/>
      <c r="D678" s="87"/>
      <c r="E678" s="87"/>
      <c r="F678" s="87"/>
      <c r="G678" s="87"/>
      <c r="H678" s="87"/>
      <c r="I678" s="87"/>
      <c r="J678" s="87"/>
      <c r="K678" s="87"/>
      <c r="L678" s="87"/>
      <c r="M678" s="87"/>
      <c r="N678" s="87"/>
      <c r="O678" s="87"/>
      <c r="P678" s="87"/>
      <c r="Q678" s="87"/>
      <c r="R678" s="87"/>
    </row>
    <row r="679" spans="1:18">
      <c r="A679" s="87"/>
      <c r="B679" s="87"/>
      <c r="C679" s="87"/>
      <c r="D679" s="87"/>
      <c r="E679" s="87"/>
      <c r="F679" s="87"/>
      <c r="G679" s="87"/>
      <c r="H679" s="87"/>
      <c r="I679" s="87"/>
      <c r="J679" s="87"/>
      <c r="K679" s="87"/>
      <c r="L679" s="87"/>
      <c r="M679" s="87"/>
      <c r="N679" s="87"/>
      <c r="O679" s="87"/>
      <c r="P679" s="87"/>
      <c r="Q679" s="87"/>
      <c r="R679" s="87"/>
    </row>
    <row r="680" spans="1:18">
      <c r="A680" s="87"/>
      <c r="B680" s="87"/>
      <c r="C680" s="87"/>
      <c r="D680" s="87"/>
      <c r="E680" s="87"/>
      <c r="F680" s="87"/>
      <c r="G680" s="87"/>
      <c r="H680" s="87"/>
      <c r="I680" s="87"/>
      <c r="J680" s="87"/>
      <c r="K680" s="87"/>
      <c r="L680" s="87"/>
      <c r="M680" s="87"/>
      <c r="N680" s="87"/>
      <c r="O680" s="87"/>
      <c r="P680" s="87"/>
      <c r="Q680" s="87"/>
      <c r="R680" s="87"/>
    </row>
    <row r="681" spans="1:18">
      <c r="A681" s="87"/>
      <c r="B681" s="87"/>
      <c r="C681" s="87"/>
      <c r="D681" s="87"/>
      <c r="E681" s="87"/>
      <c r="F681" s="87"/>
      <c r="G681" s="87"/>
      <c r="H681" s="87"/>
      <c r="I681" s="87"/>
      <c r="J681" s="87"/>
      <c r="K681" s="87"/>
      <c r="L681" s="87"/>
      <c r="M681" s="87"/>
      <c r="N681" s="87"/>
      <c r="O681" s="87"/>
      <c r="P681" s="87"/>
      <c r="Q681" s="87"/>
      <c r="R681" s="87"/>
    </row>
    <row r="682" spans="1:18">
      <c r="A682" s="87"/>
      <c r="B682" s="87"/>
      <c r="C682" s="87"/>
      <c r="D682" s="87"/>
      <c r="E682" s="87"/>
      <c r="F682" s="87"/>
      <c r="G682" s="87"/>
      <c r="H682" s="87"/>
      <c r="I682" s="87"/>
      <c r="J682" s="87"/>
      <c r="K682" s="87"/>
      <c r="L682" s="87"/>
      <c r="M682" s="87"/>
      <c r="N682" s="87"/>
      <c r="O682" s="87"/>
      <c r="P682" s="87"/>
      <c r="Q682" s="87"/>
      <c r="R682" s="87"/>
    </row>
    <row r="683" spans="1:18">
      <c r="A683" s="87"/>
      <c r="B683" s="87"/>
      <c r="C683" s="87"/>
      <c r="D683" s="87"/>
      <c r="E683" s="87"/>
      <c r="F683" s="87"/>
      <c r="G683" s="87"/>
      <c r="H683" s="87"/>
      <c r="I683" s="87"/>
      <c r="J683" s="87"/>
      <c r="K683" s="87"/>
      <c r="L683" s="87"/>
      <c r="M683" s="87"/>
      <c r="N683" s="87"/>
      <c r="O683" s="87"/>
      <c r="P683" s="87"/>
      <c r="Q683" s="87"/>
      <c r="R683" s="87"/>
    </row>
    <row r="684" spans="1:18">
      <c r="A684" s="87"/>
      <c r="B684" s="87"/>
      <c r="C684" s="87"/>
      <c r="D684" s="87"/>
      <c r="E684" s="87"/>
      <c r="F684" s="87"/>
      <c r="G684" s="87"/>
      <c r="H684" s="87"/>
      <c r="I684" s="87"/>
      <c r="J684" s="87"/>
      <c r="K684" s="87"/>
      <c r="L684" s="87"/>
      <c r="M684" s="87"/>
      <c r="N684" s="87"/>
      <c r="O684" s="87"/>
      <c r="P684" s="87"/>
      <c r="Q684" s="87"/>
      <c r="R684" s="87"/>
    </row>
    <row r="685" spans="1:18">
      <c r="A685" s="87"/>
      <c r="B685" s="87"/>
      <c r="C685" s="87"/>
      <c r="D685" s="87"/>
      <c r="E685" s="87"/>
      <c r="F685" s="87"/>
      <c r="G685" s="87"/>
      <c r="H685" s="87"/>
      <c r="I685" s="87"/>
      <c r="J685" s="87"/>
      <c r="K685" s="87"/>
      <c r="L685" s="87"/>
      <c r="M685" s="87"/>
      <c r="N685" s="87"/>
      <c r="O685" s="87"/>
      <c r="P685" s="87"/>
      <c r="Q685" s="87"/>
      <c r="R685" s="87"/>
    </row>
    <row r="686" spans="1:18">
      <c r="A686" s="87"/>
      <c r="B686" s="87"/>
      <c r="C686" s="87"/>
      <c r="D686" s="87"/>
      <c r="E686" s="87"/>
      <c r="F686" s="87"/>
      <c r="G686" s="87"/>
      <c r="H686" s="87"/>
      <c r="I686" s="87"/>
      <c r="J686" s="87"/>
      <c r="K686" s="87"/>
      <c r="L686" s="87"/>
      <c r="M686" s="87"/>
      <c r="N686" s="87"/>
      <c r="O686" s="87"/>
      <c r="P686" s="87"/>
      <c r="Q686" s="87"/>
      <c r="R686" s="87"/>
    </row>
    <row r="687" spans="1:18">
      <c r="A687" s="87"/>
      <c r="B687" s="87"/>
      <c r="C687" s="87"/>
      <c r="D687" s="87"/>
      <c r="E687" s="87"/>
      <c r="F687" s="87"/>
      <c r="G687" s="87"/>
      <c r="H687" s="87"/>
      <c r="I687" s="87"/>
      <c r="J687" s="87"/>
      <c r="K687" s="87"/>
      <c r="L687" s="87"/>
      <c r="M687" s="87"/>
      <c r="N687" s="87"/>
      <c r="O687" s="87"/>
      <c r="P687" s="87"/>
      <c r="Q687" s="87"/>
      <c r="R687" s="87"/>
    </row>
    <row r="688" spans="1:18">
      <c r="A688" s="87"/>
      <c r="B688" s="87"/>
      <c r="C688" s="87"/>
      <c r="D688" s="87"/>
      <c r="E688" s="87"/>
      <c r="F688" s="87"/>
      <c r="G688" s="87"/>
      <c r="H688" s="87"/>
      <c r="I688" s="87"/>
      <c r="J688" s="87"/>
      <c r="K688" s="87"/>
      <c r="L688" s="87"/>
      <c r="M688" s="87"/>
      <c r="N688" s="87"/>
      <c r="O688" s="87"/>
      <c r="P688" s="87"/>
      <c r="Q688" s="87"/>
      <c r="R688" s="87"/>
    </row>
    <row r="689" spans="1:18">
      <c r="A689" s="87"/>
      <c r="B689" s="87"/>
      <c r="C689" s="87"/>
      <c r="D689" s="87"/>
      <c r="E689" s="87"/>
      <c r="F689" s="87"/>
      <c r="G689" s="87"/>
      <c r="H689" s="87"/>
      <c r="I689" s="87"/>
      <c r="J689" s="87"/>
      <c r="K689" s="87"/>
      <c r="L689" s="87"/>
      <c r="M689" s="87"/>
      <c r="N689" s="87"/>
      <c r="O689" s="87"/>
      <c r="P689" s="87"/>
      <c r="Q689" s="87"/>
      <c r="R689" s="87"/>
    </row>
    <row r="690" spans="1:18">
      <c r="A690" s="87"/>
      <c r="B690" s="87"/>
      <c r="C690" s="87"/>
      <c r="D690" s="87"/>
      <c r="E690" s="87"/>
      <c r="F690" s="87"/>
      <c r="G690" s="87"/>
      <c r="H690" s="87"/>
      <c r="I690" s="87"/>
      <c r="J690" s="87"/>
      <c r="K690" s="87"/>
      <c r="L690" s="87"/>
      <c r="M690" s="87"/>
      <c r="N690" s="87"/>
      <c r="O690" s="87"/>
      <c r="P690" s="87"/>
      <c r="Q690" s="87"/>
      <c r="R690" s="87"/>
    </row>
    <row r="691" spans="1:18">
      <c r="A691" s="87"/>
      <c r="B691" s="87"/>
      <c r="C691" s="87"/>
      <c r="D691" s="87"/>
      <c r="E691" s="87"/>
      <c r="F691" s="87"/>
      <c r="G691" s="87"/>
      <c r="H691" s="87"/>
      <c r="I691" s="87"/>
      <c r="J691" s="87"/>
      <c r="K691" s="87"/>
      <c r="L691" s="87"/>
      <c r="M691" s="87"/>
      <c r="N691" s="87"/>
      <c r="O691" s="87"/>
      <c r="P691" s="87"/>
      <c r="Q691" s="87"/>
      <c r="R691" s="87"/>
    </row>
    <row r="692" spans="1:18">
      <c r="A692" s="87"/>
      <c r="B692" s="87"/>
      <c r="C692" s="87"/>
      <c r="D692" s="87"/>
      <c r="E692" s="87"/>
      <c r="F692" s="87"/>
      <c r="G692" s="87"/>
      <c r="H692" s="87"/>
      <c r="I692" s="87"/>
      <c r="J692" s="87"/>
      <c r="K692" s="87"/>
      <c r="L692" s="87"/>
      <c r="M692" s="87"/>
      <c r="N692" s="87"/>
      <c r="O692" s="87"/>
      <c r="P692" s="87"/>
      <c r="Q692" s="87"/>
      <c r="R692" s="87"/>
    </row>
    <row r="693" spans="1:18">
      <c r="A693" s="87"/>
      <c r="B693" s="87"/>
      <c r="C693" s="87"/>
      <c r="D693" s="87"/>
      <c r="E693" s="87"/>
      <c r="F693" s="87"/>
      <c r="G693" s="87"/>
      <c r="H693" s="87"/>
      <c r="I693" s="87"/>
      <c r="J693" s="87"/>
      <c r="K693" s="87"/>
      <c r="L693" s="87"/>
      <c r="M693" s="87"/>
      <c r="N693" s="87"/>
      <c r="O693" s="87"/>
      <c r="P693" s="87"/>
      <c r="Q693" s="87"/>
      <c r="R693" s="87"/>
    </row>
    <row r="694" spans="1:18">
      <c r="A694" s="87"/>
      <c r="B694" s="87"/>
      <c r="C694" s="87"/>
      <c r="D694" s="87"/>
      <c r="E694" s="87"/>
      <c r="F694" s="87"/>
      <c r="G694" s="87"/>
      <c r="H694" s="87"/>
      <c r="I694" s="87"/>
      <c r="J694" s="87"/>
      <c r="K694" s="87"/>
      <c r="L694" s="87"/>
      <c r="M694" s="87"/>
      <c r="N694" s="87"/>
      <c r="O694" s="87"/>
      <c r="P694" s="87"/>
      <c r="Q694" s="87"/>
      <c r="R694" s="87"/>
    </row>
    <row r="695" spans="1:18">
      <c r="A695" s="87"/>
      <c r="B695" s="87"/>
      <c r="C695" s="87"/>
      <c r="D695" s="87"/>
      <c r="E695" s="87"/>
      <c r="F695" s="87"/>
      <c r="G695" s="87"/>
      <c r="H695" s="87"/>
      <c r="I695" s="87"/>
      <c r="J695" s="87"/>
      <c r="K695" s="87"/>
      <c r="L695" s="87"/>
      <c r="M695" s="87"/>
      <c r="N695" s="87"/>
      <c r="O695" s="87"/>
      <c r="P695" s="87"/>
      <c r="Q695" s="87"/>
      <c r="R695" s="87"/>
    </row>
    <row r="696" spans="1:18">
      <c r="A696" s="87"/>
      <c r="B696" s="87"/>
      <c r="C696" s="87"/>
      <c r="D696" s="87"/>
      <c r="E696" s="87"/>
      <c r="F696" s="87"/>
      <c r="G696" s="87"/>
      <c r="H696" s="87"/>
      <c r="I696" s="87"/>
      <c r="J696" s="87"/>
      <c r="K696" s="87"/>
      <c r="L696" s="87"/>
      <c r="M696" s="87"/>
      <c r="N696" s="87"/>
      <c r="O696" s="87"/>
      <c r="P696" s="87"/>
      <c r="Q696" s="87"/>
      <c r="R696" s="87"/>
    </row>
    <row r="697" spans="1:18">
      <c r="A697" s="87"/>
      <c r="B697" s="87"/>
      <c r="C697" s="87"/>
      <c r="D697" s="87"/>
      <c r="E697" s="87"/>
      <c r="F697" s="87"/>
      <c r="G697" s="87"/>
      <c r="H697" s="87"/>
      <c r="I697" s="87"/>
      <c r="J697" s="87"/>
      <c r="K697" s="87"/>
      <c r="L697" s="87"/>
      <c r="M697" s="87"/>
      <c r="N697" s="87"/>
      <c r="O697" s="87"/>
      <c r="P697" s="87"/>
      <c r="Q697" s="87"/>
      <c r="R697" s="87"/>
    </row>
    <row r="698" spans="1:18">
      <c r="A698" s="87"/>
      <c r="B698" s="87"/>
      <c r="C698" s="87"/>
      <c r="D698" s="87"/>
      <c r="E698" s="87"/>
      <c r="F698" s="87"/>
      <c r="G698" s="87"/>
      <c r="H698" s="87"/>
      <c r="I698" s="87"/>
      <c r="J698" s="87"/>
      <c r="K698" s="87"/>
      <c r="L698" s="87"/>
      <c r="M698" s="87"/>
      <c r="N698" s="87"/>
      <c r="O698" s="87"/>
      <c r="P698" s="87"/>
      <c r="Q698" s="87"/>
      <c r="R698" s="87"/>
    </row>
    <row r="699" spans="1:18">
      <c r="A699" s="87"/>
      <c r="B699" s="87"/>
      <c r="C699" s="87"/>
      <c r="D699" s="87"/>
      <c r="E699" s="87"/>
      <c r="F699" s="87"/>
      <c r="G699" s="87"/>
      <c r="H699" s="87"/>
      <c r="I699" s="87"/>
      <c r="J699" s="87"/>
      <c r="K699" s="87"/>
      <c r="L699" s="87"/>
      <c r="M699" s="87"/>
      <c r="N699" s="87"/>
      <c r="O699" s="87"/>
      <c r="P699" s="87"/>
      <c r="Q699" s="87"/>
      <c r="R699" s="87"/>
    </row>
    <row r="700" spans="1:18">
      <c r="A700" s="87"/>
      <c r="B700" s="87"/>
      <c r="C700" s="87"/>
      <c r="D700" s="87"/>
      <c r="E700" s="87"/>
      <c r="F700" s="87"/>
      <c r="G700" s="87"/>
      <c r="H700" s="87"/>
      <c r="I700" s="87"/>
      <c r="J700" s="87"/>
      <c r="K700" s="87"/>
      <c r="L700" s="87"/>
      <c r="M700" s="87"/>
      <c r="N700" s="87"/>
      <c r="O700" s="87"/>
      <c r="P700" s="87"/>
      <c r="Q700" s="87"/>
      <c r="R700" s="87"/>
    </row>
    <row r="701" spans="1:18">
      <c r="A701" s="87"/>
      <c r="B701" s="87"/>
      <c r="C701" s="87"/>
      <c r="D701" s="87"/>
      <c r="E701" s="87"/>
      <c r="F701" s="87"/>
      <c r="G701" s="87"/>
      <c r="H701" s="87"/>
      <c r="I701" s="87"/>
      <c r="J701" s="87"/>
      <c r="K701" s="87"/>
      <c r="L701" s="87"/>
      <c r="M701" s="87"/>
      <c r="N701" s="87"/>
      <c r="O701" s="87"/>
      <c r="P701" s="87"/>
      <c r="Q701" s="87"/>
      <c r="R701" s="87"/>
    </row>
    <row r="702" spans="1:18">
      <c r="A702" s="87"/>
      <c r="B702" s="87"/>
      <c r="C702" s="87"/>
      <c r="D702" s="87"/>
      <c r="E702" s="87"/>
      <c r="F702" s="87"/>
      <c r="G702" s="87"/>
      <c r="H702" s="87"/>
      <c r="I702" s="87"/>
      <c r="J702" s="87"/>
      <c r="K702" s="87"/>
      <c r="L702" s="87"/>
      <c r="M702" s="87"/>
      <c r="N702" s="87"/>
      <c r="O702" s="87"/>
      <c r="P702" s="87"/>
      <c r="Q702" s="87"/>
      <c r="R702" s="87"/>
    </row>
    <row r="703" spans="1:18">
      <c r="A703" s="87"/>
      <c r="B703" s="87"/>
      <c r="C703" s="87"/>
      <c r="D703" s="87"/>
      <c r="E703" s="87"/>
      <c r="F703" s="87"/>
      <c r="G703" s="87"/>
      <c r="H703" s="87"/>
      <c r="I703" s="87"/>
      <c r="J703" s="87"/>
      <c r="K703" s="87"/>
      <c r="L703" s="87"/>
      <c r="M703" s="87"/>
      <c r="N703" s="87"/>
      <c r="O703" s="87"/>
      <c r="P703" s="87"/>
      <c r="Q703" s="87"/>
      <c r="R703" s="87"/>
    </row>
    <row r="704" spans="1:18">
      <c r="A704" s="87"/>
      <c r="B704" s="87"/>
      <c r="C704" s="87"/>
      <c r="D704" s="87"/>
      <c r="E704" s="87"/>
      <c r="F704" s="87"/>
      <c r="G704" s="87"/>
      <c r="H704" s="87"/>
      <c r="I704" s="87"/>
      <c r="J704" s="87"/>
      <c r="K704" s="87"/>
      <c r="L704" s="87"/>
      <c r="M704" s="87"/>
      <c r="N704" s="87"/>
      <c r="O704" s="87"/>
      <c r="P704" s="87"/>
      <c r="Q704" s="87"/>
      <c r="R704" s="87"/>
    </row>
    <row r="705" spans="1:18">
      <c r="A705" s="87"/>
      <c r="B705" s="87"/>
      <c r="C705" s="87"/>
      <c r="D705" s="87"/>
      <c r="E705" s="87"/>
      <c r="F705" s="87"/>
      <c r="G705" s="87"/>
      <c r="H705" s="87"/>
      <c r="I705" s="87"/>
      <c r="J705" s="87"/>
      <c r="K705" s="87"/>
      <c r="L705" s="87"/>
      <c r="M705" s="87"/>
      <c r="N705" s="87"/>
      <c r="O705" s="87"/>
      <c r="P705" s="87"/>
      <c r="Q705" s="87"/>
      <c r="R705" s="87"/>
    </row>
    <row r="706" spans="1:18">
      <c r="A706" s="87"/>
      <c r="B706" s="87"/>
      <c r="C706" s="87"/>
      <c r="D706" s="87"/>
      <c r="E706" s="87"/>
      <c r="F706" s="87"/>
      <c r="G706" s="87"/>
      <c r="H706" s="87"/>
      <c r="I706" s="87"/>
      <c r="J706" s="87"/>
      <c r="K706" s="87"/>
      <c r="L706" s="87"/>
      <c r="M706" s="87"/>
      <c r="N706" s="87"/>
      <c r="O706" s="87"/>
      <c r="P706" s="87"/>
      <c r="Q706" s="87"/>
      <c r="R706" s="87"/>
    </row>
    <row r="707" spans="1:18">
      <c r="A707" s="87"/>
      <c r="B707" s="87"/>
      <c r="C707" s="87"/>
      <c r="D707" s="87"/>
      <c r="E707" s="87"/>
      <c r="F707" s="87"/>
      <c r="G707" s="87"/>
      <c r="H707" s="87"/>
      <c r="I707" s="87"/>
      <c r="J707" s="87"/>
      <c r="K707" s="87"/>
      <c r="L707" s="87"/>
      <c r="M707" s="87"/>
      <c r="N707" s="87"/>
      <c r="O707" s="87"/>
      <c r="P707" s="87"/>
      <c r="Q707" s="87"/>
      <c r="R707" s="87"/>
    </row>
    <row r="708" spans="1:18">
      <c r="A708" s="87"/>
      <c r="B708" s="87"/>
      <c r="C708" s="87"/>
      <c r="D708" s="87"/>
      <c r="E708" s="87"/>
      <c r="F708" s="87"/>
      <c r="G708" s="87"/>
      <c r="H708" s="87"/>
      <c r="I708" s="87"/>
      <c r="J708" s="87"/>
      <c r="K708" s="87"/>
      <c r="L708" s="87"/>
      <c r="M708" s="87"/>
      <c r="N708" s="87"/>
      <c r="O708" s="87"/>
      <c r="P708" s="87"/>
      <c r="Q708" s="87"/>
      <c r="R708" s="87"/>
    </row>
    <row r="709" spans="1:18">
      <c r="A709" s="87"/>
      <c r="B709" s="87"/>
      <c r="C709" s="87"/>
      <c r="D709" s="87"/>
      <c r="E709" s="87"/>
      <c r="F709" s="87"/>
      <c r="G709" s="87"/>
      <c r="H709" s="87"/>
      <c r="I709" s="87"/>
      <c r="J709" s="87"/>
      <c r="K709" s="87"/>
      <c r="L709" s="87"/>
      <c r="M709" s="87"/>
      <c r="N709" s="87"/>
      <c r="O709" s="87"/>
      <c r="P709" s="87"/>
      <c r="Q709" s="87"/>
      <c r="R709" s="87"/>
    </row>
    <row r="710" spans="1:18">
      <c r="A710" s="87"/>
      <c r="B710" s="87"/>
      <c r="C710" s="87"/>
      <c r="D710" s="87"/>
      <c r="E710" s="87"/>
      <c r="F710" s="87"/>
      <c r="G710" s="87"/>
      <c r="H710" s="87"/>
      <c r="I710" s="87"/>
      <c r="J710" s="87"/>
      <c r="K710" s="87"/>
      <c r="L710" s="87"/>
      <c r="M710" s="87"/>
      <c r="N710" s="87"/>
      <c r="O710" s="87"/>
      <c r="P710" s="87"/>
      <c r="Q710" s="87"/>
      <c r="R710" s="87"/>
    </row>
    <row r="711" spans="1:18">
      <c r="A711" s="87"/>
      <c r="B711" s="87"/>
      <c r="C711" s="87"/>
      <c r="D711" s="87"/>
      <c r="E711" s="87"/>
      <c r="F711" s="87"/>
      <c r="G711" s="87"/>
      <c r="H711" s="87"/>
      <c r="I711" s="87"/>
      <c r="J711" s="87"/>
      <c r="K711" s="87"/>
      <c r="L711" s="87"/>
      <c r="M711" s="87"/>
      <c r="N711" s="87"/>
      <c r="O711" s="87"/>
      <c r="P711" s="87"/>
      <c r="Q711" s="87"/>
      <c r="R711" s="87"/>
    </row>
    <row r="712" spans="1:18">
      <c r="A712" s="87"/>
      <c r="B712" s="87"/>
      <c r="C712" s="87"/>
      <c r="D712" s="87"/>
      <c r="E712" s="87"/>
      <c r="F712" s="87"/>
      <c r="G712" s="87"/>
      <c r="H712" s="87"/>
      <c r="I712" s="87"/>
      <c r="J712" s="87"/>
      <c r="K712" s="87"/>
      <c r="L712" s="87"/>
      <c r="M712" s="87"/>
      <c r="N712" s="87"/>
      <c r="O712" s="87"/>
      <c r="P712" s="87"/>
      <c r="Q712" s="87"/>
      <c r="R712" s="87"/>
    </row>
    <row r="713" spans="1:18">
      <c r="A713" s="87"/>
      <c r="B713" s="87"/>
      <c r="C713" s="87"/>
      <c r="D713" s="87"/>
      <c r="E713" s="87"/>
      <c r="F713" s="87"/>
      <c r="G713" s="87"/>
      <c r="H713" s="87"/>
      <c r="I713" s="87"/>
      <c r="J713" s="87"/>
      <c r="K713" s="87"/>
      <c r="L713" s="87"/>
      <c r="M713" s="87"/>
      <c r="N713" s="87"/>
      <c r="O713" s="87"/>
      <c r="P713" s="87"/>
      <c r="Q713" s="87"/>
      <c r="R713" s="87"/>
    </row>
    <row r="714" spans="1:18">
      <c r="A714" s="87"/>
      <c r="B714" s="87"/>
      <c r="C714" s="87"/>
      <c r="D714" s="87"/>
      <c r="E714" s="87"/>
      <c r="F714" s="87"/>
      <c r="G714" s="87"/>
      <c r="H714" s="87"/>
      <c r="I714" s="87"/>
      <c r="J714" s="87"/>
      <c r="K714" s="87"/>
      <c r="L714" s="87"/>
      <c r="M714" s="87"/>
      <c r="N714" s="87"/>
      <c r="O714" s="87"/>
      <c r="P714" s="87"/>
      <c r="Q714" s="87"/>
      <c r="R714" s="87"/>
    </row>
    <row r="715" spans="1:18">
      <c r="A715" s="87"/>
      <c r="B715" s="87"/>
      <c r="C715" s="87"/>
      <c r="D715" s="87"/>
      <c r="E715" s="87"/>
      <c r="F715" s="87"/>
      <c r="G715" s="87"/>
      <c r="H715" s="87"/>
      <c r="I715" s="87"/>
      <c r="J715" s="87"/>
      <c r="K715" s="87"/>
      <c r="L715" s="87"/>
      <c r="M715" s="87"/>
      <c r="N715" s="87"/>
      <c r="O715" s="87"/>
      <c r="P715" s="87"/>
      <c r="Q715" s="87"/>
      <c r="R715" s="87"/>
    </row>
    <row r="716" spans="1:18">
      <c r="A716" s="87"/>
      <c r="B716" s="87"/>
      <c r="C716" s="87"/>
      <c r="D716" s="87"/>
      <c r="E716" s="87"/>
      <c r="F716" s="87"/>
      <c r="G716" s="87"/>
      <c r="H716" s="87"/>
      <c r="I716" s="87"/>
      <c r="J716" s="87"/>
      <c r="K716" s="87"/>
      <c r="L716" s="87"/>
      <c r="M716" s="87"/>
      <c r="N716" s="87"/>
      <c r="O716" s="87"/>
      <c r="P716" s="87"/>
      <c r="Q716" s="87"/>
      <c r="R716" s="87"/>
    </row>
    <row r="717" spans="1:18">
      <c r="A717" s="87"/>
      <c r="B717" s="87"/>
      <c r="C717" s="87"/>
      <c r="D717" s="87"/>
      <c r="E717" s="87"/>
      <c r="F717" s="87"/>
      <c r="G717" s="87"/>
      <c r="H717" s="87"/>
      <c r="I717" s="87"/>
      <c r="J717" s="87"/>
      <c r="K717" s="87"/>
      <c r="L717" s="87"/>
      <c r="M717" s="87"/>
      <c r="N717" s="87"/>
      <c r="O717" s="87"/>
      <c r="P717" s="87"/>
      <c r="Q717" s="87"/>
      <c r="R717" s="87"/>
    </row>
    <row r="718" spans="1:18">
      <c r="A718" s="87"/>
      <c r="B718" s="87"/>
      <c r="C718" s="87"/>
      <c r="D718" s="87"/>
      <c r="E718" s="87"/>
      <c r="F718" s="87"/>
      <c r="G718" s="87"/>
      <c r="H718" s="87"/>
      <c r="I718" s="87"/>
      <c r="J718" s="87"/>
      <c r="K718" s="87"/>
      <c r="L718" s="87"/>
      <c r="M718" s="87"/>
      <c r="N718" s="87"/>
      <c r="O718" s="87"/>
      <c r="P718" s="87"/>
      <c r="Q718" s="87"/>
      <c r="R718" s="87"/>
    </row>
    <row r="719" spans="1:18">
      <c r="A719" s="87"/>
      <c r="B719" s="87"/>
      <c r="C719" s="87"/>
      <c r="D719" s="87"/>
      <c r="E719" s="87"/>
      <c r="F719" s="87"/>
      <c r="G719" s="87"/>
      <c r="H719" s="87"/>
      <c r="I719" s="87"/>
      <c r="J719" s="87"/>
      <c r="K719" s="87"/>
      <c r="L719" s="87"/>
      <c r="M719" s="87"/>
      <c r="N719" s="87"/>
      <c r="O719" s="87"/>
      <c r="P719" s="87"/>
      <c r="Q719" s="87"/>
      <c r="R719" s="87"/>
    </row>
    <row r="720" spans="1:18">
      <c r="A720" s="87"/>
      <c r="B720" s="87"/>
      <c r="C720" s="87"/>
      <c r="D720" s="87"/>
      <c r="E720" s="87"/>
      <c r="F720" s="87"/>
      <c r="G720" s="87"/>
      <c r="H720" s="87"/>
      <c r="I720" s="87"/>
      <c r="J720" s="87"/>
      <c r="K720" s="87"/>
      <c r="L720" s="87"/>
      <c r="M720" s="87"/>
      <c r="N720" s="87"/>
      <c r="O720" s="87"/>
      <c r="P720" s="87"/>
      <c r="Q720" s="87"/>
      <c r="R720" s="87"/>
    </row>
    <row r="721" spans="1:18">
      <c r="A721" s="87"/>
      <c r="B721" s="87"/>
      <c r="C721" s="87"/>
      <c r="D721" s="87"/>
      <c r="E721" s="87"/>
      <c r="F721" s="87"/>
      <c r="G721" s="87"/>
      <c r="H721" s="87"/>
      <c r="I721" s="87"/>
      <c r="J721" s="87"/>
      <c r="K721" s="87"/>
      <c r="L721" s="87"/>
      <c r="M721" s="87"/>
      <c r="N721" s="87"/>
      <c r="O721" s="87"/>
      <c r="P721" s="87"/>
      <c r="Q721" s="87"/>
      <c r="R721" s="87"/>
    </row>
    <row r="722" spans="1:18">
      <c r="A722" s="87"/>
      <c r="B722" s="87"/>
      <c r="C722" s="87"/>
      <c r="D722" s="87"/>
      <c r="E722" s="87"/>
      <c r="F722" s="87"/>
      <c r="G722" s="87"/>
      <c r="H722" s="87"/>
      <c r="I722" s="87"/>
      <c r="J722" s="87"/>
      <c r="K722" s="87"/>
      <c r="L722" s="87"/>
      <c r="M722" s="87"/>
      <c r="N722" s="87"/>
      <c r="O722" s="87"/>
      <c r="P722" s="87"/>
      <c r="Q722" s="87"/>
      <c r="R722" s="87"/>
    </row>
    <row r="723" spans="1:18">
      <c r="A723" s="87"/>
      <c r="B723" s="87"/>
      <c r="C723" s="87"/>
      <c r="D723" s="87"/>
      <c r="E723" s="87"/>
      <c r="F723" s="87"/>
      <c r="G723" s="87"/>
      <c r="H723" s="87"/>
      <c r="I723" s="87"/>
      <c r="J723" s="87"/>
      <c r="K723" s="87"/>
      <c r="L723" s="87"/>
      <c r="M723" s="87"/>
      <c r="N723" s="87"/>
      <c r="O723" s="87"/>
      <c r="P723" s="87"/>
      <c r="Q723" s="87"/>
      <c r="R723" s="87"/>
    </row>
    <row r="724" spans="1:18">
      <c r="A724" s="87"/>
      <c r="B724" s="87"/>
      <c r="C724" s="87"/>
      <c r="D724" s="87"/>
      <c r="E724" s="87"/>
      <c r="F724" s="87"/>
      <c r="G724" s="87"/>
      <c r="H724" s="87"/>
      <c r="I724" s="87"/>
      <c r="J724" s="87"/>
      <c r="K724" s="87"/>
      <c r="L724" s="87"/>
      <c r="M724" s="87"/>
      <c r="N724" s="87"/>
      <c r="O724" s="87"/>
      <c r="P724" s="87"/>
      <c r="Q724" s="87"/>
      <c r="R724" s="87"/>
    </row>
    <row r="725" spans="1:18">
      <c r="A725" s="87"/>
      <c r="B725" s="87"/>
      <c r="C725" s="87"/>
      <c r="D725" s="87"/>
      <c r="E725" s="87"/>
      <c r="F725" s="87"/>
      <c r="G725" s="87"/>
      <c r="H725" s="87"/>
      <c r="I725" s="87"/>
      <c r="J725" s="87"/>
      <c r="K725" s="87"/>
      <c r="L725" s="87"/>
      <c r="M725" s="87"/>
      <c r="N725" s="87"/>
      <c r="O725" s="87"/>
      <c r="P725" s="87"/>
      <c r="Q725" s="87"/>
      <c r="R725" s="87"/>
    </row>
    <row r="726" spans="1:18">
      <c r="A726" s="87"/>
      <c r="B726" s="87"/>
      <c r="C726" s="87"/>
      <c r="D726" s="87"/>
      <c r="E726" s="87"/>
      <c r="F726" s="87"/>
      <c r="G726" s="87"/>
      <c r="H726" s="87"/>
      <c r="I726" s="87"/>
      <c r="J726" s="87"/>
      <c r="K726" s="87"/>
      <c r="L726" s="87"/>
      <c r="M726" s="87"/>
      <c r="N726" s="87"/>
      <c r="O726" s="87"/>
      <c r="P726" s="87"/>
      <c r="Q726" s="87"/>
      <c r="R726" s="87"/>
    </row>
    <row r="727" spans="1:18">
      <c r="A727" s="87"/>
      <c r="B727" s="87"/>
      <c r="C727" s="87"/>
      <c r="D727" s="87"/>
      <c r="E727" s="87"/>
      <c r="F727" s="87"/>
      <c r="G727" s="87"/>
      <c r="H727" s="87"/>
      <c r="I727" s="87"/>
      <c r="J727" s="87"/>
      <c r="K727" s="87"/>
      <c r="L727" s="87"/>
      <c r="M727" s="87"/>
      <c r="N727" s="87"/>
      <c r="O727" s="87"/>
      <c r="P727" s="87"/>
      <c r="Q727" s="87"/>
      <c r="R727" s="87"/>
    </row>
    <row r="728" spans="1:18">
      <c r="A728" s="87"/>
      <c r="B728" s="87"/>
      <c r="C728" s="87"/>
      <c r="D728" s="87"/>
      <c r="E728" s="87"/>
      <c r="F728" s="87"/>
      <c r="G728" s="87"/>
      <c r="H728" s="87"/>
      <c r="I728" s="87"/>
      <c r="J728" s="87"/>
      <c r="K728" s="87"/>
      <c r="L728" s="87"/>
      <c r="M728" s="87"/>
      <c r="N728" s="87"/>
      <c r="O728" s="87"/>
      <c r="P728" s="87"/>
      <c r="Q728" s="87"/>
      <c r="R728" s="87"/>
    </row>
    <row r="729" spans="1:18">
      <c r="A729" s="87"/>
      <c r="B729" s="87"/>
      <c r="C729" s="87"/>
      <c r="D729" s="87"/>
      <c r="E729" s="87"/>
      <c r="F729" s="87"/>
      <c r="G729" s="87"/>
      <c r="H729" s="87"/>
      <c r="I729" s="87"/>
      <c r="J729" s="87"/>
      <c r="K729" s="87"/>
      <c r="L729" s="87"/>
      <c r="M729" s="87"/>
      <c r="N729" s="87"/>
      <c r="O729" s="87"/>
      <c r="P729" s="87"/>
      <c r="Q729" s="87"/>
      <c r="R729" s="87"/>
    </row>
    <row r="730" spans="1:18">
      <c r="A730" s="87"/>
      <c r="B730" s="87"/>
      <c r="C730" s="87"/>
      <c r="D730" s="87"/>
      <c r="E730" s="87"/>
      <c r="F730" s="87"/>
      <c r="G730" s="87"/>
      <c r="H730" s="87"/>
      <c r="I730" s="87"/>
      <c r="J730" s="87"/>
      <c r="K730" s="87"/>
      <c r="L730" s="87"/>
      <c r="M730" s="87"/>
      <c r="N730" s="87"/>
      <c r="O730" s="87"/>
      <c r="P730" s="87"/>
      <c r="Q730" s="87"/>
      <c r="R730" s="87"/>
    </row>
    <row r="731" spans="1:18">
      <c r="A731" s="87"/>
      <c r="B731" s="87"/>
      <c r="C731" s="87"/>
      <c r="D731" s="87"/>
      <c r="E731" s="87"/>
      <c r="F731" s="87"/>
      <c r="G731" s="87"/>
      <c r="H731" s="87"/>
      <c r="I731" s="87"/>
      <c r="J731" s="87"/>
      <c r="K731" s="87"/>
      <c r="L731" s="87"/>
      <c r="M731" s="87"/>
      <c r="N731" s="87"/>
      <c r="O731" s="87"/>
      <c r="P731" s="87"/>
      <c r="Q731" s="87"/>
      <c r="R731" s="87"/>
    </row>
    <row r="732" spans="1:18">
      <c r="A732" s="87"/>
      <c r="B732" s="87"/>
      <c r="C732" s="87"/>
      <c r="D732" s="87"/>
      <c r="E732" s="87"/>
      <c r="F732" s="87"/>
      <c r="G732" s="87"/>
      <c r="H732" s="87"/>
      <c r="I732" s="87"/>
      <c r="J732" s="87"/>
      <c r="K732" s="87"/>
      <c r="L732" s="87"/>
      <c r="M732" s="87"/>
      <c r="N732" s="87"/>
      <c r="O732" s="87"/>
      <c r="P732" s="87"/>
      <c r="Q732" s="87"/>
      <c r="R732" s="87"/>
    </row>
    <row r="733" spans="1:18">
      <c r="A733" s="87"/>
      <c r="B733" s="87"/>
      <c r="C733" s="87"/>
      <c r="D733" s="87"/>
      <c r="E733" s="87"/>
      <c r="F733" s="87"/>
      <c r="G733" s="87"/>
      <c r="H733" s="87"/>
      <c r="I733" s="87"/>
      <c r="J733" s="87"/>
      <c r="K733" s="87"/>
      <c r="L733" s="87"/>
      <c r="M733" s="87"/>
      <c r="N733" s="87"/>
      <c r="O733" s="87"/>
      <c r="P733" s="87"/>
      <c r="Q733" s="87"/>
      <c r="R733" s="87"/>
    </row>
    <row r="734" spans="1:18">
      <c r="A734" s="87"/>
      <c r="B734" s="87"/>
      <c r="C734" s="87"/>
      <c r="D734" s="87"/>
      <c r="E734" s="87"/>
      <c r="F734" s="87"/>
      <c r="G734" s="87"/>
      <c r="H734" s="87"/>
      <c r="I734" s="87"/>
      <c r="J734" s="87"/>
      <c r="K734" s="87"/>
      <c r="L734" s="87"/>
      <c r="M734" s="87"/>
      <c r="N734" s="87"/>
      <c r="O734" s="87"/>
      <c r="P734" s="87"/>
      <c r="Q734" s="87"/>
      <c r="R734" s="87"/>
    </row>
    <row r="735" spans="1:18">
      <c r="A735" s="87"/>
      <c r="B735" s="87"/>
      <c r="C735" s="87"/>
      <c r="D735" s="87"/>
      <c r="E735" s="87"/>
      <c r="F735" s="87"/>
      <c r="G735" s="87"/>
      <c r="H735" s="87"/>
      <c r="I735" s="87"/>
      <c r="J735" s="87"/>
      <c r="K735" s="87"/>
      <c r="L735" s="87"/>
      <c r="M735" s="87"/>
      <c r="N735" s="87"/>
      <c r="O735" s="87"/>
      <c r="P735" s="87"/>
      <c r="Q735" s="87"/>
      <c r="R735" s="87"/>
    </row>
    <row r="736" spans="1:18">
      <c r="A736" s="87"/>
      <c r="B736" s="87"/>
      <c r="C736" s="87"/>
      <c r="D736" s="87"/>
      <c r="E736" s="87"/>
      <c r="F736" s="87"/>
      <c r="G736" s="87"/>
      <c r="H736" s="87"/>
      <c r="I736" s="87"/>
      <c r="J736" s="87"/>
      <c r="K736" s="87"/>
      <c r="L736" s="87"/>
      <c r="M736" s="87"/>
      <c r="N736" s="87"/>
      <c r="O736" s="87"/>
      <c r="P736" s="87"/>
      <c r="Q736" s="87"/>
      <c r="R736" s="87"/>
    </row>
    <row r="737" spans="1:18">
      <c r="A737" s="87"/>
      <c r="B737" s="87"/>
      <c r="C737" s="87"/>
      <c r="D737" s="87"/>
      <c r="E737" s="87"/>
      <c r="F737" s="87"/>
      <c r="G737" s="87"/>
      <c r="H737" s="87"/>
      <c r="I737" s="87"/>
      <c r="J737" s="87"/>
      <c r="K737" s="87"/>
      <c r="L737" s="87"/>
      <c r="M737" s="87"/>
      <c r="N737" s="87"/>
      <c r="O737" s="87"/>
      <c r="P737" s="87"/>
      <c r="Q737" s="87"/>
      <c r="R737" s="87"/>
    </row>
    <row r="738" spans="1:18">
      <c r="A738" s="87"/>
      <c r="B738" s="87"/>
      <c r="C738" s="87"/>
      <c r="D738" s="87"/>
      <c r="E738" s="87"/>
      <c r="F738" s="87"/>
      <c r="G738" s="87"/>
      <c r="H738" s="87"/>
      <c r="I738" s="87"/>
      <c r="J738" s="87"/>
      <c r="K738" s="87"/>
      <c r="L738" s="87"/>
      <c r="M738" s="87"/>
      <c r="N738" s="87"/>
      <c r="O738" s="87"/>
      <c r="P738" s="87"/>
      <c r="Q738" s="87"/>
      <c r="R738" s="87"/>
    </row>
    <row r="739" spans="1:18">
      <c r="A739" s="87"/>
      <c r="B739" s="87"/>
      <c r="C739" s="87"/>
      <c r="D739" s="87"/>
      <c r="E739" s="87"/>
      <c r="F739" s="87"/>
      <c r="G739" s="87"/>
      <c r="H739" s="87"/>
      <c r="I739" s="87"/>
      <c r="J739" s="87"/>
      <c r="K739" s="87"/>
      <c r="L739" s="87"/>
      <c r="M739" s="87"/>
      <c r="N739" s="87"/>
      <c r="O739" s="87"/>
      <c r="P739" s="87"/>
      <c r="Q739" s="87"/>
      <c r="R739" s="87"/>
    </row>
    <row r="740" spans="1:18">
      <c r="A740" s="87"/>
      <c r="B740" s="87"/>
      <c r="C740" s="87"/>
      <c r="D740" s="87"/>
      <c r="E740" s="87"/>
      <c r="F740" s="87"/>
      <c r="G740" s="87"/>
      <c r="H740" s="87"/>
      <c r="I740" s="87"/>
      <c r="J740" s="87"/>
      <c r="K740" s="87"/>
      <c r="L740" s="87"/>
      <c r="M740" s="87"/>
      <c r="N740" s="87"/>
      <c r="O740" s="87"/>
      <c r="P740" s="87"/>
      <c r="Q740" s="87"/>
      <c r="R740" s="87"/>
    </row>
    <row r="741" spans="1:18">
      <c r="A741" s="87"/>
      <c r="B741" s="87"/>
      <c r="C741" s="87"/>
      <c r="D741" s="87"/>
      <c r="E741" s="87"/>
      <c r="F741" s="87"/>
      <c r="G741" s="87"/>
      <c r="H741" s="87"/>
      <c r="I741" s="87"/>
      <c r="J741" s="87"/>
      <c r="K741" s="87"/>
      <c r="L741" s="87"/>
      <c r="M741" s="87"/>
      <c r="N741" s="87"/>
      <c r="O741" s="87"/>
      <c r="P741" s="87"/>
      <c r="Q741" s="87"/>
      <c r="R741" s="87"/>
    </row>
    <row r="742" spans="1:18">
      <c r="A742" s="87"/>
      <c r="B742" s="87"/>
      <c r="C742" s="87"/>
      <c r="D742" s="87"/>
      <c r="E742" s="87"/>
      <c r="F742" s="87"/>
      <c r="G742" s="87"/>
      <c r="H742" s="87"/>
      <c r="I742" s="87"/>
      <c r="J742" s="87"/>
      <c r="K742" s="87"/>
      <c r="L742" s="87"/>
      <c r="M742" s="87"/>
      <c r="N742" s="87"/>
      <c r="O742" s="87"/>
      <c r="P742" s="87"/>
      <c r="Q742" s="87"/>
      <c r="R742" s="87"/>
    </row>
    <row r="743" spans="1:18">
      <c r="A743" s="87"/>
      <c r="B743" s="87"/>
      <c r="C743" s="87"/>
      <c r="D743" s="87"/>
      <c r="E743" s="87"/>
      <c r="F743" s="87"/>
      <c r="G743" s="87"/>
      <c r="H743" s="87"/>
      <c r="I743" s="87"/>
      <c r="J743" s="87"/>
      <c r="K743" s="87"/>
      <c r="L743" s="87"/>
      <c r="M743" s="87"/>
      <c r="N743" s="87"/>
      <c r="O743" s="87"/>
      <c r="P743" s="87"/>
      <c r="Q743" s="87"/>
      <c r="R743" s="87"/>
    </row>
    <row r="744" spans="1:18">
      <c r="A744" s="87"/>
      <c r="B744" s="87"/>
      <c r="C744" s="87"/>
      <c r="D744" s="87"/>
      <c r="E744" s="87"/>
      <c r="F744" s="87"/>
      <c r="G744" s="87"/>
      <c r="H744" s="87"/>
      <c r="I744" s="87"/>
      <c r="J744" s="87"/>
      <c r="K744" s="87"/>
      <c r="L744" s="87"/>
      <c r="M744" s="87"/>
      <c r="N744" s="87"/>
      <c r="O744" s="87"/>
      <c r="P744" s="87"/>
      <c r="Q744" s="87"/>
      <c r="R744" s="87"/>
    </row>
    <row r="745" spans="1:18">
      <c r="A745" s="87"/>
      <c r="B745" s="87"/>
      <c r="C745" s="87"/>
      <c r="D745" s="87"/>
      <c r="E745" s="87"/>
      <c r="F745" s="87"/>
      <c r="G745" s="87"/>
      <c r="H745" s="87"/>
      <c r="I745" s="87"/>
      <c r="J745" s="87"/>
      <c r="K745" s="87"/>
      <c r="L745" s="87"/>
      <c r="M745" s="87"/>
      <c r="N745" s="87"/>
      <c r="O745" s="87"/>
      <c r="P745" s="87"/>
      <c r="Q745" s="87"/>
      <c r="R745" s="87"/>
    </row>
    <row r="746" spans="1:18">
      <c r="A746" s="87"/>
      <c r="B746" s="87"/>
      <c r="C746" s="87"/>
      <c r="D746" s="87"/>
      <c r="E746" s="87"/>
      <c r="F746" s="87"/>
      <c r="G746" s="87"/>
      <c r="H746" s="87"/>
      <c r="I746" s="87"/>
      <c r="J746" s="87"/>
      <c r="K746" s="87"/>
      <c r="L746" s="87"/>
      <c r="M746" s="87"/>
      <c r="N746" s="87"/>
      <c r="O746" s="87"/>
      <c r="P746" s="87"/>
      <c r="Q746" s="87"/>
      <c r="R746" s="87"/>
    </row>
    <row r="747" spans="1:18">
      <c r="A747" s="87"/>
      <c r="B747" s="87"/>
      <c r="C747" s="87"/>
      <c r="D747" s="87"/>
      <c r="E747" s="87"/>
      <c r="F747" s="87"/>
      <c r="G747" s="87"/>
      <c r="H747" s="87"/>
      <c r="I747" s="87"/>
      <c r="J747" s="87"/>
      <c r="K747" s="87"/>
      <c r="L747" s="87"/>
      <c r="M747" s="87"/>
      <c r="N747" s="87"/>
      <c r="O747" s="87"/>
      <c r="P747" s="87"/>
      <c r="Q747" s="87"/>
      <c r="R747" s="87"/>
    </row>
    <row r="748" spans="1:18">
      <c r="A748" s="87"/>
      <c r="B748" s="87"/>
      <c r="C748" s="87"/>
      <c r="D748" s="87"/>
      <c r="E748" s="87"/>
      <c r="F748" s="87"/>
      <c r="G748" s="87"/>
      <c r="H748" s="87"/>
      <c r="I748" s="87"/>
      <c r="J748" s="87"/>
      <c r="K748" s="87"/>
      <c r="L748" s="87"/>
      <c r="M748" s="87"/>
      <c r="N748" s="87"/>
      <c r="O748" s="87"/>
      <c r="P748" s="87"/>
      <c r="Q748" s="87"/>
      <c r="R748" s="87"/>
    </row>
    <row r="749" spans="1:18">
      <c r="A749" s="87"/>
      <c r="B749" s="87"/>
      <c r="C749" s="87"/>
      <c r="D749" s="87"/>
      <c r="E749" s="87"/>
      <c r="F749" s="87"/>
      <c r="G749" s="87"/>
      <c r="H749" s="87"/>
      <c r="I749" s="87"/>
      <c r="J749" s="87"/>
      <c r="K749" s="87"/>
      <c r="L749" s="87"/>
      <c r="M749" s="87"/>
      <c r="N749" s="87"/>
      <c r="O749" s="87"/>
      <c r="P749" s="87"/>
      <c r="Q749" s="87"/>
      <c r="R749" s="87"/>
    </row>
    <row r="750" spans="1:18">
      <c r="A750" s="87"/>
      <c r="B750" s="87"/>
      <c r="C750" s="87"/>
      <c r="D750" s="87"/>
      <c r="E750" s="87"/>
      <c r="F750" s="87"/>
      <c r="G750" s="87"/>
      <c r="H750" s="87"/>
      <c r="I750" s="87"/>
      <c r="J750" s="87"/>
      <c r="K750" s="87"/>
      <c r="L750" s="87"/>
      <c r="M750" s="87"/>
      <c r="N750" s="87"/>
      <c r="O750" s="87"/>
      <c r="P750" s="87"/>
      <c r="Q750" s="87"/>
      <c r="R750" s="87"/>
    </row>
    <row r="751" spans="1:18">
      <c r="A751" s="87"/>
      <c r="B751" s="87"/>
      <c r="C751" s="87"/>
      <c r="D751" s="87"/>
      <c r="E751" s="87"/>
      <c r="F751" s="87"/>
      <c r="G751" s="87"/>
      <c r="H751" s="87"/>
      <c r="I751" s="87"/>
      <c r="J751" s="87"/>
      <c r="K751" s="87"/>
      <c r="L751" s="87"/>
      <c r="M751" s="87"/>
      <c r="N751" s="87"/>
      <c r="O751" s="87"/>
      <c r="P751" s="87"/>
      <c r="Q751" s="87"/>
      <c r="R751" s="87"/>
    </row>
    <row r="752" spans="1:18">
      <c r="A752" s="87"/>
      <c r="B752" s="87"/>
      <c r="C752" s="87"/>
      <c r="D752" s="87"/>
      <c r="E752" s="87"/>
      <c r="F752" s="87"/>
      <c r="G752" s="87"/>
      <c r="H752" s="87"/>
      <c r="I752" s="87"/>
      <c r="J752" s="87"/>
      <c r="K752" s="87"/>
      <c r="L752" s="87"/>
      <c r="M752" s="87"/>
      <c r="N752" s="87"/>
      <c r="O752" s="87"/>
      <c r="P752" s="87"/>
      <c r="Q752" s="87"/>
      <c r="R752" s="87"/>
    </row>
    <row r="753" spans="1:18">
      <c r="A753" s="87"/>
      <c r="B753" s="87"/>
      <c r="C753" s="87"/>
      <c r="D753" s="87"/>
      <c r="E753" s="87"/>
      <c r="F753" s="87"/>
      <c r="G753" s="87"/>
      <c r="H753" s="87"/>
      <c r="I753" s="87"/>
      <c r="J753" s="87"/>
      <c r="K753" s="87"/>
      <c r="L753" s="87"/>
      <c r="M753" s="87"/>
      <c r="N753" s="87"/>
      <c r="O753" s="87"/>
      <c r="P753" s="87"/>
      <c r="Q753" s="87"/>
      <c r="R753" s="87"/>
    </row>
    <row r="754" spans="1:18">
      <c r="A754" s="87"/>
      <c r="B754" s="87"/>
      <c r="C754" s="87"/>
      <c r="D754" s="87"/>
      <c r="E754" s="87"/>
      <c r="F754" s="87"/>
      <c r="G754" s="87"/>
      <c r="H754" s="87"/>
      <c r="I754" s="87"/>
      <c r="J754" s="87"/>
      <c r="K754" s="87"/>
      <c r="L754" s="87"/>
      <c r="M754" s="87"/>
      <c r="N754" s="87"/>
      <c r="O754" s="87"/>
      <c r="P754" s="87"/>
      <c r="Q754" s="87"/>
      <c r="R754" s="87"/>
    </row>
    <row r="755" spans="1:18">
      <c r="A755" s="87"/>
      <c r="B755" s="87"/>
      <c r="C755" s="87"/>
      <c r="D755" s="87"/>
      <c r="E755" s="87"/>
      <c r="F755" s="87"/>
      <c r="G755" s="87"/>
      <c r="H755" s="87"/>
      <c r="I755" s="87"/>
      <c r="J755" s="87"/>
      <c r="K755" s="87"/>
      <c r="L755" s="87"/>
      <c r="M755" s="87"/>
      <c r="N755" s="87"/>
      <c r="O755" s="87"/>
      <c r="P755" s="87"/>
      <c r="Q755" s="87"/>
      <c r="R755" s="87"/>
    </row>
    <row r="756" spans="1:18">
      <c r="A756" s="87"/>
      <c r="B756" s="87"/>
      <c r="C756" s="87"/>
      <c r="D756" s="87"/>
      <c r="E756" s="87"/>
      <c r="F756" s="87"/>
      <c r="G756" s="87"/>
      <c r="H756" s="87"/>
      <c r="I756" s="87"/>
      <c r="J756" s="87"/>
      <c r="K756" s="87"/>
      <c r="L756" s="87"/>
      <c r="M756" s="87"/>
      <c r="N756" s="87"/>
      <c r="O756" s="87"/>
      <c r="P756" s="87"/>
      <c r="Q756" s="87"/>
      <c r="R756" s="87"/>
    </row>
    <row r="757" spans="1:18">
      <c r="A757" s="87"/>
      <c r="B757" s="87"/>
      <c r="C757" s="87"/>
      <c r="D757" s="87"/>
      <c r="E757" s="87"/>
      <c r="F757" s="87"/>
      <c r="G757" s="87"/>
      <c r="H757" s="87"/>
      <c r="I757" s="87"/>
      <c r="J757" s="87"/>
      <c r="K757" s="87"/>
      <c r="L757" s="87"/>
      <c r="M757" s="87"/>
      <c r="N757" s="87"/>
      <c r="O757" s="87"/>
      <c r="P757" s="87"/>
      <c r="Q757" s="87"/>
      <c r="R757" s="87"/>
    </row>
    <row r="758" spans="1:18">
      <c r="A758" s="87"/>
      <c r="B758" s="87"/>
      <c r="C758" s="87"/>
      <c r="D758" s="87"/>
      <c r="E758" s="87"/>
      <c r="F758" s="87"/>
      <c r="G758" s="87"/>
      <c r="H758" s="87"/>
      <c r="I758" s="87"/>
      <c r="J758" s="87"/>
      <c r="K758" s="87"/>
      <c r="L758" s="87"/>
      <c r="M758" s="87"/>
      <c r="N758" s="87"/>
      <c r="O758" s="87"/>
      <c r="P758" s="87"/>
      <c r="Q758" s="87"/>
      <c r="R758" s="87"/>
    </row>
    <row r="759" spans="1:18">
      <c r="A759" s="87"/>
      <c r="B759" s="87"/>
      <c r="C759" s="87"/>
      <c r="D759" s="87"/>
      <c r="E759" s="87"/>
      <c r="F759" s="87"/>
      <c r="G759" s="87"/>
      <c r="H759" s="87"/>
      <c r="I759" s="87"/>
      <c r="J759" s="87"/>
      <c r="K759" s="87"/>
      <c r="L759" s="87"/>
      <c r="M759" s="87"/>
      <c r="N759" s="87"/>
      <c r="O759" s="87"/>
      <c r="P759" s="87"/>
      <c r="Q759" s="87"/>
      <c r="R759" s="87"/>
    </row>
    <row r="760" spans="1:18">
      <c r="A760" s="87"/>
      <c r="B760" s="87"/>
      <c r="C760" s="87"/>
      <c r="D760" s="87"/>
      <c r="E760" s="87"/>
      <c r="F760" s="87"/>
      <c r="G760" s="87"/>
      <c r="H760" s="87"/>
      <c r="I760" s="87"/>
      <c r="J760" s="87"/>
      <c r="K760" s="87"/>
      <c r="L760" s="87"/>
      <c r="M760" s="87"/>
      <c r="N760" s="87"/>
      <c r="O760" s="87"/>
      <c r="P760" s="87"/>
      <c r="Q760" s="87"/>
      <c r="R760" s="87"/>
    </row>
    <row r="761" spans="1:18">
      <c r="A761" s="87"/>
      <c r="B761" s="87"/>
      <c r="C761" s="87"/>
      <c r="D761" s="87"/>
      <c r="E761" s="87"/>
      <c r="F761" s="87"/>
      <c r="G761" s="87"/>
      <c r="H761" s="87"/>
      <c r="I761" s="87"/>
      <c r="J761" s="87"/>
      <c r="K761" s="87"/>
      <c r="L761" s="87"/>
      <c r="M761" s="87"/>
      <c r="N761" s="87"/>
      <c r="O761" s="87"/>
      <c r="P761" s="87"/>
      <c r="Q761" s="87"/>
      <c r="R761" s="87"/>
    </row>
    <row r="762" spans="1:18">
      <c r="A762" s="87"/>
      <c r="B762" s="87"/>
      <c r="C762" s="87"/>
      <c r="D762" s="87"/>
      <c r="E762" s="87"/>
      <c r="F762" s="87"/>
      <c r="G762" s="87"/>
      <c r="H762" s="87"/>
      <c r="I762" s="87"/>
      <c r="J762" s="87"/>
      <c r="K762" s="87"/>
      <c r="L762" s="87"/>
      <c r="M762" s="87"/>
      <c r="N762" s="87"/>
      <c r="O762" s="87"/>
      <c r="P762" s="87"/>
      <c r="Q762" s="87"/>
      <c r="R762" s="87"/>
    </row>
    <row r="763" spans="1:18">
      <c r="A763" s="87"/>
      <c r="B763" s="87"/>
      <c r="C763" s="87"/>
      <c r="D763" s="87"/>
      <c r="E763" s="87"/>
      <c r="F763" s="87"/>
      <c r="G763" s="87"/>
      <c r="H763" s="87"/>
      <c r="I763" s="87"/>
      <c r="J763" s="87"/>
      <c r="K763" s="87"/>
      <c r="L763" s="87"/>
      <c r="M763" s="87"/>
      <c r="N763" s="87"/>
      <c r="O763" s="87"/>
      <c r="P763" s="87"/>
      <c r="Q763" s="87"/>
      <c r="R763" s="87"/>
    </row>
    <row r="764" spans="1:18">
      <c r="A764" s="87"/>
      <c r="B764" s="87"/>
      <c r="C764" s="87"/>
      <c r="D764" s="87"/>
      <c r="E764" s="87"/>
      <c r="F764" s="87"/>
      <c r="G764" s="87"/>
      <c r="H764" s="87"/>
      <c r="I764" s="87"/>
      <c r="J764" s="87"/>
      <c r="K764" s="87"/>
      <c r="L764" s="87"/>
      <c r="M764" s="87"/>
      <c r="N764" s="87"/>
      <c r="O764" s="87"/>
      <c r="P764" s="87"/>
      <c r="Q764" s="87"/>
      <c r="R764" s="87"/>
    </row>
    <row r="765" spans="1:18">
      <c r="A765" s="87"/>
      <c r="B765" s="87"/>
      <c r="C765" s="87"/>
      <c r="D765" s="87"/>
      <c r="E765" s="87"/>
      <c r="F765" s="87"/>
      <c r="G765" s="87"/>
      <c r="H765" s="87"/>
      <c r="I765" s="87"/>
      <c r="J765" s="87"/>
      <c r="K765" s="87"/>
      <c r="L765" s="87"/>
      <c r="M765" s="87"/>
      <c r="N765" s="87"/>
      <c r="O765" s="87"/>
      <c r="P765" s="87"/>
      <c r="Q765" s="87"/>
      <c r="R765" s="87"/>
    </row>
    <row r="766" spans="1:18">
      <c r="A766" s="87"/>
      <c r="B766" s="87"/>
      <c r="C766" s="87"/>
      <c r="D766" s="87"/>
      <c r="E766" s="87"/>
      <c r="F766" s="87"/>
      <c r="G766" s="87"/>
      <c r="H766" s="87"/>
      <c r="I766" s="87"/>
      <c r="J766" s="87"/>
      <c r="K766" s="87"/>
      <c r="L766" s="87"/>
      <c r="M766" s="87"/>
      <c r="N766" s="87"/>
      <c r="O766" s="87"/>
      <c r="P766" s="87"/>
      <c r="Q766" s="87"/>
      <c r="R766" s="87"/>
    </row>
    <row r="767" spans="1:18">
      <c r="A767" s="87"/>
      <c r="B767" s="87"/>
      <c r="C767" s="87"/>
      <c r="D767" s="87"/>
      <c r="E767" s="87"/>
      <c r="F767" s="87"/>
      <c r="G767" s="87"/>
      <c r="H767" s="87"/>
      <c r="I767" s="87"/>
      <c r="J767" s="87"/>
      <c r="K767" s="87"/>
      <c r="L767" s="87"/>
      <c r="M767" s="87"/>
      <c r="N767" s="87"/>
      <c r="O767" s="87"/>
      <c r="P767" s="87"/>
      <c r="Q767" s="87"/>
      <c r="R767" s="87"/>
    </row>
    <row r="768" spans="1:18">
      <c r="A768" s="87"/>
      <c r="B768" s="87"/>
      <c r="C768" s="87"/>
      <c r="D768" s="87"/>
      <c r="E768" s="87"/>
      <c r="F768" s="87"/>
      <c r="G768" s="87"/>
      <c r="H768" s="87"/>
      <c r="I768" s="87"/>
      <c r="J768" s="87"/>
      <c r="K768" s="87"/>
      <c r="L768" s="87"/>
      <c r="M768" s="87"/>
      <c r="N768" s="87"/>
      <c r="O768" s="87"/>
      <c r="P768" s="87"/>
      <c r="Q768" s="87"/>
      <c r="R768" s="87"/>
    </row>
    <row r="769" spans="1:18">
      <c r="A769" s="87"/>
      <c r="B769" s="87"/>
      <c r="C769" s="87"/>
      <c r="D769" s="87"/>
      <c r="E769" s="87"/>
      <c r="F769" s="87"/>
      <c r="G769" s="87"/>
      <c r="H769" s="87"/>
      <c r="I769" s="87"/>
      <c r="J769" s="87"/>
      <c r="K769" s="87"/>
      <c r="L769" s="87"/>
      <c r="M769" s="87"/>
      <c r="N769" s="87"/>
      <c r="O769" s="87"/>
      <c r="P769" s="87"/>
      <c r="Q769" s="87"/>
      <c r="R769" s="87"/>
    </row>
    <row r="770" spans="1:18">
      <c r="A770" s="87"/>
      <c r="B770" s="87"/>
      <c r="C770" s="87"/>
      <c r="D770" s="87"/>
      <c r="E770" s="87"/>
      <c r="F770" s="87"/>
      <c r="G770" s="87"/>
      <c r="H770" s="87"/>
      <c r="I770" s="87"/>
      <c r="J770" s="87"/>
      <c r="K770" s="87"/>
      <c r="L770" s="87"/>
      <c r="M770" s="87"/>
      <c r="N770" s="87"/>
      <c r="O770" s="87"/>
      <c r="P770" s="87"/>
      <c r="Q770" s="87"/>
      <c r="R770" s="87"/>
    </row>
    <row r="771" spans="1:18">
      <c r="A771" s="87"/>
      <c r="B771" s="87"/>
      <c r="C771" s="87"/>
      <c r="D771" s="87"/>
      <c r="E771" s="87"/>
      <c r="F771" s="87"/>
      <c r="G771" s="87"/>
      <c r="H771" s="87"/>
      <c r="I771" s="87"/>
      <c r="J771" s="87"/>
      <c r="K771" s="87"/>
      <c r="L771" s="87"/>
      <c r="M771" s="87"/>
      <c r="N771" s="87"/>
      <c r="O771" s="87"/>
      <c r="P771" s="87"/>
      <c r="Q771" s="87"/>
      <c r="R771" s="87"/>
    </row>
    <row r="772" spans="1:18">
      <c r="A772" s="87"/>
      <c r="B772" s="87"/>
      <c r="C772" s="87"/>
      <c r="D772" s="87"/>
      <c r="E772" s="87"/>
      <c r="F772" s="87"/>
      <c r="G772" s="87"/>
      <c r="H772" s="87"/>
      <c r="I772" s="87"/>
      <c r="J772" s="87"/>
      <c r="K772" s="87"/>
      <c r="L772" s="87"/>
      <c r="M772" s="87"/>
      <c r="N772" s="87"/>
      <c r="O772" s="87"/>
      <c r="P772" s="87"/>
      <c r="Q772" s="87"/>
      <c r="R772" s="87"/>
    </row>
    <row r="773" spans="1:18">
      <c r="A773" s="87"/>
      <c r="B773" s="87"/>
      <c r="C773" s="87"/>
      <c r="D773" s="87"/>
      <c r="E773" s="87"/>
      <c r="F773" s="87"/>
      <c r="G773" s="87"/>
      <c r="H773" s="87"/>
      <c r="I773" s="87"/>
      <c r="J773" s="87"/>
      <c r="K773" s="87"/>
      <c r="L773" s="87"/>
      <c r="M773" s="87"/>
      <c r="N773" s="87"/>
      <c r="O773" s="87"/>
      <c r="P773" s="87"/>
      <c r="Q773" s="87"/>
      <c r="R773" s="87"/>
    </row>
    <row r="774" spans="1:18">
      <c r="A774" s="87"/>
      <c r="B774" s="87"/>
      <c r="C774" s="87"/>
      <c r="D774" s="87"/>
      <c r="E774" s="87"/>
      <c r="F774" s="87"/>
      <c r="G774" s="87"/>
      <c r="H774" s="87"/>
      <c r="I774" s="87"/>
      <c r="J774" s="87"/>
      <c r="K774" s="87"/>
      <c r="L774" s="87"/>
      <c r="M774" s="87"/>
      <c r="N774" s="87"/>
      <c r="O774" s="87"/>
      <c r="P774" s="87"/>
      <c r="Q774" s="87"/>
      <c r="R774" s="87"/>
    </row>
    <row r="775" spans="1:18">
      <c r="A775" s="87"/>
      <c r="B775" s="87"/>
      <c r="C775" s="87"/>
      <c r="D775" s="87"/>
      <c r="E775" s="87"/>
      <c r="F775" s="87"/>
      <c r="G775" s="87"/>
      <c r="H775" s="87"/>
      <c r="I775" s="87"/>
      <c r="J775" s="87"/>
      <c r="K775" s="87"/>
      <c r="L775" s="87"/>
      <c r="M775" s="87"/>
      <c r="N775" s="87"/>
      <c r="O775" s="87"/>
      <c r="P775" s="87"/>
      <c r="Q775" s="87"/>
      <c r="R775" s="87"/>
    </row>
    <row r="776" spans="1:18">
      <c r="A776" s="87"/>
      <c r="B776" s="87"/>
      <c r="C776" s="87"/>
      <c r="D776" s="87"/>
      <c r="E776" s="87"/>
      <c r="F776" s="87"/>
      <c r="G776" s="87"/>
      <c r="H776" s="87"/>
      <c r="I776" s="87"/>
      <c r="J776" s="87"/>
      <c r="K776" s="87"/>
      <c r="L776" s="87"/>
      <c r="M776" s="87"/>
      <c r="N776" s="87"/>
      <c r="O776" s="87"/>
      <c r="P776" s="87"/>
      <c r="Q776" s="87"/>
      <c r="R776" s="87"/>
    </row>
    <row r="777" spans="1:18">
      <c r="A777" s="87"/>
      <c r="B777" s="87"/>
      <c r="C777" s="87"/>
      <c r="D777" s="87"/>
      <c r="E777" s="87"/>
      <c r="F777" s="87"/>
      <c r="G777" s="87"/>
      <c r="H777" s="87"/>
      <c r="I777" s="87"/>
      <c r="J777" s="87"/>
      <c r="K777" s="87"/>
      <c r="L777" s="87"/>
      <c r="M777" s="87"/>
      <c r="N777" s="87"/>
      <c r="O777" s="87"/>
      <c r="P777" s="87"/>
      <c r="Q777" s="87"/>
      <c r="R777" s="87"/>
    </row>
    <row r="778" spans="1:18">
      <c r="A778" s="87"/>
      <c r="B778" s="87"/>
      <c r="C778" s="87"/>
      <c r="D778" s="87"/>
      <c r="E778" s="87"/>
      <c r="F778" s="87"/>
      <c r="G778" s="87"/>
      <c r="H778" s="87"/>
      <c r="I778" s="87"/>
      <c r="J778" s="87"/>
      <c r="K778" s="87"/>
      <c r="L778" s="87"/>
      <c r="M778" s="87"/>
      <c r="N778" s="87"/>
      <c r="O778" s="87"/>
      <c r="P778" s="87"/>
      <c r="Q778" s="87"/>
      <c r="R778" s="87"/>
    </row>
    <row r="779" spans="1:18">
      <c r="A779" s="87"/>
      <c r="B779" s="87"/>
      <c r="C779" s="87"/>
      <c r="D779" s="87"/>
      <c r="E779" s="87"/>
      <c r="F779" s="87"/>
      <c r="G779" s="87"/>
      <c r="H779" s="87"/>
      <c r="I779" s="87"/>
      <c r="J779" s="87"/>
      <c r="K779" s="87"/>
      <c r="L779" s="87"/>
      <c r="M779" s="87"/>
      <c r="N779" s="87"/>
      <c r="O779" s="87"/>
      <c r="P779" s="87"/>
      <c r="Q779" s="87"/>
      <c r="R779" s="87"/>
    </row>
    <row r="780" spans="1:18">
      <c r="A780" s="87"/>
      <c r="B780" s="87"/>
      <c r="C780" s="87"/>
      <c r="D780" s="87"/>
      <c r="E780" s="87"/>
      <c r="F780" s="87"/>
      <c r="G780" s="87"/>
      <c r="H780" s="87"/>
      <c r="I780" s="87"/>
      <c r="J780" s="87"/>
      <c r="K780" s="87"/>
      <c r="L780" s="87"/>
      <c r="M780" s="87"/>
      <c r="N780" s="87"/>
      <c r="O780" s="87"/>
      <c r="P780" s="87"/>
      <c r="Q780" s="87"/>
      <c r="R780" s="87"/>
    </row>
    <row r="781" spans="1:18">
      <c r="A781" s="87"/>
      <c r="B781" s="87"/>
      <c r="C781" s="87"/>
      <c r="D781" s="87"/>
      <c r="E781" s="87"/>
      <c r="F781" s="87"/>
      <c r="G781" s="87"/>
      <c r="H781" s="87"/>
      <c r="I781" s="87"/>
      <c r="J781" s="87"/>
      <c r="K781" s="87"/>
      <c r="L781" s="87"/>
      <c r="M781" s="87"/>
      <c r="N781" s="87"/>
      <c r="O781" s="87"/>
      <c r="P781" s="87"/>
      <c r="Q781" s="87"/>
      <c r="R781" s="87"/>
    </row>
    <row r="782" spans="1:18">
      <c r="A782" s="87"/>
      <c r="B782" s="87"/>
      <c r="C782" s="87"/>
      <c r="D782" s="87"/>
      <c r="E782" s="87"/>
      <c r="F782" s="87"/>
      <c r="G782" s="87"/>
      <c r="H782" s="87"/>
      <c r="I782" s="87"/>
      <c r="J782" s="87"/>
      <c r="K782" s="87"/>
      <c r="L782" s="87"/>
      <c r="M782" s="87"/>
      <c r="N782" s="87"/>
      <c r="O782" s="87"/>
      <c r="P782" s="87"/>
      <c r="Q782" s="87"/>
      <c r="R782" s="87"/>
    </row>
    <row r="783" spans="1:18">
      <c r="A783" s="87"/>
      <c r="B783" s="87"/>
      <c r="C783" s="87"/>
      <c r="D783" s="87"/>
      <c r="E783" s="87"/>
      <c r="F783" s="87"/>
      <c r="G783" s="87"/>
      <c r="H783" s="87"/>
      <c r="I783" s="87"/>
      <c r="J783" s="87"/>
      <c r="K783" s="87"/>
      <c r="L783" s="87"/>
      <c r="M783" s="87"/>
      <c r="N783" s="87"/>
      <c r="O783" s="87"/>
      <c r="P783" s="87"/>
      <c r="Q783" s="87"/>
      <c r="R783" s="87"/>
    </row>
    <row r="784" spans="1:18">
      <c r="A784" s="87"/>
      <c r="B784" s="87"/>
      <c r="C784" s="87"/>
      <c r="D784" s="87"/>
      <c r="E784" s="87"/>
      <c r="F784" s="87"/>
      <c r="G784" s="87"/>
      <c r="H784" s="87"/>
      <c r="I784" s="87"/>
      <c r="J784" s="87"/>
      <c r="K784" s="87"/>
      <c r="L784" s="87"/>
      <c r="M784" s="87"/>
      <c r="N784" s="87"/>
      <c r="O784" s="87"/>
      <c r="P784" s="87"/>
      <c r="Q784" s="87"/>
      <c r="R784" s="87"/>
    </row>
    <row r="785" spans="1:18">
      <c r="A785" s="87"/>
      <c r="B785" s="87"/>
      <c r="C785" s="87"/>
      <c r="D785" s="87"/>
      <c r="E785" s="87"/>
      <c r="F785" s="87"/>
      <c r="G785" s="87"/>
      <c r="H785" s="87"/>
      <c r="I785" s="87"/>
      <c r="J785" s="87"/>
      <c r="K785" s="87"/>
      <c r="L785" s="87"/>
      <c r="M785" s="87"/>
      <c r="N785" s="87"/>
      <c r="O785" s="87"/>
      <c r="P785" s="87"/>
      <c r="Q785" s="87"/>
      <c r="R785" s="87"/>
    </row>
    <row r="786" spans="1:18">
      <c r="A786" s="87"/>
      <c r="B786" s="87"/>
      <c r="C786" s="87"/>
      <c r="D786" s="87"/>
      <c r="E786" s="87"/>
      <c r="F786" s="87"/>
      <c r="G786" s="87"/>
      <c r="H786" s="87"/>
      <c r="I786" s="87"/>
      <c r="J786" s="87"/>
      <c r="K786" s="87"/>
      <c r="L786" s="87"/>
      <c r="M786" s="87"/>
      <c r="N786" s="87"/>
      <c r="O786" s="87"/>
      <c r="P786" s="87"/>
      <c r="Q786" s="87"/>
      <c r="R786" s="87"/>
    </row>
    <row r="787" spans="1:18">
      <c r="A787" s="87"/>
      <c r="B787" s="87"/>
      <c r="C787" s="87"/>
      <c r="D787" s="87"/>
      <c r="E787" s="87"/>
      <c r="F787" s="87"/>
      <c r="G787" s="87"/>
      <c r="H787" s="87"/>
      <c r="I787" s="87"/>
      <c r="J787" s="87"/>
      <c r="K787" s="87"/>
      <c r="L787" s="87"/>
      <c r="M787" s="87"/>
      <c r="N787" s="87"/>
      <c r="O787" s="87"/>
      <c r="P787" s="87"/>
      <c r="Q787" s="87"/>
      <c r="R787" s="87"/>
    </row>
    <row r="788" spans="1:18">
      <c r="A788" s="87"/>
      <c r="B788" s="87"/>
      <c r="C788" s="87"/>
      <c r="D788" s="87"/>
      <c r="E788" s="87"/>
      <c r="F788" s="87"/>
      <c r="G788" s="87"/>
      <c r="H788" s="87"/>
      <c r="I788" s="87"/>
      <c r="J788" s="87"/>
      <c r="K788" s="87"/>
      <c r="L788" s="87"/>
      <c r="M788" s="87"/>
      <c r="N788" s="87"/>
      <c r="O788" s="87"/>
      <c r="P788" s="87"/>
      <c r="Q788" s="87"/>
      <c r="R788" s="87"/>
    </row>
    <row r="789" spans="1:18">
      <c r="A789" s="87"/>
      <c r="B789" s="87"/>
      <c r="C789" s="87"/>
      <c r="D789" s="87"/>
      <c r="E789" s="87"/>
      <c r="F789" s="87"/>
      <c r="G789" s="87"/>
      <c r="H789" s="87"/>
      <c r="I789" s="87"/>
      <c r="J789" s="87"/>
      <c r="K789" s="87"/>
      <c r="L789" s="87"/>
      <c r="M789" s="87"/>
      <c r="N789" s="87"/>
      <c r="O789" s="87"/>
      <c r="P789" s="87"/>
      <c r="Q789" s="87"/>
      <c r="R789" s="87"/>
    </row>
    <row r="790" spans="1:18">
      <c r="A790" s="87"/>
      <c r="B790" s="87"/>
      <c r="C790" s="87"/>
      <c r="D790" s="87"/>
      <c r="E790" s="87"/>
      <c r="F790" s="87"/>
      <c r="G790" s="87"/>
      <c r="H790" s="87"/>
      <c r="I790" s="87"/>
      <c r="J790" s="87"/>
      <c r="K790" s="87"/>
      <c r="L790" s="87"/>
      <c r="M790" s="87"/>
      <c r="N790" s="87"/>
      <c r="O790" s="87"/>
      <c r="P790" s="87"/>
      <c r="Q790" s="87"/>
      <c r="R790" s="87"/>
    </row>
    <row r="791" spans="1:18">
      <c r="A791" s="87"/>
      <c r="B791" s="87"/>
      <c r="C791" s="87"/>
      <c r="D791" s="87"/>
      <c r="E791" s="87"/>
      <c r="F791" s="87"/>
      <c r="G791" s="87"/>
      <c r="H791" s="87"/>
      <c r="I791" s="87"/>
      <c r="J791" s="87"/>
      <c r="K791" s="87"/>
      <c r="L791" s="87"/>
      <c r="M791" s="87"/>
      <c r="N791" s="87"/>
      <c r="O791" s="87"/>
      <c r="P791" s="87"/>
      <c r="Q791" s="87"/>
      <c r="R791" s="87"/>
    </row>
    <row r="792" spans="1:18">
      <c r="A792" s="87"/>
      <c r="B792" s="87"/>
      <c r="C792" s="87"/>
      <c r="D792" s="87"/>
      <c r="E792" s="87"/>
      <c r="F792" s="87"/>
      <c r="G792" s="87"/>
      <c r="H792" s="87"/>
      <c r="I792" s="87"/>
      <c r="J792" s="87"/>
      <c r="K792" s="87"/>
      <c r="L792" s="87"/>
      <c r="M792" s="87"/>
      <c r="N792" s="87"/>
      <c r="O792" s="87"/>
      <c r="P792" s="87"/>
      <c r="Q792" s="87"/>
      <c r="R792" s="87"/>
    </row>
    <row r="793" spans="1:18">
      <c r="A793" s="87"/>
      <c r="B793" s="87"/>
      <c r="C793" s="87"/>
      <c r="D793" s="87"/>
      <c r="E793" s="87"/>
      <c r="F793" s="87"/>
      <c r="G793" s="87"/>
      <c r="H793" s="87"/>
      <c r="I793" s="87"/>
      <c r="J793" s="87"/>
      <c r="K793" s="87"/>
      <c r="L793" s="87"/>
      <c r="M793" s="87"/>
      <c r="N793" s="87"/>
      <c r="O793" s="87"/>
      <c r="P793" s="87"/>
      <c r="Q793" s="87"/>
      <c r="R793" s="87"/>
    </row>
    <row r="794" spans="1:18">
      <c r="A794" s="87"/>
      <c r="B794" s="87"/>
      <c r="C794" s="87"/>
      <c r="D794" s="87"/>
      <c r="E794" s="87"/>
      <c r="F794" s="87"/>
      <c r="G794" s="87"/>
      <c r="H794" s="87"/>
      <c r="I794" s="87"/>
      <c r="J794" s="87"/>
      <c r="K794" s="87"/>
      <c r="L794" s="87"/>
      <c r="M794" s="87"/>
      <c r="N794" s="87"/>
      <c r="O794" s="87"/>
      <c r="P794" s="87"/>
      <c r="Q794" s="87"/>
      <c r="R794" s="87"/>
    </row>
    <row r="795" spans="1:18">
      <c r="A795" s="87"/>
      <c r="B795" s="87"/>
      <c r="C795" s="87"/>
      <c r="D795" s="87"/>
      <c r="E795" s="87"/>
      <c r="F795" s="87"/>
      <c r="G795" s="87"/>
      <c r="H795" s="87"/>
      <c r="I795" s="87"/>
      <c r="J795" s="87"/>
      <c r="K795" s="87"/>
      <c r="L795" s="87"/>
      <c r="M795" s="87"/>
      <c r="N795" s="87"/>
      <c r="O795" s="87"/>
      <c r="P795" s="87"/>
      <c r="Q795" s="87"/>
      <c r="R795" s="87"/>
    </row>
    <row r="796" spans="1:18">
      <c r="A796" s="87"/>
      <c r="B796" s="87"/>
      <c r="C796" s="87"/>
      <c r="D796" s="87"/>
      <c r="E796" s="87"/>
      <c r="F796" s="87"/>
      <c r="G796" s="87"/>
      <c r="H796" s="87"/>
      <c r="I796" s="87"/>
      <c r="J796" s="87"/>
      <c r="K796" s="87"/>
      <c r="L796" s="87"/>
      <c r="M796" s="87"/>
      <c r="N796" s="87"/>
      <c r="O796" s="87"/>
      <c r="P796" s="87"/>
      <c r="Q796" s="87"/>
      <c r="R796" s="87"/>
    </row>
    <row r="797" spans="1:18">
      <c r="A797" s="87"/>
      <c r="B797" s="87"/>
      <c r="C797" s="87"/>
      <c r="D797" s="87"/>
      <c r="E797" s="87"/>
      <c r="F797" s="87"/>
      <c r="G797" s="87"/>
      <c r="H797" s="87"/>
      <c r="I797" s="87"/>
      <c r="J797" s="87"/>
      <c r="K797" s="87"/>
      <c r="L797" s="87"/>
      <c r="M797" s="87"/>
      <c r="N797" s="87"/>
      <c r="O797" s="87"/>
      <c r="P797" s="87"/>
      <c r="Q797" s="87"/>
      <c r="R797" s="87"/>
    </row>
    <row r="798" spans="1:18">
      <c r="A798" s="87"/>
      <c r="B798" s="87"/>
      <c r="C798" s="87"/>
      <c r="D798" s="87"/>
      <c r="E798" s="87"/>
      <c r="F798" s="87"/>
      <c r="G798" s="87"/>
      <c r="H798" s="87"/>
      <c r="I798" s="87"/>
      <c r="J798" s="87"/>
      <c r="K798" s="87"/>
      <c r="L798" s="87"/>
      <c r="M798" s="87"/>
      <c r="N798" s="87"/>
      <c r="O798" s="87"/>
      <c r="P798" s="87"/>
      <c r="Q798" s="87"/>
      <c r="R798" s="87"/>
    </row>
    <row r="799" spans="1:18">
      <c r="A799" s="87"/>
      <c r="B799" s="87"/>
      <c r="C799" s="87"/>
      <c r="D799" s="87"/>
      <c r="E799" s="87"/>
      <c r="F799" s="87"/>
      <c r="G799" s="87"/>
      <c r="H799" s="87"/>
      <c r="I799" s="87"/>
      <c r="J799" s="87"/>
      <c r="K799" s="87"/>
      <c r="L799" s="87"/>
      <c r="M799" s="87"/>
      <c r="N799" s="87"/>
      <c r="O799" s="87"/>
      <c r="P799" s="87"/>
      <c r="Q799" s="87"/>
      <c r="R799" s="87"/>
    </row>
    <row r="800" spans="1:18">
      <c r="A800" s="87"/>
      <c r="B800" s="87"/>
      <c r="C800" s="87"/>
      <c r="D800" s="87"/>
      <c r="E800" s="87"/>
      <c r="F800" s="87"/>
      <c r="G800" s="87"/>
      <c r="H800" s="87"/>
      <c r="I800" s="87"/>
      <c r="J800" s="87"/>
      <c r="K800" s="87"/>
      <c r="L800" s="87"/>
      <c r="M800" s="87"/>
      <c r="N800" s="87"/>
      <c r="O800" s="87"/>
      <c r="P800" s="87"/>
      <c r="Q800" s="87"/>
      <c r="R800" s="87"/>
    </row>
    <row r="801" spans="1:18">
      <c r="A801" s="87"/>
      <c r="B801" s="87"/>
      <c r="C801" s="87"/>
      <c r="D801" s="87"/>
      <c r="E801" s="87"/>
      <c r="F801" s="87"/>
      <c r="G801" s="87"/>
      <c r="H801" s="87"/>
      <c r="I801" s="87"/>
      <c r="J801" s="87"/>
      <c r="K801" s="87"/>
      <c r="L801" s="87"/>
      <c r="M801" s="87"/>
      <c r="N801" s="87"/>
      <c r="O801" s="87"/>
      <c r="P801" s="87"/>
      <c r="Q801" s="87"/>
      <c r="R801" s="87"/>
    </row>
    <row r="802" spans="1:18">
      <c r="A802" s="87"/>
      <c r="B802" s="87"/>
      <c r="C802" s="87"/>
      <c r="D802" s="87"/>
      <c r="E802" s="87"/>
      <c r="F802" s="87"/>
      <c r="G802" s="87"/>
      <c r="H802" s="87"/>
      <c r="I802" s="87"/>
      <c r="J802" s="87"/>
      <c r="K802" s="87"/>
      <c r="L802" s="87"/>
      <c r="M802" s="87"/>
      <c r="N802" s="87"/>
      <c r="O802" s="87"/>
      <c r="P802" s="87"/>
      <c r="Q802" s="87"/>
      <c r="R802" s="87"/>
    </row>
    <row r="803" spans="1:18">
      <c r="A803" s="87"/>
      <c r="B803" s="87"/>
      <c r="C803" s="87"/>
      <c r="D803" s="87"/>
      <c r="E803" s="87"/>
      <c r="F803" s="87"/>
      <c r="G803" s="87"/>
      <c r="H803" s="87"/>
      <c r="I803" s="87"/>
      <c r="J803" s="87"/>
      <c r="K803" s="87"/>
      <c r="L803" s="87"/>
      <c r="M803" s="87"/>
      <c r="N803" s="87"/>
      <c r="O803" s="87"/>
      <c r="P803" s="87"/>
      <c r="Q803" s="87"/>
      <c r="R803" s="87"/>
    </row>
    <row r="804" spans="1:18">
      <c r="A804" s="87"/>
      <c r="B804" s="87"/>
      <c r="C804" s="87"/>
      <c r="D804" s="87"/>
      <c r="E804" s="87"/>
      <c r="F804" s="87"/>
      <c r="G804" s="87"/>
      <c r="H804" s="87"/>
      <c r="I804" s="87"/>
      <c r="J804" s="87"/>
      <c r="K804" s="87"/>
      <c r="L804" s="87"/>
      <c r="M804" s="87"/>
      <c r="N804" s="87"/>
      <c r="O804" s="87"/>
      <c r="P804" s="87"/>
      <c r="Q804" s="87"/>
      <c r="R804" s="87"/>
    </row>
    <row r="805" spans="1:18">
      <c r="A805" s="87"/>
      <c r="B805" s="87"/>
      <c r="C805" s="87"/>
      <c r="D805" s="87"/>
      <c r="E805" s="87"/>
      <c r="F805" s="87"/>
      <c r="G805" s="87"/>
      <c r="H805" s="87"/>
      <c r="I805" s="87"/>
      <c r="J805" s="87"/>
      <c r="K805" s="87"/>
      <c r="L805" s="87"/>
      <c r="M805" s="87"/>
      <c r="N805" s="87"/>
      <c r="O805" s="87"/>
      <c r="P805" s="87"/>
      <c r="Q805" s="87"/>
      <c r="R805" s="87"/>
    </row>
    <row r="806" spans="1:18">
      <c r="A806" s="87"/>
      <c r="B806" s="87"/>
      <c r="C806" s="87"/>
      <c r="D806" s="87"/>
      <c r="E806" s="87"/>
      <c r="F806" s="87"/>
      <c r="G806" s="87"/>
      <c r="H806" s="87"/>
      <c r="I806" s="87"/>
      <c r="J806" s="87"/>
      <c r="K806" s="87"/>
      <c r="L806" s="87"/>
      <c r="M806" s="87"/>
      <c r="N806" s="87"/>
      <c r="O806" s="87"/>
      <c r="P806" s="87"/>
      <c r="Q806" s="87"/>
      <c r="R806" s="87"/>
    </row>
    <row r="807" spans="1:18">
      <c r="A807" s="87"/>
      <c r="B807" s="87"/>
      <c r="C807" s="87"/>
      <c r="D807" s="87"/>
      <c r="E807" s="87"/>
      <c r="F807" s="87"/>
      <c r="G807" s="87"/>
      <c r="H807" s="87"/>
      <c r="I807" s="87"/>
      <c r="J807" s="87"/>
      <c r="K807" s="87"/>
      <c r="L807" s="87"/>
      <c r="M807" s="87"/>
      <c r="N807" s="87"/>
      <c r="O807" s="87"/>
      <c r="P807" s="87"/>
      <c r="Q807" s="87"/>
      <c r="R807" s="87"/>
    </row>
    <row r="808" spans="1:18">
      <c r="A808" s="87"/>
      <c r="B808" s="87"/>
      <c r="C808" s="87"/>
      <c r="D808" s="87"/>
      <c r="E808" s="87"/>
      <c r="F808" s="87"/>
      <c r="G808" s="87"/>
      <c r="H808" s="87"/>
      <c r="I808" s="87"/>
      <c r="J808" s="87"/>
      <c r="K808" s="87"/>
      <c r="L808" s="87"/>
      <c r="M808" s="87"/>
      <c r="N808" s="87"/>
      <c r="O808" s="87"/>
      <c r="P808" s="87"/>
      <c r="Q808" s="87"/>
      <c r="R808" s="87"/>
    </row>
    <row r="809" spans="1:18">
      <c r="A809" s="87"/>
      <c r="B809" s="87"/>
      <c r="C809" s="87"/>
      <c r="D809" s="87"/>
      <c r="E809" s="87"/>
      <c r="F809" s="87"/>
      <c r="G809" s="87"/>
      <c r="H809" s="87"/>
      <c r="I809" s="87"/>
      <c r="J809" s="87"/>
      <c r="K809" s="87"/>
      <c r="L809" s="87"/>
      <c r="M809" s="87"/>
      <c r="N809" s="87"/>
      <c r="O809" s="87"/>
      <c r="P809" s="87"/>
      <c r="Q809" s="87"/>
      <c r="R809" s="87"/>
    </row>
    <row r="810" spans="1:18">
      <c r="A810" s="87"/>
      <c r="B810" s="87"/>
      <c r="C810" s="87"/>
      <c r="D810" s="87"/>
      <c r="E810" s="87"/>
      <c r="F810" s="87"/>
      <c r="G810" s="87"/>
      <c r="H810" s="87"/>
      <c r="I810" s="87"/>
      <c r="J810" s="87"/>
      <c r="K810" s="87"/>
      <c r="L810" s="87"/>
      <c r="M810" s="87"/>
      <c r="N810" s="87"/>
      <c r="O810" s="87"/>
      <c r="P810" s="87"/>
      <c r="Q810" s="87"/>
      <c r="R810" s="87"/>
    </row>
    <row r="811" spans="1:18">
      <c r="A811" s="87"/>
      <c r="B811" s="87"/>
      <c r="C811" s="87"/>
      <c r="D811" s="87"/>
      <c r="E811" s="87"/>
      <c r="F811" s="87"/>
      <c r="G811" s="87"/>
      <c r="H811" s="87"/>
      <c r="I811" s="87"/>
      <c r="J811" s="87"/>
      <c r="K811" s="87"/>
      <c r="L811" s="87"/>
      <c r="M811" s="87"/>
      <c r="N811" s="87"/>
      <c r="O811" s="87"/>
      <c r="P811" s="87"/>
      <c r="Q811" s="87"/>
      <c r="R811" s="87"/>
    </row>
    <row r="812" spans="1:18">
      <c r="A812" s="87"/>
      <c r="B812" s="87"/>
      <c r="C812" s="87"/>
      <c r="D812" s="87"/>
      <c r="E812" s="87"/>
      <c r="F812" s="87"/>
      <c r="G812" s="87"/>
      <c r="H812" s="87"/>
      <c r="I812" s="87"/>
      <c r="J812" s="87"/>
      <c r="K812" s="87"/>
      <c r="L812" s="87"/>
      <c r="M812" s="87"/>
      <c r="N812" s="87"/>
      <c r="O812" s="87"/>
      <c r="P812" s="87"/>
      <c r="Q812" s="87"/>
      <c r="R812" s="87"/>
    </row>
    <row r="813" spans="1:18">
      <c r="A813" s="87"/>
      <c r="B813" s="87"/>
      <c r="C813" s="87"/>
      <c r="D813" s="87"/>
      <c r="E813" s="87"/>
      <c r="F813" s="87"/>
      <c r="G813" s="87"/>
      <c r="H813" s="87"/>
      <c r="I813" s="87"/>
      <c r="J813" s="87"/>
      <c r="K813" s="87"/>
      <c r="L813" s="87"/>
      <c r="M813" s="87"/>
      <c r="N813" s="87"/>
      <c r="O813" s="87"/>
      <c r="P813" s="87"/>
      <c r="Q813" s="87"/>
      <c r="R813" s="87"/>
    </row>
    <row r="814" spans="1:18">
      <c r="A814" s="87"/>
      <c r="B814" s="87"/>
      <c r="C814" s="87"/>
      <c r="D814" s="87"/>
      <c r="E814" s="87"/>
      <c r="F814" s="87"/>
      <c r="G814" s="87"/>
      <c r="H814" s="87"/>
      <c r="I814" s="87"/>
      <c r="J814" s="87"/>
      <c r="K814" s="87"/>
      <c r="L814" s="87"/>
      <c r="M814" s="87"/>
      <c r="N814" s="87"/>
      <c r="O814" s="87"/>
      <c r="P814" s="87"/>
      <c r="Q814" s="87"/>
      <c r="R814" s="87"/>
    </row>
    <row r="815" spans="1:18">
      <c r="A815" s="87"/>
      <c r="B815" s="87"/>
      <c r="C815" s="87"/>
      <c r="D815" s="87"/>
      <c r="E815" s="87"/>
      <c r="F815" s="87"/>
      <c r="G815" s="87"/>
      <c r="H815" s="87"/>
      <c r="I815" s="87"/>
      <c r="J815" s="87"/>
      <c r="K815" s="87"/>
      <c r="L815" s="87"/>
      <c r="M815" s="87"/>
      <c r="N815" s="87"/>
      <c r="O815" s="87"/>
      <c r="P815" s="87"/>
      <c r="Q815" s="87"/>
      <c r="R815" s="87"/>
    </row>
    <row r="816" spans="1:18">
      <c r="A816" s="87"/>
      <c r="B816" s="87"/>
      <c r="C816" s="87"/>
      <c r="D816" s="87"/>
      <c r="E816" s="87"/>
      <c r="F816" s="87"/>
      <c r="G816" s="87"/>
      <c r="H816" s="87"/>
      <c r="I816" s="87"/>
      <c r="J816" s="87"/>
      <c r="K816" s="87"/>
      <c r="L816" s="87"/>
      <c r="M816" s="87"/>
      <c r="N816" s="87"/>
      <c r="O816" s="87"/>
      <c r="P816" s="87"/>
      <c r="Q816" s="87"/>
      <c r="R816" s="87"/>
    </row>
    <row r="817" spans="1:18">
      <c r="A817" s="87"/>
      <c r="B817" s="87"/>
      <c r="C817" s="87"/>
      <c r="D817" s="87"/>
      <c r="E817" s="87"/>
      <c r="F817" s="87"/>
      <c r="G817" s="87"/>
      <c r="H817" s="87"/>
      <c r="I817" s="87"/>
      <c r="J817" s="87"/>
      <c r="K817" s="87"/>
      <c r="L817" s="87"/>
      <c r="M817" s="87"/>
      <c r="N817" s="87"/>
      <c r="O817" s="87"/>
      <c r="P817" s="87"/>
      <c r="Q817" s="87"/>
      <c r="R817" s="87"/>
    </row>
    <row r="818" spans="1:18">
      <c r="A818" s="87"/>
      <c r="B818" s="87"/>
      <c r="C818" s="87"/>
      <c r="D818" s="87"/>
      <c r="E818" s="87"/>
      <c r="F818" s="87"/>
      <c r="G818" s="87"/>
      <c r="H818" s="87"/>
      <c r="I818" s="87"/>
      <c r="J818" s="87"/>
      <c r="K818" s="87"/>
      <c r="L818" s="87"/>
      <c r="M818" s="87"/>
      <c r="N818" s="87"/>
      <c r="O818" s="87"/>
      <c r="P818" s="87"/>
      <c r="Q818" s="87"/>
      <c r="R818" s="87"/>
    </row>
    <row r="819" spans="1:18">
      <c r="A819" s="87"/>
      <c r="B819" s="87"/>
      <c r="C819" s="87"/>
      <c r="D819" s="87"/>
      <c r="E819" s="87"/>
      <c r="F819" s="87"/>
      <c r="G819" s="87"/>
      <c r="H819" s="87"/>
      <c r="I819" s="87"/>
      <c r="J819" s="87"/>
      <c r="K819" s="87"/>
      <c r="L819" s="87"/>
      <c r="M819" s="87"/>
      <c r="N819" s="87"/>
      <c r="O819" s="87"/>
      <c r="P819" s="87"/>
      <c r="Q819" s="87"/>
      <c r="R819" s="87"/>
    </row>
    <row r="820" spans="1:18">
      <c r="A820" s="87"/>
      <c r="B820" s="87"/>
      <c r="C820" s="87"/>
      <c r="D820" s="87"/>
      <c r="E820" s="87"/>
      <c r="F820" s="87"/>
      <c r="G820" s="87"/>
      <c r="H820" s="87"/>
      <c r="I820" s="87"/>
      <c r="J820" s="87"/>
      <c r="K820" s="87"/>
      <c r="L820" s="87"/>
      <c r="M820" s="87"/>
      <c r="N820" s="87"/>
      <c r="O820" s="87"/>
      <c r="P820" s="87"/>
      <c r="Q820" s="87"/>
      <c r="R820" s="87"/>
    </row>
    <row r="821" spans="1:18">
      <c r="A821" s="87"/>
      <c r="B821" s="87"/>
      <c r="C821" s="87"/>
      <c r="D821" s="87"/>
      <c r="E821" s="87"/>
      <c r="F821" s="87"/>
      <c r="G821" s="87"/>
      <c r="H821" s="87"/>
      <c r="I821" s="87"/>
      <c r="J821" s="87"/>
      <c r="K821" s="87"/>
      <c r="L821" s="87"/>
      <c r="M821" s="87"/>
      <c r="N821" s="87"/>
      <c r="O821" s="87"/>
      <c r="P821" s="87"/>
      <c r="Q821" s="87"/>
      <c r="R821" s="87"/>
    </row>
    <row r="822" spans="1:18">
      <c r="A822" s="87"/>
      <c r="B822" s="87"/>
      <c r="C822" s="87"/>
      <c r="D822" s="87"/>
      <c r="E822" s="87"/>
      <c r="F822" s="87"/>
      <c r="G822" s="87"/>
      <c r="H822" s="87"/>
      <c r="I822" s="87"/>
      <c r="J822" s="87"/>
      <c r="K822" s="87"/>
      <c r="L822" s="87"/>
      <c r="M822" s="87"/>
      <c r="N822" s="87"/>
      <c r="O822" s="87"/>
      <c r="P822" s="87"/>
      <c r="Q822" s="87"/>
      <c r="R822" s="87"/>
    </row>
    <row r="823" spans="1:18">
      <c r="A823" s="87"/>
      <c r="B823" s="87"/>
      <c r="C823" s="87"/>
      <c r="D823" s="87"/>
      <c r="E823" s="87"/>
      <c r="F823" s="87"/>
      <c r="G823" s="87"/>
      <c r="H823" s="87"/>
      <c r="I823" s="87"/>
      <c r="J823" s="87"/>
      <c r="K823" s="87"/>
      <c r="L823" s="87"/>
      <c r="M823" s="87"/>
      <c r="N823" s="87"/>
      <c r="O823" s="87"/>
      <c r="P823" s="87"/>
      <c r="Q823" s="87"/>
      <c r="R823" s="87"/>
    </row>
    <row r="824" spans="1:18">
      <c r="A824" s="87"/>
      <c r="B824" s="87"/>
      <c r="C824" s="87"/>
      <c r="D824" s="87"/>
      <c r="E824" s="87"/>
      <c r="F824" s="87"/>
      <c r="G824" s="87"/>
      <c r="H824" s="87"/>
      <c r="I824" s="87"/>
      <c r="J824" s="87"/>
      <c r="K824" s="87"/>
      <c r="L824" s="87"/>
      <c r="M824" s="87"/>
      <c r="N824" s="87"/>
      <c r="O824" s="87"/>
      <c r="P824" s="87"/>
      <c r="Q824" s="87"/>
      <c r="R824" s="87"/>
    </row>
    <row r="825" spans="1:18">
      <c r="A825" s="87"/>
      <c r="B825" s="87"/>
      <c r="C825" s="87"/>
      <c r="D825" s="87"/>
      <c r="E825" s="87"/>
      <c r="F825" s="87"/>
      <c r="G825" s="87"/>
      <c r="H825" s="87"/>
      <c r="I825" s="87"/>
      <c r="J825" s="87"/>
      <c r="K825" s="87"/>
      <c r="L825" s="87"/>
      <c r="M825" s="87"/>
      <c r="N825" s="87"/>
      <c r="O825" s="87"/>
      <c r="P825" s="87"/>
      <c r="Q825" s="87"/>
      <c r="R825" s="87"/>
    </row>
    <row r="826" spans="1:18">
      <c r="A826" s="87"/>
      <c r="B826" s="87"/>
      <c r="C826" s="87"/>
      <c r="D826" s="87"/>
      <c r="E826" s="87"/>
      <c r="F826" s="87"/>
      <c r="G826" s="87"/>
      <c r="H826" s="87"/>
      <c r="I826" s="87"/>
      <c r="J826" s="87"/>
      <c r="K826" s="87"/>
      <c r="L826" s="87"/>
      <c r="M826" s="87"/>
      <c r="N826" s="87"/>
      <c r="O826" s="87"/>
      <c r="P826" s="87"/>
      <c r="Q826" s="87"/>
      <c r="R826" s="87"/>
    </row>
    <row r="827" spans="1:18">
      <c r="A827" s="87"/>
      <c r="B827" s="87"/>
      <c r="C827" s="87"/>
      <c r="D827" s="87"/>
      <c r="E827" s="87"/>
      <c r="F827" s="87"/>
      <c r="G827" s="87"/>
      <c r="H827" s="87"/>
      <c r="I827" s="87"/>
      <c r="J827" s="87"/>
      <c r="K827" s="87"/>
      <c r="L827" s="87"/>
      <c r="M827" s="87"/>
      <c r="N827" s="87"/>
      <c r="O827" s="87"/>
      <c r="P827" s="87"/>
      <c r="Q827" s="87"/>
      <c r="R827" s="87"/>
    </row>
    <row r="828" spans="1:18">
      <c r="A828" s="87"/>
      <c r="B828" s="87"/>
      <c r="C828" s="87"/>
      <c r="D828" s="87"/>
      <c r="E828" s="87"/>
      <c r="F828" s="87"/>
      <c r="G828" s="87"/>
      <c r="H828" s="87"/>
      <c r="I828" s="87"/>
      <c r="J828" s="87"/>
      <c r="K828" s="87"/>
      <c r="L828" s="87"/>
      <c r="M828" s="87"/>
      <c r="N828" s="87"/>
      <c r="O828" s="87"/>
      <c r="P828" s="87"/>
      <c r="Q828" s="87"/>
      <c r="R828" s="87"/>
    </row>
  </sheetData>
  <mergeCells count="30">
    <mergeCell ref="D24:F24"/>
    <mergeCell ref="D25:F25"/>
    <mergeCell ref="D27:F27"/>
    <mergeCell ref="D28:F28"/>
    <mergeCell ref="D16:F16"/>
    <mergeCell ref="D17:F17"/>
    <mergeCell ref="B20:O20"/>
    <mergeCell ref="B21:F21"/>
    <mergeCell ref="G21:I21"/>
    <mergeCell ref="J21:K21"/>
    <mergeCell ref="L21:L22"/>
    <mergeCell ref="M21:M22"/>
    <mergeCell ref="N21:N22"/>
    <mergeCell ref="O21:O22"/>
    <mergeCell ref="D22:F22"/>
    <mergeCell ref="D8:F8"/>
    <mergeCell ref="D10:F10"/>
    <mergeCell ref="D11:F11"/>
    <mergeCell ref="D13:F13"/>
    <mergeCell ref="D14:F14"/>
    <mergeCell ref="B4:F4"/>
    <mergeCell ref="G4:I4"/>
    <mergeCell ref="J4:K4"/>
    <mergeCell ref="D5:F5"/>
    <mergeCell ref="D7:F7"/>
    <mergeCell ref="A1:B3"/>
    <mergeCell ref="C1:G3"/>
    <mergeCell ref="I1:J1"/>
    <mergeCell ref="I2:J2"/>
    <mergeCell ref="I3:J3"/>
  </mergeCell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2"/>
  <sheetViews>
    <sheetView zoomScaleNormal="100" workbookViewId="0">
      <selection activeCell="I3" sqref="I3:J3"/>
    </sheetView>
  </sheetViews>
  <sheetFormatPr defaultColWidth="8.7109375" defaultRowHeight="15"/>
  <cols>
    <col min="2" max="2" width="22.140625" customWidth="1"/>
    <col min="3" max="3" width="13.7109375" customWidth="1"/>
    <col min="4" max="4" width="18.7109375" customWidth="1"/>
    <col min="5" max="5" width="17.7109375" customWidth="1"/>
    <col min="6" max="6" width="16.85546875" customWidth="1"/>
    <col min="7" max="7" width="13.140625" customWidth="1"/>
    <col min="8" max="8" width="16.7109375" customWidth="1"/>
    <col min="9" max="9" width="16.42578125" customWidth="1"/>
    <col min="10" max="10" width="22.5703125" customWidth="1"/>
  </cols>
  <sheetData>
    <row r="1" spans="1:10" ht="15" customHeight="1">
      <c r="A1" s="853" t="s">
        <v>0</v>
      </c>
      <c r="B1" s="853"/>
      <c r="C1" s="866" t="s">
        <v>3269</v>
      </c>
      <c r="D1" s="866"/>
      <c r="E1" s="866"/>
      <c r="F1" s="866"/>
      <c r="G1" s="866"/>
      <c r="H1" s="21" t="s">
        <v>2</v>
      </c>
      <c r="I1" s="867" t="s">
        <v>3270</v>
      </c>
      <c r="J1" s="867"/>
    </row>
    <row r="2" spans="1:10" ht="15" customHeight="1">
      <c r="A2" s="853"/>
      <c r="B2" s="853"/>
      <c r="C2" s="866"/>
      <c r="D2" s="866"/>
      <c r="E2" s="866"/>
      <c r="F2" s="866"/>
      <c r="G2" s="866"/>
      <c r="H2" s="21" t="s">
        <v>4</v>
      </c>
      <c r="I2" s="867" t="s">
        <v>5</v>
      </c>
      <c r="J2" s="867"/>
    </row>
    <row r="3" spans="1:10" ht="15" customHeight="1">
      <c r="A3" s="853"/>
      <c r="B3" s="853"/>
      <c r="C3" s="866"/>
      <c r="D3" s="866"/>
      <c r="E3" s="866"/>
      <c r="F3" s="866"/>
      <c r="G3" s="866"/>
      <c r="H3" s="21" t="s">
        <v>6</v>
      </c>
      <c r="I3" s="867" t="s">
        <v>3308</v>
      </c>
      <c r="J3" s="867"/>
    </row>
    <row r="5" spans="1:10" ht="18.75">
      <c r="B5" s="101" t="s">
        <v>3309</v>
      </c>
      <c r="C5" s="102"/>
      <c r="D5" s="102"/>
      <c r="E5" s="102"/>
      <c r="F5" s="102"/>
      <c r="G5" s="102"/>
      <c r="H5" s="102"/>
      <c r="I5" s="102"/>
    </row>
    <row r="6" spans="1:10" ht="25.5">
      <c r="A6" s="103" t="s">
        <v>3310</v>
      </c>
      <c r="B6" s="104" t="s">
        <v>3311</v>
      </c>
      <c r="C6" s="104" t="s">
        <v>449</v>
      </c>
      <c r="D6" s="104" t="s">
        <v>900</v>
      </c>
      <c r="E6" s="104" t="s">
        <v>3312</v>
      </c>
      <c r="F6" s="105" t="s">
        <v>3313</v>
      </c>
      <c r="G6" s="106" t="s">
        <v>55</v>
      </c>
      <c r="H6" s="106" t="s">
        <v>56</v>
      </c>
      <c r="I6" s="107" t="s">
        <v>57</v>
      </c>
    </row>
    <row r="7" spans="1:10" ht="25.5">
      <c r="A7" s="108">
        <v>1</v>
      </c>
      <c r="B7" s="109" t="s">
        <v>3314</v>
      </c>
      <c r="C7" s="109" t="s">
        <v>3196</v>
      </c>
      <c r="D7" s="109" t="s">
        <v>22</v>
      </c>
      <c r="E7" s="109" t="s">
        <v>3315</v>
      </c>
      <c r="F7" s="110" t="s">
        <v>3315</v>
      </c>
      <c r="G7" s="4" t="s">
        <v>66</v>
      </c>
      <c r="H7" s="4" t="s">
        <v>115</v>
      </c>
      <c r="I7" s="111">
        <v>45365</v>
      </c>
    </row>
    <row r="8" spans="1:10" ht="25.5">
      <c r="A8" s="108">
        <v>2</v>
      </c>
      <c r="B8" s="109" t="s">
        <v>3316</v>
      </c>
      <c r="C8" s="109" t="s">
        <v>3196</v>
      </c>
      <c r="D8" s="109" t="s">
        <v>2099</v>
      </c>
      <c r="E8" s="109" t="s">
        <v>3315</v>
      </c>
      <c r="F8" s="110" t="s">
        <v>3317</v>
      </c>
      <c r="G8" s="4" t="s">
        <v>66</v>
      </c>
      <c r="H8" s="4" t="s">
        <v>115</v>
      </c>
      <c r="I8" s="111">
        <v>45365</v>
      </c>
    </row>
    <row r="9" spans="1:10" ht="25.5">
      <c r="A9" s="108">
        <v>3</v>
      </c>
      <c r="B9" s="109" t="s">
        <v>3318</v>
      </c>
      <c r="C9" s="109" t="s">
        <v>3196</v>
      </c>
      <c r="D9" s="109" t="s">
        <v>2099</v>
      </c>
      <c r="E9" s="109" t="s">
        <v>3315</v>
      </c>
      <c r="F9" s="110" t="s">
        <v>3317</v>
      </c>
      <c r="G9" s="4" t="s">
        <v>66</v>
      </c>
      <c r="H9" s="4" t="s">
        <v>115</v>
      </c>
      <c r="I9" s="111">
        <v>45365</v>
      </c>
    </row>
    <row r="10" spans="1:10" ht="25.5">
      <c r="A10" s="108">
        <v>4</v>
      </c>
      <c r="B10" s="109" t="s">
        <v>3318</v>
      </c>
      <c r="C10" s="109" t="s">
        <v>3196</v>
      </c>
      <c r="D10" s="109" t="s">
        <v>2098</v>
      </c>
      <c r="E10" s="109" t="s">
        <v>3315</v>
      </c>
      <c r="F10" s="110" t="s">
        <v>3315</v>
      </c>
      <c r="G10" s="4" t="s">
        <v>66</v>
      </c>
      <c r="H10" s="4" t="s">
        <v>115</v>
      </c>
      <c r="I10" s="111">
        <v>45365</v>
      </c>
    </row>
    <row r="11" spans="1:10" ht="25.5">
      <c r="A11" s="108">
        <v>5</v>
      </c>
      <c r="B11" s="109" t="s">
        <v>3319</v>
      </c>
      <c r="C11" s="109" t="s">
        <v>3196</v>
      </c>
      <c r="D11" s="109" t="s">
        <v>2098</v>
      </c>
      <c r="E11" s="109" t="s">
        <v>3315</v>
      </c>
      <c r="F11" s="110" t="s">
        <v>3315</v>
      </c>
      <c r="G11" s="4" t="s">
        <v>66</v>
      </c>
      <c r="H11" s="4" t="s">
        <v>115</v>
      </c>
      <c r="I11" s="111">
        <v>45365</v>
      </c>
    </row>
    <row r="12" spans="1:10" ht="25.5">
      <c r="A12" s="108">
        <v>6</v>
      </c>
      <c r="B12" s="109" t="s">
        <v>3316</v>
      </c>
      <c r="C12" s="109" t="s">
        <v>3196</v>
      </c>
      <c r="D12" s="109" t="s">
        <v>2098</v>
      </c>
      <c r="E12" s="109" t="s">
        <v>3315</v>
      </c>
      <c r="F12" s="110" t="s">
        <v>3315</v>
      </c>
      <c r="G12" s="4" t="s">
        <v>66</v>
      </c>
      <c r="H12" s="4" t="s">
        <v>115</v>
      </c>
      <c r="I12" s="111">
        <v>45365</v>
      </c>
    </row>
    <row r="13" spans="1:10" ht="25.5">
      <c r="A13" s="108">
        <v>7</v>
      </c>
      <c r="B13" s="109" t="s">
        <v>3314</v>
      </c>
      <c r="C13" s="109" t="s">
        <v>3192</v>
      </c>
      <c r="D13" s="207" t="s">
        <v>22</v>
      </c>
      <c r="E13" s="109" t="s">
        <v>3317</v>
      </c>
      <c r="F13" s="110" t="s">
        <v>3315</v>
      </c>
      <c r="G13" s="4" t="s">
        <v>66</v>
      </c>
      <c r="H13" s="4" t="s">
        <v>115</v>
      </c>
      <c r="I13" s="111">
        <v>45365</v>
      </c>
    </row>
    <row r="14" spans="1:10" ht="25.5">
      <c r="A14" s="108">
        <v>8</v>
      </c>
      <c r="B14" s="109" t="s">
        <v>3318</v>
      </c>
      <c r="C14" s="109" t="s">
        <v>3192</v>
      </c>
      <c r="D14" s="207" t="s">
        <v>22</v>
      </c>
      <c r="E14" s="109" t="s">
        <v>3315</v>
      </c>
      <c r="F14" s="110" t="s">
        <v>3317</v>
      </c>
      <c r="G14" s="4" t="s">
        <v>66</v>
      </c>
      <c r="H14" s="4" t="s">
        <v>115</v>
      </c>
      <c r="I14" s="111">
        <v>45365</v>
      </c>
    </row>
    <row r="15" spans="1:10" ht="25.5">
      <c r="A15" s="108">
        <v>9</v>
      </c>
      <c r="B15" s="109" t="s">
        <v>3319</v>
      </c>
      <c r="C15" s="109" t="s">
        <v>3192</v>
      </c>
      <c r="D15" s="207" t="s">
        <v>22</v>
      </c>
      <c r="E15" s="109" t="s">
        <v>3315</v>
      </c>
      <c r="F15" s="110" t="s">
        <v>3315</v>
      </c>
      <c r="G15" s="4" t="s">
        <v>66</v>
      </c>
      <c r="H15" s="4" t="s">
        <v>115</v>
      </c>
      <c r="I15" s="111">
        <v>45365</v>
      </c>
    </row>
    <row r="16" spans="1:10" ht="25.5">
      <c r="A16" s="108">
        <v>10</v>
      </c>
      <c r="B16" s="109" t="s">
        <v>3314</v>
      </c>
      <c r="C16" s="109" t="s">
        <v>3320</v>
      </c>
      <c r="D16" s="207" t="s">
        <v>22</v>
      </c>
      <c r="E16" s="109" t="s">
        <v>3321</v>
      </c>
      <c r="F16" s="110" t="s">
        <v>3315</v>
      </c>
      <c r="G16" s="4" t="s">
        <v>66</v>
      </c>
      <c r="H16" s="4" t="s">
        <v>115</v>
      </c>
      <c r="I16" s="111">
        <v>45365</v>
      </c>
    </row>
    <row r="17" spans="1:9" ht="25.5">
      <c r="A17" s="108">
        <v>11</v>
      </c>
      <c r="B17" s="109" t="s">
        <v>3318</v>
      </c>
      <c r="C17" s="109" t="s">
        <v>3320</v>
      </c>
      <c r="D17" s="207" t="s">
        <v>2099</v>
      </c>
      <c r="E17" s="109" t="s">
        <v>3315</v>
      </c>
      <c r="F17" s="110" t="s">
        <v>3317</v>
      </c>
      <c r="G17" s="4" t="s">
        <v>66</v>
      </c>
      <c r="H17" s="4" t="s">
        <v>115</v>
      </c>
      <c r="I17" s="111">
        <v>45365</v>
      </c>
    </row>
    <row r="18" spans="1:9" ht="25.5">
      <c r="A18" s="108">
        <v>12</v>
      </c>
      <c r="B18" s="109" t="s">
        <v>3319</v>
      </c>
      <c r="C18" s="109" t="s">
        <v>3320</v>
      </c>
      <c r="D18" s="207" t="s">
        <v>2099</v>
      </c>
      <c r="E18" s="109" t="s">
        <v>3315</v>
      </c>
      <c r="F18" s="110" t="s">
        <v>3315</v>
      </c>
      <c r="G18" s="4" t="s">
        <v>66</v>
      </c>
      <c r="H18" s="4" t="s">
        <v>115</v>
      </c>
      <c r="I18" s="111">
        <v>45365</v>
      </c>
    </row>
    <row r="19" spans="1:9" ht="25.5">
      <c r="A19" s="108">
        <v>13</v>
      </c>
      <c r="B19" s="109" t="s">
        <v>3318</v>
      </c>
      <c r="C19" s="109" t="s">
        <v>3320</v>
      </c>
      <c r="D19" s="109" t="s">
        <v>2098</v>
      </c>
      <c r="E19" s="109" t="s">
        <v>3315</v>
      </c>
      <c r="F19" s="110" t="s">
        <v>3322</v>
      </c>
      <c r="G19" s="4" t="s">
        <v>66</v>
      </c>
      <c r="H19" s="4" t="s">
        <v>115</v>
      </c>
      <c r="I19" s="111">
        <v>45365</v>
      </c>
    </row>
    <row r="20" spans="1:9" ht="25.5">
      <c r="A20" s="112">
        <v>14</v>
      </c>
      <c r="B20" s="109" t="s">
        <v>3314</v>
      </c>
      <c r="C20" s="109" t="s">
        <v>3323</v>
      </c>
      <c r="D20" s="207" t="s">
        <v>22</v>
      </c>
      <c r="E20" s="109" t="s">
        <v>3324</v>
      </c>
      <c r="F20" s="110" t="s">
        <v>3315</v>
      </c>
      <c r="G20" s="4" t="s">
        <v>66</v>
      </c>
      <c r="H20" s="4" t="s">
        <v>115</v>
      </c>
      <c r="I20" s="111">
        <v>45365</v>
      </c>
    </row>
    <row r="21" spans="1:9" ht="25.5">
      <c r="A21" s="112">
        <v>15</v>
      </c>
      <c r="B21" s="109" t="s">
        <v>3318</v>
      </c>
      <c r="C21" s="109" t="s">
        <v>3323</v>
      </c>
      <c r="D21" s="207" t="s">
        <v>2099</v>
      </c>
      <c r="E21" s="114" t="s">
        <v>3315</v>
      </c>
      <c r="F21" s="115" t="s">
        <v>3317</v>
      </c>
      <c r="G21" s="4" t="s">
        <v>66</v>
      </c>
      <c r="H21" s="4" t="s">
        <v>115</v>
      </c>
      <c r="I21" s="111">
        <v>45365</v>
      </c>
    </row>
    <row r="22" spans="1:9" ht="25.5">
      <c r="A22" s="112">
        <v>16</v>
      </c>
      <c r="B22" s="109" t="s">
        <v>3325</v>
      </c>
      <c r="C22" s="109" t="s">
        <v>3323</v>
      </c>
      <c r="D22" s="109" t="s">
        <v>2098</v>
      </c>
      <c r="E22" s="109" t="s">
        <v>3326</v>
      </c>
      <c r="F22" s="110" t="s">
        <v>3315</v>
      </c>
      <c r="G22" s="4" t="s">
        <v>66</v>
      </c>
      <c r="H22" s="4" t="s">
        <v>115</v>
      </c>
      <c r="I22" s="111">
        <v>45365</v>
      </c>
    </row>
    <row r="23" spans="1:9" ht="25.5">
      <c r="A23" s="112">
        <v>17</v>
      </c>
      <c r="B23" s="109" t="s">
        <v>3316</v>
      </c>
      <c r="C23" s="109" t="s">
        <v>3327</v>
      </c>
      <c r="D23" s="113" t="s">
        <v>2098</v>
      </c>
      <c r="E23" s="109" t="s">
        <v>3315</v>
      </c>
      <c r="F23" s="110" t="s">
        <v>3315</v>
      </c>
      <c r="G23" s="4" t="s">
        <v>66</v>
      </c>
      <c r="H23" s="4" t="s">
        <v>115</v>
      </c>
      <c r="I23" s="111">
        <v>45365</v>
      </c>
    </row>
    <row r="24" spans="1:9" ht="25.5">
      <c r="A24" s="112">
        <v>18</v>
      </c>
      <c r="B24" s="109" t="s">
        <v>3318</v>
      </c>
      <c r="C24" s="109" t="s">
        <v>3327</v>
      </c>
      <c r="D24" s="113" t="s">
        <v>2098</v>
      </c>
      <c r="E24" s="109" t="s">
        <v>3315</v>
      </c>
      <c r="F24" s="110" t="s">
        <v>3315</v>
      </c>
      <c r="G24" s="4" t="s">
        <v>66</v>
      </c>
      <c r="H24" s="4" t="s">
        <v>115</v>
      </c>
      <c r="I24" s="111">
        <v>45365</v>
      </c>
    </row>
    <row r="25" spans="1:9" ht="25.5">
      <c r="A25" s="112">
        <v>19</v>
      </c>
      <c r="B25" s="109" t="s">
        <v>3316</v>
      </c>
      <c r="C25" s="109" t="s">
        <v>3327</v>
      </c>
      <c r="D25" s="208" t="s">
        <v>2099</v>
      </c>
      <c r="E25" s="109" t="s">
        <v>3315</v>
      </c>
      <c r="F25" s="110" t="s">
        <v>3315</v>
      </c>
      <c r="G25" s="4" t="s">
        <v>66</v>
      </c>
      <c r="H25" s="4" t="s">
        <v>115</v>
      </c>
      <c r="I25" s="111">
        <v>45365</v>
      </c>
    </row>
    <row r="26" spans="1:9" ht="25.5">
      <c r="A26" s="112">
        <v>20</v>
      </c>
      <c r="B26" s="109" t="s">
        <v>3318</v>
      </c>
      <c r="C26" s="109" t="s">
        <v>3327</v>
      </c>
      <c r="D26" s="208" t="s">
        <v>2099</v>
      </c>
      <c r="E26" s="109" t="s">
        <v>3315</v>
      </c>
      <c r="F26" s="110" t="s">
        <v>3315</v>
      </c>
      <c r="G26" s="4" t="s">
        <v>66</v>
      </c>
      <c r="H26" s="4" t="s">
        <v>115</v>
      </c>
      <c r="I26" s="111">
        <v>45365</v>
      </c>
    </row>
    <row r="27" spans="1:9" ht="25.5">
      <c r="A27" s="112">
        <v>21</v>
      </c>
      <c r="B27" s="109" t="s">
        <v>3314</v>
      </c>
      <c r="C27" s="109" t="s">
        <v>3328</v>
      </c>
      <c r="D27" s="207" t="s">
        <v>22</v>
      </c>
      <c r="E27" s="109" t="s">
        <v>3317</v>
      </c>
      <c r="F27" s="110" t="s">
        <v>3315</v>
      </c>
      <c r="G27" s="4" t="s">
        <v>66</v>
      </c>
      <c r="H27" s="4" t="s">
        <v>115</v>
      </c>
      <c r="I27" s="111">
        <v>45365</v>
      </c>
    </row>
    <row r="28" spans="1:9" ht="25.5">
      <c r="A28" s="112">
        <v>22</v>
      </c>
      <c r="B28" s="109" t="s">
        <v>3318</v>
      </c>
      <c r="C28" s="109" t="s">
        <v>3328</v>
      </c>
      <c r="D28" s="207" t="s">
        <v>22</v>
      </c>
      <c r="E28" s="109" t="s">
        <v>3315</v>
      </c>
      <c r="F28" s="110" t="s">
        <v>3317</v>
      </c>
      <c r="G28" s="4" t="s">
        <v>66</v>
      </c>
      <c r="H28" s="4" t="s">
        <v>115</v>
      </c>
      <c r="I28" s="111">
        <v>45365</v>
      </c>
    </row>
    <row r="29" spans="1:9" ht="25.5">
      <c r="A29" s="112">
        <v>23</v>
      </c>
      <c r="B29" s="109" t="s">
        <v>3319</v>
      </c>
      <c r="C29" s="109" t="s">
        <v>3328</v>
      </c>
      <c r="D29" s="207" t="s">
        <v>22</v>
      </c>
      <c r="E29" s="109" t="s">
        <v>3315</v>
      </c>
      <c r="F29" s="110" t="s">
        <v>3315</v>
      </c>
      <c r="G29" s="4" t="s">
        <v>66</v>
      </c>
      <c r="H29" s="4" t="s">
        <v>115</v>
      </c>
      <c r="I29" s="111">
        <v>45365</v>
      </c>
    </row>
    <row r="30" spans="1:9" ht="38.25">
      <c r="A30" s="112">
        <v>24</v>
      </c>
      <c r="B30" s="109" t="s">
        <v>3329</v>
      </c>
      <c r="C30" s="109" t="s">
        <v>3328</v>
      </c>
      <c r="D30" s="207" t="s">
        <v>22</v>
      </c>
      <c r="E30" s="109" t="s">
        <v>3315</v>
      </c>
      <c r="F30" s="110" t="s">
        <v>3315</v>
      </c>
      <c r="G30" s="4" t="s">
        <v>66</v>
      </c>
      <c r="H30" s="4" t="s">
        <v>115</v>
      </c>
      <c r="I30" s="111">
        <v>45365</v>
      </c>
    </row>
    <row r="31" spans="1:9">
      <c r="A31" s="102"/>
      <c r="B31" s="102"/>
      <c r="C31" s="102"/>
      <c r="D31" s="102"/>
      <c r="E31" s="102"/>
      <c r="F31" s="102"/>
      <c r="G31" s="102"/>
      <c r="H31" s="102"/>
      <c r="I31" s="102"/>
    </row>
    <row r="32" spans="1:9">
      <c r="A32" s="102"/>
      <c r="B32" s="102"/>
      <c r="C32" s="102"/>
      <c r="D32" s="102"/>
      <c r="E32" s="102"/>
      <c r="F32" s="102"/>
      <c r="G32" s="102"/>
      <c r="H32" s="102"/>
      <c r="I32" s="102"/>
    </row>
    <row r="33" spans="1:9">
      <c r="A33" s="102"/>
      <c r="B33" s="102"/>
      <c r="C33" s="102"/>
      <c r="D33" s="102"/>
      <c r="E33" s="102"/>
      <c r="F33" s="102"/>
      <c r="G33" s="102"/>
      <c r="H33" s="102"/>
      <c r="I33" s="102"/>
    </row>
    <row r="34" spans="1:9">
      <c r="A34" s="102"/>
      <c r="B34" s="102"/>
      <c r="C34" s="102"/>
      <c r="D34" s="102"/>
      <c r="E34" s="102"/>
      <c r="F34" s="102"/>
      <c r="G34" s="102"/>
      <c r="H34" s="102"/>
      <c r="I34" s="102"/>
    </row>
    <row r="35" spans="1:9">
      <c r="A35" s="102"/>
      <c r="B35" s="102"/>
      <c r="C35" s="102"/>
      <c r="D35" s="102"/>
      <c r="E35" s="102"/>
      <c r="F35" s="102"/>
      <c r="G35" s="102"/>
      <c r="H35" s="102"/>
      <c r="I35" s="102"/>
    </row>
    <row r="36" spans="1:9">
      <c r="A36" s="102"/>
      <c r="B36" s="102"/>
      <c r="C36" s="102"/>
      <c r="D36" s="102"/>
      <c r="E36" s="102"/>
      <c r="F36" s="102"/>
      <c r="G36" s="102"/>
      <c r="H36" s="102"/>
      <c r="I36" s="102"/>
    </row>
    <row r="37" spans="1:9">
      <c r="A37" s="102"/>
      <c r="B37" s="102"/>
      <c r="C37" s="102"/>
      <c r="D37" s="102"/>
      <c r="E37" s="102"/>
      <c r="F37" s="102"/>
      <c r="G37" s="102"/>
      <c r="H37" s="102"/>
      <c r="I37" s="102"/>
    </row>
    <row r="38" spans="1:9">
      <c r="A38" s="102"/>
      <c r="B38" s="102"/>
      <c r="C38" s="102"/>
      <c r="D38" s="102"/>
      <c r="E38" s="102"/>
      <c r="F38" s="102"/>
      <c r="G38" s="102"/>
      <c r="H38" s="102"/>
      <c r="I38" s="102"/>
    </row>
    <row r="39" spans="1:9">
      <c r="A39" s="102"/>
      <c r="B39" s="102"/>
      <c r="C39" s="102"/>
      <c r="D39" s="102"/>
      <c r="E39" s="102"/>
      <c r="F39" s="102"/>
      <c r="G39" s="102"/>
      <c r="H39" s="102"/>
      <c r="I39" s="102"/>
    </row>
    <row r="40" spans="1:9">
      <c r="A40" s="102"/>
      <c r="B40" s="102"/>
      <c r="C40" s="102"/>
      <c r="D40" s="102"/>
      <c r="E40" s="102"/>
      <c r="F40" s="102"/>
      <c r="G40" s="102"/>
      <c r="H40" s="102"/>
      <c r="I40" s="102"/>
    </row>
    <row r="41" spans="1:9">
      <c r="A41" s="102"/>
      <c r="B41" s="102"/>
      <c r="C41" s="102"/>
      <c r="D41" s="102"/>
      <c r="E41" s="102"/>
      <c r="F41" s="102"/>
      <c r="G41" s="102"/>
      <c r="H41" s="102"/>
      <c r="I41" s="102"/>
    </row>
    <row r="42" spans="1:9">
      <c r="A42" s="102"/>
      <c r="B42" s="102"/>
      <c r="C42" s="102"/>
      <c r="D42" s="102"/>
      <c r="E42" s="102"/>
      <c r="F42" s="102"/>
      <c r="G42" s="102"/>
      <c r="H42" s="102"/>
      <c r="I42" s="102"/>
    </row>
  </sheetData>
  <mergeCells count="5">
    <mergeCell ref="A1:B3"/>
    <mergeCell ref="C1:G3"/>
    <mergeCell ref="I1:J1"/>
    <mergeCell ref="I2:J2"/>
    <mergeCell ref="I3:J3"/>
  </mergeCell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113"/>
  <sheetViews>
    <sheetView zoomScale="85" zoomScaleNormal="85" workbookViewId="0">
      <selection activeCell="XET12" sqref="XET12"/>
    </sheetView>
  </sheetViews>
  <sheetFormatPr defaultColWidth="11.5703125" defaultRowHeight="15"/>
  <cols>
    <col min="2" max="2" width="13" style="86" customWidth="1"/>
    <col min="3" max="5" width="11.5703125" style="86"/>
    <col min="6" max="6" width="55.42578125" style="86" bestFit="1" customWidth="1"/>
    <col min="7" max="7" width="20.42578125" style="86" customWidth="1"/>
    <col min="8" max="8" width="19" customWidth="1"/>
    <col min="9" max="9" width="13.85546875" customWidth="1"/>
    <col min="10" max="10" width="17.28515625" style="145" customWidth="1"/>
  </cols>
  <sheetData>
    <row r="1" spans="1:11" ht="30.75" customHeight="1">
      <c r="A1" s="868" t="s">
        <v>0</v>
      </c>
      <c r="B1" s="868"/>
      <c r="C1" s="873" t="s">
        <v>1484</v>
      </c>
      <c r="D1" s="874"/>
      <c r="E1" s="874"/>
      <c r="F1" s="874"/>
      <c r="G1" s="875"/>
      <c r="H1" s="654" t="s">
        <v>2</v>
      </c>
      <c r="I1" s="872" t="s">
        <v>3</v>
      </c>
      <c r="J1" s="872"/>
      <c r="K1" s="653"/>
    </row>
    <row r="2" spans="1:11" ht="17.25">
      <c r="A2" s="868"/>
      <c r="B2" s="868"/>
      <c r="C2" s="876"/>
      <c r="D2" s="877"/>
      <c r="E2" s="877"/>
      <c r="F2" s="877"/>
      <c r="G2" s="878"/>
      <c r="H2" s="654" t="s">
        <v>3330</v>
      </c>
      <c r="I2" s="872" t="s">
        <v>5</v>
      </c>
      <c r="J2" s="872"/>
      <c r="K2" s="653"/>
    </row>
    <row r="3" spans="1:11" ht="16.149999999999999" customHeight="1">
      <c r="A3" s="868"/>
      <c r="B3" s="868"/>
      <c r="C3" s="879"/>
      <c r="D3" s="880"/>
      <c r="E3" s="880"/>
      <c r="F3" s="880"/>
      <c r="G3" s="881"/>
      <c r="H3" s="654" t="s">
        <v>6</v>
      </c>
      <c r="I3" s="882" t="s">
        <v>3331</v>
      </c>
      <c r="J3" s="882"/>
      <c r="K3" s="655"/>
    </row>
    <row r="4" spans="1:11">
      <c r="A4" s="6"/>
      <c r="B4" s="25"/>
      <c r="C4" s="25"/>
      <c r="D4" s="25"/>
      <c r="E4" s="25"/>
      <c r="F4" s="25"/>
      <c r="G4" s="25"/>
      <c r="H4" s="40"/>
      <c r="I4" s="149"/>
      <c r="J4" s="656"/>
    </row>
    <row r="5" spans="1:11">
      <c r="I5" s="149"/>
      <c r="J5" s="656"/>
    </row>
    <row r="6" spans="1:11" ht="13.9" customHeight="1">
      <c r="A6" s="6"/>
      <c r="B6" s="869" t="s">
        <v>3332</v>
      </c>
      <c r="C6" s="870"/>
      <c r="D6" s="870"/>
      <c r="E6" s="870"/>
      <c r="F6" s="871"/>
      <c r="G6" s="25"/>
      <c r="H6" s="40"/>
      <c r="I6" s="149"/>
      <c r="J6" s="656"/>
    </row>
    <row r="7" spans="1:11" ht="30">
      <c r="A7" s="40"/>
      <c r="B7" s="116" t="s">
        <v>3333</v>
      </c>
      <c r="C7" s="116" t="s">
        <v>2784</v>
      </c>
      <c r="D7" s="116" t="s">
        <v>3334</v>
      </c>
      <c r="E7" s="116" t="s">
        <v>3335</v>
      </c>
      <c r="F7" s="116" t="s">
        <v>45</v>
      </c>
      <c r="G7" s="116" t="s">
        <v>3336</v>
      </c>
      <c r="H7" s="582" t="s">
        <v>55</v>
      </c>
      <c r="I7" s="657" t="s">
        <v>1510</v>
      </c>
      <c r="J7" s="658" t="s">
        <v>1511</v>
      </c>
    </row>
    <row r="8" spans="1:11" ht="15.75">
      <c r="B8" s="226">
        <v>1</v>
      </c>
      <c r="C8" s="222">
        <v>97</v>
      </c>
      <c r="D8" s="222">
        <v>5</v>
      </c>
      <c r="E8" s="222" t="s">
        <v>3337</v>
      </c>
      <c r="F8" s="223" t="s">
        <v>3338</v>
      </c>
      <c r="G8" s="25" t="s">
        <v>3339</v>
      </c>
      <c r="H8" s="659" t="s">
        <v>66</v>
      </c>
      <c r="I8" s="122" t="s">
        <v>67</v>
      </c>
      <c r="J8" s="478">
        <v>45378</v>
      </c>
    </row>
    <row r="9" spans="1:11" ht="15.75">
      <c r="B9" s="226">
        <v>2</v>
      </c>
      <c r="C9" s="222">
        <v>97</v>
      </c>
      <c r="D9" s="222">
        <v>2</v>
      </c>
      <c r="E9" s="222" t="s">
        <v>3340</v>
      </c>
      <c r="F9" s="223" t="s">
        <v>3341</v>
      </c>
      <c r="G9" s="25" t="s">
        <v>3339</v>
      </c>
      <c r="H9" s="659" t="s">
        <v>66</v>
      </c>
      <c r="I9" s="122" t="s">
        <v>67</v>
      </c>
      <c r="J9" s="478">
        <v>45378</v>
      </c>
    </row>
    <row r="10" spans="1:11" ht="15.75">
      <c r="B10" s="226">
        <v>3</v>
      </c>
      <c r="C10" s="222">
        <v>100</v>
      </c>
      <c r="D10" s="222">
        <v>11</v>
      </c>
      <c r="E10" s="222" t="s">
        <v>3342</v>
      </c>
      <c r="F10" s="223" t="s">
        <v>831</v>
      </c>
      <c r="G10" s="25" t="s">
        <v>3339</v>
      </c>
      <c r="H10" s="25" t="s">
        <v>66</v>
      </c>
      <c r="I10" s="660" t="s">
        <v>67</v>
      </c>
      <c r="J10" s="661">
        <v>45378</v>
      </c>
    </row>
    <row r="11" spans="1:11">
      <c r="B11" s="226">
        <v>4</v>
      </c>
      <c r="C11" s="222">
        <v>100</v>
      </c>
      <c r="D11" s="222">
        <v>3</v>
      </c>
      <c r="E11" s="222" t="s">
        <v>3343</v>
      </c>
      <c r="F11" s="6" t="s">
        <v>3344</v>
      </c>
      <c r="G11" s="25" t="s">
        <v>3339</v>
      </c>
      <c r="H11" s="25" t="s">
        <v>66</v>
      </c>
      <c r="I11" s="25" t="s">
        <v>67</v>
      </c>
      <c r="J11" s="225">
        <v>45378</v>
      </c>
    </row>
    <row r="12" spans="1:11">
      <c r="B12" s="226">
        <v>5</v>
      </c>
      <c r="C12" s="222">
        <v>100</v>
      </c>
      <c r="D12" s="222">
        <v>4</v>
      </c>
      <c r="E12" s="222" t="s">
        <v>3345</v>
      </c>
      <c r="F12" s="6" t="s">
        <v>3346</v>
      </c>
      <c r="G12" s="25" t="s">
        <v>3339</v>
      </c>
      <c r="H12" s="25" t="s">
        <v>66</v>
      </c>
      <c r="I12" s="25" t="s">
        <v>67</v>
      </c>
      <c r="J12" s="225">
        <v>45378</v>
      </c>
    </row>
    <row r="13" spans="1:11" ht="15.75">
      <c r="B13" s="226">
        <v>6</v>
      </c>
      <c r="C13" s="222">
        <v>102</v>
      </c>
      <c r="D13" s="222">
        <v>3</v>
      </c>
      <c r="E13" s="222" t="s">
        <v>3347</v>
      </c>
      <c r="F13" s="223" t="s">
        <v>3348</v>
      </c>
      <c r="G13" s="25" t="s">
        <v>3339</v>
      </c>
      <c r="H13" s="25" t="s">
        <v>66</v>
      </c>
      <c r="I13" s="25" t="s">
        <v>67</v>
      </c>
      <c r="J13" s="225">
        <v>45378</v>
      </c>
    </row>
    <row r="14" spans="1:11" ht="15.75">
      <c r="B14" s="226">
        <v>7</v>
      </c>
      <c r="C14" s="222">
        <v>102</v>
      </c>
      <c r="D14" s="222">
        <v>4</v>
      </c>
      <c r="E14" s="222" t="s">
        <v>3349</v>
      </c>
      <c r="F14" s="223" t="s">
        <v>3350</v>
      </c>
      <c r="G14" s="25" t="s">
        <v>3339</v>
      </c>
      <c r="H14" s="25" t="s">
        <v>66</v>
      </c>
      <c r="I14" s="25" t="s">
        <v>67</v>
      </c>
      <c r="J14" s="225">
        <v>45378</v>
      </c>
    </row>
    <row r="15" spans="1:11" ht="15.75">
      <c r="B15" s="226">
        <v>8</v>
      </c>
      <c r="C15" s="222">
        <v>105</v>
      </c>
      <c r="D15" s="222">
        <v>5</v>
      </c>
      <c r="E15" s="222" t="s">
        <v>3351</v>
      </c>
      <c r="F15" s="223" t="s">
        <v>3352</v>
      </c>
      <c r="G15" s="25" t="s">
        <v>3339</v>
      </c>
      <c r="H15" s="25" t="s">
        <v>66</v>
      </c>
      <c r="I15" s="25" t="s">
        <v>67</v>
      </c>
      <c r="J15" s="225">
        <v>45378</v>
      </c>
    </row>
    <row r="16" spans="1:11" ht="15.75">
      <c r="B16" s="226">
        <v>9</v>
      </c>
      <c r="C16" s="222">
        <v>105</v>
      </c>
      <c r="D16" s="222">
        <v>6</v>
      </c>
      <c r="E16" s="222" t="s">
        <v>3353</v>
      </c>
      <c r="F16" s="223" t="s">
        <v>3354</v>
      </c>
      <c r="G16" s="25" t="s">
        <v>3339</v>
      </c>
      <c r="H16" s="25" t="s">
        <v>66</v>
      </c>
      <c r="I16" s="25" t="s">
        <v>67</v>
      </c>
      <c r="J16" s="225">
        <v>45378</v>
      </c>
    </row>
    <row r="17" spans="2:10">
      <c r="B17" s="226">
        <v>10</v>
      </c>
      <c r="C17" s="222">
        <v>108</v>
      </c>
      <c r="D17" s="222">
        <v>15</v>
      </c>
      <c r="E17" s="222" t="s">
        <v>3355</v>
      </c>
      <c r="F17" s="6" t="s">
        <v>3356</v>
      </c>
      <c r="G17" s="25" t="s">
        <v>3339</v>
      </c>
      <c r="H17" s="25" t="s">
        <v>66</v>
      </c>
      <c r="I17" s="25" t="s">
        <v>67</v>
      </c>
      <c r="J17" s="225">
        <v>45378</v>
      </c>
    </row>
    <row r="18" spans="2:10">
      <c r="B18" s="226">
        <v>11</v>
      </c>
      <c r="C18" s="222">
        <v>108</v>
      </c>
      <c r="D18" s="222">
        <v>17</v>
      </c>
      <c r="E18" s="222" t="s">
        <v>3357</v>
      </c>
      <c r="F18" s="6" t="s">
        <v>3358</v>
      </c>
      <c r="G18" s="25" t="s">
        <v>3339</v>
      </c>
      <c r="H18" s="25" t="s">
        <v>66</v>
      </c>
      <c r="I18" s="25" t="s">
        <v>67</v>
      </c>
      <c r="J18" s="225">
        <v>45378</v>
      </c>
    </row>
    <row r="19" spans="2:10">
      <c r="B19" s="226">
        <v>12</v>
      </c>
      <c r="C19" s="222">
        <v>110</v>
      </c>
      <c r="D19" s="222">
        <v>3</v>
      </c>
      <c r="E19" s="222" t="s">
        <v>3359</v>
      </c>
      <c r="F19" s="6" t="s">
        <v>3360</v>
      </c>
      <c r="G19" s="25" t="s">
        <v>3339</v>
      </c>
      <c r="H19" s="25" t="s">
        <v>66</v>
      </c>
      <c r="I19" s="25" t="s">
        <v>67</v>
      </c>
      <c r="J19" s="225">
        <v>45378</v>
      </c>
    </row>
    <row r="20" spans="2:10">
      <c r="B20" s="226">
        <v>13</v>
      </c>
      <c r="C20" s="222">
        <v>110</v>
      </c>
      <c r="D20" s="222">
        <v>4</v>
      </c>
      <c r="E20" s="222" t="s">
        <v>3361</v>
      </c>
      <c r="F20" s="6" t="s">
        <v>3362</v>
      </c>
      <c r="G20" s="25" t="s">
        <v>3339</v>
      </c>
      <c r="H20" s="25" t="s">
        <v>66</v>
      </c>
      <c r="I20" s="25" t="s">
        <v>67</v>
      </c>
      <c r="J20" s="225">
        <v>45378</v>
      </c>
    </row>
    <row r="21" spans="2:10">
      <c r="B21" s="226">
        <v>14</v>
      </c>
      <c r="C21" s="222">
        <v>157</v>
      </c>
      <c r="D21" s="222">
        <v>13</v>
      </c>
      <c r="E21" s="222" t="s">
        <v>3363</v>
      </c>
      <c r="F21" s="6" t="s">
        <v>3364</v>
      </c>
      <c r="G21" s="25" t="s">
        <v>3339</v>
      </c>
      <c r="H21" s="25" t="s">
        <v>66</v>
      </c>
      <c r="I21" s="25" t="s">
        <v>67</v>
      </c>
      <c r="J21" s="225">
        <v>45378</v>
      </c>
    </row>
    <row r="22" spans="2:10" ht="15.75">
      <c r="B22" s="226">
        <v>15</v>
      </c>
      <c r="C22" s="222">
        <v>157</v>
      </c>
      <c r="D22" s="222">
        <v>16</v>
      </c>
      <c r="E22" s="222" t="s">
        <v>3365</v>
      </c>
      <c r="F22" s="223" t="s">
        <v>3366</v>
      </c>
      <c r="G22" s="25" t="s">
        <v>3339</v>
      </c>
      <c r="H22" s="25" t="s">
        <v>66</v>
      </c>
      <c r="I22" s="25" t="s">
        <v>67</v>
      </c>
      <c r="J22" s="225">
        <v>45378</v>
      </c>
    </row>
    <row r="23" spans="2:10" ht="15.75">
      <c r="B23" s="226">
        <v>16</v>
      </c>
      <c r="C23" s="222">
        <v>157</v>
      </c>
      <c r="D23" s="222">
        <v>21</v>
      </c>
      <c r="E23" s="222" t="s">
        <v>3367</v>
      </c>
      <c r="F23" s="223" t="s">
        <v>3368</v>
      </c>
      <c r="G23" s="25" t="s">
        <v>3339</v>
      </c>
      <c r="H23" s="25" t="s">
        <v>66</v>
      </c>
      <c r="I23" s="25" t="s">
        <v>67</v>
      </c>
      <c r="J23" s="225">
        <v>45378</v>
      </c>
    </row>
    <row r="24" spans="2:10" ht="15.75">
      <c r="B24" s="226">
        <v>17</v>
      </c>
      <c r="C24" s="222">
        <v>157</v>
      </c>
      <c r="D24" s="222">
        <v>14</v>
      </c>
      <c r="E24" s="222" t="s">
        <v>3369</v>
      </c>
      <c r="F24" s="223" t="s">
        <v>3370</v>
      </c>
      <c r="G24" s="25" t="s">
        <v>3339</v>
      </c>
      <c r="H24" s="25" t="s">
        <v>66</v>
      </c>
      <c r="I24" s="25" t="s">
        <v>67</v>
      </c>
      <c r="J24" s="225">
        <v>45378</v>
      </c>
    </row>
    <row r="25" spans="2:10" ht="15.75">
      <c r="B25" s="226">
        <v>18</v>
      </c>
      <c r="C25" s="222">
        <v>157</v>
      </c>
      <c r="D25" s="222">
        <v>31</v>
      </c>
      <c r="E25" s="222" t="s">
        <v>3371</v>
      </c>
      <c r="F25" s="223" t="s">
        <v>3372</v>
      </c>
      <c r="G25" s="25" t="s">
        <v>3339</v>
      </c>
      <c r="H25" s="25" t="s">
        <v>66</v>
      </c>
      <c r="I25" s="25" t="s">
        <v>67</v>
      </c>
      <c r="J25" s="225">
        <v>45378</v>
      </c>
    </row>
    <row r="26" spans="2:10" ht="16.5" customHeight="1">
      <c r="B26" s="226">
        <v>19</v>
      </c>
      <c r="C26" s="222">
        <v>157</v>
      </c>
      <c r="D26" s="222">
        <v>3</v>
      </c>
      <c r="E26" s="222" t="s">
        <v>3373</v>
      </c>
      <c r="F26" s="6" t="s">
        <v>3374</v>
      </c>
      <c r="G26" s="25" t="s">
        <v>3339</v>
      </c>
      <c r="H26" s="25" t="s">
        <v>66</v>
      </c>
      <c r="I26" s="25" t="s">
        <v>67</v>
      </c>
      <c r="J26" s="225">
        <v>45378</v>
      </c>
    </row>
    <row r="27" spans="2:10">
      <c r="B27" s="226">
        <v>20</v>
      </c>
      <c r="C27" s="222">
        <v>157</v>
      </c>
      <c r="D27" s="222">
        <v>4</v>
      </c>
      <c r="E27" s="222" t="s">
        <v>3375</v>
      </c>
      <c r="F27" s="6" t="s">
        <v>3376</v>
      </c>
      <c r="G27" s="25" t="s">
        <v>3339</v>
      </c>
      <c r="H27" s="25" t="s">
        <v>66</v>
      </c>
      <c r="I27" s="25" t="s">
        <v>67</v>
      </c>
      <c r="J27" s="225">
        <v>45378</v>
      </c>
    </row>
    <row r="28" spans="2:10">
      <c r="B28" s="226">
        <v>21</v>
      </c>
      <c r="C28" s="222">
        <v>158</v>
      </c>
      <c r="D28" s="222">
        <v>3</v>
      </c>
      <c r="E28" s="222" t="s">
        <v>3377</v>
      </c>
      <c r="F28" s="6" t="s">
        <v>3378</v>
      </c>
      <c r="G28" s="25" t="s">
        <v>3339</v>
      </c>
      <c r="H28" s="25" t="s">
        <v>66</v>
      </c>
      <c r="I28" s="25" t="s">
        <v>67</v>
      </c>
      <c r="J28" s="225">
        <v>45378</v>
      </c>
    </row>
    <row r="29" spans="2:10">
      <c r="B29" s="226">
        <v>22</v>
      </c>
      <c r="C29" s="222">
        <v>158</v>
      </c>
      <c r="D29" s="222">
        <v>4</v>
      </c>
      <c r="E29" s="222" t="s">
        <v>3379</v>
      </c>
      <c r="F29" s="6" t="s">
        <v>3380</v>
      </c>
      <c r="G29" s="25" t="s">
        <v>3339</v>
      </c>
      <c r="H29" s="25" t="s">
        <v>66</v>
      </c>
      <c r="I29" s="25" t="s">
        <v>67</v>
      </c>
      <c r="J29" s="225">
        <v>45378</v>
      </c>
    </row>
    <row r="30" spans="2:10" ht="15.75">
      <c r="B30" s="226">
        <v>23</v>
      </c>
      <c r="C30" s="222">
        <v>190</v>
      </c>
      <c r="D30" s="222">
        <v>11</v>
      </c>
      <c r="E30" s="222" t="s">
        <v>3381</v>
      </c>
      <c r="F30" s="223" t="s">
        <v>3382</v>
      </c>
      <c r="G30" s="25" t="s">
        <v>3339</v>
      </c>
      <c r="H30" s="25" t="s">
        <v>66</v>
      </c>
      <c r="I30" s="25" t="s">
        <v>67</v>
      </c>
      <c r="J30" s="225">
        <v>45378</v>
      </c>
    </row>
    <row r="31" spans="2:10">
      <c r="B31" s="226">
        <v>24</v>
      </c>
      <c r="C31" s="222">
        <v>633</v>
      </c>
      <c r="D31" s="222">
        <v>3</v>
      </c>
      <c r="E31" s="222" t="s">
        <v>3383</v>
      </c>
      <c r="F31" s="6" t="s">
        <v>3384</v>
      </c>
      <c r="G31" s="25" t="s">
        <v>3339</v>
      </c>
      <c r="H31" s="25" t="s">
        <v>66</v>
      </c>
      <c r="I31" s="25" t="s">
        <v>67</v>
      </c>
      <c r="J31" s="225">
        <v>45378</v>
      </c>
    </row>
    <row r="32" spans="2:10">
      <c r="B32" s="226">
        <v>25</v>
      </c>
      <c r="C32" s="222">
        <v>633</v>
      </c>
      <c r="D32" s="222">
        <v>4</v>
      </c>
      <c r="E32" s="222" t="s">
        <v>3385</v>
      </c>
      <c r="F32" s="6" t="s">
        <v>3386</v>
      </c>
      <c r="G32" s="25" t="s">
        <v>3339</v>
      </c>
      <c r="H32" s="25" t="s">
        <v>66</v>
      </c>
      <c r="I32" s="25" t="s">
        <v>67</v>
      </c>
      <c r="J32" s="225">
        <v>45378</v>
      </c>
    </row>
    <row r="33" spans="2:10" ht="15.75">
      <c r="B33" s="226">
        <v>26</v>
      </c>
      <c r="C33" s="222">
        <v>633</v>
      </c>
      <c r="D33" s="222">
        <v>5</v>
      </c>
      <c r="E33" s="222" t="s">
        <v>3387</v>
      </c>
      <c r="F33" s="223" t="s">
        <v>3388</v>
      </c>
      <c r="G33" s="25" t="s">
        <v>3339</v>
      </c>
      <c r="H33" s="25" t="s">
        <v>66</v>
      </c>
      <c r="I33" s="25" t="s">
        <v>67</v>
      </c>
      <c r="J33" s="225">
        <v>45378</v>
      </c>
    </row>
    <row r="34" spans="2:10" ht="15.75">
      <c r="B34" s="226">
        <v>27</v>
      </c>
      <c r="C34" s="222">
        <v>633</v>
      </c>
      <c r="D34" s="222">
        <v>14</v>
      </c>
      <c r="E34" s="222" t="s">
        <v>3389</v>
      </c>
      <c r="F34" s="223" t="s">
        <v>3390</v>
      </c>
      <c r="G34" s="25" t="s">
        <v>3339</v>
      </c>
      <c r="H34" s="25" t="s">
        <v>66</v>
      </c>
      <c r="I34" s="25" t="s">
        <v>67</v>
      </c>
      <c r="J34" s="225">
        <v>45378</v>
      </c>
    </row>
    <row r="35" spans="2:10" ht="15.75">
      <c r="B35" s="226">
        <v>28</v>
      </c>
      <c r="C35" s="222">
        <v>636</v>
      </c>
      <c r="D35" s="222">
        <v>8</v>
      </c>
      <c r="E35" s="222" t="s">
        <v>3391</v>
      </c>
      <c r="F35" s="223" t="s">
        <v>3392</v>
      </c>
      <c r="G35" s="25" t="s">
        <v>3339</v>
      </c>
      <c r="H35" s="25" t="s">
        <v>66</v>
      </c>
      <c r="I35" s="25" t="s">
        <v>67</v>
      </c>
      <c r="J35" s="225">
        <v>45378</v>
      </c>
    </row>
    <row r="36" spans="2:10" ht="15.75">
      <c r="B36" s="226">
        <v>29</v>
      </c>
      <c r="C36" s="222">
        <v>636</v>
      </c>
      <c r="D36" s="222">
        <v>5</v>
      </c>
      <c r="E36" s="222" t="s">
        <v>3393</v>
      </c>
      <c r="F36" s="223" t="s">
        <v>3394</v>
      </c>
      <c r="G36" s="25" t="s">
        <v>3339</v>
      </c>
      <c r="H36" s="25" t="s">
        <v>66</v>
      </c>
      <c r="I36" s="25" t="s">
        <v>67</v>
      </c>
      <c r="J36" s="225">
        <v>45378</v>
      </c>
    </row>
    <row r="37" spans="2:10" ht="15.75">
      <c r="B37" s="226">
        <v>30</v>
      </c>
      <c r="C37" s="222">
        <v>637</v>
      </c>
      <c r="D37" s="222">
        <v>2</v>
      </c>
      <c r="E37" s="222" t="s">
        <v>3395</v>
      </c>
      <c r="F37" s="223" t="s">
        <v>3396</v>
      </c>
      <c r="G37" s="25" t="s">
        <v>3339</v>
      </c>
      <c r="H37" s="25" t="s">
        <v>66</v>
      </c>
      <c r="I37" s="25" t="s">
        <v>67</v>
      </c>
      <c r="J37" s="225">
        <v>45378</v>
      </c>
    </row>
    <row r="38" spans="2:10" ht="15.75">
      <c r="B38" s="226">
        <v>31</v>
      </c>
      <c r="C38" s="222">
        <v>637</v>
      </c>
      <c r="D38" s="222">
        <v>5</v>
      </c>
      <c r="E38" s="222" t="s">
        <v>3397</v>
      </c>
      <c r="F38" s="223" t="s">
        <v>3398</v>
      </c>
      <c r="G38" s="25" t="s">
        <v>3339</v>
      </c>
      <c r="H38" s="25" t="s">
        <v>66</v>
      </c>
      <c r="I38" s="25" t="s">
        <v>67</v>
      </c>
      <c r="J38" s="225">
        <v>45378</v>
      </c>
    </row>
    <row r="39" spans="2:10" ht="15.75">
      <c r="B39" s="226">
        <v>32</v>
      </c>
      <c r="C39" s="222">
        <v>651</v>
      </c>
      <c r="D39" s="222">
        <v>5</v>
      </c>
      <c r="E39" s="222" t="s">
        <v>3399</v>
      </c>
      <c r="F39" s="223" t="s">
        <v>3400</v>
      </c>
      <c r="G39" s="25" t="s">
        <v>3339</v>
      </c>
      <c r="H39" s="25" t="s">
        <v>66</v>
      </c>
      <c r="I39" s="25" t="s">
        <v>67</v>
      </c>
      <c r="J39" s="225">
        <v>45378</v>
      </c>
    </row>
    <row r="40" spans="2:10" ht="15.75">
      <c r="B40" s="226">
        <v>33</v>
      </c>
      <c r="C40" s="222">
        <v>651</v>
      </c>
      <c r="D40" s="222">
        <v>3</v>
      </c>
      <c r="E40" s="222" t="s">
        <v>3401</v>
      </c>
      <c r="F40" s="223" t="s">
        <v>3402</v>
      </c>
      <c r="G40" s="25" t="s">
        <v>3339</v>
      </c>
      <c r="H40" s="25" t="s">
        <v>66</v>
      </c>
      <c r="I40" s="25" t="s">
        <v>67</v>
      </c>
      <c r="J40" s="225">
        <v>45378</v>
      </c>
    </row>
    <row r="41" spans="2:10" ht="15.75">
      <c r="B41" s="226">
        <v>34</v>
      </c>
      <c r="C41" s="222">
        <v>651</v>
      </c>
      <c r="D41" s="222">
        <v>4</v>
      </c>
      <c r="E41" s="222" t="s">
        <v>3403</v>
      </c>
      <c r="F41" s="223" t="s">
        <v>3404</v>
      </c>
      <c r="G41" s="25" t="s">
        <v>3339</v>
      </c>
      <c r="H41" s="25" t="s">
        <v>66</v>
      </c>
      <c r="I41" s="25" t="s">
        <v>67</v>
      </c>
      <c r="J41" s="225">
        <v>45378</v>
      </c>
    </row>
    <row r="42" spans="2:10" ht="15.75">
      <c r="B42" s="226">
        <v>35</v>
      </c>
      <c r="C42" s="222">
        <v>652</v>
      </c>
      <c r="D42" s="222">
        <v>5</v>
      </c>
      <c r="E42" s="222" t="s">
        <v>3405</v>
      </c>
      <c r="F42" s="223" t="s">
        <v>3406</v>
      </c>
      <c r="G42" s="25" t="s">
        <v>3339</v>
      </c>
      <c r="H42" s="25" t="s">
        <v>66</v>
      </c>
      <c r="I42" s="25" t="s">
        <v>67</v>
      </c>
      <c r="J42" s="225">
        <v>45378</v>
      </c>
    </row>
    <row r="43" spans="2:10" ht="15.75">
      <c r="B43" s="226">
        <v>36</v>
      </c>
      <c r="C43" s="222">
        <v>652</v>
      </c>
      <c r="D43" s="222">
        <v>3</v>
      </c>
      <c r="E43" s="222" t="s">
        <v>3407</v>
      </c>
      <c r="F43" s="223" t="s">
        <v>3408</v>
      </c>
      <c r="G43" s="25" t="s">
        <v>3339</v>
      </c>
      <c r="H43" s="25" t="s">
        <v>66</v>
      </c>
      <c r="I43" s="25" t="s">
        <v>67</v>
      </c>
      <c r="J43" s="225">
        <v>45378</v>
      </c>
    </row>
    <row r="44" spans="2:10" ht="15.75">
      <c r="B44" s="226">
        <v>37</v>
      </c>
      <c r="C44" s="222">
        <v>652</v>
      </c>
      <c r="D44" s="222">
        <v>4</v>
      </c>
      <c r="E44" s="222" t="s">
        <v>3409</v>
      </c>
      <c r="F44" s="223" t="s">
        <v>3410</v>
      </c>
      <c r="G44" s="25" t="s">
        <v>3339</v>
      </c>
      <c r="H44" s="25" t="s">
        <v>66</v>
      </c>
      <c r="I44" s="25" t="s">
        <v>67</v>
      </c>
      <c r="J44" s="225">
        <v>45378</v>
      </c>
    </row>
    <row r="45" spans="2:10" ht="15.75">
      <c r="B45" s="226">
        <v>38</v>
      </c>
      <c r="C45" s="222">
        <v>653</v>
      </c>
      <c r="D45" s="222">
        <v>5</v>
      </c>
      <c r="E45" s="222" t="s">
        <v>3411</v>
      </c>
      <c r="F45" s="223" t="s">
        <v>3412</v>
      </c>
      <c r="G45" s="25" t="s">
        <v>3339</v>
      </c>
      <c r="H45" s="25" t="s">
        <v>66</v>
      </c>
      <c r="I45" s="25" t="s">
        <v>67</v>
      </c>
      <c r="J45" s="225">
        <v>45378</v>
      </c>
    </row>
    <row r="46" spans="2:10" ht="15.75">
      <c r="B46" s="226">
        <v>39</v>
      </c>
      <c r="C46" s="222">
        <v>653</v>
      </c>
      <c r="D46" s="222">
        <v>3</v>
      </c>
      <c r="E46" s="222" t="s">
        <v>3413</v>
      </c>
      <c r="F46" s="223" t="s">
        <v>3414</v>
      </c>
      <c r="G46" s="25" t="s">
        <v>3339</v>
      </c>
      <c r="H46" s="25" t="s">
        <v>66</v>
      </c>
      <c r="I46" s="25" t="s">
        <v>67</v>
      </c>
      <c r="J46" s="225">
        <v>45378</v>
      </c>
    </row>
    <row r="47" spans="2:10" ht="15.75">
      <c r="B47" s="226">
        <v>40</v>
      </c>
      <c r="C47" s="222">
        <v>653</v>
      </c>
      <c r="D47" s="222">
        <v>4</v>
      </c>
      <c r="E47" s="222" t="s">
        <v>3415</v>
      </c>
      <c r="F47" s="223" t="s">
        <v>3416</v>
      </c>
      <c r="G47" s="25" t="s">
        <v>3339</v>
      </c>
      <c r="H47" s="25" t="s">
        <v>66</v>
      </c>
      <c r="I47" s="25" t="s">
        <v>67</v>
      </c>
      <c r="J47" s="225">
        <v>45378</v>
      </c>
    </row>
    <row r="48" spans="2:10" ht="15.75">
      <c r="B48" s="226">
        <v>41</v>
      </c>
      <c r="C48" s="222">
        <v>654</v>
      </c>
      <c r="D48" s="222">
        <v>5</v>
      </c>
      <c r="E48" s="222" t="s">
        <v>3417</v>
      </c>
      <c r="F48" s="223" t="s">
        <v>3418</v>
      </c>
      <c r="G48" s="25" t="s">
        <v>3339</v>
      </c>
      <c r="H48" s="25" t="s">
        <v>66</v>
      </c>
      <c r="I48" s="25" t="s">
        <v>67</v>
      </c>
      <c r="J48" s="225">
        <v>45378</v>
      </c>
    </row>
    <row r="49" spans="2:10" ht="15.75">
      <c r="B49" s="226">
        <v>42</v>
      </c>
      <c r="C49" s="222">
        <v>654</v>
      </c>
      <c r="D49" s="222">
        <v>3</v>
      </c>
      <c r="E49" s="222" t="s">
        <v>3419</v>
      </c>
      <c r="F49" s="223" t="s">
        <v>3420</v>
      </c>
      <c r="G49" s="25" t="s">
        <v>3339</v>
      </c>
      <c r="H49" s="25" t="s">
        <v>66</v>
      </c>
      <c r="I49" s="25" t="s">
        <v>67</v>
      </c>
      <c r="J49" s="225">
        <v>45378</v>
      </c>
    </row>
    <row r="50" spans="2:10" ht="15.75">
      <c r="B50" s="226">
        <v>43</v>
      </c>
      <c r="C50" s="222">
        <v>654</v>
      </c>
      <c r="D50" s="222">
        <v>4</v>
      </c>
      <c r="E50" s="222" t="s">
        <v>3421</v>
      </c>
      <c r="F50" s="223" t="s">
        <v>3422</v>
      </c>
      <c r="G50" s="25" t="s">
        <v>3339</v>
      </c>
      <c r="H50" s="25" t="s">
        <v>66</v>
      </c>
      <c r="I50" s="25" t="s">
        <v>67</v>
      </c>
      <c r="J50" s="225">
        <v>45378</v>
      </c>
    </row>
    <row r="51" spans="2:10">
      <c r="B51" s="226">
        <v>44</v>
      </c>
      <c r="C51" s="222">
        <v>1136</v>
      </c>
      <c r="D51" s="222">
        <v>3</v>
      </c>
      <c r="E51" s="222" t="s">
        <v>3423</v>
      </c>
      <c r="F51" s="6" t="s">
        <v>3424</v>
      </c>
      <c r="G51" s="25" t="s">
        <v>3339</v>
      </c>
      <c r="H51" s="25" t="s">
        <v>66</v>
      </c>
      <c r="I51" s="25" t="s">
        <v>67</v>
      </c>
      <c r="J51" s="225">
        <v>45378</v>
      </c>
    </row>
    <row r="52" spans="2:10">
      <c r="B52" s="226">
        <v>45</v>
      </c>
      <c r="C52" s="222">
        <v>1136</v>
      </c>
      <c r="D52" s="222">
        <v>4</v>
      </c>
      <c r="E52" s="222" t="s">
        <v>3425</v>
      </c>
      <c r="F52" s="6" t="s">
        <v>3426</v>
      </c>
      <c r="G52" s="25" t="s">
        <v>3339</v>
      </c>
      <c r="H52" s="25" t="s">
        <v>66</v>
      </c>
      <c r="I52" s="25" t="s">
        <v>67</v>
      </c>
      <c r="J52" s="225">
        <v>45378</v>
      </c>
    </row>
    <row r="53" spans="2:10" ht="15.75">
      <c r="B53" s="226">
        <v>46</v>
      </c>
      <c r="C53" s="222">
        <v>1687</v>
      </c>
      <c r="D53" s="222">
        <v>3</v>
      </c>
      <c r="E53" s="222" t="s">
        <v>3427</v>
      </c>
      <c r="F53" s="223" t="s">
        <v>3428</v>
      </c>
      <c r="G53" s="25" t="s">
        <v>3339</v>
      </c>
      <c r="H53" s="25" t="s">
        <v>66</v>
      </c>
      <c r="I53" s="25" t="s">
        <v>67</v>
      </c>
      <c r="J53" s="225">
        <v>45378</v>
      </c>
    </row>
    <row r="54" spans="2:10" ht="15.75">
      <c r="B54" s="226">
        <v>47</v>
      </c>
      <c r="C54" s="222">
        <v>2432</v>
      </c>
      <c r="D54" s="222">
        <v>3</v>
      </c>
      <c r="E54" s="222" t="s">
        <v>3429</v>
      </c>
      <c r="F54" s="223" t="s">
        <v>3430</v>
      </c>
      <c r="G54" s="25" t="s">
        <v>3339</v>
      </c>
      <c r="H54" s="25" t="s">
        <v>66</v>
      </c>
      <c r="I54" s="25" t="s">
        <v>67</v>
      </c>
      <c r="J54" s="225">
        <v>45378</v>
      </c>
    </row>
    <row r="55" spans="2:10" ht="15.75">
      <c r="B55" s="226">
        <v>48</v>
      </c>
      <c r="C55" s="222">
        <v>2791</v>
      </c>
      <c r="D55" s="222">
        <v>5</v>
      </c>
      <c r="E55" s="222" t="s">
        <v>3431</v>
      </c>
      <c r="F55" s="223" t="s">
        <v>3432</v>
      </c>
      <c r="G55" s="25" t="s">
        <v>3339</v>
      </c>
      <c r="H55" s="25" t="s">
        <v>66</v>
      </c>
      <c r="I55" s="25" t="s">
        <v>67</v>
      </c>
      <c r="J55" s="225">
        <v>45378</v>
      </c>
    </row>
    <row r="56" spans="2:10" ht="15.75">
      <c r="B56" s="226">
        <v>49</v>
      </c>
      <c r="C56" s="222">
        <v>2791</v>
      </c>
      <c r="D56" s="222">
        <v>6</v>
      </c>
      <c r="E56" s="222" t="s">
        <v>3433</v>
      </c>
      <c r="F56" s="223" t="s">
        <v>3434</v>
      </c>
      <c r="G56" s="25" t="s">
        <v>3339</v>
      </c>
      <c r="H56" s="25" t="s">
        <v>66</v>
      </c>
      <c r="I56" s="25" t="s">
        <v>67</v>
      </c>
      <c r="J56" s="225">
        <v>45378</v>
      </c>
    </row>
    <row r="57" spans="2:10" ht="15.75">
      <c r="B57" s="226">
        <v>50</v>
      </c>
      <c r="C57" s="222">
        <v>2791</v>
      </c>
      <c r="D57" s="222">
        <v>12</v>
      </c>
      <c r="E57" s="224" t="s">
        <v>3435</v>
      </c>
      <c r="F57" s="223" t="s">
        <v>3436</v>
      </c>
      <c r="G57" s="227"/>
      <c r="H57" s="227"/>
      <c r="I57" s="227"/>
      <c r="J57" s="468"/>
    </row>
    <row r="58" spans="2:10" ht="15.75">
      <c r="B58" s="226">
        <v>51</v>
      </c>
      <c r="C58" s="222">
        <v>2791</v>
      </c>
      <c r="D58" s="222">
        <v>3</v>
      </c>
      <c r="E58" s="222" t="s">
        <v>3437</v>
      </c>
      <c r="F58" s="223" t="s">
        <v>3438</v>
      </c>
      <c r="G58" s="25" t="s">
        <v>3339</v>
      </c>
      <c r="H58" s="25" t="s">
        <v>66</v>
      </c>
      <c r="I58" s="25" t="s">
        <v>67</v>
      </c>
      <c r="J58" s="225">
        <v>45378</v>
      </c>
    </row>
    <row r="59" spans="2:10" ht="15.75">
      <c r="B59" s="226">
        <v>52</v>
      </c>
      <c r="C59" s="222">
        <v>2791</v>
      </c>
      <c r="D59" s="222">
        <v>4</v>
      </c>
      <c r="E59" s="222" t="s">
        <v>3439</v>
      </c>
      <c r="F59" s="223" t="s">
        <v>3440</v>
      </c>
      <c r="G59" s="25" t="s">
        <v>3339</v>
      </c>
      <c r="H59" s="25" t="s">
        <v>66</v>
      </c>
      <c r="I59" s="25" t="s">
        <v>67</v>
      </c>
      <c r="J59" s="225">
        <v>45378</v>
      </c>
    </row>
    <row r="60" spans="2:10" ht="15.75">
      <c r="B60" s="226">
        <v>53</v>
      </c>
      <c r="C60" s="222">
        <v>2791</v>
      </c>
      <c r="D60" s="222">
        <v>17</v>
      </c>
      <c r="E60" s="222" t="s">
        <v>3441</v>
      </c>
      <c r="F60" s="223" t="s">
        <v>3442</v>
      </c>
      <c r="G60" s="25" t="s">
        <v>3339</v>
      </c>
      <c r="H60" s="25" t="s">
        <v>66</v>
      </c>
      <c r="I60" s="25" t="s">
        <v>67</v>
      </c>
      <c r="J60" s="225">
        <v>45378</v>
      </c>
    </row>
    <row r="61" spans="2:10" ht="15.75">
      <c r="B61" s="226">
        <v>54</v>
      </c>
      <c r="C61" s="222">
        <v>2791</v>
      </c>
      <c r="D61" s="222">
        <v>18</v>
      </c>
      <c r="E61" s="224" t="s">
        <v>3435</v>
      </c>
      <c r="F61" s="223" t="s">
        <v>3443</v>
      </c>
      <c r="G61" s="227"/>
      <c r="H61" s="227"/>
      <c r="I61" s="227"/>
      <c r="J61" s="468"/>
    </row>
    <row r="62" spans="2:10" ht="15.75">
      <c r="B62" s="226">
        <v>55</v>
      </c>
      <c r="C62" s="222">
        <v>2791</v>
      </c>
      <c r="D62" s="222">
        <v>14</v>
      </c>
      <c r="E62" s="222" t="s">
        <v>3444</v>
      </c>
      <c r="F62" s="223" t="s">
        <v>3445</v>
      </c>
      <c r="G62" s="25" t="s">
        <v>3339</v>
      </c>
      <c r="H62" s="25" t="s">
        <v>66</v>
      </c>
      <c r="I62" s="25" t="s">
        <v>67</v>
      </c>
      <c r="J62" s="225">
        <v>45378</v>
      </c>
    </row>
    <row r="63" spans="2:10" ht="15.75">
      <c r="B63" s="226">
        <v>56</v>
      </c>
      <c r="C63" s="222">
        <v>2791</v>
      </c>
      <c r="D63" s="222">
        <v>7</v>
      </c>
      <c r="E63" s="222" t="s">
        <v>3446</v>
      </c>
      <c r="F63" s="223" t="s">
        <v>3447</v>
      </c>
      <c r="G63" s="25" t="s">
        <v>3339</v>
      </c>
      <c r="H63" s="25" t="s">
        <v>66</v>
      </c>
      <c r="I63" s="25" t="s">
        <v>67</v>
      </c>
      <c r="J63" s="225">
        <v>45378</v>
      </c>
    </row>
    <row r="64" spans="2:10" ht="15.75">
      <c r="B64" s="226">
        <v>57</v>
      </c>
      <c r="C64" s="222">
        <v>2791</v>
      </c>
      <c r="D64" s="222">
        <v>31</v>
      </c>
      <c r="E64" s="222" t="s">
        <v>3448</v>
      </c>
      <c r="F64" s="223" t="s">
        <v>3449</v>
      </c>
      <c r="G64" s="25" t="s">
        <v>3339</v>
      </c>
      <c r="H64" s="25" t="s">
        <v>66</v>
      </c>
      <c r="I64" s="25" t="s">
        <v>67</v>
      </c>
      <c r="J64" s="225">
        <v>45378</v>
      </c>
    </row>
    <row r="65" spans="2:10" ht="15.75">
      <c r="B65" s="226">
        <v>58</v>
      </c>
      <c r="C65" s="222">
        <v>2791</v>
      </c>
      <c r="D65" s="222">
        <v>1</v>
      </c>
      <c r="E65" s="222" t="s">
        <v>3450</v>
      </c>
      <c r="F65" s="223" t="s">
        <v>3451</v>
      </c>
      <c r="G65" s="25" t="s">
        <v>3339</v>
      </c>
      <c r="H65" s="25" t="s">
        <v>66</v>
      </c>
      <c r="I65" s="25" t="s">
        <v>67</v>
      </c>
      <c r="J65" s="225">
        <v>45378</v>
      </c>
    </row>
    <row r="66" spans="2:10" ht="15.75">
      <c r="B66" s="226">
        <v>59</v>
      </c>
      <c r="C66" s="222">
        <v>2791</v>
      </c>
      <c r="D66" s="222">
        <v>2</v>
      </c>
      <c r="E66" s="222" t="s">
        <v>3452</v>
      </c>
      <c r="F66" s="223" t="s">
        <v>3453</v>
      </c>
      <c r="G66" s="25" t="s">
        <v>3339</v>
      </c>
      <c r="H66" s="25" t="s">
        <v>66</v>
      </c>
      <c r="I66" s="25" t="s">
        <v>67</v>
      </c>
      <c r="J66" s="225">
        <v>45378</v>
      </c>
    </row>
    <row r="67" spans="2:10" ht="15.75">
      <c r="B67" s="226">
        <v>60</v>
      </c>
      <c r="C67" s="222">
        <v>2802</v>
      </c>
      <c r="D67" s="222">
        <v>3</v>
      </c>
      <c r="E67" s="222" t="s">
        <v>3454</v>
      </c>
      <c r="F67" s="223" t="s">
        <v>3455</v>
      </c>
      <c r="G67" s="25" t="s">
        <v>3339</v>
      </c>
      <c r="H67" s="25" t="s">
        <v>66</v>
      </c>
      <c r="I67" s="25" t="s">
        <v>67</v>
      </c>
      <c r="J67" s="225">
        <v>45378</v>
      </c>
    </row>
    <row r="68" spans="2:10" ht="15.75">
      <c r="B68" s="226">
        <v>61</v>
      </c>
      <c r="C68" s="222">
        <v>2802</v>
      </c>
      <c r="D68" s="222">
        <v>4</v>
      </c>
      <c r="E68" s="222" t="s">
        <v>3456</v>
      </c>
      <c r="F68" s="223" t="s">
        <v>3457</v>
      </c>
      <c r="G68" s="25" t="s">
        <v>3339</v>
      </c>
      <c r="H68" s="25" t="s">
        <v>66</v>
      </c>
      <c r="I68" s="25" t="s">
        <v>67</v>
      </c>
      <c r="J68" s="225">
        <v>45378</v>
      </c>
    </row>
    <row r="69" spans="2:10" ht="15.75">
      <c r="B69" s="226">
        <v>62</v>
      </c>
      <c r="C69" s="222">
        <v>3509</v>
      </c>
      <c r="D69" s="222">
        <v>3</v>
      </c>
      <c r="E69" s="222" t="s">
        <v>3458</v>
      </c>
      <c r="F69" s="223" t="s">
        <v>3459</v>
      </c>
      <c r="G69" s="25" t="s">
        <v>3339</v>
      </c>
      <c r="H69" s="25" t="s">
        <v>66</v>
      </c>
      <c r="I69" s="25" t="s">
        <v>67</v>
      </c>
      <c r="J69" s="225">
        <v>45378</v>
      </c>
    </row>
    <row r="70" spans="2:10" ht="15.75">
      <c r="B70" s="226">
        <v>63</v>
      </c>
      <c r="C70" s="222">
        <v>3510</v>
      </c>
      <c r="D70" s="222">
        <v>3</v>
      </c>
      <c r="E70" s="222" t="s">
        <v>3460</v>
      </c>
      <c r="F70" s="223" t="s">
        <v>3461</v>
      </c>
      <c r="G70" s="25" t="s">
        <v>3339</v>
      </c>
      <c r="H70" s="25" t="s">
        <v>66</v>
      </c>
      <c r="I70" s="25" t="s">
        <v>67</v>
      </c>
      <c r="J70" s="225">
        <v>45378</v>
      </c>
    </row>
    <row r="71" spans="2:10" ht="15.75">
      <c r="B71" s="226">
        <v>64</v>
      </c>
      <c r="C71" s="222">
        <v>5314</v>
      </c>
      <c r="D71" s="222">
        <v>15</v>
      </c>
      <c r="E71" s="222" t="s">
        <v>3462</v>
      </c>
      <c r="F71" s="223" t="s">
        <v>3463</v>
      </c>
      <c r="G71" s="25" t="s">
        <v>3339</v>
      </c>
      <c r="H71" s="25" t="s">
        <v>66</v>
      </c>
      <c r="I71" s="25" t="s">
        <v>67</v>
      </c>
      <c r="J71" s="225">
        <v>45378</v>
      </c>
    </row>
    <row r="72" spans="2:10" ht="15.75">
      <c r="B72" s="226">
        <v>65</v>
      </c>
      <c r="C72" s="222">
        <v>5358</v>
      </c>
      <c r="D72" s="222">
        <v>2</v>
      </c>
      <c r="E72" s="222" t="s">
        <v>3464</v>
      </c>
      <c r="F72" s="223" t="s">
        <v>3465</v>
      </c>
      <c r="G72" s="25" t="s">
        <v>3339</v>
      </c>
      <c r="H72" s="25" t="s">
        <v>66</v>
      </c>
      <c r="I72" s="25" t="s">
        <v>67</v>
      </c>
      <c r="J72" s="225">
        <v>45378</v>
      </c>
    </row>
    <row r="73" spans="2:10" ht="15.75">
      <c r="B73" s="226">
        <v>66</v>
      </c>
      <c r="C73" s="222">
        <v>5359</v>
      </c>
      <c r="D73" s="222">
        <v>2</v>
      </c>
      <c r="E73" s="222" t="s">
        <v>3466</v>
      </c>
      <c r="F73" s="223" t="s">
        <v>3467</v>
      </c>
      <c r="G73" s="25" t="s">
        <v>3339</v>
      </c>
      <c r="H73" s="25" t="s">
        <v>66</v>
      </c>
      <c r="I73" s="25" t="s">
        <v>67</v>
      </c>
      <c r="J73" s="225">
        <v>45378</v>
      </c>
    </row>
    <row r="74" spans="2:10" ht="15.75">
      <c r="B74" s="226">
        <v>67</v>
      </c>
      <c r="C74" s="222">
        <v>5360</v>
      </c>
      <c r="D74" s="222">
        <v>2</v>
      </c>
      <c r="E74" s="222" t="s">
        <v>3468</v>
      </c>
      <c r="F74" s="223" t="s">
        <v>3469</v>
      </c>
      <c r="G74" s="25" t="s">
        <v>3339</v>
      </c>
      <c r="H74" s="25" t="s">
        <v>66</v>
      </c>
      <c r="I74" s="25" t="s">
        <v>67</v>
      </c>
      <c r="J74" s="225">
        <v>45378</v>
      </c>
    </row>
    <row r="75" spans="2:10" ht="15.75">
      <c r="B75" s="226">
        <v>68</v>
      </c>
      <c r="C75" s="222">
        <v>5361</v>
      </c>
      <c r="D75" s="222">
        <v>2</v>
      </c>
      <c r="E75" s="222" t="s">
        <v>3470</v>
      </c>
      <c r="F75" s="223" t="s">
        <v>3471</v>
      </c>
      <c r="G75" s="25" t="s">
        <v>3339</v>
      </c>
      <c r="H75" s="25" t="s">
        <v>66</v>
      </c>
      <c r="I75" s="25" t="s">
        <v>67</v>
      </c>
      <c r="J75" s="225">
        <v>45378</v>
      </c>
    </row>
    <row r="76" spans="2:10" ht="15.75">
      <c r="B76" s="226">
        <v>69</v>
      </c>
      <c r="C76" s="222">
        <v>5838</v>
      </c>
      <c r="D76" s="222">
        <v>2</v>
      </c>
      <c r="E76" s="222" t="s">
        <v>3472</v>
      </c>
      <c r="F76" s="223" t="s">
        <v>3473</v>
      </c>
      <c r="G76" s="25" t="s">
        <v>3339</v>
      </c>
      <c r="H76" s="25" t="s">
        <v>66</v>
      </c>
      <c r="I76" s="25" t="s">
        <v>67</v>
      </c>
      <c r="J76" s="225">
        <v>45378</v>
      </c>
    </row>
    <row r="77" spans="2:10" ht="15.75">
      <c r="B77" s="226">
        <v>70</v>
      </c>
      <c r="C77" s="222">
        <v>5838</v>
      </c>
      <c r="D77" s="222">
        <v>3</v>
      </c>
      <c r="E77" s="222" t="s">
        <v>3474</v>
      </c>
      <c r="F77" s="223" t="s">
        <v>3475</v>
      </c>
      <c r="G77" s="25" t="s">
        <v>3339</v>
      </c>
      <c r="H77" s="25" t="s">
        <v>66</v>
      </c>
      <c r="I77" s="25" t="s">
        <v>67</v>
      </c>
      <c r="J77" s="225">
        <v>45378</v>
      </c>
    </row>
    <row r="78" spans="2:10" ht="15.75">
      <c r="B78" s="226">
        <v>71</v>
      </c>
      <c r="C78" s="222">
        <v>5838</v>
      </c>
      <c r="D78" s="222">
        <v>15</v>
      </c>
      <c r="E78" s="222" t="s">
        <v>3476</v>
      </c>
      <c r="F78" s="223" t="s">
        <v>3477</v>
      </c>
      <c r="G78" s="25" t="s">
        <v>3339</v>
      </c>
      <c r="H78" s="25" t="s">
        <v>66</v>
      </c>
      <c r="I78" s="25" t="s">
        <v>67</v>
      </c>
      <c r="J78" s="225">
        <v>45378</v>
      </c>
    </row>
    <row r="79" spans="2:10" ht="15.75">
      <c r="B79" s="226">
        <v>72</v>
      </c>
      <c r="C79" s="222">
        <v>5928</v>
      </c>
      <c r="D79" s="222">
        <v>3</v>
      </c>
      <c r="E79" s="222" t="s">
        <v>3478</v>
      </c>
      <c r="F79" s="223" t="s">
        <v>3479</v>
      </c>
      <c r="G79" s="25" t="s">
        <v>3339</v>
      </c>
      <c r="H79" s="25" t="s">
        <v>66</v>
      </c>
      <c r="I79" s="25" t="s">
        <v>67</v>
      </c>
      <c r="J79" s="225">
        <v>45378</v>
      </c>
    </row>
    <row r="80" spans="2:10" ht="15.75">
      <c r="B80" s="226">
        <v>73</v>
      </c>
      <c r="C80" s="222">
        <v>5928</v>
      </c>
      <c r="D80" s="222">
        <v>4</v>
      </c>
      <c r="E80" s="222" t="s">
        <v>3480</v>
      </c>
      <c r="F80" s="223" t="s">
        <v>3481</v>
      </c>
      <c r="G80" s="25" t="s">
        <v>3339</v>
      </c>
      <c r="H80" s="25" t="s">
        <v>66</v>
      </c>
      <c r="I80" s="25" t="s">
        <v>67</v>
      </c>
      <c r="J80" s="225">
        <v>45378</v>
      </c>
    </row>
    <row r="81" spans="2:10" ht="15.75">
      <c r="B81" s="226">
        <v>74</v>
      </c>
      <c r="C81" s="222">
        <v>7026</v>
      </c>
      <c r="D81" s="222">
        <v>5</v>
      </c>
      <c r="E81" s="222" t="s">
        <v>3482</v>
      </c>
      <c r="F81" s="223" t="s">
        <v>3483</v>
      </c>
      <c r="G81" s="25" t="s">
        <v>3339</v>
      </c>
      <c r="H81" s="25" t="s">
        <v>66</v>
      </c>
      <c r="I81" s="25" t="s">
        <v>67</v>
      </c>
      <c r="J81" s="225">
        <v>45378</v>
      </c>
    </row>
    <row r="82" spans="2:10" ht="15.75">
      <c r="B82" s="226">
        <v>75</v>
      </c>
      <c r="C82" s="222">
        <v>7026</v>
      </c>
      <c r="D82" s="222">
        <v>8</v>
      </c>
      <c r="E82" s="222" t="s">
        <v>3484</v>
      </c>
      <c r="F82" s="223" t="s">
        <v>3485</v>
      </c>
      <c r="G82" s="25" t="s">
        <v>3339</v>
      </c>
      <c r="H82" s="25" t="s">
        <v>66</v>
      </c>
      <c r="I82" s="25" t="s">
        <v>67</v>
      </c>
      <c r="J82" s="225">
        <v>45378</v>
      </c>
    </row>
    <row r="83" spans="2:10" ht="15.75">
      <c r="B83" s="226">
        <v>76</v>
      </c>
      <c r="C83" s="222">
        <v>7026</v>
      </c>
      <c r="D83" s="222">
        <v>3</v>
      </c>
      <c r="E83" s="222" t="s">
        <v>3486</v>
      </c>
      <c r="F83" s="223" t="s">
        <v>3487</v>
      </c>
      <c r="G83" s="25" t="s">
        <v>3339</v>
      </c>
      <c r="H83" s="25" t="s">
        <v>66</v>
      </c>
      <c r="I83" s="25" t="s">
        <v>67</v>
      </c>
      <c r="J83" s="225">
        <v>45378</v>
      </c>
    </row>
    <row r="84" spans="2:10" ht="15.75">
      <c r="B84" s="226">
        <v>77</v>
      </c>
      <c r="C84" s="222">
        <v>7026</v>
      </c>
      <c r="D84" s="222">
        <v>4</v>
      </c>
      <c r="E84" s="222" t="s">
        <v>3488</v>
      </c>
      <c r="F84" s="223" t="s">
        <v>3489</v>
      </c>
      <c r="G84" s="25" t="s">
        <v>3339</v>
      </c>
      <c r="H84" s="25" t="s">
        <v>66</v>
      </c>
      <c r="I84" s="25" t="s">
        <v>67</v>
      </c>
      <c r="J84" s="225">
        <v>45378</v>
      </c>
    </row>
    <row r="85" spans="2:10" ht="15.75">
      <c r="B85" s="226">
        <v>78</v>
      </c>
      <c r="C85" s="222">
        <v>8518</v>
      </c>
      <c r="D85" s="222">
        <v>2</v>
      </c>
      <c r="E85" s="222" t="s">
        <v>3490</v>
      </c>
      <c r="F85" s="223" t="s">
        <v>3491</v>
      </c>
      <c r="G85" s="25" t="s">
        <v>3339</v>
      </c>
      <c r="H85" s="25" t="s">
        <v>66</v>
      </c>
      <c r="I85" s="25" t="s">
        <v>67</v>
      </c>
      <c r="J85" s="225">
        <v>45378</v>
      </c>
    </row>
    <row r="86" spans="2:10" ht="15.75">
      <c r="B86" s="226">
        <v>79</v>
      </c>
      <c r="C86" s="222">
        <v>516100</v>
      </c>
      <c r="D86" s="222">
        <v>11</v>
      </c>
      <c r="E86" s="222" t="s">
        <v>3492</v>
      </c>
      <c r="F86" s="223" t="s">
        <v>3493</v>
      </c>
      <c r="G86" s="25" t="s">
        <v>3339</v>
      </c>
      <c r="H86" s="25" t="s">
        <v>66</v>
      </c>
      <c r="I86" s="25" t="s">
        <v>67</v>
      </c>
      <c r="J86" s="225">
        <v>45378</v>
      </c>
    </row>
    <row r="87" spans="2:10" ht="15.75">
      <c r="B87" s="226">
        <v>80</v>
      </c>
      <c r="C87" s="222">
        <v>516105</v>
      </c>
      <c r="D87" s="222">
        <v>11</v>
      </c>
      <c r="E87" s="222" t="s">
        <v>3494</v>
      </c>
      <c r="F87" s="223" t="s">
        <v>3495</v>
      </c>
      <c r="G87" s="25" t="s">
        <v>3339</v>
      </c>
      <c r="H87" s="25" t="s">
        <v>66</v>
      </c>
      <c r="I87" s="25" t="s">
        <v>67</v>
      </c>
      <c r="J87" s="225">
        <v>45378</v>
      </c>
    </row>
    <row r="88" spans="2:10" ht="15.75">
      <c r="B88" s="226">
        <v>81</v>
      </c>
      <c r="C88" s="222">
        <v>516106</v>
      </c>
      <c r="D88" s="222">
        <v>11</v>
      </c>
      <c r="E88" s="222" t="s">
        <v>3496</v>
      </c>
      <c r="F88" s="223" t="s">
        <v>3497</v>
      </c>
      <c r="G88" s="25" t="s">
        <v>3339</v>
      </c>
      <c r="H88" s="25" t="s">
        <v>66</v>
      </c>
      <c r="I88" s="25" t="s">
        <v>67</v>
      </c>
      <c r="J88" s="225">
        <v>45378</v>
      </c>
    </row>
    <row r="89" spans="2:10" ht="15.75">
      <c r="B89" s="226">
        <v>82</v>
      </c>
      <c r="C89" s="222">
        <v>516118</v>
      </c>
      <c r="D89" s="222">
        <v>11</v>
      </c>
      <c r="E89" s="222" t="s">
        <v>3498</v>
      </c>
      <c r="F89" s="223" t="s">
        <v>3499</v>
      </c>
      <c r="G89" s="25" t="s">
        <v>3339</v>
      </c>
      <c r="H89" s="25" t="s">
        <v>66</v>
      </c>
      <c r="I89" s="25" t="s">
        <v>67</v>
      </c>
      <c r="J89" s="225">
        <v>45378</v>
      </c>
    </row>
    <row r="90" spans="2:10" ht="15.75">
      <c r="B90" s="226">
        <v>83</v>
      </c>
      <c r="C90" s="222">
        <v>516122</v>
      </c>
      <c r="D90" s="222">
        <v>14</v>
      </c>
      <c r="E90" s="222" t="s">
        <v>3500</v>
      </c>
      <c r="F90" s="223" t="s">
        <v>3501</v>
      </c>
      <c r="G90" s="25" t="s">
        <v>3339</v>
      </c>
      <c r="H90" s="25" t="s">
        <v>66</v>
      </c>
      <c r="I90" s="25" t="s">
        <v>67</v>
      </c>
      <c r="J90" s="225">
        <v>45378</v>
      </c>
    </row>
    <row r="91" spans="2:10" ht="13.9" customHeight="1">
      <c r="B91" s="226">
        <v>84</v>
      </c>
      <c r="C91" s="222">
        <v>516123</v>
      </c>
      <c r="D91" s="222">
        <v>14</v>
      </c>
      <c r="E91" s="222" t="s">
        <v>3502</v>
      </c>
      <c r="F91" s="223" t="s">
        <v>3501</v>
      </c>
      <c r="G91" s="25" t="s">
        <v>3339</v>
      </c>
      <c r="H91" s="25" t="s">
        <v>66</v>
      </c>
      <c r="I91" s="25" t="s">
        <v>67</v>
      </c>
      <c r="J91" s="225">
        <v>45378</v>
      </c>
    </row>
    <row r="92" spans="2:10" ht="15.75">
      <c r="B92" s="226">
        <v>85</v>
      </c>
      <c r="C92" s="222">
        <v>516124</v>
      </c>
      <c r="D92" s="222">
        <v>14</v>
      </c>
      <c r="E92" s="222" t="s">
        <v>3503</v>
      </c>
      <c r="F92" s="223" t="s">
        <v>3501</v>
      </c>
      <c r="G92" s="25" t="s">
        <v>3339</v>
      </c>
      <c r="H92" s="25" t="s">
        <v>66</v>
      </c>
      <c r="I92" s="25" t="s">
        <v>67</v>
      </c>
      <c r="J92" s="225">
        <v>45378</v>
      </c>
    </row>
    <row r="93" spans="2:10" ht="15.75">
      <c r="B93" s="226">
        <v>86</v>
      </c>
      <c r="C93" s="222">
        <v>516125</v>
      </c>
      <c r="D93" s="222">
        <v>14</v>
      </c>
      <c r="E93" s="222" t="s">
        <v>3504</v>
      </c>
      <c r="F93" s="223" t="s">
        <v>3501</v>
      </c>
      <c r="G93" s="25" t="s">
        <v>3339</v>
      </c>
      <c r="H93" s="25" t="s">
        <v>66</v>
      </c>
      <c r="I93" s="25" t="s">
        <v>67</v>
      </c>
      <c r="J93" s="225">
        <v>45378</v>
      </c>
    </row>
    <row r="94" spans="2:10" ht="15.75">
      <c r="B94" s="226">
        <v>87</v>
      </c>
      <c r="C94" s="222">
        <v>516126</v>
      </c>
      <c r="D94" s="222">
        <v>14</v>
      </c>
      <c r="E94" s="222" t="s">
        <v>3505</v>
      </c>
      <c r="F94" s="223" t="s">
        <v>3501</v>
      </c>
      <c r="G94" s="25" t="s">
        <v>3339</v>
      </c>
      <c r="H94" s="25" t="s">
        <v>66</v>
      </c>
      <c r="I94" s="25" t="s">
        <v>67</v>
      </c>
      <c r="J94" s="225">
        <v>45378</v>
      </c>
    </row>
    <row r="95" spans="2:10" ht="15.75">
      <c r="B95" s="226">
        <v>88</v>
      </c>
      <c r="C95" s="222">
        <v>516127</v>
      </c>
      <c r="D95" s="222">
        <v>14</v>
      </c>
      <c r="E95" s="222" t="s">
        <v>3506</v>
      </c>
      <c r="F95" s="223" t="s">
        <v>3501</v>
      </c>
      <c r="G95" s="25" t="s">
        <v>3339</v>
      </c>
      <c r="H95" s="25" t="s">
        <v>66</v>
      </c>
      <c r="I95" s="25" t="s">
        <v>67</v>
      </c>
      <c r="J95" s="225">
        <v>45378</v>
      </c>
    </row>
    <row r="96" spans="2:10" ht="15.75">
      <c r="B96" s="226">
        <v>89</v>
      </c>
      <c r="C96" s="222">
        <v>516128</v>
      </c>
      <c r="D96" s="222">
        <v>14</v>
      </c>
      <c r="E96" s="222" t="s">
        <v>3507</v>
      </c>
      <c r="F96" s="223" t="s">
        <v>3501</v>
      </c>
      <c r="G96" s="25" t="s">
        <v>3339</v>
      </c>
      <c r="H96" s="25" t="s">
        <v>66</v>
      </c>
      <c r="I96" s="25" t="s">
        <v>67</v>
      </c>
      <c r="J96" s="225">
        <v>45378</v>
      </c>
    </row>
    <row r="97" spans="2:10" ht="15.75">
      <c r="B97" s="226">
        <v>90</v>
      </c>
      <c r="C97" s="222">
        <v>516129</v>
      </c>
      <c r="D97" s="222">
        <v>14</v>
      </c>
      <c r="E97" s="222" t="s">
        <v>3508</v>
      </c>
      <c r="F97" s="223" t="s">
        <v>3501</v>
      </c>
      <c r="G97" s="25" t="s">
        <v>3339</v>
      </c>
      <c r="H97" s="25" t="s">
        <v>66</v>
      </c>
      <c r="I97" s="25" t="s">
        <v>67</v>
      </c>
      <c r="J97" s="225">
        <v>45378</v>
      </c>
    </row>
    <row r="98" spans="2:10" ht="15.75">
      <c r="B98" s="226">
        <v>91</v>
      </c>
      <c r="C98" s="222">
        <v>516130</v>
      </c>
      <c r="D98" s="222">
        <v>14</v>
      </c>
      <c r="E98" s="222" t="s">
        <v>3509</v>
      </c>
      <c r="F98" s="223" t="s">
        <v>3501</v>
      </c>
      <c r="G98" s="25" t="s">
        <v>3339</v>
      </c>
      <c r="H98" s="25" t="s">
        <v>66</v>
      </c>
      <c r="I98" s="25" t="s">
        <v>67</v>
      </c>
      <c r="J98" s="225">
        <v>45378</v>
      </c>
    </row>
    <row r="99" spans="2:10" ht="15.75">
      <c r="B99" s="226">
        <v>92</v>
      </c>
      <c r="C99" s="222">
        <v>516131</v>
      </c>
      <c r="D99" s="222">
        <v>14</v>
      </c>
      <c r="E99" s="222" t="s">
        <v>3510</v>
      </c>
      <c r="F99" s="223" t="s">
        <v>3501</v>
      </c>
      <c r="G99" s="25" t="s">
        <v>3339</v>
      </c>
      <c r="H99" s="25" t="s">
        <v>66</v>
      </c>
      <c r="I99" s="25" t="s">
        <v>67</v>
      </c>
      <c r="J99" s="225">
        <v>45378</v>
      </c>
    </row>
    <row r="100" spans="2:10" ht="15.75">
      <c r="B100" s="226">
        <v>93</v>
      </c>
      <c r="C100" s="222">
        <v>516132</v>
      </c>
      <c r="D100" s="222">
        <v>14</v>
      </c>
      <c r="E100" s="222" t="s">
        <v>3511</v>
      </c>
      <c r="F100" s="223" t="s">
        <v>3501</v>
      </c>
      <c r="G100" s="25" t="s">
        <v>3339</v>
      </c>
      <c r="H100" s="25" t="s">
        <v>66</v>
      </c>
      <c r="I100" s="25" t="s">
        <v>67</v>
      </c>
      <c r="J100" s="225">
        <v>45378</v>
      </c>
    </row>
    <row r="101" spans="2:10" ht="15.75">
      <c r="B101" s="226">
        <v>94</v>
      </c>
      <c r="C101" s="222">
        <v>516133</v>
      </c>
      <c r="D101" s="222">
        <v>14</v>
      </c>
      <c r="E101" s="222" t="s">
        <v>3512</v>
      </c>
      <c r="F101" s="223" t="s">
        <v>3501</v>
      </c>
      <c r="G101" s="25" t="s">
        <v>3339</v>
      </c>
      <c r="H101" s="25" t="s">
        <v>66</v>
      </c>
      <c r="I101" s="25" t="s">
        <v>67</v>
      </c>
      <c r="J101" s="225">
        <v>45378</v>
      </c>
    </row>
    <row r="102" spans="2:10" ht="15.75">
      <c r="B102" s="226">
        <v>95</v>
      </c>
      <c r="C102" s="222">
        <v>516134</v>
      </c>
      <c r="D102" s="222">
        <v>14</v>
      </c>
      <c r="E102" s="222" t="s">
        <v>3513</v>
      </c>
      <c r="F102" s="223" t="s">
        <v>3501</v>
      </c>
      <c r="G102" s="25" t="s">
        <v>3339</v>
      </c>
      <c r="H102" s="25" t="s">
        <v>66</v>
      </c>
      <c r="I102" s="25" t="s">
        <v>67</v>
      </c>
      <c r="J102" s="225">
        <v>45378</v>
      </c>
    </row>
    <row r="103" spans="2:10" ht="15.75">
      <c r="B103" s="226">
        <v>96</v>
      </c>
      <c r="C103" s="222">
        <v>516135</v>
      </c>
      <c r="D103" s="222">
        <v>14</v>
      </c>
      <c r="E103" s="222" t="s">
        <v>3514</v>
      </c>
      <c r="F103" s="223" t="s">
        <v>3501</v>
      </c>
      <c r="G103" s="25" t="s">
        <v>3339</v>
      </c>
      <c r="H103" s="25" t="s">
        <v>66</v>
      </c>
      <c r="I103" s="25" t="s">
        <v>67</v>
      </c>
      <c r="J103" s="225">
        <v>45378</v>
      </c>
    </row>
    <row r="104" spans="2:10" ht="15.75">
      <c r="B104" s="226">
        <v>97</v>
      </c>
      <c r="C104" s="222">
        <v>516136</v>
      </c>
      <c r="D104" s="222">
        <v>14</v>
      </c>
      <c r="E104" s="222" t="s">
        <v>3515</v>
      </c>
      <c r="F104" s="223" t="s">
        <v>3501</v>
      </c>
      <c r="G104" s="25" t="s">
        <v>3339</v>
      </c>
      <c r="H104" s="25" t="s">
        <v>66</v>
      </c>
      <c r="I104" s="25" t="s">
        <v>67</v>
      </c>
      <c r="J104" s="225">
        <v>45378</v>
      </c>
    </row>
    <row r="105" spans="2:10" ht="15.75">
      <c r="B105" s="226">
        <v>98</v>
      </c>
      <c r="C105" s="222">
        <v>516137</v>
      </c>
      <c r="D105" s="222">
        <v>14</v>
      </c>
      <c r="E105" s="222" t="s">
        <v>3516</v>
      </c>
      <c r="F105" s="223" t="s">
        <v>3501</v>
      </c>
      <c r="G105" s="25" t="s">
        <v>3339</v>
      </c>
      <c r="H105" s="25" t="s">
        <v>66</v>
      </c>
      <c r="I105" s="25" t="s">
        <v>67</v>
      </c>
      <c r="J105" s="225">
        <v>45378</v>
      </c>
    </row>
    <row r="106" spans="2:10" ht="15.75">
      <c r="B106" s="226">
        <v>99</v>
      </c>
      <c r="C106" s="222">
        <v>516138</v>
      </c>
      <c r="D106" s="222">
        <v>14</v>
      </c>
      <c r="E106" s="222" t="s">
        <v>3517</v>
      </c>
      <c r="F106" s="223" t="s">
        <v>3501</v>
      </c>
      <c r="G106" s="25" t="s">
        <v>3339</v>
      </c>
      <c r="H106" s="25" t="s">
        <v>66</v>
      </c>
      <c r="I106" s="25" t="s">
        <v>67</v>
      </c>
      <c r="J106" s="225">
        <v>45378</v>
      </c>
    </row>
    <row r="107" spans="2:10" ht="15.75">
      <c r="B107" s="226">
        <v>100</v>
      </c>
      <c r="C107" s="222">
        <v>516139</v>
      </c>
      <c r="D107" s="222">
        <v>14</v>
      </c>
      <c r="E107" s="222" t="s">
        <v>3518</v>
      </c>
      <c r="F107" s="223" t="s">
        <v>3501</v>
      </c>
      <c r="G107" s="25" t="s">
        <v>3339</v>
      </c>
      <c r="H107" s="25" t="s">
        <v>66</v>
      </c>
      <c r="I107" s="25" t="s">
        <v>67</v>
      </c>
      <c r="J107" s="225">
        <v>45378</v>
      </c>
    </row>
    <row r="108" spans="2:10" ht="15.75">
      <c r="B108" s="226">
        <v>101</v>
      </c>
      <c r="C108" s="222">
        <v>516140</v>
      </c>
      <c r="D108" s="222">
        <v>14</v>
      </c>
      <c r="E108" s="222" t="s">
        <v>3519</v>
      </c>
      <c r="F108" s="223" t="s">
        <v>3501</v>
      </c>
      <c r="G108" s="25" t="s">
        <v>3339</v>
      </c>
      <c r="H108" s="25" t="s">
        <v>66</v>
      </c>
      <c r="I108" s="25" t="s">
        <v>67</v>
      </c>
      <c r="J108" s="225">
        <v>45378</v>
      </c>
    </row>
    <row r="109" spans="2:10" ht="15.75">
      <c r="B109" s="226">
        <v>102</v>
      </c>
      <c r="C109" s="222">
        <v>516141</v>
      </c>
      <c r="D109" s="222">
        <v>14</v>
      </c>
      <c r="E109" s="222" t="s">
        <v>3520</v>
      </c>
      <c r="F109" s="223" t="s">
        <v>3501</v>
      </c>
      <c r="G109" s="25" t="s">
        <v>3339</v>
      </c>
      <c r="H109" s="25" t="s">
        <v>66</v>
      </c>
      <c r="I109" s="25" t="s">
        <v>67</v>
      </c>
      <c r="J109" s="225">
        <v>45378</v>
      </c>
    </row>
    <row r="110" spans="2:10" ht="15.75">
      <c r="B110" s="226">
        <v>103</v>
      </c>
      <c r="C110" s="222">
        <v>516142</v>
      </c>
      <c r="D110" s="222">
        <v>14</v>
      </c>
      <c r="E110" s="222" t="s">
        <v>3521</v>
      </c>
      <c r="F110" s="223" t="s">
        <v>3501</v>
      </c>
      <c r="G110" s="25" t="s">
        <v>3339</v>
      </c>
      <c r="H110" s="25" t="s">
        <v>66</v>
      </c>
      <c r="I110" s="25" t="s">
        <v>67</v>
      </c>
      <c r="J110" s="225">
        <v>45378</v>
      </c>
    </row>
    <row r="111" spans="2:10" ht="15.75">
      <c r="B111" s="226">
        <v>104</v>
      </c>
      <c r="C111" s="222">
        <v>516143</v>
      </c>
      <c r="D111" s="222">
        <v>14</v>
      </c>
      <c r="E111" s="222" t="s">
        <v>3522</v>
      </c>
      <c r="F111" s="223" t="s">
        <v>3501</v>
      </c>
      <c r="G111" s="25" t="s">
        <v>3339</v>
      </c>
      <c r="H111" s="25" t="s">
        <v>66</v>
      </c>
      <c r="I111" s="25" t="s">
        <v>67</v>
      </c>
      <c r="J111" s="225">
        <v>45378</v>
      </c>
    </row>
    <row r="112" spans="2:10" ht="15.75">
      <c r="B112" s="226">
        <v>105</v>
      </c>
      <c r="C112" s="222">
        <v>516144</v>
      </c>
      <c r="D112" s="222">
        <v>14</v>
      </c>
      <c r="E112" s="222" t="s">
        <v>3523</v>
      </c>
      <c r="F112" s="223" t="s">
        <v>3501</v>
      </c>
      <c r="G112" s="25" t="s">
        <v>3339</v>
      </c>
      <c r="H112" s="25" t="s">
        <v>66</v>
      </c>
      <c r="I112" s="25" t="s">
        <v>67</v>
      </c>
      <c r="J112" s="225">
        <v>45378</v>
      </c>
    </row>
    <row r="113" spans="2:10" ht="15.75">
      <c r="B113" s="226">
        <v>106</v>
      </c>
      <c r="C113" s="222">
        <v>516145</v>
      </c>
      <c r="D113" s="222">
        <v>14</v>
      </c>
      <c r="E113" s="222" t="s">
        <v>3510</v>
      </c>
      <c r="F113" s="223" t="s">
        <v>3501</v>
      </c>
      <c r="G113" s="25" t="s">
        <v>3339</v>
      </c>
      <c r="H113" s="25" t="s">
        <v>66</v>
      </c>
      <c r="I113" s="25" t="s">
        <v>67</v>
      </c>
      <c r="J113" s="225">
        <v>45378</v>
      </c>
    </row>
    <row r="114" spans="2:10" ht="15.75">
      <c r="B114" s="226">
        <v>107</v>
      </c>
      <c r="C114" s="222">
        <v>516146</v>
      </c>
      <c r="D114" s="222">
        <v>14</v>
      </c>
      <c r="E114" s="222" t="s">
        <v>3524</v>
      </c>
      <c r="F114" s="223" t="s">
        <v>3501</v>
      </c>
      <c r="G114" s="25" t="s">
        <v>3339</v>
      </c>
      <c r="H114" s="25" t="s">
        <v>66</v>
      </c>
      <c r="I114" s="25" t="s">
        <v>67</v>
      </c>
      <c r="J114" s="225">
        <v>45378</v>
      </c>
    </row>
    <row r="115" spans="2:10" ht="15.75">
      <c r="B115" s="226">
        <v>108</v>
      </c>
      <c r="C115" s="222">
        <v>516147</v>
      </c>
      <c r="D115" s="222">
        <v>14</v>
      </c>
      <c r="E115" s="222" t="s">
        <v>3525</v>
      </c>
      <c r="F115" s="223" t="s">
        <v>3501</v>
      </c>
      <c r="G115" s="25" t="s">
        <v>3339</v>
      </c>
      <c r="H115" s="25" t="s">
        <v>66</v>
      </c>
      <c r="I115" s="25" t="s">
        <v>67</v>
      </c>
      <c r="J115" s="225">
        <v>45378</v>
      </c>
    </row>
    <row r="116" spans="2:10" ht="15.75">
      <c r="B116" s="226">
        <v>109</v>
      </c>
      <c r="C116" s="222">
        <v>516148</v>
      </c>
      <c r="D116" s="222">
        <v>14</v>
      </c>
      <c r="E116" s="222" t="s">
        <v>3526</v>
      </c>
      <c r="F116" s="223" t="s">
        <v>3501</v>
      </c>
      <c r="G116" s="25" t="s">
        <v>3339</v>
      </c>
      <c r="H116" s="25" t="s">
        <v>66</v>
      </c>
      <c r="I116" s="25" t="s">
        <v>67</v>
      </c>
      <c r="J116" s="225">
        <v>45378</v>
      </c>
    </row>
    <row r="117" spans="2:10" ht="15.75">
      <c r="B117" s="226">
        <v>110</v>
      </c>
      <c r="C117" s="222">
        <v>516149</v>
      </c>
      <c r="D117" s="222">
        <v>14</v>
      </c>
      <c r="E117" s="222" t="s">
        <v>3527</v>
      </c>
      <c r="F117" s="223" t="s">
        <v>3501</v>
      </c>
      <c r="G117" s="25" t="s">
        <v>3339</v>
      </c>
      <c r="H117" s="25" t="s">
        <v>66</v>
      </c>
      <c r="I117" s="25" t="s">
        <v>67</v>
      </c>
      <c r="J117" s="225">
        <v>45378</v>
      </c>
    </row>
    <row r="118" spans="2:10" ht="15.75">
      <c r="B118" s="226">
        <v>111</v>
      </c>
      <c r="C118" s="222">
        <v>516150</v>
      </c>
      <c r="D118" s="222">
        <v>14</v>
      </c>
      <c r="E118" s="222" t="s">
        <v>3528</v>
      </c>
      <c r="F118" s="223" t="s">
        <v>3501</v>
      </c>
      <c r="G118" s="25" t="s">
        <v>3339</v>
      </c>
      <c r="H118" s="25" t="s">
        <v>66</v>
      </c>
      <c r="I118" s="25" t="s">
        <v>67</v>
      </c>
      <c r="J118" s="225">
        <v>45378</v>
      </c>
    </row>
    <row r="119" spans="2:10" ht="15.75">
      <c r="B119" s="226">
        <v>112</v>
      </c>
      <c r="C119" s="222">
        <v>516151</v>
      </c>
      <c r="D119" s="222">
        <v>14</v>
      </c>
      <c r="E119" s="222" t="s">
        <v>3529</v>
      </c>
      <c r="F119" s="223" t="s">
        <v>3501</v>
      </c>
      <c r="G119" s="25" t="s">
        <v>3339</v>
      </c>
      <c r="H119" s="25" t="s">
        <v>66</v>
      </c>
      <c r="I119" s="25" t="s">
        <v>67</v>
      </c>
      <c r="J119" s="225">
        <v>45378</v>
      </c>
    </row>
    <row r="120" spans="2:10" ht="15.75">
      <c r="B120" s="226">
        <v>113</v>
      </c>
      <c r="C120" s="222">
        <v>516152</v>
      </c>
      <c r="D120" s="222">
        <v>14</v>
      </c>
      <c r="E120" s="222" t="s">
        <v>3530</v>
      </c>
      <c r="F120" s="223" t="s">
        <v>3501</v>
      </c>
      <c r="G120" s="25" t="s">
        <v>3339</v>
      </c>
      <c r="H120" s="25" t="s">
        <v>66</v>
      </c>
      <c r="I120" s="25" t="s">
        <v>67</v>
      </c>
      <c r="J120" s="225">
        <v>45378</v>
      </c>
    </row>
    <row r="121" spans="2:10" ht="15.75">
      <c r="B121" s="226">
        <v>114</v>
      </c>
      <c r="C121" s="222">
        <v>516153</v>
      </c>
      <c r="D121" s="222">
        <v>14</v>
      </c>
      <c r="E121" s="222" t="s">
        <v>3531</v>
      </c>
      <c r="F121" s="223" t="s">
        <v>3501</v>
      </c>
      <c r="G121" s="25" t="s">
        <v>3339</v>
      </c>
      <c r="H121" s="25" t="s">
        <v>66</v>
      </c>
      <c r="I121" s="25" t="s">
        <v>67</v>
      </c>
      <c r="J121" s="225">
        <v>45378</v>
      </c>
    </row>
    <row r="122" spans="2:10" ht="15.75">
      <c r="B122" s="226">
        <v>115</v>
      </c>
      <c r="C122" s="222">
        <v>516154</v>
      </c>
      <c r="D122" s="222">
        <v>14</v>
      </c>
      <c r="E122" s="222" t="s">
        <v>3532</v>
      </c>
      <c r="F122" s="223" t="s">
        <v>3501</v>
      </c>
      <c r="G122" s="25" t="s">
        <v>3339</v>
      </c>
      <c r="H122" s="25" t="s">
        <v>66</v>
      </c>
      <c r="I122" s="25" t="s">
        <v>67</v>
      </c>
      <c r="J122" s="225">
        <v>45378</v>
      </c>
    </row>
    <row r="123" spans="2:10" ht="15.75">
      <c r="B123" s="226">
        <v>116</v>
      </c>
      <c r="C123" s="222">
        <v>516155</v>
      </c>
      <c r="D123" s="222">
        <v>14</v>
      </c>
      <c r="E123" s="222" t="s">
        <v>3533</v>
      </c>
      <c r="F123" s="223" t="s">
        <v>3501</v>
      </c>
      <c r="G123" s="25" t="s">
        <v>3339</v>
      </c>
      <c r="H123" s="25" t="s">
        <v>66</v>
      </c>
      <c r="I123" s="25" t="s">
        <v>67</v>
      </c>
      <c r="J123" s="225">
        <v>45378</v>
      </c>
    </row>
    <row r="124" spans="2:10" ht="15.75">
      <c r="B124" s="226">
        <v>117</v>
      </c>
      <c r="C124" s="222">
        <v>516156</v>
      </c>
      <c r="D124" s="222">
        <v>14</v>
      </c>
      <c r="E124" s="222" t="s">
        <v>3534</v>
      </c>
      <c r="F124" s="223" t="s">
        <v>3501</v>
      </c>
      <c r="G124" s="25" t="s">
        <v>3339</v>
      </c>
      <c r="H124" s="25" t="s">
        <v>66</v>
      </c>
      <c r="I124" s="25" t="s">
        <v>67</v>
      </c>
      <c r="J124" s="225">
        <v>45378</v>
      </c>
    </row>
    <row r="125" spans="2:10" ht="15.75">
      <c r="B125" s="226">
        <v>118</v>
      </c>
      <c r="C125" s="222">
        <v>516157</v>
      </c>
      <c r="D125" s="222">
        <v>14</v>
      </c>
      <c r="E125" s="222" t="s">
        <v>3535</v>
      </c>
      <c r="F125" s="223" t="s">
        <v>3501</v>
      </c>
      <c r="G125" s="25" t="s">
        <v>3339</v>
      </c>
      <c r="H125" s="25" t="s">
        <v>66</v>
      </c>
      <c r="I125" s="25" t="s">
        <v>67</v>
      </c>
      <c r="J125" s="225">
        <v>45378</v>
      </c>
    </row>
    <row r="126" spans="2:10" ht="15.75">
      <c r="B126" s="226">
        <v>119</v>
      </c>
      <c r="C126" s="222">
        <v>516158</v>
      </c>
      <c r="D126" s="222">
        <v>14</v>
      </c>
      <c r="E126" s="222" t="s">
        <v>3536</v>
      </c>
      <c r="F126" s="223" t="s">
        <v>3501</v>
      </c>
      <c r="G126" s="25" t="s">
        <v>3339</v>
      </c>
      <c r="H126" s="25" t="s">
        <v>66</v>
      </c>
      <c r="I126" s="25" t="s">
        <v>67</v>
      </c>
      <c r="J126" s="225">
        <v>45378</v>
      </c>
    </row>
    <row r="127" spans="2:10" ht="15.75">
      <c r="B127" s="226">
        <v>120</v>
      </c>
      <c r="C127" s="222">
        <v>516159</v>
      </c>
      <c r="D127" s="222">
        <v>14</v>
      </c>
      <c r="E127" s="222" t="s">
        <v>3537</v>
      </c>
      <c r="F127" s="223" t="s">
        <v>3501</v>
      </c>
      <c r="G127" s="25" t="s">
        <v>3339</v>
      </c>
      <c r="H127" s="25" t="s">
        <v>66</v>
      </c>
      <c r="I127" s="25" t="s">
        <v>67</v>
      </c>
      <c r="J127" s="225">
        <v>45378</v>
      </c>
    </row>
    <row r="128" spans="2:10" ht="15.75">
      <c r="B128" s="226">
        <v>121</v>
      </c>
      <c r="C128" s="222">
        <v>516159</v>
      </c>
      <c r="D128" s="222">
        <v>31</v>
      </c>
      <c r="E128" s="222" t="s">
        <v>3538</v>
      </c>
      <c r="F128" s="223" t="s">
        <v>3539</v>
      </c>
      <c r="G128" s="25" t="s">
        <v>3339</v>
      </c>
      <c r="H128" s="25" t="s">
        <v>66</v>
      </c>
      <c r="I128" s="25" t="s">
        <v>67</v>
      </c>
      <c r="J128" s="225">
        <v>45378</v>
      </c>
    </row>
    <row r="129" spans="2:10" ht="15.75">
      <c r="B129" s="226">
        <v>122</v>
      </c>
      <c r="C129" s="222">
        <v>516160</v>
      </c>
      <c r="D129" s="222">
        <v>14</v>
      </c>
      <c r="E129" s="222" t="s">
        <v>3540</v>
      </c>
      <c r="F129" s="223" t="s">
        <v>3501</v>
      </c>
      <c r="G129" s="25" t="s">
        <v>3339</v>
      </c>
      <c r="H129" s="25" t="s">
        <v>66</v>
      </c>
      <c r="I129" s="25" t="s">
        <v>67</v>
      </c>
      <c r="J129" s="225">
        <v>45378</v>
      </c>
    </row>
    <row r="130" spans="2:10" ht="15.75">
      <c r="B130" s="226">
        <v>123</v>
      </c>
      <c r="C130" s="222">
        <v>516160</v>
      </c>
      <c r="D130" s="222">
        <v>31</v>
      </c>
      <c r="E130" s="222" t="s">
        <v>3541</v>
      </c>
      <c r="F130" s="223" t="s">
        <v>3539</v>
      </c>
      <c r="G130" s="25" t="s">
        <v>3339</v>
      </c>
      <c r="H130" s="25" t="s">
        <v>66</v>
      </c>
      <c r="I130" s="25" t="s">
        <v>67</v>
      </c>
      <c r="J130" s="225">
        <v>45378</v>
      </c>
    </row>
    <row r="131" spans="2:10" ht="15.75">
      <c r="B131" s="226">
        <v>124</v>
      </c>
      <c r="C131" s="222">
        <v>516161</v>
      </c>
      <c r="D131" s="222">
        <v>14</v>
      </c>
      <c r="E131" s="222" t="s">
        <v>3542</v>
      </c>
      <c r="F131" s="223" t="s">
        <v>3501</v>
      </c>
      <c r="G131" s="25" t="s">
        <v>3339</v>
      </c>
      <c r="H131" s="25" t="s">
        <v>66</v>
      </c>
      <c r="I131" s="25" t="s">
        <v>67</v>
      </c>
      <c r="J131" s="225">
        <v>45378</v>
      </c>
    </row>
    <row r="132" spans="2:10" ht="15.75">
      <c r="B132" s="226">
        <v>125</v>
      </c>
      <c r="C132" s="222">
        <v>516161</v>
      </c>
      <c r="D132" s="222">
        <v>31</v>
      </c>
      <c r="E132" s="222" t="s">
        <v>3543</v>
      </c>
      <c r="F132" s="223" t="s">
        <v>3539</v>
      </c>
      <c r="G132" s="25" t="s">
        <v>3339</v>
      </c>
      <c r="H132" s="25" t="s">
        <v>66</v>
      </c>
      <c r="I132" s="25" t="s">
        <v>67</v>
      </c>
      <c r="J132" s="225">
        <v>45378</v>
      </c>
    </row>
    <row r="133" spans="2:10" ht="15.75">
      <c r="B133" s="226">
        <v>126</v>
      </c>
      <c r="C133" s="222">
        <v>516162</v>
      </c>
      <c r="D133" s="222">
        <v>14</v>
      </c>
      <c r="E133" s="222" t="s">
        <v>3544</v>
      </c>
      <c r="F133" s="223" t="s">
        <v>3501</v>
      </c>
      <c r="G133" s="25" t="s">
        <v>3339</v>
      </c>
      <c r="H133" s="25" t="s">
        <v>66</v>
      </c>
      <c r="I133" s="25" t="s">
        <v>67</v>
      </c>
      <c r="J133" s="225">
        <v>45378</v>
      </c>
    </row>
    <row r="134" spans="2:10" ht="15.75">
      <c r="B134" s="226">
        <v>127</v>
      </c>
      <c r="C134" s="222">
        <v>516162</v>
      </c>
      <c r="D134" s="222">
        <v>31</v>
      </c>
      <c r="E134" s="222" t="s">
        <v>3545</v>
      </c>
      <c r="F134" s="223" t="s">
        <v>3539</v>
      </c>
      <c r="G134" s="25" t="s">
        <v>3339</v>
      </c>
      <c r="H134" s="25" t="s">
        <v>66</v>
      </c>
      <c r="I134" s="25" t="s">
        <v>67</v>
      </c>
      <c r="J134" s="225">
        <v>45378</v>
      </c>
    </row>
    <row r="135" spans="2:10" ht="15.75">
      <c r="B135" s="226">
        <v>128</v>
      </c>
      <c r="C135" s="222">
        <v>516163</v>
      </c>
      <c r="D135" s="222">
        <v>14</v>
      </c>
      <c r="E135" s="222" t="s">
        <v>3546</v>
      </c>
      <c r="F135" s="223" t="s">
        <v>3501</v>
      </c>
      <c r="G135" s="25" t="s">
        <v>3339</v>
      </c>
      <c r="H135" s="25" t="s">
        <v>66</v>
      </c>
      <c r="I135" s="25" t="s">
        <v>67</v>
      </c>
      <c r="J135" s="225">
        <v>45378</v>
      </c>
    </row>
    <row r="136" spans="2:10" ht="15.75">
      <c r="B136" s="226">
        <v>129</v>
      </c>
      <c r="C136" s="222">
        <v>516163</v>
      </c>
      <c r="D136" s="222">
        <v>31</v>
      </c>
      <c r="E136" s="222" t="s">
        <v>3547</v>
      </c>
      <c r="F136" s="223" t="s">
        <v>3539</v>
      </c>
      <c r="G136" s="25" t="s">
        <v>3339</v>
      </c>
      <c r="H136" s="25" t="s">
        <v>66</v>
      </c>
      <c r="I136" s="25" t="s">
        <v>67</v>
      </c>
      <c r="J136" s="225">
        <v>45378</v>
      </c>
    </row>
    <row r="137" spans="2:10" ht="15.75">
      <c r="B137" s="226">
        <v>130</v>
      </c>
      <c r="C137" s="222">
        <v>516164</v>
      </c>
      <c r="D137" s="222">
        <v>14</v>
      </c>
      <c r="E137" s="222" t="s">
        <v>3548</v>
      </c>
      <c r="F137" s="223" t="s">
        <v>3501</v>
      </c>
      <c r="G137" s="25" t="s">
        <v>3339</v>
      </c>
      <c r="H137" s="25" t="s">
        <v>66</v>
      </c>
      <c r="I137" s="25" t="s">
        <v>67</v>
      </c>
      <c r="J137" s="225">
        <v>45378</v>
      </c>
    </row>
    <row r="138" spans="2:10" ht="15.75">
      <c r="B138" s="226">
        <v>131</v>
      </c>
      <c r="C138" s="222">
        <v>516164</v>
      </c>
      <c r="D138" s="222">
        <v>31</v>
      </c>
      <c r="E138" s="222" t="s">
        <v>3549</v>
      </c>
      <c r="F138" s="223" t="s">
        <v>3539</v>
      </c>
      <c r="G138" s="25" t="s">
        <v>3339</v>
      </c>
      <c r="H138" s="25" t="s">
        <v>66</v>
      </c>
      <c r="I138" s="25" t="s">
        <v>67</v>
      </c>
      <c r="J138" s="225">
        <v>45378</v>
      </c>
    </row>
    <row r="139" spans="2:10" ht="15.75">
      <c r="B139" s="226">
        <v>132</v>
      </c>
      <c r="C139" s="222">
        <v>516165</v>
      </c>
      <c r="D139" s="222">
        <v>14</v>
      </c>
      <c r="E139" s="222" t="s">
        <v>3550</v>
      </c>
      <c r="F139" s="223" t="s">
        <v>3501</v>
      </c>
      <c r="G139" s="25" t="s">
        <v>3339</v>
      </c>
      <c r="H139" s="25" t="s">
        <v>66</v>
      </c>
      <c r="I139" s="25" t="s">
        <v>67</v>
      </c>
      <c r="J139" s="225">
        <v>45378</v>
      </c>
    </row>
    <row r="140" spans="2:10" ht="15.75">
      <c r="B140" s="226">
        <v>133</v>
      </c>
      <c r="C140" s="222">
        <v>516165</v>
      </c>
      <c r="D140" s="222">
        <v>31</v>
      </c>
      <c r="E140" s="222" t="s">
        <v>3551</v>
      </c>
      <c r="F140" s="223" t="s">
        <v>3539</v>
      </c>
      <c r="G140" s="25" t="s">
        <v>3339</v>
      </c>
      <c r="H140" s="25" t="s">
        <v>66</v>
      </c>
      <c r="I140" s="25" t="s">
        <v>67</v>
      </c>
      <c r="J140" s="225">
        <v>45378</v>
      </c>
    </row>
    <row r="141" spans="2:10" ht="15.75">
      <c r="B141" s="226">
        <v>134</v>
      </c>
      <c r="C141" s="222">
        <v>516166</v>
      </c>
      <c r="D141" s="222">
        <v>14</v>
      </c>
      <c r="E141" s="222" t="s">
        <v>3552</v>
      </c>
      <c r="F141" s="223" t="s">
        <v>3501</v>
      </c>
      <c r="G141" s="25" t="s">
        <v>3339</v>
      </c>
      <c r="H141" s="25" t="s">
        <v>66</v>
      </c>
      <c r="I141" s="25" t="s">
        <v>67</v>
      </c>
      <c r="J141" s="225">
        <v>45378</v>
      </c>
    </row>
    <row r="142" spans="2:10" ht="15.75">
      <c r="B142" s="226">
        <v>135</v>
      </c>
      <c r="C142" s="222">
        <v>516166</v>
      </c>
      <c r="D142" s="222">
        <v>31</v>
      </c>
      <c r="E142" s="222" t="s">
        <v>3553</v>
      </c>
      <c r="F142" s="223" t="s">
        <v>3554</v>
      </c>
      <c r="G142" s="25" t="s">
        <v>3339</v>
      </c>
      <c r="H142" s="25" t="s">
        <v>66</v>
      </c>
      <c r="I142" s="25" t="s">
        <v>67</v>
      </c>
      <c r="J142" s="225">
        <v>45378</v>
      </c>
    </row>
    <row r="143" spans="2:10" ht="15.75">
      <c r="B143" s="226">
        <v>136</v>
      </c>
      <c r="C143" s="222">
        <v>516167</v>
      </c>
      <c r="D143" s="222">
        <v>14</v>
      </c>
      <c r="E143" s="222" t="s">
        <v>3555</v>
      </c>
      <c r="F143" s="223" t="s">
        <v>3501</v>
      </c>
      <c r="G143" s="25" t="s">
        <v>3339</v>
      </c>
      <c r="H143" s="25" t="s">
        <v>66</v>
      </c>
      <c r="I143" s="25" t="s">
        <v>67</v>
      </c>
      <c r="J143" s="225">
        <v>45378</v>
      </c>
    </row>
    <row r="144" spans="2:10" ht="15.75">
      <c r="B144" s="226">
        <v>137</v>
      </c>
      <c r="C144" s="222">
        <v>516168</v>
      </c>
      <c r="D144" s="222">
        <v>14</v>
      </c>
      <c r="E144" s="222" t="s">
        <v>3556</v>
      </c>
      <c r="F144" s="223" t="s">
        <v>3501</v>
      </c>
      <c r="G144" s="25" t="s">
        <v>3339</v>
      </c>
      <c r="H144" s="25" t="s">
        <v>66</v>
      </c>
      <c r="I144" s="25" t="s">
        <v>67</v>
      </c>
      <c r="J144" s="225">
        <v>45378</v>
      </c>
    </row>
    <row r="145" spans="2:10" ht="15.75">
      <c r="B145" s="226">
        <v>138</v>
      </c>
      <c r="C145" s="222">
        <v>516169</v>
      </c>
      <c r="D145" s="222">
        <v>14</v>
      </c>
      <c r="E145" s="222" t="s">
        <v>3557</v>
      </c>
      <c r="F145" s="223" t="s">
        <v>3501</v>
      </c>
      <c r="G145" s="25" t="s">
        <v>3339</v>
      </c>
      <c r="H145" s="25" t="s">
        <v>66</v>
      </c>
      <c r="I145" s="25" t="s">
        <v>67</v>
      </c>
      <c r="J145" s="225">
        <v>45378</v>
      </c>
    </row>
    <row r="146" spans="2:10" ht="15.75">
      <c r="B146" s="226">
        <v>139</v>
      </c>
      <c r="C146" s="222">
        <v>516170</v>
      </c>
      <c r="D146" s="222">
        <v>14</v>
      </c>
      <c r="E146" s="222" t="s">
        <v>3558</v>
      </c>
      <c r="F146" s="223" t="s">
        <v>3501</v>
      </c>
      <c r="G146" s="25" t="s">
        <v>3339</v>
      </c>
      <c r="H146" s="25" t="s">
        <v>66</v>
      </c>
      <c r="I146" s="25" t="s">
        <v>67</v>
      </c>
      <c r="J146" s="225">
        <v>45378</v>
      </c>
    </row>
    <row r="147" spans="2:10" ht="15.75">
      <c r="B147" s="226">
        <v>140</v>
      </c>
      <c r="C147" s="222">
        <v>516171</v>
      </c>
      <c r="D147" s="222">
        <v>14</v>
      </c>
      <c r="E147" s="222" t="s">
        <v>3559</v>
      </c>
      <c r="F147" s="223" t="s">
        <v>3501</v>
      </c>
      <c r="G147" s="25" t="s">
        <v>3339</v>
      </c>
      <c r="H147" s="25" t="s">
        <v>66</v>
      </c>
      <c r="I147" s="25" t="s">
        <v>67</v>
      </c>
      <c r="J147" s="225">
        <v>45378</v>
      </c>
    </row>
    <row r="148" spans="2:10" ht="15.75">
      <c r="B148" s="226">
        <v>141</v>
      </c>
      <c r="C148" s="222">
        <v>516172</v>
      </c>
      <c r="D148" s="222">
        <v>14</v>
      </c>
      <c r="E148" s="222" t="s">
        <v>3560</v>
      </c>
      <c r="F148" s="223" t="s">
        <v>3501</v>
      </c>
      <c r="G148" s="25" t="s">
        <v>3339</v>
      </c>
      <c r="H148" s="25" t="s">
        <v>66</v>
      </c>
      <c r="I148" s="25" t="s">
        <v>67</v>
      </c>
      <c r="J148" s="225">
        <v>45378</v>
      </c>
    </row>
    <row r="149" spans="2:10" ht="15.75">
      <c r="B149" s="226">
        <v>142</v>
      </c>
      <c r="C149" s="222">
        <v>516173</v>
      </c>
      <c r="D149" s="222">
        <v>14</v>
      </c>
      <c r="E149" s="222" t="s">
        <v>3561</v>
      </c>
      <c r="F149" s="223" t="s">
        <v>3501</v>
      </c>
      <c r="G149" s="25" t="s">
        <v>3339</v>
      </c>
      <c r="H149" s="25" t="s">
        <v>66</v>
      </c>
      <c r="I149" s="25" t="s">
        <v>67</v>
      </c>
      <c r="J149" s="225">
        <v>45378</v>
      </c>
    </row>
    <row r="150" spans="2:10" ht="15.75">
      <c r="B150" s="226">
        <v>143</v>
      </c>
      <c r="C150" s="222">
        <v>516174</v>
      </c>
      <c r="D150" s="222">
        <v>14</v>
      </c>
      <c r="E150" s="222" t="s">
        <v>3562</v>
      </c>
      <c r="F150" s="223" t="s">
        <v>3501</v>
      </c>
      <c r="G150" s="25" t="s">
        <v>3339</v>
      </c>
      <c r="H150" s="25" t="s">
        <v>66</v>
      </c>
      <c r="I150" s="25" t="s">
        <v>67</v>
      </c>
      <c r="J150" s="225">
        <v>45378</v>
      </c>
    </row>
    <row r="151" spans="2:10" ht="15.75">
      <c r="B151" s="226">
        <v>144</v>
      </c>
      <c r="C151" s="222">
        <v>516175</v>
      </c>
      <c r="D151" s="222">
        <v>14</v>
      </c>
      <c r="E151" s="222" t="s">
        <v>3563</v>
      </c>
      <c r="F151" s="223" t="s">
        <v>3501</v>
      </c>
      <c r="G151" s="25" t="s">
        <v>3339</v>
      </c>
      <c r="H151" s="25" t="s">
        <v>66</v>
      </c>
      <c r="I151" s="25" t="s">
        <v>67</v>
      </c>
      <c r="J151" s="225">
        <v>45378</v>
      </c>
    </row>
    <row r="152" spans="2:10" ht="15.75">
      <c r="B152" s="226">
        <v>145</v>
      </c>
      <c r="C152" s="222">
        <v>516176</v>
      </c>
      <c r="D152" s="222">
        <v>14</v>
      </c>
      <c r="E152" s="222" t="s">
        <v>3564</v>
      </c>
      <c r="F152" s="223" t="s">
        <v>3501</v>
      </c>
      <c r="G152" s="25" t="s">
        <v>3339</v>
      </c>
      <c r="H152" s="25" t="s">
        <v>66</v>
      </c>
      <c r="I152" s="25" t="s">
        <v>67</v>
      </c>
      <c r="J152" s="225">
        <v>45378</v>
      </c>
    </row>
    <row r="153" spans="2:10" ht="15.75">
      <c r="B153" s="226">
        <v>146</v>
      </c>
      <c r="C153" s="222">
        <v>516177</v>
      </c>
      <c r="D153" s="222">
        <v>14</v>
      </c>
      <c r="E153" s="222" t="s">
        <v>3565</v>
      </c>
      <c r="F153" s="223" t="s">
        <v>3501</v>
      </c>
      <c r="G153" s="25" t="s">
        <v>3339</v>
      </c>
      <c r="H153" s="25" t="s">
        <v>66</v>
      </c>
      <c r="I153" s="25" t="s">
        <v>67</v>
      </c>
      <c r="J153" s="225">
        <v>45378</v>
      </c>
    </row>
    <row r="154" spans="2:10" ht="15.75">
      <c r="B154" s="226">
        <v>147</v>
      </c>
      <c r="C154" s="222">
        <v>516178</v>
      </c>
      <c r="D154" s="222">
        <v>31</v>
      </c>
      <c r="E154" s="222" t="s">
        <v>3566</v>
      </c>
      <c r="F154" s="223" t="s">
        <v>3567</v>
      </c>
      <c r="G154" s="25" t="s">
        <v>3339</v>
      </c>
      <c r="H154" s="25" t="s">
        <v>66</v>
      </c>
      <c r="I154" s="25" t="s">
        <v>67</v>
      </c>
      <c r="J154" s="225">
        <v>45378</v>
      </c>
    </row>
    <row r="155" spans="2:10" ht="15.75">
      <c r="B155" s="226">
        <v>148</v>
      </c>
      <c r="C155" s="222">
        <v>516179</v>
      </c>
      <c r="D155" s="222">
        <v>11</v>
      </c>
      <c r="E155" s="222" t="s">
        <v>3568</v>
      </c>
      <c r="F155" s="223" t="s">
        <v>3569</v>
      </c>
      <c r="G155" s="25" t="s">
        <v>3339</v>
      </c>
      <c r="H155" s="25" t="s">
        <v>66</v>
      </c>
      <c r="I155" s="25" t="s">
        <v>67</v>
      </c>
      <c r="J155" s="225">
        <v>45378</v>
      </c>
    </row>
    <row r="156" spans="2:10" ht="15.75">
      <c r="B156" s="470">
        <v>149</v>
      </c>
      <c r="C156" s="471">
        <v>516180</v>
      </c>
      <c r="D156" s="471">
        <v>31</v>
      </c>
      <c r="E156" s="471" t="s">
        <v>3570</v>
      </c>
      <c r="F156" s="472" t="s">
        <v>3569</v>
      </c>
      <c r="G156" s="473" t="s">
        <v>3339</v>
      </c>
      <c r="H156" s="473" t="s">
        <v>66</v>
      </c>
      <c r="I156" s="473" t="s">
        <v>67</v>
      </c>
      <c r="J156" s="474">
        <v>45378</v>
      </c>
    </row>
    <row r="157" spans="2:10" ht="15.75">
      <c r="B157" s="475">
        <v>150</v>
      </c>
      <c r="C157" s="476">
        <v>516181</v>
      </c>
      <c r="D157" s="476">
        <v>3</v>
      </c>
      <c r="E157" s="476" t="s">
        <v>3571</v>
      </c>
      <c r="F157" s="477" t="s">
        <v>3569</v>
      </c>
      <c r="G157" s="122" t="s">
        <v>3339</v>
      </c>
      <c r="H157" s="122" t="s">
        <v>66</v>
      </c>
      <c r="I157" s="122" t="s">
        <v>67</v>
      </c>
      <c r="J157" s="478">
        <v>45378</v>
      </c>
    </row>
    <row r="158" spans="2:10" ht="15.75">
      <c r="B158" s="475">
        <v>151</v>
      </c>
      <c r="C158" s="476">
        <v>516186</v>
      </c>
      <c r="D158" s="476">
        <v>31</v>
      </c>
      <c r="E158" s="476" t="s">
        <v>3572</v>
      </c>
      <c r="F158" s="477" t="s">
        <v>3573</v>
      </c>
      <c r="G158" s="122" t="s">
        <v>3339</v>
      </c>
      <c r="H158" s="122" t="s">
        <v>66</v>
      </c>
      <c r="I158" s="122" t="s">
        <v>67</v>
      </c>
      <c r="J158" s="478">
        <v>45378</v>
      </c>
    </row>
    <row r="159" spans="2:10">
      <c r="B159" s="469"/>
      <c r="C159" s="5"/>
      <c r="D159" s="5"/>
      <c r="E159" s="5"/>
      <c r="F159" s="5"/>
    </row>
    <row r="160" spans="2:10">
      <c r="B160" s="469"/>
      <c r="C160" s="5"/>
      <c r="D160" s="5"/>
      <c r="E160" s="5"/>
      <c r="F160" s="5"/>
    </row>
    <row r="161" spans="2:6">
      <c r="B161" s="469"/>
      <c r="C161" s="5"/>
      <c r="D161" s="5"/>
      <c r="E161" s="5"/>
      <c r="F161" s="5"/>
    </row>
    <row r="162" spans="2:6">
      <c r="B162" s="469"/>
      <c r="C162" s="5"/>
      <c r="D162" s="5"/>
      <c r="E162" s="5"/>
      <c r="F162" s="5"/>
    </row>
    <row r="163" spans="2:6">
      <c r="B163" s="469"/>
      <c r="C163" s="5"/>
      <c r="D163" s="5"/>
      <c r="E163" s="5"/>
      <c r="F163" s="5"/>
    </row>
    <row r="164" spans="2:6">
      <c r="B164" s="469"/>
      <c r="C164" s="5"/>
      <c r="D164" s="5"/>
      <c r="E164" s="5"/>
      <c r="F164" s="5"/>
    </row>
    <row r="165" spans="2:6">
      <c r="B165" s="469"/>
      <c r="C165" s="5"/>
      <c r="D165" s="5"/>
      <c r="E165" s="5"/>
      <c r="F165" s="5"/>
    </row>
    <row r="166" spans="2:6">
      <c r="B166" s="469"/>
      <c r="C166" s="5"/>
      <c r="D166" s="5"/>
      <c r="E166" s="5"/>
      <c r="F166" s="5"/>
    </row>
    <row r="167" spans="2:6">
      <c r="B167" s="469"/>
      <c r="C167" s="5"/>
      <c r="D167" s="5"/>
      <c r="E167" s="5"/>
      <c r="F167" s="5"/>
    </row>
    <row r="168" spans="2:6">
      <c r="B168" s="469"/>
      <c r="C168" s="5"/>
      <c r="D168" s="5"/>
      <c r="E168" s="5"/>
      <c r="F168" s="5"/>
    </row>
    <row r="169" spans="2:6">
      <c r="B169" s="469"/>
      <c r="C169" s="5"/>
      <c r="D169" s="5"/>
      <c r="E169" s="5"/>
      <c r="F169" s="5"/>
    </row>
    <row r="170" spans="2:6">
      <c r="B170" s="469"/>
      <c r="C170" s="5"/>
      <c r="D170" s="5"/>
      <c r="E170" s="5"/>
      <c r="F170" s="5"/>
    </row>
    <row r="171" spans="2:6">
      <c r="B171" s="469"/>
      <c r="C171" s="5"/>
      <c r="D171" s="5"/>
      <c r="E171" s="5"/>
      <c r="F171" s="5"/>
    </row>
    <row r="200" ht="13.9" customHeight="1"/>
    <row r="277" spans="11:11" ht="30">
      <c r="K277" s="11" t="s">
        <v>3574</v>
      </c>
    </row>
    <row r="288" spans="11:11" ht="30">
      <c r="K288" s="11" t="s">
        <v>3574</v>
      </c>
    </row>
    <row r="289" spans="11:11" ht="30">
      <c r="K289" s="11" t="s">
        <v>3574</v>
      </c>
    </row>
    <row r="290" spans="11:11" ht="30">
      <c r="K290" s="11" t="s">
        <v>3574</v>
      </c>
    </row>
    <row r="291" spans="11:11" ht="30">
      <c r="K291" s="11" t="s">
        <v>3574</v>
      </c>
    </row>
    <row r="292" spans="11:11" ht="30">
      <c r="K292" s="11" t="s">
        <v>3574</v>
      </c>
    </row>
    <row r="300" spans="11:11" ht="30">
      <c r="K300" s="11" t="s">
        <v>3574</v>
      </c>
    </row>
    <row r="303" spans="11:11" ht="30">
      <c r="K303" s="11" t="s">
        <v>3574</v>
      </c>
    </row>
    <row r="304" spans="11:11" ht="30">
      <c r="K304" s="11" t="s">
        <v>3574</v>
      </c>
    </row>
    <row r="350" spans="11:11" ht="30">
      <c r="K350" s="11" t="s">
        <v>3574</v>
      </c>
    </row>
    <row r="367" ht="13.9" customHeight="1"/>
    <row r="675" ht="13.9" customHeight="1"/>
    <row r="763" spans="1:1">
      <c r="A763" s="11" t="s">
        <v>3575</v>
      </c>
    </row>
    <row r="764" spans="1:1">
      <c r="A764" s="11" t="s">
        <v>3576</v>
      </c>
    </row>
    <row r="765" spans="1:1">
      <c r="A765" s="11" t="s">
        <v>3577</v>
      </c>
    </row>
    <row r="766" spans="1:1">
      <c r="A766" s="11" t="s">
        <v>3578</v>
      </c>
    </row>
    <row r="767" spans="1:1">
      <c r="A767" s="11" t="s">
        <v>3579</v>
      </c>
    </row>
    <row r="768" spans="1:1">
      <c r="A768" s="11" t="s">
        <v>3580</v>
      </c>
    </row>
    <row r="769" spans="1:1">
      <c r="A769" s="11" t="s">
        <v>3581</v>
      </c>
    </row>
    <row r="770" spans="1:1">
      <c r="A770" s="11" t="s">
        <v>3582</v>
      </c>
    </row>
    <row r="771" spans="1:1">
      <c r="A771" s="11" t="s">
        <v>3582</v>
      </c>
    </row>
    <row r="772" spans="1:1">
      <c r="A772" s="11" t="s">
        <v>3583</v>
      </c>
    </row>
    <row r="773" spans="1:1">
      <c r="A773" s="11" t="s">
        <v>3584</v>
      </c>
    </row>
    <row r="774" spans="1:1">
      <c r="A774" s="11" t="s">
        <v>3585</v>
      </c>
    </row>
    <row r="775" spans="1:1">
      <c r="A775" s="11" t="s">
        <v>3586</v>
      </c>
    </row>
    <row r="776" spans="1:1">
      <c r="A776" s="11" t="s">
        <v>3587</v>
      </c>
    </row>
    <row r="777" spans="1:1">
      <c r="A777" s="11" t="s">
        <v>3588</v>
      </c>
    </row>
    <row r="778" spans="1:1">
      <c r="A778" s="11" t="s">
        <v>3588</v>
      </c>
    </row>
    <row r="779" spans="1:1">
      <c r="A779" s="11" t="s">
        <v>3589</v>
      </c>
    </row>
    <row r="780" spans="1:1">
      <c r="A780" s="11" t="s">
        <v>3590</v>
      </c>
    </row>
    <row r="781" spans="1:1">
      <c r="A781" s="11" t="s">
        <v>3591</v>
      </c>
    </row>
    <row r="782" spans="1:1">
      <c r="A782" s="11" t="s">
        <v>3591</v>
      </c>
    </row>
    <row r="783" spans="1:1">
      <c r="A783" s="11" t="s">
        <v>3589</v>
      </c>
    </row>
    <row r="784" spans="1:1">
      <c r="A784" s="11" t="s">
        <v>3580</v>
      </c>
    </row>
    <row r="785" spans="1:1">
      <c r="A785" s="11" t="s">
        <v>3581</v>
      </c>
    </row>
    <row r="786" spans="1:1">
      <c r="A786" s="11" t="s">
        <v>3592</v>
      </c>
    </row>
    <row r="787" spans="1:1">
      <c r="A787" s="11" t="s">
        <v>3593</v>
      </c>
    </row>
    <row r="788" spans="1:1">
      <c r="A788" s="11" t="s">
        <v>3594</v>
      </c>
    </row>
    <row r="789" spans="1:1">
      <c r="A789" s="11" t="s">
        <v>3594</v>
      </c>
    </row>
    <row r="790" spans="1:1">
      <c r="A790" s="11" t="s">
        <v>3594</v>
      </c>
    </row>
    <row r="791" spans="1:1">
      <c r="A791" s="11" t="s">
        <v>3595</v>
      </c>
    </row>
    <row r="792" spans="1:1">
      <c r="A792" s="11" t="s">
        <v>3595</v>
      </c>
    </row>
    <row r="793" spans="1:1">
      <c r="A793" s="11" t="s">
        <v>3596</v>
      </c>
    </row>
    <row r="794" spans="1:1">
      <c r="A794" s="11" t="s">
        <v>3596</v>
      </c>
    </row>
    <row r="795" spans="1:1">
      <c r="A795" s="11" t="s">
        <v>3597</v>
      </c>
    </row>
    <row r="796" spans="1:1">
      <c r="A796" s="11" t="s">
        <v>3598</v>
      </c>
    </row>
    <row r="797" spans="1:1">
      <c r="A797" s="11" t="s">
        <v>3599</v>
      </c>
    </row>
    <row r="798" spans="1:1">
      <c r="A798" s="11" t="s">
        <v>3600</v>
      </c>
    </row>
    <row r="799" spans="1:1">
      <c r="A799" s="11" t="s">
        <v>3601</v>
      </c>
    </row>
    <row r="800" spans="1:1">
      <c r="A800" s="11" t="s">
        <v>3602</v>
      </c>
    </row>
    <row r="801" spans="1:1">
      <c r="A801" s="11" t="s">
        <v>3601</v>
      </c>
    </row>
    <row r="802" spans="1:1">
      <c r="A802" s="11" t="s">
        <v>3603</v>
      </c>
    </row>
    <row r="803" spans="1:1">
      <c r="A803" s="11" t="s">
        <v>3604</v>
      </c>
    </row>
    <row r="804" spans="1:1">
      <c r="A804" s="11" t="s">
        <v>3605</v>
      </c>
    </row>
    <row r="805" spans="1:1">
      <c r="A805" s="11" t="s">
        <v>3606</v>
      </c>
    </row>
    <row r="806" spans="1:1">
      <c r="A806" s="11" t="s">
        <v>3607</v>
      </c>
    </row>
    <row r="807" spans="1:1">
      <c r="A807" s="11" t="s">
        <v>3606</v>
      </c>
    </row>
    <row r="808" spans="1:1">
      <c r="A808" s="11" t="s">
        <v>3608</v>
      </c>
    </row>
    <row r="809" spans="1:1">
      <c r="A809" s="11" t="s">
        <v>3606</v>
      </c>
    </row>
    <row r="810" spans="1:1">
      <c r="A810" s="11" t="s">
        <v>3609</v>
      </c>
    </row>
    <row r="811" spans="1:1">
      <c r="A811" s="11" t="s">
        <v>3606</v>
      </c>
    </row>
    <row r="812" spans="1:1">
      <c r="A812" s="11" t="s">
        <v>3610</v>
      </c>
    </row>
    <row r="813" spans="1:1">
      <c r="A813" s="11" t="s">
        <v>3606</v>
      </c>
    </row>
    <row r="814" spans="1:1">
      <c r="A814" s="11" t="s">
        <v>3610</v>
      </c>
    </row>
    <row r="815" spans="1:1">
      <c r="A815" s="11" t="s">
        <v>3611</v>
      </c>
    </row>
    <row r="816" spans="1:1">
      <c r="A816" s="11" t="s">
        <v>3612</v>
      </c>
    </row>
    <row r="817" spans="1:1">
      <c r="A817" s="11" t="s">
        <v>3613</v>
      </c>
    </row>
    <row r="818" spans="1:1">
      <c r="A818" s="11" t="s">
        <v>3614</v>
      </c>
    </row>
    <row r="819" spans="1:1">
      <c r="A819" s="11" t="s">
        <v>3613</v>
      </c>
    </row>
    <row r="820" spans="1:1">
      <c r="A820" s="11" t="s">
        <v>3614</v>
      </c>
    </row>
    <row r="821" spans="1:1">
      <c r="A821" s="11" t="s">
        <v>3613</v>
      </c>
    </row>
    <row r="822" spans="1:1">
      <c r="A822" s="11" t="s">
        <v>3615</v>
      </c>
    </row>
    <row r="823" spans="1:1">
      <c r="A823" s="11" t="s">
        <v>3616</v>
      </c>
    </row>
    <row r="824" spans="1:1">
      <c r="A824" s="11" t="s">
        <v>3616</v>
      </c>
    </row>
    <row r="825" spans="1:1">
      <c r="A825" s="11" t="s">
        <v>3616</v>
      </c>
    </row>
    <row r="826" spans="1:1">
      <c r="A826" s="11" t="s">
        <v>3616</v>
      </c>
    </row>
    <row r="827" spans="1:1">
      <c r="A827" s="11" t="s">
        <v>3617</v>
      </c>
    </row>
    <row r="828" spans="1:1">
      <c r="A828" s="11" t="s">
        <v>3618</v>
      </c>
    </row>
    <row r="829" spans="1:1">
      <c r="A829" s="11" t="s">
        <v>3619</v>
      </c>
    </row>
    <row r="830" spans="1:1">
      <c r="A830" s="11" t="s">
        <v>3620</v>
      </c>
    </row>
    <row r="831" spans="1:1">
      <c r="A831" s="11" t="s">
        <v>3621</v>
      </c>
    </row>
    <row r="832" spans="1:1">
      <c r="A832" s="11" t="s">
        <v>3622</v>
      </c>
    </row>
    <row r="833" spans="1:1">
      <c r="A833" s="11" t="s">
        <v>3623</v>
      </c>
    </row>
    <row r="834" spans="1:1">
      <c r="A834" s="11" t="s">
        <v>3624</v>
      </c>
    </row>
    <row r="835" spans="1:1">
      <c r="A835" s="11" t="s">
        <v>3625</v>
      </c>
    </row>
    <row r="836" spans="1:1">
      <c r="A836" s="11" t="s">
        <v>3626</v>
      </c>
    </row>
    <row r="837" spans="1:1">
      <c r="A837" s="11" t="s">
        <v>3627</v>
      </c>
    </row>
    <row r="838" spans="1:1">
      <c r="A838" s="11" t="s">
        <v>3628</v>
      </c>
    </row>
    <row r="839" spans="1:1">
      <c r="A839" s="11" t="s">
        <v>3629</v>
      </c>
    </row>
    <row r="840" spans="1:1">
      <c r="A840" s="11" t="s">
        <v>3630</v>
      </c>
    </row>
    <row r="841" spans="1:1">
      <c r="A841" s="11" t="s">
        <v>3631</v>
      </c>
    </row>
    <row r="842" spans="1:1">
      <c r="A842" s="11" t="s">
        <v>3632</v>
      </c>
    </row>
    <row r="843" spans="1:1">
      <c r="A843" s="11" t="s">
        <v>3633</v>
      </c>
    </row>
    <row r="844" spans="1:1">
      <c r="A844" s="11" t="s">
        <v>3634</v>
      </c>
    </row>
    <row r="845" spans="1:1">
      <c r="A845" s="11" t="s">
        <v>3635</v>
      </c>
    </row>
    <row r="846" spans="1:1">
      <c r="A846" s="11" t="s">
        <v>3630</v>
      </c>
    </row>
    <row r="847" spans="1:1">
      <c r="A847" s="11" t="s">
        <v>3636</v>
      </c>
    </row>
    <row r="848" spans="1:1">
      <c r="A848" s="11" t="s">
        <v>3637</v>
      </c>
    </row>
    <row r="849" spans="1:1">
      <c r="A849" s="11" t="s">
        <v>3638</v>
      </c>
    </row>
    <row r="850" spans="1:1">
      <c r="A850" s="11" t="s">
        <v>3639</v>
      </c>
    </row>
    <row r="851" spans="1:1">
      <c r="A851" s="11" t="s">
        <v>3640</v>
      </c>
    </row>
    <row r="852" spans="1:1">
      <c r="A852" s="11" t="s">
        <v>3641</v>
      </c>
    </row>
    <row r="853" spans="1:1">
      <c r="A853" s="11" t="s">
        <v>3642</v>
      </c>
    </row>
    <row r="854" spans="1:1">
      <c r="A854" s="11" t="s">
        <v>3641</v>
      </c>
    </row>
    <row r="855" spans="1:1">
      <c r="A855" s="11" t="s">
        <v>3642</v>
      </c>
    </row>
    <row r="856" spans="1:1">
      <c r="A856" s="11" t="s">
        <v>3643</v>
      </c>
    </row>
    <row r="857" spans="1:1">
      <c r="A857" s="11" t="s">
        <v>3644</v>
      </c>
    </row>
    <row r="858" spans="1:1">
      <c r="A858" s="11" t="s">
        <v>3645</v>
      </c>
    </row>
    <row r="859" spans="1:1">
      <c r="A859" s="11" t="s">
        <v>3646</v>
      </c>
    </row>
    <row r="860" spans="1:1">
      <c r="A860" s="11" t="s">
        <v>3647</v>
      </c>
    </row>
    <row r="861" spans="1:1">
      <c r="A861" s="11" t="s">
        <v>3648</v>
      </c>
    </row>
    <row r="862" spans="1:1">
      <c r="A862" s="11" t="s">
        <v>3649</v>
      </c>
    </row>
    <row r="863" spans="1:1">
      <c r="A863" s="11" t="s">
        <v>3650</v>
      </c>
    </row>
    <row r="864" spans="1:1">
      <c r="A864" s="11" t="s">
        <v>3651</v>
      </c>
    </row>
    <row r="865" spans="1:1">
      <c r="A865" s="11" t="s">
        <v>3652</v>
      </c>
    </row>
    <row r="866" spans="1:1">
      <c r="A866" s="11" t="s">
        <v>3653</v>
      </c>
    </row>
    <row r="867" spans="1:1">
      <c r="A867" s="11" t="s">
        <v>3654</v>
      </c>
    </row>
    <row r="868" spans="1:1">
      <c r="A868" s="11" t="s">
        <v>3655</v>
      </c>
    </row>
    <row r="869" spans="1:1">
      <c r="A869" s="11" t="s">
        <v>3656</v>
      </c>
    </row>
    <row r="870" spans="1:1">
      <c r="A870" s="11" t="s">
        <v>3657</v>
      </c>
    </row>
    <row r="871" spans="1:1">
      <c r="A871" s="11" t="s">
        <v>3658</v>
      </c>
    </row>
    <row r="872" spans="1:1">
      <c r="A872" s="11" t="s">
        <v>3659</v>
      </c>
    </row>
    <row r="873" spans="1:1">
      <c r="A873" s="11" t="s">
        <v>3660</v>
      </c>
    </row>
    <row r="874" spans="1:1">
      <c r="A874" s="11" t="s">
        <v>3661</v>
      </c>
    </row>
    <row r="875" spans="1:1">
      <c r="A875" s="11" t="s">
        <v>3662</v>
      </c>
    </row>
    <row r="876" spans="1:1">
      <c r="A876" s="11" t="s">
        <v>3663</v>
      </c>
    </row>
    <row r="877" spans="1:1">
      <c r="A877" s="11" t="s">
        <v>3664</v>
      </c>
    </row>
    <row r="878" spans="1:1">
      <c r="A878" s="11" t="s">
        <v>3665</v>
      </c>
    </row>
    <row r="879" spans="1:1">
      <c r="A879" s="11" t="s">
        <v>3666</v>
      </c>
    </row>
    <row r="880" spans="1:1">
      <c r="A880" s="11" t="s">
        <v>3667</v>
      </c>
    </row>
    <row r="881" spans="1:1">
      <c r="A881" s="11" t="s">
        <v>3668</v>
      </c>
    </row>
    <row r="882" spans="1:1">
      <c r="A882" s="11" t="s">
        <v>3669</v>
      </c>
    </row>
    <row r="883" spans="1:1">
      <c r="A883" s="11" t="s">
        <v>3670</v>
      </c>
    </row>
    <row r="884" spans="1:1">
      <c r="A884" s="11" t="s">
        <v>3671</v>
      </c>
    </row>
    <row r="885" spans="1:1">
      <c r="A885" s="11" t="s">
        <v>3672</v>
      </c>
    </row>
    <row r="886" spans="1:1">
      <c r="A886" s="11" t="s">
        <v>3673</v>
      </c>
    </row>
    <row r="887" spans="1:1">
      <c r="A887" s="11" t="s">
        <v>3674</v>
      </c>
    </row>
    <row r="888" spans="1:1">
      <c r="A888" s="11" t="s">
        <v>3675</v>
      </c>
    </row>
    <row r="889" spans="1:1">
      <c r="A889" s="11" t="s">
        <v>3676</v>
      </c>
    </row>
    <row r="890" spans="1:1">
      <c r="A890" s="11" t="s">
        <v>3677</v>
      </c>
    </row>
    <row r="891" spans="1:1">
      <c r="A891" s="11" t="s">
        <v>3678</v>
      </c>
    </row>
    <row r="892" spans="1:1">
      <c r="A892" s="11" t="s">
        <v>3679</v>
      </c>
    </row>
    <row r="893" spans="1:1">
      <c r="A893" s="11" t="s">
        <v>3680</v>
      </c>
    </row>
    <row r="894" spans="1:1">
      <c r="A894" s="11" t="s">
        <v>3681</v>
      </c>
    </row>
    <row r="895" spans="1:1">
      <c r="A895" s="11" t="s">
        <v>3682</v>
      </c>
    </row>
    <row r="896" spans="1:1">
      <c r="A896" s="11" t="s">
        <v>3683</v>
      </c>
    </row>
    <row r="897" spans="1:1">
      <c r="A897" s="11" t="s">
        <v>3684</v>
      </c>
    </row>
    <row r="898" spans="1:1">
      <c r="A898" s="11" t="s">
        <v>3685</v>
      </c>
    </row>
    <row r="899" spans="1:1">
      <c r="A899" s="11" t="s">
        <v>3686</v>
      </c>
    </row>
    <row r="900" spans="1:1">
      <c r="A900" s="11" t="s">
        <v>3687</v>
      </c>
    </row>
    <row r="901" spans="1:1">
      <c r="A901" s="11" t="s">
        <v>3688</v>
      </c>
    </row>
    <row r="902" spans="1:1">
      <c r="A902" s="11" t="s">
        <v>3689</v>
      </c>
    </row>
    <row r="903" spans="1:1">
      <c r="A903" s="11" t="s">
        <v>3690</v>
      </c>
    </row>
    <row r="904" spans="1:1">
      <c r="A904" s="11" t="s">
        <v>3691</v>
      </c>
    </row>
    <row r="905" spans="1:1">
      <c r="A905" s="11" t="s">
        <v>3692</v>
      </c>
    </row>
    <row r="906" spans="1:1">
      <c r="A906" s="11" t="s">
        <v>3693</v>
      </c>
    </row>
    <row r="907" spans="1:1">
      <c r="A907" s="11" t="s">
        <v>3694</v>
      </c>
    </row>
    <row r="908" spans="1:1">
      <c r="A908" s="11" t="s">
        <v>3695</v>
      </c>
    </row>
    <row r="909" spans="1:1">
      <c r="A909" s="11" t="s">
        <v>3696</v>
      </c>
    </row>
    <row r="910" spans="1:1">
      <c r="A910" s="11" t="s">
        <v>3697</v>
      </c>
    </row>
    <row r="911" spans="1:1">
      <c r="A911" s="11" t="s">
        <v>3698</v>
      </c>
    </row>
    <row r="912" spans="1:1">
      <c r="A912" s="11" t="s">
        <v>3699</v>
      </c>
    </row>
    <row r="913" spans="1:1">
      <c r="A913" s="11" t="s">
        <v>3700</v>
      </c>
    </row>
    <row r="914" spans="1:1">
      <c r="A914" s="11" t="s">
        <v>3701</v>
      </c>
    </row>
    <row r="915" spans="1:1">
      <c r="A915" s="11" t="s">
        <v>3702</v>
      </c>
    </row>
    <row r="916" spans="1:1">
      <c r="A916" s="11" t="s">
        <v>3703</v>
      </c>
    </row>
    <row r="917" spans="1:1">
      <c r="A917" s="11" t="s">
        <v>3704</v>
      </c>
    </row>
    <row r="918" spans="1:1">
      <c r="A918" s="11" t="s">
        <v>3705</v>
      </c>
    </row>
    <row r="919" spans="1:1">
      <c r="A919" s="11" t="s">
        <v>3706</v>
      </c>
    </row>
    <row r="920" spans="1:1">
      <c r="A920" s="11" t="s">
        <v>3707</v>
      </c>
    </row>
    <row r="921" spans="1:1">
      <c r="A921" s="11" t="s">
        <v>3707</v>
      </c>
    </row>
    <row r="922" spans="1:1">
      <c r="A922" s="11" t="s">
        <v>3707</v>
      </c>
    </row>
    <row r="923" spans="1:1">
      <c r="A923" s="11" t="s">
        <v>3707</v>
      </c>
    </row>
    <row r="924" spans="1:1">
      <c r="A924" s="11" t="s">
        <v>3708</v>
      </c>
    </row>
    <row r="925" spans="1:1">
      <c r="A925" s="11" t="s">
        <v>3709</v>
      </c>
    </row>
    <row r="926" spans="1:1">
      <c r="A926" s="11" t="s">
        <v>3710</v>
      </c>
    </row>
    <row r="927" spans="1:1">
      <c r="A927" s="11" t="s">
        <v>3711</v>
      </c>
    </row>
    <row r="928" spans="1:1">
      <c r="A928" s="11" t="s">
        <v>3712</v>
      </c>
    </row>
    <row r="929" spans="1:1">
      <c r="A929" s="11" t="s">
        <v>3712</v>
      </c>
    </row>
    <row r="930" spans="1:1">
      <c r="A930" s="11" t="s">
        <v>3713</v>
      </c>
    </row>
    <row r="931" spans="1:1">
      <c r="A931" s="11" t="s">
        <v>3714</v>
      </c>
    </row>
    <row r="932" spans="1:1">
      <c r="A932" s="11" t="s">
        <v>3715</v>
      </c>
    </row>
    <row r="933" spans="1:1">
      <c r="A933" s="11" t="s">
        <v>3716</v>
      </c>
    </row>
    <row r="934" spans="1:1">
      <c r="A934" s="11" t="s">
        <v>3717</v>
      </c>
    </row>
    <row r="935" spans="1:1">
      <c r="A935" s="11" t="s">
        <v>3717</v>
      </c>
    </row>
    <row r="936" spans="1:1">
      <c r="A936" s="11" t="s">
        <v>3718</v>
      </c>
    </row>
    <row r="937" spans="1:1">
      <c r="A937" s="11" t="s">
        <v>3717</v>
      </c>
    </row>
    <row r="938" spans="1:1">
      <c r="A938" s="11" t="s">
        <v>3719</v>
      </c>
    </row>
    <row r="939" spans="1:1">
      <c r="A939" s="11" t="s">
        <v>3720</v>
      </c>
    </row>
    <row r="940" spans="1:1">
      <c r="A940" s="11" t="s">
        <v>3721</v>
      </c>
    </row>
    <row r="941" spans="1:1">
      <c r="A941" s="11" t="s">
        <v>3720</v>
      </c>
    </row>
    <row r="942" spans="1:1">
      <c r="A942" s="11" t="s">
        <v>3722</v>
      </c>
    </row>
    <row r="943" spans="1:1">
      <c r="A943" s="11" t="s">
        <v>3722</v>
      </c>
    </row>
    <row r="944" spans="1:1">
      <c r="A944" s="11" t="s">
        <v>3723</v>
      </c>
    </row>
    <row r="945" spans="1:1">
      <c r="A945" s="11" t="s">
        <v>3724</v>
      </c>
    </row>
    <row r="946" spans="1:1">
      <c r="A946" s="11" t="s">
        <v>3725</v>
      </c>
    </row>
    <row r="947" spans="1:1">
      <c r="A947" s="11" t="s">
        <v>3725</v>
      </c>
    </row>
    <row r="948" spans="1:1">
      <c r="A948" s="11" t="s">
        <v>3726</v>
      </c>
    </row>
    <row r="949" spans="1:1">
      <c r="A949" s="11" t="s">
        <v>3727</v>
      </c>
    </row>
    <row r="950" spans="1:1">
      <c r="A950" s="11" t="s">
        <v>3728</v>
      </c>
    </row>
    <row r="951" spans="1:1">
      <c r="A951" s="11" t="s">
        <v>3729</v>
      </c>
    </row>
    <row r="952" spans="1:1">
      <c r="A952" s="11" t="s">
        <v>3729</v>
      </c>
    </row>
    <row r="953" spans="1:1">
      <c r="A953" s="11" t="s">
        <v>3730</v>
      </c>
    </row>
    <row r="954" spans="1:1">
      <c r="A954" s="11" t="s">
        <v>3731</v>
      </c>
    </row>
    <row r="955" spans="1:1">
      <c r="A955" s="11" t="s">
        <v>3732</v>
      </c>
    </row>
    <row r="956" spans="1:1">
      <c r="A956" s="11" t="s">
        <v>3733</v>
      </c>
    </row>
    <row r="957" spans="1:1">
      <c r="A957" s="11" t="s">
        <v>3734</v>
      </c>
    </row>
    <row r="958" spans="1:1">
      <c r="A958" s="11" t="s">
        <v>3734</v>
      </c>
    </row>
    <row r="959" spans="1:1">
      <c r="A959" s="11" t="s">
        <v>3735</v>
      </c>
    </row>
    <row r="960" spans="1:1">
      <c r="A960" s="11" t="s">
        <v>3736</v>
      </c>
    </row>
    <row r="961" spans="1:1">
      <c r="A961" s="11" t="s">
        <v>3737</v>
      </c>
    </row>
    <row r="962" spans="1:1">
      <c r="A962" s="11" t="s">
        <v>3738</v>
      </c>
    </row>
    <row r="963" spans="1:1">
      <c r="A963" s="11" t="s">
        <v>3739</v>
      </c>
    </row>
    <row r="964" spans="1:1">
      <c r="A964" s="11" t="s">
        <v>3740</v>
      </c>
    </row>
    <row r="965" spans="1:1">
      <c r="A965" s="11" t="s">
        <v>3740</v>
      </c>
    </row>
    <row r="966" spans="1:1">
      <c r="A966" s="11" t="s">
        <v>3741</v>
      </c>
    </row>
    <row r="967" spans="1:1">
      <c r="A967" s="11" t="s">
        <v>3742</v>
      </c>
    </row>
    <row r="968" spans="1:1">
      <c r="A968" s="11" t="s">
        <v>3743</v>
      </c>
    </row>
    <row r="969" spans="1:1">
      <c r="A969" s="11" t="s">
        <v>3744</v>
      </c>
    </row>
    <row r="970" spans="1:1">
      <c r="A970" s="11" t="s">
        <v>3745</v>
      </c>
    </row>
    <row r="971" spans="1:1">
      <c r="A971" s="11" t="s">
        <v>3746</v>
      </c>
    </row>
    <row r="972" spans="1:1">
      <c r="A972" s="11" t="s">
        <v>3747</v>
      </c>
    </row>
    <row r="973" spans="1:1">
      <c r="A973" s="11" t="s">
        <v>3748</v>
      </c>
    </row>
    <row r="974" spans="1:1">
      <c r="A974" s="11" t="s">
        <v>3749</v>
      </c>
    </row>
    <row r="975" spans="1:1">
      <c r="A975" s="11" t="s">
        <v>3750</v>
      </c>
    </row>
    <row r="976" spans="1:1">
      <c r="A976" s="11" t="s">
        <v>3750</v>
      </c>
    </row>
    <row r="977" spans="1:1">
      <c r="A977" s="11" t="s">
        <v>3751</v>
      </c>
    </row>
    <row r="978" spans="1:1">
      <c r="A978" s="11" t="s">
        <v>3752</v>
      </c>
    </row>
    <row r="979" spans="1:1">
      <c r="A979" s="11" t="s">
        <v>3753</v>
      </c>
    </row>
    <row r="980" spans="1:1">
      <c r="A980" s="11" t="s">
        <v>3753</v>
      </c>
    </row>
    <row r="981" spans="1:1">
      <c r="A981" s="11" t="s">
        <v>3754</v>
      </c>
    </row>
    <row r="982" spans="1:1">
      <c r="A982" s="11" t="s">
        <v>3755</v>
      </c>
    </row>
    <row r="983" spans="1:1">
      <c r="A983" s="11" t="s">
        <v>3755</v>
      </c>
    </row>
    <row r="984" spans="1:1">
      <c r="A984" s="11" t="s">
        <v>3756</v>
      </c>
    </row>
    <row r="985" spans="1:1">
      <c r="A985" s="11" t="s">
        <v>3756</v>
      </c>
    </row>
    <row r="986" spans="1:1">
      <c r="A986" s="11" t="s">
        <v>3756</v>
      </c>
    </row>
    <row r="987" spans="1:1">
      <c r="A987" s="11" t="s">
        <v>3755</v>
      </c>
    </row>
    <row r="988" spans="1:1">
      <c r="A988" s="11" t="s">
        <v>3755</v>
      </c>
    </row>
    <row r="989" spans="1:1">
      <c r="A989" s="11" t="s">
        <v>3757</v>
      </c>
    </row>
    <row r="990" spans="1:1">
      <c r="A990" s="11" t="s">
        <v>3757</v>
      </c>
    </row>
    <row r="991" spans="1:1">
      <c r="A991" s="11" t="s">
        <v>3758</v>
      </c>
    </row>
    <row r="992" spans="1:1">
      <c r="A992" s="11" t="s">
        <v>3759</v>
      </c>
    </row>
    <row r="993" spans="1:1">
      <c r="A993" s="11" t="s">
        <v>3760</v>
      </c>
    </row>
    <row r="994" spans="1:1">
      <c r="A994" s="11" t="s">
        <v>3760</v>
      </c>
    </row>
    <row r="995" spans="1:1">
      <c r="A995" s="11" t="s">
        <v>3761</v>
      </c>
    </row>
    <row r="996" spans="1:1">
      <c r="A996" s="11" t="s">
        <v>3762</v>
      </c>
    </row>
    <row r="997" spans="1:1">
      <c r="A997" s="11" t="s">
        <v>3761</v>
      </c>
    </row>
    <row r="998" spans="1:1">
      <c r="A998" s="11" t="s">
        <v>3761</v>
      </c>
    </row>
    <row r="999" spans="1:1">
      <c r="A999" s="11" t="s">
        <v>3763</v>
      </c>
    </row>
    <row r="1000" spans="1:1">
      <c r="A1000" s="11" t="s">
        <v>3764</v>
      </c>
    </row>
    <row r="1001" spans="1:1">
      <c r="A1001" s="11" t="s">
        <v>3765</v>
      </c>
    </row>
    <row r="1002" spans="1:1">
      <c r="A1002" s="11" t="s">
        <v>3766</v>
      </c>
    </row>
    <row r="1003" spans="1:1">
      <c r="A1003" s="11" t="s">
        <v>3767</v>
      </c>
    </row>
    <row r="1004" spans="1:1">
      <c r="A1004" s="11" t="s">
        <v>3768</v>
      </c>
    </row>
    <row r="1005" spans="1:1">
      <c r="A1005" s="11" t="s">
        <v>3769</v>
      </c>
    </row>
    <row r="1006" spans="1:1">
      <c r="A1006" s="11" t="s">
        <v>3770</v>
      </c>
    </row>
    <row r="1007" spans="1:1">
      <c r="A1007" s="11" t="s">
        <v>3771</v>
      </c>
    </row>
    <row r="1008" spans="1:1">
      <c r="A1008" s="11" t="s">
        <v>3772</v>
      </c>
    </row>
    <row r="1009" spans="1:1">
      <c r="A1009" s="11" t="s">
        <v>3773</v>
      </c>
    </row>
    <row r="1010" spans="1:1">
      <c r="A1010" s="11" t="s">
        <v>3773</v>
      </c>
    </row>
    <row r="1011" spans="1:1">
      <c r="A1011" s="11" t="s">
        <v>3773</v>
      </c>
    </row>
    <row r="1012" spans="1:1">
      <c r="A1012" s="11" t="s">
        <v>3774</v>
      </c>
    </row>
    <row r="1013" spans="1:1">
      <c r="A1013" s="11" t="s">
        <v>3775</v>
      </c>
    </row>
    <row r="1014" spans="1:1">
      <c r="A1014" s="11" t="s">
        <v>3776</v>
      </c>
    </row>
    <row r="1015" spans="1:1">
      <c r="A1015" s="11" t="s">
        <v>3777</v>
      </c>
    </row>
    <row r="1016" spans="1:1">
      <c r="A1016" s="11" t="s">
        <v>3778</v>
      </c>
    </row>
    <row r="1017" spans="1:1">
      <c r="A1017" s="11" t="s">
        <v>3779</v>
      </c>
    </row>
    <row r="1018" spans="1:1">
      <c r="A1018" s="11" t="s">
        <v>3774</v>
      </c>
    </row>
    <row r="1019" spans="1:1">
      <c r="A1019" s="11" t="s">
        <v>3780</v>
      </c>
    </row>
    <row r="1020" spans="1:1">
      <c r="A1020" s="11" t="s">
        <v>3781</v>
      </c>
    </row>
    <row r="1021" spans="1:1">
      <c r="A1021" s="11" t="s">
        <v>3782</v>
      </c>
    </row>
    <row r="1022" spans="1:1">
      <c r="A1022" s="11" t="s">
        <v>3783</v>
      </c>
    </row>
    <row r="1023" spans="1:1">
      <c r="A1023" s="11" t="s">
        <v>3784</v>
      </c>
    </row>
    <row r="1024" spans="1:1">
      <c r="A1024" s="11" t="s">
        <v>3785</v>
      </c>
    </row>
    <row r="1025" spans="1:1">
      <c r="A1025" s="11" t="s">
        <v>3786</v>
      </c>
    </row>
    <row r="1026" spans="1:1">
      <c r="A1026" s="11" t="s">
        <v>3787</v>
      </c>
    </row>
    <row r="1027" spans="1:1">
      <c r="A1027" s="11" t="s">
        <v>3788</v>
      </c>
    </row>
    <row r="1028" spans="1:1">
      <c r="A1028" s="11" t="s">
        <v>3789</v>
      </c>
    </row>
    <row r="1029" spans="1:1">
      <c r="A1029" s="11" t="s">
        <v>3789</v>
      </c>
    </row>
    <row r="1030" spans="1:1">
      <c r="A1030" s="11" t="s">
        <v>3789</v>
      </c>
    </row>
    <row r="1031" spans="1:1">
      <c r="A1031" s="11" t="s">
        <v>3790</v>
      </c>
    </row>
    <row r="1032" spans="1:1">
      <c r="A1032" s="11" t="s">
        <v>3791</v>
      </c>
    </row>
    <row r="1033" spans="1:1">
      <c r="A1033" s="11" t="s">
        <v>3792</v>
      </c>
    </row>
    <row r="1034" spans="1:1">
      <c r="A1034" s="11" t="s">
        <v>3790</v>
      </c>
    </row>
    <row r="1035" spans="1:1">
      <c r="A1035" s="11" t="s">
        <v>3793</v>
      </c>
    </row>
    <row r="1036" spans="1:1">
      <c r="A1036" s="11" t="s">
        <v>3793</v>
      </c>
    </row>
    <row r="1037" spans="1:1">
      <c r="A1037" s="11" t="s">
        <v>3794</v>
      </c>
    </row>
    <row r="1038" spans="1:1">
      <c r="A1038" s="11" t="s">
        <v>3793</v>
      </c>
    </row>
    <row r="1039" spans="1:1">
      <c r="A1039" s="11" t="s">
        <v>3795</v>
      </c>
    </row>
    <row r="1040" spans="1:1">
      <c r="A1040" s="11" t="s">
        <v>3794</v>
      </c>
    </row>
    <row r="1041" spans="1:1">
      <c r="A1041" s="11" t="s">
        <v>3794</v>
      </c>
    </row>
    <row r="1042" spans="1:1">
      <c r="A1042" s="11" t="s">
        <v>3737</v>
      </c>
    </row>
    <row r="1043" spans="1:1">
      <c r="A1043" s="11" t="s">
        <v>3796</v>
      </c>
    </row>
    <row r="1044" spans="1:1">
      <c r="A1044" s="11" t="s">
        <v>3737</v>
      </c>
    </row>
    <row r="1045" spans="1:1">
      <c r="A1045" s="11" t="s">
        <v>3737</v>
      </c>
    </row>
    <row r="1046" spans="1:1">
      <c r="A1046" s="11" t="s">
        <v>3797</v>
      </c>
    </row>
    <row r="1047" spans="1:1">
      <c r="A1047" s="11" t="s">
        <v>3797</v>
      </c>
    </row>
    <row r="1048" spans="1:1">
      <c r="A1048" s="11" t="s">
        <v>3797</v>
      </c>
    </row>
    <row r="1049" spans="1:1">
      <c r="A1049" s="11" t="s">
        <v>3798</v>
      </c>
    </row>
    <row r="1050" spans="1:1">
      <c r="A1050" s="11" t="s">
        <v>3798</v>
      </c>
    </row>
    <row r="1051" spans="1:1">
      <c r="A1051" s="11" t="s">
        <v>3799</v>
      </c>
    </row>
    <row r="1052" spans="1:1">
      <c r="A1052" s="11" t="s">
        <v>3799</v>
      </c>
    </row>
    <row r="1053" spans="1:1">
      <c r="A1053" s="11" t="s">
        <v>3800</v>
      </c>
    </row>
    <row r="1054" spans="1:1">
      <c r="A1054" s="11" t="s">
        <v>3801</v>
      </c>
    </row>
    <row r="1055" spans="1:1">
      <c r="A1055" s="11" t="s">
        <v>3802</v>
      </c>
    </row>
    <row r="1056" spans="1:1">
      <c r="A1056" s="11" t="s">
        <v>3803</v>
      </c>
    </row>
    <row r="1057" spans="1:1">
      <c r="A1057" s="11" t="s">
        <v>3444</v>
      </c>
    </row>
    <row r="1058" spans="1:1">
      <c r="A1058" s="11" t="s">
        <v>3804</v>
      </c>
    </row>
    <row r="1059" spans="1:1">
      <c r="A1059" s="11" t="s">
        <v>3805</v>
      </c>
    </row>
    <row r="1060" spans="1:1">
      <c r="A1060" s="11" t="s">
        <v>3435</v>
      </c>
    </row>
    <row r="1061" spans="1:1">
      <c r="A1061" s="11" t="s">
        <v>3806</v>
      </c>
    </row>
    <row r="1062" spans="1:1">
      <c r="A1062" s="11" t="s">
        <v>3807</v>
      </c>
    </row>
    <row r="1063" spans="1:1">
      <c r="A1063" s="11" t="s">
        <v>3808</v>
      </c>
    </row>
    <row r="1064" spans="1:1">
      <c r="A1064" s="11" t="s">
        <v>3809</v>
      </c>
    </row>
    <row r="1065" spans="1:1">
      <c r="A1065" s="11" t="s">
        <v>3810</v>
      </c>
    </row>
    <row r="1066" spans="1:1">
      <c r="A1066" s="11" t="s">
        <v>3435</v>
      </c>
    </row>
    <row r="1067" spans="1:1">
      <c r="A1067" s="11" t="s">
        <v>3810</v>
      </c>
    </row>
    <row r="1068" spans="1:1">
      <c r="A1068" s="11" t="s">
        <v>3811</v>
      </c>
    </row>
    <row r="1069" spans="1:1">
      <c r="A1069" s="11" t="s">
        <v>3812</v>
      </c>
    </row>
    <row r="1070" spans="1:1">
      <c r="A1070" s="11" t="s">
        <v>3811</v>
      </c>
    </row>
    <row r="1071" spans="1:1">
      <c r="A1071" s="11" t="s">
        <v>3813</v>
      </c>
    </row>
    <row r="1072" spans="1:1">
      <c r="A1072" s="11" t="s">
        <v>3814</v>
      </c>
    </row>
    <row r="1073" spans="1:1">
      <c r="A1073" s="11" t="s">
        <v>3815</v>
      </c>
    </row>
    <row r="1074" spans="1:1">
      <c r="A1074" s="11" t="s">
        <v>3816</v>
      </c>
    </row>
    <row r="1075" spans="1:1">
      <c r="A1075" s="11" t="s">
        <v>3482</v>
      </c>
    </row>
    <row r="1076" spans="1:1">
      <c r="A1076" s="11" t="s">
        <v>3464</v>
      </c>
    </row>
    <row r="1077" spans="1:1">
      <c r="A1077" s="11" t="s">
        <v>3466</v>
      </c>
    </row>
    <row r="1078" spans="1:1">
      <c r="A1078" s="11" t="s">
        <v>3468</v>
      </c>
    </row>
    <row r="1079" spans="1:1">
      <c r="A1079" s="11" t="s">
        <v>3470</v>
      </c>
    </row>
    <row r="1080" spans="1:1">
      <c r="A1080" s="11" t="s">
        <v>3817</v>
      </c>
    </row>
    <row r="1081" spans="1:1">
      <c r="A1081" s="11" t="s">
        <v>3818</v>
      </c>
    </row>
    <row r="1082" spans="1:1">
      <c r="A1082" s="11" t="s">
        <v>3819</v>
      </c>
    </row>
    <row r="1083" spans="1:1">
      <c r="A1083" s="11" t="s">
        <v>3820</v>
      </c>
    </row>
    <row r="1084" spans="1:1">
      <c r="A1084" s="11" t="s">
        <v>3820</v>
      </c>
    </row>
    <row r="1085" spans="1:1">
      <c r="A1085" s="11" t="s">
        <v>3820</v>
      </c>
    </row>
    <row r="1086" spans="1:1">
      <c r="A1086" s="11" t="s">
        <v>3820</v>
      </c>
    </row>
    <row r="1087" spans="1:1">
      <c r="A1087" s="11" t="s">
        <v>3821</v>
      </c>
    </row>
    <row r="1088" spans="1:1">
      <c r="A1088" s="11" t="s">
        <v>3822</v>
      </c>
    </row>
    <row r="1089" spans="1:1">
      <c r="A1089" s="11" t="s">
        <v>3822</v>
      </c>
    </row>
    <row r="1090" spans="1:1">
      <c r="A1090" s="11" t="s">
        <v>3823</v>
      </c>
    </row>
    <row r="1091" spans="1:1">
      <c r="A1091" s="11" t="s">
        <v>3824</v>
      </c>
    </row>
    <row r="1092" spans="1:1">
      <c r="A1092" s="11" t="s">
        <v>3825</v>
      </c>
    </row>
    <row r="1093" spans="1:1">
      <c r="A1093" s="11" t="s">
        <v>3825</v>
      </c>
    </row>
    <row r="1094" spans="1:1">
      <c r="A1094" s="11" t="s">
        <v>3824</v>
      </c>
    </row>
    <row r="1095" spans="1:1">
      <c r="A1095" s="11" t="s">
        <v>3824</v>
      </c>
    </row>
    <row r="1096" spans="1:1">
      <c r="A1096" s="11" t="s">
        <v>3824</v>
      </c>
    </row>
    <row r="1097" spans="1:1">
      <c r="A1097" s="11" t="s">
        <v>3824</v>
      </c>
    </row>
    <row r="1098" spans="1:1">
      <c r="A1098" s="11" t="s">
        <v>3824</v>
      </c>
    </row>
    <row r="1099" spans="1:1">
      <c r="A1099" s="11" t="s">
        <v>3824</v>
      </c>
    </row>
    <row r="1100" spans="1:1">
      <c r="A1100" s="11" t="s">
        <v>3826</v>
      </c>
    </row>
    <row r="1101" spans="1:1">
      <c r="A1101" s="11" t="s">
        <v>3826</v>
      </c>
    </row>
    <row r="1102" spans="1:1">
      <c r="A1102" s="11" t="s">
        <v>3826</v>
      </c>
    </row>
    <row r="1103" spans="1:1">
      <c r="A1103" s="11" t="s">
        <v>3827</v>
      </c>
    </row>
    <row r="1104" spans="1:1">
      <c r="A1104" s="11" t="s">
        <v>3827</v>
      </c>
    </row>
    <row r="1105" spans="1:1">
      <c r="A1105" s="11" t="s">
        <v>3827</v>
      </c>
    </row>
    <row r="1106" spans="1:1">
      <c r="A1106" s="11" t="s">
        <v>3828</v>
      </c>
    </row>
    <row r="1107" spans="1:1">
      <c r="A1107" s="11" t="s">
        <v>3828</v>
      </c>
    </row>
    <row r="1108" spans="1:1">
      <c r="A1108" s="11" t="s">
        <v>3828</v>
      </c>
    </row>
    <row r="1109" spans="1:1">
      <c r="A1109" s="11" t="s">
        <v>3823</v>
      </c>
    </row>
    <row r="1110" spans="1:1">
      <c r="A1110" s="11" t="s">
        <v>3829</v>
      </c>
    </row>
    <row r="1111" spans="1:1">
      <c r="A1111" s="11" t="s">
        <v>3830</v>
      </c>
    </row>
    <row r="1112" spans="1:1">
      <c r="A1112" s="11" t="s">
        <v>3831</v>
      </c>
    </row>
    <row r="1113" spans="1:1">
      <c r="A1113" s="11" t="s">
        <v>3832</v>
      </c>
    </row>
  </sheetData>
  <mergeCells count="6">
    <mergeCell ref="A1:B3"/>
    <mergeCell ref="B6:F6"/>
    <mergeCell ref="I1:J1"/>
    <mergeCell ref="I2:J2"/>
    <mergeCell ref="C1:G3"/>
    <mergeCell ref="I3:J3"/>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9"/>
  <sheetViews>
    <sheetView topLeftCell="C1" zoomScaleNormal="100" workbookViewId="0">
      <selection activeCell="K4" sqref="K4"/>
    </sheetView>
  </sheetViews>
  <sheetFormatPr defaultColWidth="9.140625" defaultRowHeight="15"/>
  <cols>
    <col min="1" max="1" width="9.140625" style="5"/>
    <col min="2" max="2" width="64.5703125" style="5" customWidth="1"/>
    <col min="3" max="3" width="72.5703125" style="5" customWidth="1"/>
    <col min="4" max="4" width="26" style="5" customWidth="1"/>
    <col min="5" max="12" width="9.140625" style="5"/>
    <col min="13" max="13" width="12.5703125" style="5" customWidth="1"/>
    <col min="14" max="16384" width="9.140625" style="5"/>
  </cols>
  <sheetData>
    <row r="1" spans="1:13">
      <c r="A1" s="688" t="s">
        <v>0</v>
      </c>
      <c r="B1" s="688"/>
      <c r="C1" s="677" t="s">
        <v>1</v>
      </c>
      <c r="D1" s="677"/>
      <c r="E1" s="677"/>
      <c r="F1" s="677"/>
      <c r="G1" s="677"/>
      <c r="H1" s="677"/>
      <c r="I1" s="677"/>
      <c r="J1" s="240" t="s">
        <v>2</v>
      </c>
      <c r="K1" s="690" t="s">
        <v>1404</v>
      </c>
      <c r="L1" s="690"/>
      <c r="M1" s="690"/>
    </row>
    <row r="2" spans="1:13" ht="27">
      <c r="A2" s="688"/>
      <c r="B2" s="688"/>
      <c r="C2" s="677"/>
      <c r="D2" s="677"/>
      <c r="E2" s="677"/>
      <c r="F2" s="677"/>
      <c r="G2" s="677"/>
      <c r="H2" s="677"/>
      <c r="I2" s="677"/>
      <c r="J2" s="240" t="s">
        <v>4</v>
      </c>
      <c r="K2" s="690" t="s">
        <v>5</v>
      </c>
      <c r="L2" s="690"/>
      <c r="M2" s="690"/>
    </row>
    <row r="3" spans="1:13">
      <c r="A3" s="688"/>
      <c r="B3" s="688"/>
      <c r="C3" s="677"/>
      <c r="D3" s="677"/>
      <c r="E3" s="677"/>
      <c r="F3" s="677"/>
      <c r="G3" s="677"/>
      <c r="H3" s="677"/>
      <c r="I3" s="677"/>
      <c r="J3" s="241" t="s">
        <v>6</v>
      </c>
      <c r="K3" s="667" t="s">
        <v>3833</v>
      </c>
      <c r="L3" s="667"/>
      <c r="M3" s="667"/>
    </row>
    <row r="4" spans="1:13">
      <c r="B4" s="5" t="s">
        <v>45</v>
      </c>
      <c r="D4" s="5" t="s">
        <v>3834</v>
      </c>
    </row>
    <row r="5" spans="1:13" ht="23.25" customHeight="1">
      <c r="B5" s="512" t="s">
        <v>3835</v>
      </c>
    </row>
    <row r="6" spans="1:13">
      <c r="A6" s="5">
        <v>1</v>
      </c>
      <c r="B6" s="513" t="s">
        <v>3836</v>
      </c>
      <c r="C6" s="36" t="s">
        <v>3837</v>
      </c>
      <c r="D6" s="5" t="s">
        <v>3838</v>
      </c>
    </row>
    <row r="7" spans="1:13">
      <c r="A7" s="5">
        <v>2</v>
      </c>
      <c r="B7" s="36"/>
      <c r="C7" s="36" t="s">
        <v>3839</v>
      </c>
      <c r="D7" s="5" t="s">
        <v>3838</v>
      </c>
    </row>
    <row r="8" spans="1:13">
      <c r="A8" s="5">
        <v>3</v>
      </c>
      <c r="B8" s="36"/>
      <c r="C8" s="36" t="s">
        <v>3840</v>
      </c>
      <c r="D8" s="5" t="s">
        <v>3841</v>
      </c>
    </row>
    <row r="9" spans="1:13">
      <c r="A9" s="5">
        <v>4</v>
      </c>
      <c r="B9" s="36" t="s">
        <v>3842</v>
      </c>
      <c r="D9" s="5" t="s">
        <v>3841</v>
      </c>
    </row>
    <row r="10" spans="1:13">
      <c r="A10" s="5">
        <v>5</v>
      </c>
      <c r="B10" s="36" t="s">
        <v>3843</v>
      </c>
      <c r="D10" s="5" t="s">
        <v>3841</v>
      </c>
    </row>
    <row r="11" spans="1:13">
      <c r="A11" s="5">
        <v>6</v>
      </c>
      <c r="B11" s="36" t="s">
        <v>3844</v>
      </c>
      <c r="D11" s="5" t="s">
        <v>3841</v>
      </c>
    </row>
    <row r="12" spans="1:13">
      <c r="A12" s="5">
        <v>7</v>
      </c>
      <c r="B12" s="36" t="s">
        <v>3845</v>
      </c>
      <c r="D12" s="5" t="s">
        <v>3841</v>
      </c>
    </row>
    <row r="15" spans="1:13">
      <c r="B15" s="5" t="s">
        <v>2675</v>
      </c>
      <c r="D15" s="5" t="s">
        <v>3846</v>
      </c>
    </row>
    <row r="20" spans="2:3" ht="23.25">
      <c r="B20" s="512" t="s">
        <v>3835</v>
      </c>
      <c r="C20" t="s">
        <v>3847</v>
      </c>
    </row>
    <row r="21" spans="2:3">
      <c r="B21"/>
      <c r="C21"/>
    </row>
    <row r="22" spans="2:3">
      <c r="B22"/>
      <c r="C22"/>
    </row>
    <row r="23" spans="2:3">
      <c r="B23"/>
      <c r="C23"/>
    </row>
    <row r="24" spans="2:3">
      <c r="B24"/>
      <c r="C24"/>
    </row>
    <row r="25" spans="2:3">
      <c r="B25"/>
      <c r="C25" t="s">
        <v>3848</v>
      </c>
    </row>
    <row r="26" spans="2:3">
      <c r="B26"/>
      <c r="C26" t="s">
        <v>3849</v>
      </c>
    </row>
    <row r="27" spans="2:3">
      <c r="B27"/>
      <c r="C27" t="s">
        <v>3850</v>
      </c>
    </row>
    <row r="28" spans="2:3">
      <c r="B28"/>
      <c r="C28" t="s">
        <v>3851</v>
      </c>
    </row>
    <row r="29" spans="2:3">
      <c r="B29"/>
      <c r="C29" s="204" t="s">
        <v>3852</v>
      </c>
    </row>
  </sheetData>
  <mergeCells count="5">
    <mergeCell ref="A1:B3"/>
    <mergeCell ref="C1:I3"/>
    <mergeCell ref="K1:M1"/>
    <mergeCell ref="K2:M2"/>
    <mergeCell ref="K3:M3"/>
  </mergeCell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52AEB-D899-4A1C-8C52-5A2FBE8497C7}">
  <dimension ref="A1:J24"/>
  <sheetViews>
    <sheetView workbookViewId="0">
      <selection activeCell="G3" sqref="G3"/>
    </sheetView>
  </sheetViews>
  <sheetFormatPr defaultColWidth="13.7109375" defaultRowHeight="15"/>
  <cols>
    <col min="1" max="1" width="7.42578125" customWidth="1"/>
    <col min="2" max="2" width="58.7109375" customWidth="1"/>
    <col min="4" max="4" width="35.7109375" customWidth="1"/>
    <col min="7" max="7" width="39.5703125" customWidth="1"/>
    <col min="12" max="12" width="18.85546875" customWidth="1"/>
  </cols>
  <sheetData>
    <row r="1" spans="1:10" ht="67.5" customHeight="1">
      <c r="A1" s="841" t="s">
        <v>0</v>
      </c>
      <c r="B1" s="841"/>
      <c r="C1" s="886" t="s">
        <v>1484</v>
      </c>
      <c r="D1" s="886"/>
      <c r="E1" s="886"/>
      <c r="F1" s="573" t="s">
        <v>2</v>
      </c>
      <c r="G1" s="454" t="s">
        <v>3</v>
      </c>
      <c r="H1" s="572"/>
      <c r="I1" s="572"/>
      <c r="J1" s="572"/>
    </row>
    <row r="2" spans="1:10" ht="27">
      <c r="A2" s="841"/>
      <c r="B2" s="841"/>
      <c r="C2" s="886"/>
      <c r="D2" s="886"/>
      <c r="E2" s="886"/>
      <c r="F2" s="573" t="s">
        <v>4</v>
      </c>
      <c r="G2" s="455" t="s">
        <v>5</v>
      </c>
      <c r="H2" s="572"/>
      <c r="I2" s="572"/>
      <c r="J2" s="572"/>
    </row>
    <row r="3" spans="1:10" ht="15" customHeight="1">
      <c r="A3" s="841"/>
      <c r="B3" s="841"/>
      <c r="C3" s="886"/>
      <c r="D3" s="886"/>
      <c r="E3" s="886"/>
      <c r="F3" s="573" t="s">
        <v>6</v>
      </c>
      <c r="G3" s="454" t="s">
        <v>3853</v>
      </c>
      <c r="H3" s="572"/>
      <c r="I3" s="572"/>
      <c r="J3" s="572"/>
    </row>
    <row r="4" spans="1:10" ht="23.25" customHeight="1">
      <c r="A4" s="883" t="s">
        <v>3854</v>
      </c>
      <c r="B4" s="883"/>
      <c r="C4" s="883"/>
      <c r="D4" s="883"/>
    </row>
    <row r="5" spans="1:10" ht="15.75">
      <c r="A5" s="574" t="s">
        <v>43</v>
      </c>
      <c r="B5" s="574" t="s">
        <v>3855</v>
      </c>
      <c r="C5" s="574" t="s">
        <v>3856</v>
      </c>
      <c r="D5" s="574" t="s">
        <v>3857</v>
      </c>
    </row>
    <row r="6" spans="1:10">
      <c r="A6" s="149">
        <v>1</v>
      </c>
      <c r="B6" s="149" t="s">
        <v>3858</v>
      </c>
      <c r="C6" s="149" t="s">
        <v>3859</v>
      </c>
      <c r="D6" s="149" t="s">
        <v>3127</v>
      </c>
    </row>
    <row r="7" spans="1:10">
      <c r="A7" s="149">
        <v>2</v>
      </c>
      <c r="B7" s="149" t="s">
        <v>3860</v>
      </c>
      <c r="C7" s="149" t="s">
        <v>3859</v>
      </c>
      <c r="D7" s="149" t="s">
        <v>3127</v>
      </c>
    </row>
    <row r="8" spans="1:10" ht="30.75">
      <c r="A8" s="149">
        <v>3</v>
      </c>
      <c r="B8" s="149" t="s">
        <v>3861</v>
      </c>
      <c r="C8" s="149" t="s">
        <v>3859</v>
      </c>
      <c r="D8" s="405" t="s">
        <v>3862</v>
      </c>
    </row>
    <row r="9" spans="1:10">
      <c r="A9" s="149">
        <v>4</v>
      </c>
      <c r="B9" s="149" t="s">
        <v>3863</v>
      </c>
      <c r="C9" s="149" t="s">
        <v>3859</v>
      </c>
      <c r="D9" s="149" t="s">
        <v>3127</v>
      </c>
    </row>
    <row r="10" spans="1:10">
      <c r="A10" s="149">
        <v>5</v>
      </c>
      <c r="B10" s="149" t="s">
        <v>3864</v>
      </c>
      <c r="C10" s="149" t="s">
        <v>3859</v>
      </c>
      <c r="D10" s="149" t="s">
        <v>3127</v>
      </c>
    </row>
    <row r="11" spans="1:10">
      <c r="A11" s="149">
        <v>6</v>
      </c>
      <c r="B11" s="149" t="s">
        <v>3865</v>
      </c>
      <c r="C11" s="149" t="s">
        <v>3866</v>
      </c>
      <c r="D11" s="149" t="s">
        <v>3867</v>
      </c>
    </row>
    <row r="12" spans="1:10" ht="30.75">
      <c r="A12" s="149">
        <v>7</v>
      </c>
      <c r="B12" s="149" t="s">
        <v>3868</v>
      </c>
      <c r="C12" s="149" t="s">
        <v>3859</v>
      </c>
      <c r="D12" s="405" t="s">
        <v>3869</v>
      </c>
    </row>
    <row r="13" spans="1:10">
      <c r="A13" s="149">
        <v>8</v>
      </c>
      <c r="B13" s="149" t="s">
        <v>3870</v>
      </c>
      <c r="C13" s="149" t="s">
        <v>3859</v>
      </c>
      <c r="D13" s="149" t="s">
        <v>3127</v>
      </c>
    </row>
    <row r="14" spans="1:10">
      <c r="A14" s="884" t="s">
        <v>3871</v>
      </c>
      <c r="B14" s="884"/>
      <c r="C14" s="884"/>
      <c r="D14" s="884"/>
    </row>
    <row r="15" spans="1:10">
      <c r="A15" s="149">
        <v>9</v>
      </c>
      <c r="B15" s="149" t="s">
        <v>3872</v>
      </c>
      <c r="C15" s="149" t="s">
        <v>3859</v>
      </c>
      <c r="D15" s="149" t="s">
        <v>3127</v>
      </c>
    </row>
    <row r="16" spans="1:10">
      <c r="A16" s="149">
        <v>10</v>
      </c>
      <c r="B16" s="149" t="s">
        <v>3873</v>
      </c>
      <c r="C16" s="149" t="s">
        <v>3859</v>
      </c>
      <c r="D16" s="149" t="s">
        <v>3127</v>
      </c>
    </row>
    <row r="17" spans="1:4">
      <c r="A17" s="149">
        <v>11</v>
      </c>
      <c r="B17" s="149" t="s">
        <v>3874</v>
      </c>
      <c r="C17" s="149" t="s">
        <v>3859</v>
      </c>
      <c r="D17" s="149" t="s">
        <v>22</v>
      </c>
    </row>
    <row r="18" spans="1:4">
      <c r="A18" s="149">
        <v>12</v>
      </c>
      <c r="B18" s="149" t="s">
        <v>3875</v>
      </c>
      <c r="C18" s="149" t="s">
        <v>3859</v>
      </c>
      <c r="D18" s="149" t="s">
        <v>22</v>
      </c>
    </row>
    <row r="19" spans="1:4">
      <c r="A19" s="149">
        <v>13</v>
      </c>
      <c r="B19" s="149" t="s">
        <v>3876</v>
      </c>
      <c r="C19" s="149" t="s">
        <v>3859</v>
      </c>
      <c r="D19" s="149" t="s">
        <v>22</v>
      </c>
    </row>
    <row r="20" spans="1:4">
      <c r="A20" s="149">
        <v>14</v>
      </c>
      <c r="B20" s="149" t="s">
        <v>3877</v>
      </c>
      <c r="C20" s="149" t="s">
        <v>3859</v>
      </c>
      <c r="D20" s="149" t="s">
        <v>22</v>
      </c>
    </row>
    <row r="21" spans="1:4">
      <c r="A21" s="149">
        <v>15</v>
      </c>
      <c r="B21" s="149" t="s">
        <v>3878</v>
      </c>
      <c r="C21" s="149" t="s">
        <v>3859</v>
      </c>
      <c r="D21" s="149" t="s">
        <v>22</v>
      </c>
    </row>
    <row r="22" spans="1:4">
      <c r="A22" s="149">
        <v>16</v>
      </c>
      <c r="B22" s="149" t="s">
        <v>3879</v>
      </c>
      <c r="C22" s="149"/>
      <c r="D22" s="149" t="s">
        <v>3125</v>
      </c>
    </row>
    <row r="23" spans="1:4">
      <c r="A23" s="149"/>
      <c r="B23" s="149"/>
      <c r="C23" s="149"/>
      <c r="D23" s="149"/>
    </row>
    <row r="24" spans="1:4" ht="106.5" customHeight="1">
      <c r="A24" s="885" t="s">
        <v>3880</v>
      </c>
      <c r="B24" s="885"/>
      <c r="C24" s="887" t="s">
        <v>3881</v>
      </c>
      <c r="D24" s="888"/>
    </row>
  </sheetData>
  <mergeCells count="6">
    <mergeCell ref="A1:B3"/>
    <mergeCell ref="A4:D4"/>
    <mergeCell ref="A14:D14"/>
    <mergeCell ref="A24:B24"/>
    <mergeCell ref="C1:E3"/>
    <mergeCell ref="C24:D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486B8-C2A2-4D67-8835-D129C5526D94}">
  <dimension ref="A1:AE66"/>
  <sheetViews>
    <sheetView topLeftCell="F1" workbookViewId="0">
      <selection activeCell="L3" sqref="L3:M3"/>
    </sheetView>
  </sheetViews>
  <sheetFormatPr defaultRowHeight="14.25"/>
  <cols>
    <col min="1" max="1" width="4.85546875" style="367" customWidth="1"/>
    <col min="2" max="2" width="16.42578125" style="367" customWidth="1"/>
    <col min="3" max="3" width="66.7109375" style="367" customWidth="1"/>
    <col min="4" max="4" width="62.5703125" style="367" customWidth="1"/>
    <col min="5" max="5" width="47.5703125" style="367" customWidth="1"/>
    <col min="6" max="6" width="24" style="367" customWidth="1"/>
    <col min="7" max="7" width="19" style="367" customWidth="1"/>
    <col min="8" max="8" width="21.140625" style="367" customWidth="1"/>
    <col min="9" max="9" width="64.140625" style="367" customWidth="1"/>
    <col min="10" max="10" width="23.28515625" style="367" customWidth="1"/>
    <col min="11" max="11" width="9.140625" style="367"/>
    <col min="12" max="12" width="20.28515625" style="367" customWidth="1"/>
    <col min="13" max="13" width="17.85546875" style="367" customWidth="1"/>
    <col min="14" max="16384" width="9.140625" style="367"/>
  </cols>
  <sheetData>
    <row r="1" spans="1:14" ht="24" customHeight="1">
      <c r="A1" s="692" t="s">
        <v>0</v>
      </c>
      <c r="B1" s="692"/>
      <c r="C1" s="695" t="s">
        <v>1</v>
      </c>
      <c r="D1" s="696"/>
      <c r="E1" s="696"/>
      <c r="F1" s="696"/>
      <c r="G1" s="696"/>
      <c r="H1" s="696"/>
      <c r="I1" s="696"/>
      <c r="J1" s="696"/>
      <c r="K1" s="365" t="s">
        <v>2</v>
      </c>
      <c r="L1" s="690" t="s">
        <v>1404</v>
      </c>
      <c r="M1" s="690"/>
      <c r="N1" s="690"/>
    </row>
    <row r="2" spans="1:14" ht="25.5" customHeight="1">
      <c r="A2" s="692"/>
      <c r="B2" s="692"/>
      <c r="C2" s="695"/>
      <c r="D2" s="696"/>
      <c r="E2" s="696"/>
      <c r="F2" s="696"/>
      <c r="G2" s="696"/>
      <c r="H2" s="696"/>
      <c r="I2" s="696"/>
      <c r="J2" s="696"/>
      <c r="K2" s="365" t="s">
        <v>4</v>
      </c>
      <c r="L2" s="693" t="s">
        <v>5</v>
      </c>
      <c r="M2" s="694"/>
      <c r="N2" s="366"/>
    </row>
    <row r="3" spans="1:14" ht="14.25" customHeight="1">
      <c r="A3" s="692"/>
      <c r="B3" s="692"/>
      <c r="C3" s="695"/>
      <c r="D3" s="696"/>
      <c r="E3" s="696"/>
      <c r="F3" s="696"/>
      <c r="G3" s="696"/>
      <c r="H3" s="696"/>
      <c r="I3" s="696"/>
      <c r="J3" s="696"/>
      <c r="K3" s="368" t="s">
        <v>6</v>
      </c>
      <c r="L3" s="693" t="s">
        <v>1420</v>
      </c>
      <c r="M3" s="694"/>
      <c r="N3" s="369"/>
    </row>
    <row r="4" spans="1:14" ht="18.75">
      <c r="B4" s="697" t="s">
        <v>1421</v>
      </c>
      <c r="C4" s="697"/>
      <c r="D4" s="697"/>
      <c r="E4" s="697"/>
      <c r="F4" s="697"/>
      <c r="G4" s="697"/>
      <c r="H4" s="697"/>
      <c r="I4" s="697"/>
      <c r="J4" s="697"/>
    </row>
    <row r="5" spans="1:14">
      <c r="B5" s="698" t="s">
        <v>1422</v>
      </c>
      <c r="C5" s="698"/>
      <c r="D5" s="698"/>
      <c r="E5" s="698"/>
      <c r="F5" s="698"/>
      <c r="G5" s="698"/>
      <c r="H5" s="698"/>
      <c r="I5" s="698"/>
      <c r="J5" s="698"/>
    </row>
    <row r="6" spans="1:14">
      <c r="B6" s="370" t="s">
        <v>1423</v>
      </c>
      <c r="C6" s="371"/>
      <c r="D6" s="371"/>
      <c r="E6" s="371"/>
      <c r="F6" s="371"/>
      <c r="G6" s="371"/>
      <c r="H6" s="371"/>
      <c r="I6" s="371"/>
      <c r="J6" s="371"/>
    </row>
    <row r="7" spans="1:14">
      <c r="B7" s="370" t="s">
        <v>1424</v>
      </c>
      <c r="C7" s="371"/>
      <c r="D7" s="371"/>
      <c r="E7" s="371"/>
      <c r="F7" s="371"/>
      <c r="G7" s="371"/>
      <c r="H7" s="371"/>
      <c r="I7" s="371"/>
      <c r="J7" s="371"/>
    </row>
    <row r="8" spans="1:14">
      <c r="B8" s="364" t="s">
        <v>1425</v>
      </c>
      <c r="C8" s="364"/>
      <c r="D8" s="699"/>
      <c r="E8" s="700"/>
      <c r="F8" s="700"/>
      <c r="G8" s="700"/>
      <c r="H8" s="700"/>
      <c r="I8" s="700"/>
      <c r="J8" s="700"/>
    </row>
    <row r="9" spans="1:14">
      <c r="B9" s="701"/>
      <c r="C9" s="701"/>
      <c r="D9" s="701"/>
      <c r="E9" s="701"/>
    </row>
    <row r="10" spans="1:14">
      <c r="B10" s="702" t="s">
        <v>1426</v>
      </c>
      <c r="C10" s="702"/>
      <c r="D10" s="702"/>
      <c r="E10" s="702"/>
      <c r="F10" s="702"/>
      <c r="G10" s="702"/>
      <c r="H10" s="702"/>
      <c r="I10" s="702"/>
      <c r="J10" s="702"/>
    </row>
    <row r="11" spans="1:14" ht="26.25" customHeight="1">
      <c r="B11" s="367" t="s">
        <v>1427</v>
      </c>
      <c r="C11" s="703" t="s">
        <v>1428</v>
      </c>
      <c r="D11" s="703"/>
      <c r="E11" s="703"/>
      <c r="F11" s="703"/>
      <c r="G11" s="703"/>
      <c r="H11" s="703"/>
      <c r="I11" s="703"/>
      <c r="J11" s="703"/>
    </row>
    <row r="12" spans="1:14">
      <c r="B12" s="372" t="s">
        <v>1429</v>
      </c>
      <c r="C12" s="704" t="s">
        <v>1430</v>
      </c>
      <c r="D12" s="705"/>
      <c r="E12" s="705"/>
      <c r="F12" s="705"/>
      <c r="G12" s="705"/>
      <c r="H12" s="705"/>
      <c r="I12" s="705"/>
      <c r="J12" s="705"/>
    </row>
    <row r="13" spans="1:14" ht="60.75" customHeight="1">
      <c r="B13" s="698"/>
      <c r="C13" s="698"/>
      <c r="D13" s="698"/>
      <c r="E13" s="698"/>
      <c r="F13" s="698"/>
      <c r="G13" s="698"/>
      <c r="H13" s="698"/>
      <c r="I13" s="373" t="s">
        <v>1431</v>
      </c>
      <c r="J13" s="374" t="s">
        <v>1432</v>
      </c>
      <c r="K13" s="375" t="s">
        <v>55</v>
      </c>
      <c r="L13" s="375" t="s">
        <v>56</v>
      </c>
      <c r="M13" s="376" t="s">
        <v>57</v>
      </c>
      <c r="N13" s="367" t="s">
        <v>1433</v>
      </c>
    </row>
    <row r="14" spans="1:14" ht="60.75" customHeight="1">
      <c r="B14" s="698"/>
      <c r="C14" s="698"/>
      <c r="D14" s="698"/>
      <c r="E14" s="698"/>
      <c r="F14" s="698"/>
      <c r="G14" s="698"/>
      <c r="H14" s="699"/>
      <c r="I14" s="370" t="s">
        <v>1434</v>
      </c>
      <c r="J14" s="364" t="s">
        <v>108</v>
      </c>
      <c r="K14" s="364" t="s">
        <v>66</v>
      </c>
      <c r="L14" s="364" t="s">
        <v>115</v>
      </c>
      <c r="M14" s="377">
        <v>45384</v>
      </c>
      <c r="N14" s="367" t="s">
        <v>1435</v>
      </c>
    </row>
    <row r="15" spans="1:14" ht="60.75" customHeight="1">
      <c r="B15" s="698"/>
      <c r="C15" s="698"/>
      <c r="D15" s="698"/>
      <c r="E15" s="698"/>
      <c r="F15" s="698"/>
      <c r="G15" s="698"/>
      <c r="H15" s="698"/>
      <c r="I15" s="378" t="s">
        <v>1436</v>
      </c>
      <c r="J15" s="364" t="s">
        <v>108</v>
      </c>
      <c r="K15" s="364" t="s">
        <v>66</v>
      </c>
      <c r="L15" s="364" t="s">
        <v>115</v>
      </c>
      <c r="M15" s="377">
        <v>45384</v>
      </c>
      <c r="N15" s="367" t="s">
        <v>1435</v>
      </c>
    </row>
    <row r="16" spans="1:14" ht="60.75" customHeight="1">
      <c r="B16" s="698"/>
      <c r="C16" s="698"/>
      <c r="D16" s="698"/>
      <c r="E16" s="698"/>
      <c r="F16" s="698"/>
      <c r="G16" s="698"/>
      <c r="H16" s="698"/>
      <c r="I16" s="370" t="s">
        <v>1437</v>
      </c>
      <c r="J16" s="364" t="s">
        <v>108</v>
      </c>
      <c r="K16" s="364" t="s">
        <v>66</v>
      </c>
      <c r="L16" s="364" t="s">
        <v>115</v>
      </c>
      <c r="M16" s="377">
        <v>45384</v>
      </c>
      <c r="N16" s="367" t="s">
        <v>1435</v>
      </c>
    </row>
    <row r="17" spans="1:31" ht="60.75" customHeight="1">
      <c r="B17" s="698"/>
      <c r="C17" s="698"/>
      <c r="D17" s="698"/>
      <c r="E17" s="698"/>
      <c r="F17" s="698"/>
      <c r="G17" s="698"/>
      <c r="H17" s="698"/>
      <c r="I17" s="379" t="s">
        <v>1438</v>
      </c>
      <c r="J17" s="364" t="s">
        <v>108</v>
      </c>
      <c r="K17" s="364" t="s">
        <v>66</v>
      </c>
      <c r="L17" s="364" t="s">
        <v>115</v>
      </c>
      <c r="M17" s="377">
        <v>45384</v>
      </c>
    </row>
    <row r="18" spans="1:31" ht="60.75" customHeight="1">
      <c r="B18" s="698"/>
      <c r="C18" s="698"/>
      <c r="D18" s="698"/>
      <c r="E18" s="698"/>
      <c r="F18" s="698"/>
      <c r="G18" s="698"/>
      <c r="H18" s="698"/>
      <c r="I18" s="370" t="s">
        <v>1439</v>
      </c>
      <c r="J18" s="364" t="s">
        <v>108</v>
      </c>
      <c r="K18" s="364" t="s">
        <v>66</v>
      </c>
      <c r="L18" s="364" t="s">
        <v>115</v>
      </c>
      <c r="M18" s="377">
        <v>45384</v>
      </c>
      <c r="AE18" s="380"/>
    </row>
    <row r="19" spans="1:31" ht="60.75" customHeight="1">
      <c r="B19" s="698"/>
      <c r="C19" s="698"/>
      <c r="D19" s="698"/>
      <c r="E19" s="698"/>
      <c r="F19" s="698"/>
      <c r="G19" s="698"/>
      <c r="H19" s="698"/>
      <c r="I19" s="370" t="s">
        <v>1440</v>
      </c>
      <c r="J19" s="364" t="s">
        <v>108</v>
      </c>
      <c r="K19" s="364" t="s">
        <v>66</v>
      </c>
      <c r="L19" s="364" t="s">
        <v>115</v>
      </c>
      <c r="M19" s="377">
        <v>45384</v>
      </c>
    </row>
    <row r="20" spans="1:31" ht="60.75" customHeight="1">
      <c r="B20" s="698"/>
      <c r="C20" s="698"/>
      <c r="D20" s="698"/>
      <c r="E20" s="698"/>
      <c r="F20" s="698"/>
      <c r="G20" s="698"/>
      <c r="H20" s="698"/>
      <c r="I20" s="370" t="s">
        <v>1441</v>
      </c>
      <c r="J20" s="364" t="s">
        <v>108</v>
      </c>
      <c r="K20" s="364" t="s">
        <v>66</v>
      </c>
      <c r="L20" s="364" t="s">
        <v>115</v>
      </c>
      <c r="M20" s="377">
        <v>45384</v>
      </c>
    </row>
    <row r="21" spans="1:31" ht="60.75" customHeight="1">
      <c r="B21" s="698"/>
      <c r="C21" s="698"/>
      <c r="D21" s="698"/>
      <c r="E21" s="698"/>
      <c r="F21" s="698"/>
      <c r="G21" s="698"/>
      <c r="H21" s="698"/>
      <c r="I21" s="370" t="s">
        <v>1442</v>
      </c>
      <c r="J21" s="364" t="s">
        <v>108</v>
      </c>
      <c r="K21" s="364" t="s">
        <v>66</v>
      </c>
      <c r="L21" s="364" t="s">
        <v>115</v>
      </c>
      <c r="M21" s="377">
        <v>45384</v>
      </c>
    </row>
    <row r="22" spans="1:31" ht="14.25" customHeight="1"/>
    <row r="23" spans="1:31" ht="35.25" customHeight="1">
      <c r="A23" s="381" t="s">
        <v>43</v>
      </c>
      <c r="B23" s="381" t="s">
        <v>44</v>
      </c>
      <c r="C23" s="706" t="s">
        <v>45</v>
      </c>
      <c r="D23" s="706"/>
      <c r="E23" s="706"/>
      <c r="F23" s="706"/>
      <c r="G23" s="375" t="s">
        <v>46</v>
      </c>
      <c r="H23" s="381" t="s">
        <v>47</v>
      </c>
      <c r="I23" s="373" t="s">
        <v>1431</v>
      </c>
      <c r="J23" s="374" t="s">
        <v>1432</v>
      </c>
      <c r="K23" s="375" t="s">
        <v>55</v>
      </c>
      <c r="L23" s="375" t="s">
        <v>56</v>
      </c>
      <c r="M23" s="376" t="s">
        <v>57</v>
      </c>
    </row>
    <row r="24" spans="1:31" ht="54.75" customHeight="1">
      <c r="A24" s="364"/>
      <c r="B24" s="364"/>
      <c r="C24" s="707" t="s">
        <v>1443</v>
      </c>
      <c r="D24" s="707"/>
      <c r="E24" s="707"/>
      <c r="F24" s="708"/>
      <c r="G24" s="382" t="s">
        <v>1444</v>
      </c>
      <c r="H24" s="383"/>
      <c r="I24" s="457" t="s">
        <v>1443</v>
      </c>
      <c r="J24" s="364" t="s">
        <v>108</v>
      </c>
      <c r="K24" s="364" t="s">
        <v>66</v>
      </c>
      <c r="L24" s="364" t="s">
        <v>115</v>
      </c>
      <c r="M24" s="377">
        <v>45384</v>
      </c>
    </row>
    <row r="25" spans="1:31" ht="54.75" customHeight="1">
      <c r="A25" s="364"/>
      <c r="B25" s="364"/>
      <c r="C25" s="707" t="s">
        <v>1445</v>
      </c>
      <c r="D25" s="707"/>
      <c r="E25" s="707"/>
      <c r="F25" s="707"/>
      <c r="G25" s="384"/>
      <c r="H25" s="364"/>
      <c r="I25" s="457" t="s">
        <v>1445</v>
      </c>
      <c r="J25" s="364" t="s">
        <v>108</v>
      </c>
      <c r="K25" s="364" t="s">
        <v>66</v>
      </c>
      <c r="L25" s="364" t="s">
        <v>115</v>
      </c>
      <c r="M25" s="377">
        <v>45384</v>
      </c>
    </row>
    <row r="26" spans="1:31" ht="54.75" customHeight="1">
      <c r="A26" s="364"/>
      <c r="B26" s="364"/>
      <c r="C26" s="707" t="s">
        <v>1446</v>
      </c>
      <c r="D26" s="707"/>
      <c r="E26" s="707"/>
      <c r="F26" s="707"/>
      <c r="G26" s="364"/>
      <c r="H26" s="364"/>
      <c r="I26" s="457" t="s">
        <v>1446</v>
      </c>
      <c r="J26" s="364" t="s">
        <v>108</v>
      </c>
      <c r="K26" s="364" t="s">
        <v>66</v>
      </c>
      <c r="L26" s="364" t="s">
        <v>115</v>
      </c>
      <c r="M26" s="377">
        <v>45384</v>
      </c>
    </row>
    <row r="27" spans="1:31" ht="54.75" customHeight="1">
      <c r="A27" s="364"/>
      <c r="B27" s="364"/>
      <c r="C27" s="707" t="s">
        <v>1447</v>
      </c>
      <c r="D27" s="707"/>
      <c r="E27" s="707"/>
      <c r="F27" s="707"/>
      <c r="G27" s="364"/>
      <c r="H27" s="364"/>
      <c r="I27" s="457" t="s">
        <v>1447</v>
      </c>
      <c r="J27" s="364" t="s">
        <v>108</v>
      </c>
      <c r="K27" s="364" t="s">
        <v>66</v>
      </c>
      <c r="L27" s="364" t="s">
        <v>115</v>
      </c>
      <c r="M27" s="377">
        <v>45384</v>
      </c>
    </row>
    <row r="28" spans="1:31" ht="54.75" customHeight="1">
      <c r="A28" s="364"/>
      <c r="B28" s="364"/>
      <c r="C28" s="709" t="s">
        <v>1448</v>
      </c>
      <c r="D28" s="709"/>
      <c r="E28" s="709"/>
      <c r="F28" s="709"/>
      <c r="G28" s="382"/>
      <c r="H28" s="364"/>
      <c r="I28" s="458" t="s">
        <v>1448</v>
      </c>
      <c r="J28" s="364" t="s">
        <v>108</v>
      </c>
      <c r="K28" s="364" t="s">
        <v>66</v>
      </c>
      <c r="L28" s="364" t="s">
        <v>115</v>
      </c>
      <c r="M28" s="377">
        <v>45384</v>
      </c>
    </row>
    <row r="29" spans="1:31" ht="139.5" customHeight="1">
      <c r="A29" s="364"/>
      <c r="B29" s="364"/>
      <c r="C29" s="709" t="s">
        <v>1449</v>
      </c>
      <c r="D29" s="709"/>
      <c r="E29" s="709"/>
      <c r="F29" s="709"/>
      <c r="G29" s="382" t="s">
        <v>1444</v>
      </c>
      <c r="H29" s="364"/>
      <c r="I29" s="458" t="s">
        <v>1450</v>
      </c>
      <c r="J29" s="364" t="s">
        <v>108</v>
      </c>
      <c r="K29" s="364" t="s">
        <v>66</v>
      </c>
      <c r="L29" s="364" t="s">
        <v>102</v>
      </c>
      <c r="M29" s="377">
        <v>45461</v>
      </c>
      <c r="N29" s="394"/>
    </row>
    <row r="30" spans="1:31" ht="123.75" customHeight="1">
      <c r="A30" s="364"/>
      <c r="B30" s="364"/>
      <c r="C30" s="710" t="s">
        <v>1451</v>
      </c>
      <c r="D30" s="707"/>
      <c r="E30" s="707"/>
      <c r="F30" s="707"/>
      <c r="G30" s="364"/>
      <c r="H30" s="364"/>
      <c r="I30" s="459" t="s">
        <v>1452</v>
      </c>
      <c r="J30" s="364" t="s">
        <v>108</v>
      </c>
      <c r="K30" s="364" t="s">
        <v>66</v>
      </c>
      <c r="L30" s="364" t="s">
        <v>115</v>
      </c>
      <c r="M30" s="377">
        <v>45384</v>
      </c>
    </row>
    <row r="31" spans="1:31" ht="65.25" customHeight="1">
      <c r="A31" s="385"/>
      <c r="B31" s="385"/>
      <c r="C31" s="711" t="s">
        <v>1453</v>
      </c>
      <c r="D31" s="712"/>
      <c r="E31" s="712"/>
      <c r="F31" s="713"/>
      <c r="G31" s="456" t="s">
        <v>1454</v>
      </c>
      <c r="H31" s="385"/>
      <c r="I31" s="460" t="s">
        <v>1455</v>
      </c>
      <c r="J31" s="364" t="s">
        <v>108</v>
      </c>
      <c r="K31" s="364" t="s">
        <v>66</v>
      </c>
      <c r="L31" s="364" t="s">
        <v>115</v>
      </c>
      <c r="M31" s="377">
        <v>45384</v>
      </c>
    </row>
    <row r="32" spans="1:31" ht="39" customHeight="1">
      <c r="A32" s="385"/>
      <c r="B32" s="385"/>
      <c r="C32" s="714" t="s">
        <v>1456</v>
      </c>
      <c r="D32" s="714"/>
      <c r="E32" s="714"/>
      <c r="F32" s="714"/>
      <c r="G32" s="385" t="s">
        <v>1444</v>
      </c>
      <c r="H32" s="385"/>
      <c r="I32" s="461"/>
      <c r="J32" s="313" t="s">
        <v>1331</v>
      </c>
      <c r="K32" s="385" t="s">
        <v>22</v>
      </c>
      <c r="L32" s="385" t="s">
        <v>22</v>
      </c>
      <c r="M32" s="385" t="s">
        <v>22</v>
      </c>
    </row>
    <row r="33" spans="1:13" ht="84.75" customHeight="1">
      <c r="A33" s="364"/>
      <c r="B33" s="364"/>
      <c r="C33" s="698" t="s">
        <v>1457</v>
      </c>
      <c r="D33" s="698"/>
      <c r="E33" s="698"/>
      <c r="F33" s="698"/>
      <c r="G33" s="364" t="s">
        <v>1444</v>
      </c>
      <c r="H33" s="364"/>
      <c r="I33" s="457" t="s">
        <v>1458</v>
      </c>
      <c r="J33" s="364" t="s">
        <v>108</v>
      </c>
      <c r="K33" s="364" t="s">
        <v>66</v>
      </c>
      <c r="L33" s="364" t="s">
        <v>115</v>
      </c>
      <c r="M33" s="377">
        <v>45384</v>
      </c>
    </row>
    <row r="35" spans="1:13" ht="24">
      <c r="B35" s="248" t="s">
        <v>1459</v>
      </c>
      <c r="C35" s="719" t="s">
        <v>1460</v>
      </c>
      <c r="D35" s="720"/>
      <c r="E35" s="292" t="s">
        <v>1431</v>
      </c>
      <c r="F35" s="247" t="s">
        <v>1461</v>
      </c>
      <c r="G35" s="293" t="s">
        <v>1462</v>
      </c>
      <c r="H35" s="293" t="s">
        <v>56</v>
      </c>
      <c r="I35" s="294" t="s">
        <v>57</v>
      </c>
    </row>
    <row r="36" spans="1:13" s="386" customFormat="1" ht="27.75" customHeight="1">
      <c r="B36" s="246"/>
      <c r="C36" s="715" t="s">
        <v>1463</v>
      </c>
      <c r="D36" s="715"/>
      <c r="E36" s="246" t="s">
        <v>22</v>
      </c>
      <c r="F36" s="364" t="s">
        <v>108</v>
      </c>
      <c r="G36" s="364" t="s">
        <v>66</v>
      </c>
      <c r="H36" s="364" t="s">
        <v>102</v>
      </c>
      <c r="I36" s="377">
        <v>45461</v>
      </c>
      <c r="J36" s="716"/>
    </row>
    <row r="37" spans="1:13" s="386" customFormat="1" ht="27.75" customHeight="1">
      <c r="B37" s="246"/>
      <c r="C37" s="715" t="s">
        <v>1464</v>
      </c>
      <c r="D37" s="715"/>
      <c r="E37" s="246" t="s">
        <v>22</v>
      </c>
      <c r="F37" s="364" t="s">
        <v>108</v>
      </c>
      <c r="G37" s="364" t="s">
        <v>66</v>
      </c>
      <c r="H37" s="364" t="s">
        <v>102</v>
      </c>
      <c r="I37" s="377">
        <v>45461</v>
      </c>
      <c r="J37" s="716"/>
    </row>
    <row r="38" spans="1:13" s="386" customFormat="1" ht="27.75" customHeight="1">
      <c r="B38" s="246"/>
      <c r="C38" s="707" t="s">
        <v>1465</v>
      </c>
      <c r="D38" s="707"/>
      <c r="E38" s="246" t="s">
        <v>22</v>
      </c>
      <c r="F38" s="364" t="s">
        <v>108</v>
      </c>
      <c r="G38" s="364" t="s">
        <v>66</v>
      </c>
      <c r="H38" s="364" t="s">
        <v>102</v>
      </c>
      <c r="I38" s="377">
        <v>45461</v>
      </c>
      <c r="J38" s="716"/>
    </row>
    <row r="39" spans="1:13" s="386" customFormat="1" ht="27.75" customHeight="1">
      <c r="B39" s="246"/>
      <c r="C39" s="715" t="s">
        <v>1466</v>
      </c>
      <c r="D39" s="715"/>
      <c r="E39" s="246" t="s">
        <v>22</v>
      </c>
      <c r="F39" s="313" t="s">
        <v>1331</v>
      </c>
      <c r="G39" s="246" t="s">
        <v>22</v>
      </c>
      <c r="H39" s="246" t="s">
        <v>22</v>
      </c>
      <c r="I39" s="246" t="s">
        <v>22</v>
      </c>
    </row>
    <row r="40" spans="1:13" s="386" customFormat="1" ht="27.75" customHeight="1">
      <c r="B40" s="246"/>
      <c r="C40" s="707" t="s">
        <v>1467</v>
      </c>
      <c r="D40" s="707"/>
      <c r="E40" s="246" t="s">
        <v>22</v>
      </c>
      <c r="F40" s="313" t="s">
        <v>1331</v>
      </c>
      <c r="G40" s="246" t="s">
        <v>22</v>
      </c>
      <c r="H40" s="246" t="s">
        <v>22</v>
      </c>
      <c r="I40" s="246" t="s">
        <v>22</v>
      </c>
    </row>
    <row r="41" spans="1:13" s="386" customFormat="1" ht="27.75" customHeight="1">
      <c r="B41" s="246"/>
      <c r="C41" s="707" t="s">
        <v>1468</v>
      </c>
      <c r="D41" s="707"/>
      <c r="E41" s="246" t="s">
        <v>22</v>
      </c>
      <c r="F41" s="313" t="s">
        <v>1331</v>
      </c>
      <c r="G41" s="246" t="s">
        <v>22</v>
      </c>
      <c r="H41" s="246" t="s">
        <v>22</v>
      </c>
      <c r="I41" s="246" t="s">
        <v>22</v>
      </c>
    </row>
    <row r="48" spans="1:13">
      <c r="C48" s="717" t="s">
        <v>1469</v>
      </c>
      <c r="D48" s="717"/>
      <c r="E48" s="717"/>
    </row>
    <row r="49" spans="3:5" ht="15" thickBot="1">
      <c r="C49" s="718"/>
      <c r="D49" s="718"/>
      <c r="E49" s="718"/>
    </row>
    <row r="50" spans="3:5" ht="39.75" customHeight="1" thickTop="1" thickBot="1">
      <c r="C50" s="387" t="s">
        <v>1470</v>
      </c>
      <c r="D50" s="388" t="s">
        <v>1471</v>
      </c>
      <c r="E50" s="389" t="s">
        <v>1472</v>
      </c>
    </row>
    <row r="51" spans="3:5" ht="52.5" customHeight="1" thickTop="1" thickBot="1">
      <c r="C51" s="390">
        <v>1</v>
      </c>
      <c r="D51" s="391" t="s">
        <v>1473</v>
      </c>
      <c r="E51" s="391" t="s">
        <v>1434</v>
      </c>
    </row>
    <row r="52" spans="3:5" ht="152.25" customHeight="1" thickTop="1" thickBot="1">
      <c r="C52" s="392" t="s">
        <v>1474</v>
      </c>
      <c r="D52" s="393"/>
      <c r="E52" s="393"/>
    </row>
    <row r="53" spans="3:5" ht="39.75" customHeight="1" thickTop="1" thickBot="1">
      <c r="C53" s="392">
        <v>2</v>
      </c>
      <c r="D53" s="391" t="s">
        <v>1475</v>
      </c>
      <c r="E53" s="391" t="s">
        <v>1476</v>
      </c>
    </row>
    <row r="54" spans="3:5" ht="152.25" customHeight="1" thickTop="1" thickBot="1">
      <c r="C54" s="392" t="s">
        <v>1474</v>
      </c>
      <c r="D54" s="393"/>
      <c r="E54" s="393"/>
    </row>
    <row r="55" spans="3:5" ht="24.75" customHeight="1" thickTop="1" thickBot="1">
      <c r="C55" s="390">
        <v>3</v>
      </c>
      <c r="D55" s="391" t="s">
        <v>1477</v>
      </c>
      <c r="E55" s="391" t="s">
        <v>1437</v>
      </c>
    </row>
    <row r="56" spans="3:5" ht="152.25" customHeight="1" thickTop="1" thickBot="1">
      <c r="C56" s="392" t="s">
        <v>1474</v>
      </c>
      <c r="D56" s="393"/>
      <c r="E56" s="393"/>
    </row>
    <row r="57" spans="3:5" ht="34.5" customHeight="1" thickTop="1" thickBot="1">
      <c r="C57" s="392">
        <v>4</v>
      </c>
      <c r="D57" s="391" t="s">
        <v>1478</v>
      </c>
      <c r="E57" s="391" t="s">
        <v>1438</v>
      </c>
    </row>
    <row r="58" spans="3:5" ht="152.25" customHeight="1" thickTop="1" thickBot="1">
      <c r="C58" s="392" t="s">
        <v>1474</v>
      </c>
      <c r="D58" s="393"/>
      <c r="E58" s="393"/>
    </row>
    <row r="59" spans="3:5" ht="34.5" customHeight="1" thickTop="1" thickBot="1">
      <c r="C59" s="392">
        <v>5</v>
      </c>
      <c r="D59" s="391" t="s">
        <v>1479</v>
      </c>
      <c r="E59" s="391" t="s">
        <v>1480</v>
      </c>
    </row>
    <row r="60" spans="3:5" ht="152.25" customHeight="1" thickTop="1" thickBot="1">
      <c r="C60" s="392" t="s">
        <v>1474</v>
      </c>
      <c r="D60" s="393"/>
      <c r="E60" s="393"/>
    </row>
    <row r="61" spans="3:5" ht="35.25" customHeight="1" thickTop="1" thickBot="1">
      <c r="C61" s="392">
        <v>6</v>
      </c>
      <c r="D61" s="391" t="s">
        <v>1481</v>
      </c>
      <c r="E61" s="391" t="s">
        <v>1440</v>
      </c>
    </row>
    <row r="62" spans="3:5" ht="152.25" customHeight="1" thickTop="1" thickBot="1">
      <c r="C62" s="392" t="s">
        <v>1474</v>
      </c>
      <c r="D62" s="393"/>
      <c r="E62" s="393"/>
    </row>
    <row r="63" spans="3:5" ht="44.25" customHeight="1" thickTop="1" thickBot="1">
      <c r="C63" s="392">
        <v>7</v>
      </c>
      <c r="D63" s="391" t="s">
        <v>1482</v>
      </c>
      <c r="E63" s="391" t="s">
        <v>1441</v>
      </c>
    </row>
    <row r="64" spans="3:5" ht="152.25" customHeight="1" thickTop="1" thickBot="1">
      <c r="C64" s="392" t="s">
        <v>1474</v>
      </c>
      <c r="D64" s="393"/>
      <c r="E64" s="393"/>
    </row>
    <row r="65" spans="3:5" ht="29.25" customHeight="1" thickTop="1" thickBot="1">
      <c r="C65" s="392">
        <v>8</v>
      </c>
      <c r="D65" s="391" t="s">
        <v>1483</v>
      </c>
      <c r="E65" s="391" t="s">
        <v>1442</v>
      </c>
    </row>
    <row r="66" spans="3:5" ht="152.25" customHeight="1" thickTop="1" thickBot="1">
      <c r="C66" s="392" t="s">
        <v>1474</v>
      </c>
      <c r="D66" s="393"/>
      <c r="E66" s="393"/>
    </row>
  </sheetData>
  <mergeCells count="33">
    <mergeCell ref="J36:J38"/>
    <mergeCell ref="C40:D40"/>
    <mergeCell ref="C41:D41"/>
    <mergeCell ref="C48:E49"/>
    <mergeCell ref="C35:D35"/>
    <mergeCell ref="C36:D36"/>
    <mergeCell ref="C37:D37"/>
    <mergeCell ref="C38:D38"/>
    <mergeCell ref="C30:F30"/>
    <mergeCell ref="C31:F31"/>
    <mergeCell ref="C32:F32"/>
    <mergeCell ref="C33:F33"/>
    <mergeCell ref="C39:D39"/>
    <mergeCell ref="C25:F25"/>
    <mergeCell ref="C26:F26"/>
    <mergeCell ref="C27:F27"/>
    <mergeCell ref="C28:F28"/>
    <mergeCell ref="C29:F29"/>
    <mergeCell ref="C11:J11"/>
    <mergeCell ref="C12:J12"/>
    <mergeCell ref="B13:H21"/>
    <mergeCell ref="C23:F23"/>
    <mergeCell ref="C24:F24"/>
    <mergeCell ref="B4:J4"/>
    <mergeCell ref="B5:J5"/>
    <mergeCell ref="D8:J8"/>
    <mergeCell ref="B9:E9"/>
    <mergeCell ref="B10:J10"/>
    <mergeCell ref="A1:B3"/>
    <mergeCell ref="L2:M2"/>
    <mergeCell ref="L3:M3"/>
    <mergeCell ref="L1:N1"/>
    <mergeCell ref="C1:J3"/>
  </mergeCells>
  <hyperlinks>
    <hyperlink ref="C11:J11" r:id="rId1" display="https://sedemac.sharepoint.com/:u:/s/ProductLineGCU-GCUandB12ProductDevelopment/EfauwSylSIxEhD-vsYLe1soBUweo3cWsMfEy_bKEePghzg?e=LEZ90N" xr:uid="{A7072F23-A99F-4221-B2C1-49627A4B375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8"/>
  <sheetViews>
    <sheetView zoomScale="85" zoomScaleNormal="70" workbookViewId="0">
      <selection activeCell="F11" sqref="F11"/>
    </sheetView>
  </sheetViews>
  <sheetFormatPr defaultColWidth="41.42578125" defaultRowHeight="17.25" customHeight="1"/>
  <cols>
    <col min="1" max="4" width="41.42578125" style="86"/>
    <col min="5" max="5" width="25.7109375" style="86" customWidth="1"/>
    <col min="6" max="6" width="53.5703125" style="86" customWidth="1"/>
    <col min="7" max="7" width="25.140625" style="86" customWidth="1"/>
    <col min="8" max="8" width="33.42578125" style="86" customWidth="1"/>
    <col min="9" max="9" width="26.42578125" style="86" customWidth="1"/>
    <col min="10" max="16384" width="41.42578125" style="86"/>
  </cols>
  <sheetData>
    <row r="1" spans="1:12" ht="17.25" customHeight="1">
      <c r="A1" s="723" t="s">
        <v>0</v>
      </c>
      <c r="B1" s="723"/>
      <c r="C1" s="725" t="s">
        <v>1484</v>
      </c>
      <c r="D1" s="726"/>
      <c r="E1" s="726"/>
      <c r="F1" s="726"/>
      <c r="G1" s="726"/>
      <c r="H1" s="727"/>
      <c r="I1" s="454" t="s">
        <v>2</v>
      </c>
      <c r="J1" s="722" t="s">
        <v>1485</v>
      </c>
      <c r="K1" s="722"/>
    </row>
    <row r="2" spans="1:12" ht="17.25" customHeight="1">
      <c r="A2" s="723"/>
      <c r="B2" s="723"/>
      <c r="C2" s="728"/>
      <c r="D2" s="729"/>
      <c r="E2" s="729"/>
      <c r="F2" s="729"/>
      <c r="G2" s="729"/>
      <c r="H2" s="730"/>
      <c r="I2" s="454" t="s">
        <v>4</v>
      </c>
      <c r="J2" s="722" t="s">
        <v>5</v>
      </c>
      <c r="K2" s="722"/>
      <c r="L2" s="618"/>
    </row>
    <row r="3" spans="1:12" ht="17.25" customHeight="1">
      <c r="A3" s="723"/>
      <c r="B3" s="723"/>
      <c r="C3" s="731"/>
      <c r="D3" s="732"/>
      <c r="E3" s="732"/>
      <c r="F3" s="732"/>
      <c r="G3" s="732"/>
      <c r="H3" s="733"/>
      <c r="I3" s="454" t="s">
        <v>6</v>
      </c>
      <c r="J3" s="722" t="s">
        <v>1486</v>
      </c>
      <c r="K3" s="722"/>
      <c r="L3" s="618"/>
    </row>
    <row r="4" spans="1:12" ht="17.25" customHeight="1">
      <c r="A4" s="592"/>
      <c r="B4" s="592"/>
      <c r="C4" s="592"/>
      <c r="D4" s="593"/>
      <c r="E4" s="593"/>
      <c r="F4" s="593"/>
      <c r="G4" s="593"/>
      <c r="H4" s="593"/>
      <c r="I4" s="336"/>
      <c r="J4" s="594"/>
      <c r="K4" s="336"/>
      <c r="L4" s="618"/>
    </row>
    <row r="5" spans="1:12" s="620" customFormat="1" ht="17.25" customHeight="1">
      <c r="A5" s="595"/>
      <c r="B5" s="596" t="s">
        <v>1487</v>
      </c>
      <c r="C5" s="903" t="s">
        <v>1488</v>
      </c>
      <c r="D5" s="903"/>
      <c r="E5" s="903"/>
      <c r="F5" s="903"/>
      <c r="G5" s="903"/>
      <c r="H5" s="903"/>
      <c r="I5" s="903"/>
      <c r="J5" s="903"/>
      <c r="K5" s="903"/>
      <c r="L5" s="619"/>
    </row>
    <row r="6" spans="1:12" s="623" customFormat="1" ht="17.25" customHeight="1">
      <c r="A6" s="597"/>
      <c r="B6" s="598" t="s">
        <v>1489</v>
      </c>
      <c r="C6" s="598" t="s">
        <v>1490</v>
      </c>
      <c r="D6" s="598" t="s">
        <v>1491</v>
      </c>
      <c r="E6" s="621"/>
      <c r="F6" s="621"/>
      <c r="G6" s="599"/>
      <c r="H6" s="599"/>
      <c r="I6" s="599"/>
      <c r="J6" s="599"/>
      <c r="K6" s="599"/>
      <c r="L6" s="622"/>
    </row>
    <row r="7" spans="1:12" s="623" customFormat="1" ht="48.75" customHeight="1">
      <c r="A7" s="597"/>
      <c r="B7" s="724" t="s">
        <v>1492</v>
      </c>
      <c r="C7" s="600" t="s">
        <v>1493</v>
      </c>
      <c r="D7" s="598" t="s">
        <v>1494</v>
      </c>
      <c r="E7" s="621"/>
      <c r="F7" s="621"/>
      <c r="G7" s="599"/>
      <c r="H7" s="599"/>
      <c r="I7" s="599"/>
      <c r="J7" s="599"/>
      <c r="K7" s="599"/>
      <c r="L7" s="622"/>
    </row>
    <row r="8" spans="1:12" s="623" customFormat="1" ht="17.25" customHeight="1">
      <c r="A8" s="597"/>
      <c r="B8" s="724"/>
      <c r="C8" s="600" t="s">
        <v>1495</v>
      </c>
      <c r="D8" s="598"/>
      <c r="E8" s="621"/>
      <c r="F8" s="621"/>
      <c r="G8" s="599"/>
      <c r="H8" s="599"/>
      <c r="I8" s="599"/>
      <c r="J8" s="599"/>
      <c r="K8" s="599"/>
      <c r="L8" s="622"/>
    </row>
    <row r="9" spans="1:12" s="623" customFormat="1" ht="17.25" customHeight="1">
      <c r="A9" s="597"/>
      <c r="B9" s="724"/>
      <c r="C9" s="600" t="s">
        <v>1496</v>
      </c>
      <c r="D9" s="598"/>
      <c r="E9" s="621"/>
      <c r="F9" s="621"/>
      <c r="G9" s="599"/>
      <c r="H9" s="599"/>
      <c r="I9" s="599"/>
      <c r="J9" s="599"/>
      <c r="K9" s="599"/>
      <c r="L9" s="622"/>
    </row>
    <row r="10" spans="1:12" s="623" customFormat="1" ht="17.25" customHeight="1">
      <c r="A10" s="597"/>
      <c r="B10" s="724"/>
      <c r="C10" s="600" t="s">
        <v>1497</v>
      </c>
      <c r="D10" s="598"/>
      <c r="E10" s="621"/>
      <c r="F10" s="621"/>
      <c r="G10" s="599"/>
      <c r="H10" s="599"/>
      <c r="I10" s="599"/>
      <c r="J10" s="599"/>
      <c r="K10" s="599"/>
      <c r="L10" s="622"/>
    </row>
    <row r="11" spans="1:12" s="620" customFormat="1" ht="17.25" customHeight="1">
      <c r="A11" s="595"/>
      <c r="B11" s="724"/>
      <c r="C11" s="600" t="s">
        <v>1498</v>
      </c>
      <c r="D11" s="600"/>
      <c r="E11" s="601"/>
      <c r="F11" s="601"/>
      <c r="G11" s="600"/>
      <c r="H11" s="600"/>
      <c r="I11" s="595"/>
      <c r="J11" s="601"/>
      <c r="K11" s="595"/>
      <c r="L11" s="619"/>
    </row>
    <row r="12" spans="1:12" s="620" customFormat="1" ht="17.25" customHeight="1">
      <c r="A12" s="595"/>
      <c r="B12" s="724"/>
      <c r="C12" s="600" t="s">
        <v>1499</v>
      </c>
      <c r="D12" s="600"/>
      <c r="E12" s="601"/>
      <c r="F12" s="601"/>
      <c r="G12" s="600"/>
      <c r="H12" s="600"/>
      <c r="I12" s="595"/>
      <c r="J12" s="601"/>
      <c r="K12" s="595"/>
      <c r="L12" s="619"/>
    </row>
    <row r="13" spans="1:12" s="620" customFormat="1" ht="17.25" customHeight="1">
      <c r="A13" s="595"/>
      <c r="B13" s="724"/>
      <c r="C13" s="600" t="s">
        <v>1500</v>
      </c>
      <c r="D13" s="600"/>
      <c r="E13" s="601"/>
      <c r="F13" s="601"/>
      <c r="G13" s="600"/>
      <c r="H13" s="600"/>
      <c r="I13" s="595"/>
      <c r="J13" s="601"/>
      <c r="K13" s="595"/>
      <c r="L13" s="619"/>
    </row>
    <row r="14" spans="1:12" s="620" customFormat="1" ht="17.25" customHeight="1">
      <c r="A14" s="595"/>
      <c r="B14" s="724"/>
      <c r="C14" s="600" t="s">
        <v>1501</v>
      </c>
      <c r="D14" s="600"/>
      <c r="E14" s="601"/>
      <c r="F14" s="601"/>
      <c r="G14" s="600"/>
      <c r="H14" s="600"/>
      <c r="I14" s="595"/>
      <c r="J14" s="601"/>
      <c r="K14" s="595"/>
      <c r="L14" s="619"/>
    </row>
    <row r="15" spans="1:12" ht="17.25" customHeight="1">
      <c r="A15" s="592"/>
      <c r="B15" s="592"/>
      <c r="C15" s="592"/>
      <c r="D15" s="593"/>
      <c r="E15" s="593"/>
      <c r="F15" s="593"/>
      <c r="G15" s="593"/>
      <c r="H15" s="593"/>
      <c r="I15" s="336"/>
      <c r="J15" s="594"/>
      <c r="K15" s="336"/>
      <c r="L15" s="618"/>
    </row>
    <row r="16" spans="1:12" ht="42" customHeight="1">
      <c r="A16" s="602" t="s">
        <v>1502</v>
      </c>
      <c r="B16" s="602" t="s">
        <v>1503</v>
      </c>
      <c r="C16" s="602" t="s">
        <v>1504</v>
      </c>
      <c r="D16" s="602" t="s">
        <v>1505</v>
      </c>
      <c r="E16" s="602" t="s">
        <v>1506</v>
      </c>
      <c r="F16" s="602" t="s">
        <v>1507</v>
      </c>
      <c r="G16" s="603" t="s">
        <v>1508</v>
      </c>
      <c r="H16" s="604" t="s">
        <v>1509</v>
      </c>
      <c r="I16" s="604" t="s">
        <v>1462</v>
      </c>
      <c r="J16" s="605" t="s">
        <v>1510</v>
      </c>
      <c r="K16" s="604" t="s">
        <v>1511</v>
      </c>
    </row>
    <row r="17" spans="1:11" ht="17.25" customHeight="1">
      <c r="A17" s="606" t="s">
        <v>1512</v>
      </c>
      <c r="B17" s="606" t="s">
        <v>1513</v>
      </c>
      <c r="C17" s="606">
        <v>16384</v>
      </c>
      <c r="D17" s="606" t="s">
        <v>1514</v>
      </c>
      <c r="E17" s="606" t="s">
        <v>1515</v>
      </c>
      <c r="F17" s="606" t="s">
        <v>1516</v>
      </c>
      <c r="G17" s="607"/>
      <c r="H17" s="607"/>
      <c r="I17" s="607"/>
      <c r="J17" s="607"/>
      <c r="K17" s="607"/>
    </row>
    <row r="18" spans="1:11" ht="17.25" customHeight="1">
      <c r="A18" s="606" t="s">
        <v>1517</v>
      </c>
      <c r="B18" s="606" t="s">
        <v>1513</v>
      </c>
      <c r="C18" s="606">
        <v>16385</v>
      </c>
      <c r="D18" s="606" t="s">
        <v>1518</v>
      </c>
      <c r="E18" s="606" t="s">
        <v>1515</v>
      </c>
      <c r="F18" s="606" t="s">
        <v>1516</v>
      </c>
      <c r="G18" s="607"/>
      <c r="H18" s="607"/>
      <c r="I18" s="607"/>
      <c r="J18" s="607"/>
      <c r="K18" s="607"/>
    </row>
    <row r="19" spans="1:11" ht="17.25" customHeight="1">
      <c r="A19" s="606" t="s">
        <v>1519</v>
      </c>
      <c r="B19" s="606" t="s">
        <v>1513</v>
      </c>
      <c r="C19" s="606">
        <v>16386</v>
      </c>
      <c r="D19" s="606" t="s">
        <v>1520</v>
      </c>
      <c r="E19" s="606" t="s">
        <v>1515</v>
      </c>
      <c r="F19" s="606" t="s">
        <v>1516</v>
      </c>
      <c r="G19" s="607"/>
      <c r="H19" s="607"/>
      <c r="I19" s="607"/>
      <c r="J19" s="607"/>
      <c r="K19" s="607"/>
    </row>
    <row r="20" spans="1:11" ht="17.25" customHeight="1">
      <c r="A20" s="606" t="s">
        <v>1521</v>
      </c>
      <c r="B20" s="606" t="s">
        <v>1513</v>
      </c>
      <c r="C20" s="606">
        <v>16387</v>
      </c>
      <c r="D20" s="606" t="s">
        <v>1522</v>
      </c>
      <c r="E20" s="606" t="s">
        <v>1523</v>
      </c>
      <c r="F20" s="606">
        <v>1</v>
      </c>
      <c r="G20" s="607">
        <v>239</v>
      </c>
      <c r="H20" s="607">
        <v>239</v>
      </c>
      <c r="I20" s="607" t="s">
        <v>66</v>
      </c>
      <c r="J20" s="607" t="s">
        <v>115</v>
      </c>
      <c r="K20" s="608">
        <v>45357</v>
      </c>
    </row>
    <row r="21" spans="1:11" ht="17.25" customHeight="1">
      <c r="A21" s="606" t="s">
        <v>1524</v>
      </c>
      <c r="B21" s="606" t="s">
        <v>1513</v>
      </c>
      <c r="C21" s="606">
        <v>16388</v>
      </c>
      <c r="D21" s="606" t="s">
        <v>1525</v>
      </c>
      <c r="E21" s="606" t="s">
        <v>1523</v>
      </c>
      <c r="F21" s="606">
        <v>1</v>
      </c>
      <c r="G21" s="607">
        <v>243</v>
      </c>
      <c r="H21" s="607">
        <v>244</v>
      </c>
      <c r="I21" s="607" t="s">
        <v>66</v>
      </c>
      <c r="J21" s="607" t="s">
        <v>115</v>
      </c>
      <c r="K21" s="608">
        <v>45357</v>
      </c>
    </row>
    <row r="22" spans="1:11" ht="17.25" customHeight="1">
      <c r="A22" s="606" t="s">
        <v>1526</v>
      </c>
      <c r="B22" s="606" t="s">
        <v>1513</v>
      </c>
      <c r="C22" s="606">
        <v>16389</v>
      </c>
      <c r="D22" s="606" t="s">
        <v>1527</v>
      </c>
      <c r="E22" s="606" t="s">
        <v>1523</v>
      </c>
      <c r="F22" s="606">
        <v>1</v>
      </c>
      <c r="G22" s="607">
        <v>238</v>
      </c>
      <c r="H22" s="607">
        <v>238</v>
      </c>
      <c r="I22" s="607" t="s">
        <v>66</v>
      </c>
      <c r="J22" s="607" t="s">
        <v>115</v>
      </c>
      <c r="K22" s="608">
        <v>45357</v>
      </c>
    </row>
    <row r="23" spans="1:11" ht="17.25" customHeight="1">
      <c r="A23" s="606" t="s">
        <v>1528</v>
      </c>
      <c r="B23" s="606" t="s">
        <v>1513</v>
      </c>
      <c r="C23" s="606">
        <v>16390</v>
      </c>
      <c r="D23" s="606" t="s">
        <v>1529</v>
      </c>
      <c r="E23" s="606" t="s">
        <v>1523</v>
      </c>
      <c r="F23" s="606">
        <v>1</v>
      </c>
      <c r="G23" s="607">
        <v>238</v>
      </c>
      <c r="H23" s="607">
        <v>238</v>
      </c>
      <c r="I23" s="607" t="s">
        <v>66</v>
      </c>
      <c r="J23" s="607" t="s">
        <v>115</v>
      </c>
      <c r="K23" s="608">
        <v>45357</v>
      </c>
    </row>
    <row r="24" spans="1:11" ht="17.25" customHeight="1">
      <c r="A24" s="606" t="s">
        <v>1530</v>
      </c>
      <c r="B24" s="606" t="s">
        <v>1513</v>
      </c>
      <c r="C24" s="606">
        <v>16391</v>
      </c>
      <c r="D24" s="606" t="s">
        <v>1531</v>
      </c>
      <c r="E24" s="606" t="s">
        <v>1523</v>
      </c>
      <c r="F24" s="606">
        <v>1</v>
      </c>
      <c r="G24" s="607">
        <v>244</v>
      </c>
      <c r="H24" s="607">
        <v>244</v>
      </c>
      <c r="I24" s="607" t="s">
        <v>66</v>
      </c>
      <c r="J24" s="607" t="s">
        <v>115</v>
      </c>
      <c r="K24" s="608">
        <v>45357</v>
      </c>
    </row>
    <row r="25" spans="1:11" ht="17.25" customHeight="1">
      <c r="A25" s="606" t="s">
        <v>1532</v>
      </c>
      <c r="B25" s="606" t="s">
        <v>1513</v>
      </c>
      <c r="C25" s="606">
        <v>16392</v>
      </c>
      <c r="D25" s="606" t="s">
        <v>1533</v>
      </c>
      <c r="E25" s="606" t="s">
        <v>1523</v>
      </c>
      <c r="F25" s="606">
        <v>1</v>
      </c>
      <c r="G25" s="607">
        <v>239</v>
      </c>
      <c r="H25" s="607">
        <v>239</v>
      </c>
      <c r="I25" s="607" t="s">
        <v>66</v>
      </c>
      <c r="J25" s="607" t="s">
        <v>115</v>
      </c>
      <c r="K25" s="608">
        <v>45357</v>
      </c>
    </row>
    <row r="26" spans="1:11" ht="17.25" customHeight="1">
      <c r="A26" s="606" t="s">
        <v>1534</v>
      </c>
      <c r="B26" s="606" t="s">
        <v>1513</v>
      </c>
      <c r="C26" s="606">
        <v>16393</v>
      </c>
      <c r="D26" s="606" t="s">
        <v>1535</v>
      </c>
      <c r="E26" s="606" t="s">
        <v>1536</v>
      </c>
      <c r="F26" s="606">
        <v>1</v>
      </c>
      <c r="G26" s="607">
        <v>7</v>
      </c>
      <c r="H26" s="607">
        <v>7.2</v>
      </c>
      <c r="I26" s="607" t="s">
        <v>66</v>
      </c>
      <c r="J26" s="607" t="s">
        <v>115</v>
      </c>
      <c r="K26" s="608">
        <v>45357</v>
      </c>
    </row>
    <row r="27" spans="1:11" ht="17.25" customHeight="1">
      <c r="A27" s="606" t="s">
        <v>1537</v>
      </c>
      <c r="B27" s="606" t="s">
        <v>1513</v>
      </c>
      <c r="C27" s="606">
        <v>16394</v>
      </c>
      <c r="D27" s="606" t="s">
        <v>1538</v>
      </c>
      <c r="E27" s="606" t="s">
        <v>1536</v>
      </c>
      <c r="F27" s="606">
        <v>1</v>
      </c>
      <c r="G27" s="607">
        <v>7</v>
      </c>
      <c r="H27" s="607">
        <v>7.6</v>
      </c>
      <c r="I27" s="607" t="s">
        <v>66</v>
      </c>
      <c r="J27" s="607" t="s">
        <v>115</v>
      </c>
      <c r="K27" s="608">
        <v>45357</v>
      </c>
    </row>
    <row r="28" spans="1:11" ht="17.25" customHeight="1">
      <c r="A28" s="606" t="s">
        <v>1539</v>
      </c>
      <c r="B28" s="606" t="s">
        <v>1513</v>
      </c>
      <c r="C28" s="606">
        <v>16395</v>
      </c>
      <c r="D28" s="606" t="s">
        <v>1540</v>
      </c>
      <c r="E28" s="606" t="s">
        <v>1536</v>
      </c>
      <c r="F28" s="606">
        <v>1</v>
      </c>
      <c r="G28" s="607">
        <v>7</v>
      </c>
      <c r="H28" s="607">
        <v>7.1</v>
      </c>
      <c r="I28" s="607" t="s">
        <v>66</v>
      </c>
      <c r="J28" s="607" t="s">
        <v>115</v>
      </c>
      <c r="K28" s="608">
        <v>45357</v>
      </c>
    </row>
    <row r="29" spans="1:11" ht="17.25" customHeight="1">
      <c r="A29" s="721" t="s">
        <v>1541</v>
      </c>
      <c r="B29" s="606" t="s">
        <v>1513</v>
      </c>
      <c r="C29" s="606">
        <v>16396</v>
      </c>
      <c r="D29" s="606" t="s">
        <v>1542</v>
      </c>
      <c r="E29" s="606" t="s">
        <v>1543</v>
      </c>
      <c r="F29" s="606" t="s">
        <v>1544</v>
      </c>
      <c r="G29" s="607">
        <v>12</v>
      </c>
      <c r="H29" s="607">
        <v>12.8</v>
      </c>
      <c r="I29" s="607" t="s">
        <v>66</v>
      </c>
      <c r="J29" s="607" t="s">
        <v>115</v>
      </c>
      <c r="K29" s="608">
        <v>45357</v>
      </c>
    </row>
    <row r="30" spans="1:11" ht="17.25" customHeight="1">
      <c r="A30" s="721"/>
      <c r="B30" s="606" t="s">
        <v>1513</v>
      </c>
      <c r="C30" s="606">
        <v>16397</v>
      </c>
      <c r="D30" s="606" t="s">
        <v>1545</v>
      </c>
      <c r="E30" s="606" t="s">
        <v>1543</v>
      </c>
      <c r="F30" s="606" t="s">
        <v>1546</v>
      </c>
      <c r="G30" s="607">
        <v>0</v>
      </c>
      <c r="H30" s="607" t="s">
        <v>1547</v>
      </c>
      <c r="I30" s="607" t="s">
        <v>1547</v>
      </c>
      <c r="J30" s="607" t="s">
        <v>1547</v>
      </c>
      <c r="K30" s="607" t="s">
        <v>1547</v>
      </c>
    </row>
    <row r="31" spans="1:11" ht="17.25" customHeight="1">
      <c r="A31" s="721" t="s">
        <v>1548</v>
      </c>
      <c r="B31" s="606" t="s">
        <v>1513</v>
      </c>
      <c r="C31" s="606">
        <v>16398</v>
      </c>
      <c r="D31" s="606" t="s">
        <v>1549</v>
      </c>
      <c r="E31" s="606" t="s">
        <v>1543</v>
      </c>
      <c r="F31" s="606" t="s">
        <v>1544</v>
      </c>
      <c r="G31" s="607">
        <v>8</v>
      </c>
      <c r="H31" s="607">
        <v>8.8000000000000007</v>
      </c>
      <c r="I31" s="607" t="s">
        <v>66</v>
      </c>
      <c r="J31" s="607" t="s">
        <v>115</v>
      </c>
      <c r="K31" s="608">
        <v>45357</v>
      </c>
    </row>
    <row r="32" spans="1:11" ht="17.25" customHeight="1">
      <c r="A32" s="721"/>
      <c r="B32" s="606" t="s">
        <v>1513</v>
      </c>
      <c r="C32" s="606">
        <v>16399</v>
      </c>
      <c r="D32" s="606" t="s">
        <v>1550</v>
      </c>
      <c r="E32" s="606" t="s">
        <v>1543</v>
      </c>
      <c r="F32" s="606" t="s">
        <v>1546</v>
      </c>
      <c r="G32" s="607">
        <v>0</v>
      </c>
      <c r="H32" s="607" t="s">
        <v>1551</v>
      </c>
      <c r="I32" s="607" t="s">
        <v>1547</v>
      </c>
      <c r="J32" s="607" t="s">
        <v>1547</v>
      </c>
      <c r="K32" s="607" t="s">
        <v>1547</v>
      </c>
    </row>
    <row r="33" spans="1:11" ht="17.25" customHeight="1">
      <c r="A33" s="721" t="s">
        <v>1552</v>
      </c>
      <c r="B33" s="606" t="s">
        <v>1513</v>
      </c>
      <c r="C33" s="606">
        <v>16400</v>
      </c>
      <c r="D33" s="606" t="s">
        <v>1553</v>
      </c>
      <c r="E33" s="606" t="s">
        <v>1554</v>
      </c>
      <c r="F33" s="606" t="s">
        <v>1555</v>
      </c>
      <c r="G33" s="607">
        <v>2</v>
      </c>
      <c r="H33" s="607">
        <v>2</v>
      </c>
      <c r="I33" s="607" t="s">
        <v>66</v>
      </c>
      <c r="J33" s="607" t="s">
        <v>115</v>
      </c>
      <c r="K33" s="608">
        <v>45357</v>
      </c>
    </row>
    <row r="34" spans="1:11" ht="17.25" customHeight="1">
      <c r="A34" s="721"/>
      <c r="B34" s="606" t="s">
        <v>1513</v>
      </c>
      <c r="C34" s="606">
        <v>16401</v>
      </c>
      <c r="D34" s="606" t="s">
        <v>1556</v>
      </c>
      <c r="E34" s="606" t="s">
        <v>1557</v>
      </c>
      <c r="F34" s="606" t="s">
        <v>1558</v>
      </c>
      <c r="G34" s="607">
        <v>6</v>
      </c>
      <c r="H34" s="607">
        <v>6</v>
      </c>
      <c r="I34" s="607" t="s">
        <v>66</v>
      </c>
      <c r="J34" s="607" t="s">
        <v>115</v>
      </c>
      <c r="K34" s="608">
        <v>45357</v>
      </c>
    </row>
    <row r="35" spans="1:11" ht="17.25" customHeight="1">
      <c r="A35" s="721" t="s">
        <v>1559</v>
      </c>
      <c r="B35" s="606" t="s">
        <v>1513</v>
      </c>
      <c r="C35" s="606">
        <v>16402</v>
      </c>
      <c r="D35" s="606" t="s">
        <v>1560</v>
      </c>
      <c r="E35" s="606" t="s">
        <v>1554</v>
      </c>
      <c r="F35" s="606" t="s">
        <v>1555</v>
      </c>
      <c r="G35" s="607">
        <v>0</v>
      </c>
      <c r="H35" s="607">
        <v>0</v>
      </c>
      <c r="I35" s="607" t="s">
        <v>66</v>
      </c>
      <c r="J35" s="607" t="s">
        <v>115</v>
      </c>
      <c r="K35" s="608">
        <v>45357</v>
      </c>
    </row>
    <row r="36" spans="1:11" ht="17.25" customHeight="1">
      <c r="A36" s="721"/>
      <c r="B36" s="606" t="s">
        <v>1513</v>
      </c>
      <c r="C36" s="606">
        <v>16403</v>
      </c>
      <c r="D36" s="606" t="s">
        <v>1561</v>
      </c>
      <c r="E36" s="606" t="s">
        <v>1557</v>
      </c>
      <c r="F36" s="606" t="s">
        <v>1558</v>
      </c>
      <c r="G36" s="607">
        <v>47</v>
      </c>
      <c r="H36" s="607">
        <v>47</v>
      </c>
      <c r="I36" s="607" t="s">
        <v>66</v>
      </c>
      <c r="J36" s="607" t="s">
        <v>115</v>
      </c>
      <c r="K36" s="608">
        <v>45357</v>
      </c>
    </row>
    <row r="37" spans="1:11" ht="17.25" customHeight="1">
      <c r="A37" s="606" t="s">
        <v>1562</v>
      </c>
      <c r="B37" s="606" t="s">
        <v>1513</v>
      </c>
      <c r="C37" s="606">
        <v>16404</v>
      </c>
      <c r="D37" s="606" t="s">
        <v>1563</v>
      </c>
      <c r="E37" s="606" t="s">
        <v>1523</v>
      </c>
      <c r="F37" s="606">
        <v>0.1</v>
      </c>
      <c r="G37" s="607">
        <v>99</v>
      </c>
      <c r="H37" s="607">
        <v>9.9</v>
      </c>
      <c r="I37" s="607" t="s">
        <v>66</v>
      </c>
      <c r="J37" s="607" t="s">
        <v>115</v>
      </c>
      <c r="K37" s="608">
        <v>45357</v>
      </c>
    </row>
    <row r="38" spans="1:11" ht="17.25" customHeight="1">
      <c r="A38" s="606" t="s">
        <v>1564</v>
      </c>
      <c r="B38" s="606" t="s">
        <v>1513</v>
      </c>
      <c r="C38" s="606">
        <v>16405</v>
      </c>
      <c r="D38" s="606" t="s">
        <v>1565</v>
      </c>
      <c r="E38" s="606" t="s">
        <v>1523</v>
      </c>
      <c r="F38" s="606">
        <v>0.1</v>
      </c>
      <c r="G38" s="607">
        <v>499</v>
      </c>
      <c r="H38" s="607">
        <v>49.9</v>
      </c>
      <c r="I38" s="607" t="s">
        <v>66</v>
      </c>
      <c r="J38" s="607" t="s">
        <v>115</v>
      </c>
      <c r="K38" s="608">
        <v>45357</v>
      </c>
    </row>
    <row r="39" spans="1:11" ht="17.25" customHeight="1">
      <c r="A39" s="606" t="s">
        <v>1566</v>
      </c>
      <c r="B39" s="606" t="s">
        <v>1513</v>
      </c>
      <c r="C39" s="606">
        <v>16406</v>
      </c>
      <c r="D39" s="606" t="s">
        <v>1567</v>
      </c>
      <c r="E39" s="606" t="s">
        <v>1568</v>
      </c>
      <c r="F39" s="606">
        <v>1</v>
      </c>
      <c r="G39" s="607">
        <v>22</v>
      </c>
      <c r="H39" s="607">
        <v>22</v>
      </c>
      <c r="I39" s="624" t="s">
        <v>66</v>
      </c>
      <c r="J39" s="624" t="s">
        <v>115</v>
      </c>
      <c r="K39" s="625">
        <v>45357</v>
      </c>
    </row>
    <row r="40" spans="1:11" ht="17.25" customHeight="1">
      <c r="A40" s="606" t="s">
        <v>1569</v>
      </c>
      <c r="B40" s="606" t="s">
        <v>1513</v>
      </c>
      <c r="C40" s="606">
        <v>16407</v>
      </c>
      <c r="D40" s="606" t="s">
        <v>1570</v>
      </c>
      <c r="E40" s="606" t="s">
        <v>1571</v>
      </c>
      <c r="F40" s="606">
        <v>0.1</v>
      </c>
      <c r="G40" s="607">
        <v>16</v>
      </c>
      <c r="H40" s="607">
        <v>1.7</v>
      </c>
      <c r="I40" s="607" t="s">
        <v>66</v>
      </c>
      <c r="J40" s="607" t="s">
        <v>115</v>
      </c>
      <c r="K40" s="608">
        <v>45357</v>
      </c>
    </row>
    <row r="41" spans="1:11" ht="17.25" customHeight="1">
      <c r="A41" s="606" t="s">
        <v>1572</v>
      </c>
      <c r="B41" s="606" t="s">
        <v>1513</v>
      </c>
      <c r="C41" s="606">
        <v>16408</v>
      </c>
      <c r="D41" s="606" t="s">
        <v>1573</v>
      </c>
      <c r="E41" s="606" t="s">
        <v>1571</v>
      </c>
      <c r="F41" s="606">
        <v>0.1</v>
      </c>
      <c r="G41" s="607">
        <v>18</v>
      </c>
      <c r="H41" s="607">
        <v>1.8</v>
      </c>
      <c r="I41" s="607" t="s">
        <v>66</v>
      </c>
      <c r="J41" s="607" t="s">
        <v>115</v>
      </c>
      <c r="K41" s="608">
        <v>45357</v>
      </c>
    </row>
    <row r="42" spans="1:11" ht="17.25" customHeight="1">
      <c r="A42" s="606" t="s">
        <v>1574</v>
      </c>
      <c r="B42" s="606" t="s">
        <v>1513</v>
      </c>
      <c r="C42" s="606">
        <v>16409</v>
      </c>
      <c r="D42" s="606" t="s">
        <v>1575</v>
      </c>
      <c r="E42" s="606" t="s">
        <v>1571</v>
      </c>
      <c r="F42" s="606">
        <v>0.1</v>
      </c>
      <c r="G42" s="607">
        <v>16</v>
      </c>
      <c r="H42" s="607">
        <v>1.7</v>
      </c>
      <c r="I42" s="607" t="s">
        <v>66</v>
      </c>
      <c r="J42" s="607" t="s">
        <v>115</v>
      </c>
      <c r="K42" s="608">
        <v>45357</v>
      </c>
    </row>
    <row r="43" spans="1:11" ht="17.25" customHeight="1">
      <c r="A43" s="606" t="s">
        <v>1576</v>
      </c>
      <c r="B43" s="606" t="s">
        <v>1513</v>
      </c>
      <c r="C43" s="606">
        <v>16410</v>
      </c>
      <c r="D43" s="606" t="s">
        <v>1577</v>
      </c>
      <c r="E43" s="606" t="s">
        <v>1571</v>
      </c>
      <c r="F43" s="606">
        <v>0.1</v>
      </c>
      <c r="G43" s="607">
        <v>17</v>
      </c>
      <c r="H43" s="607">
        <v>1.7</v>
      </c>
      <c r="I43" s="607" t="s">
        <v>66</v>
      </c>
      <c r="J43" s="607" t="s">
        <v>115</v>
      </c>
      <c r="K43" s="608">
        <v>45357</v>
      </c>
    </row>
    <row r="44" spans="1:11" ht="17.25" customHeight="1">
      <c r="A44" s="606" t="s">
        <v>1578</v>
      </c>
      <c r="B44" s="606" t="s">
        <v>1513</v>
      </c>
      <c r="C44" s="606">
        <v>16411</v>
      </c>
      <c r="D44" s="606" t="s">
        <v>1579</v>
      </c>
      <c r="E44" s="606" t="s">
        <v>1571</v>
      </c>
      <c r="F44" s="606">
        <v>0.1</v>
      </c>
      <c r="G44" s="607">
        <v>18</v>
      </c>
      <c r="H44" s="607">
        <v>1.8</v>
      </c>
      <c r="I44" s="607" t="s">
        <v>66</v>
      </c>
      <c r="J44" s="607" t="s">
        <v>115</v>
      </c>
      <c r="K44" s="608">
        <v>45357</v>
      </c>
    </row>
    <row r="45" spans="1:11" ht="17.25" customHeight="1">
      <c r="A45" s="606" t="s">
        <v>1580</v>
      </c>
      <c r="B45" s="606" t="s">
        <v>1581</v>
      </c>
      <c r="C45" s="606">
        <v>16412</v>
      </c>
      <c r="D45" s="606" t="s">
        <v>1582</v>
      </c>
      <c r="E45" s="606" t="s">
        <v>1571</v>
      </c>
      <c r="F45" s="606">
        <v>0.1</v>
      </c>
      <c r="G45" s="607">
        <v>16</v>
      </c>
      <c r="H45" s="607">
        <v>1.6</v>
      </c>
      <c r="I45" s="607" t="s">
        <v>66</v>
      </c>
      <c r="J45" s="607" t="s">
        <v>115</v>
      </c>
      <c r="K45" s="608">
        <v>45357</v>
      </c>
    </row>
    <row r="46" spans="1:11" ht="17.25" customHeight="1">
      <c r="A46" s="721" t="s">
        <v>1583</v>
      </c>
      <c r="B46" s="606" t="s">
        <v>1581</v>
      </c>
      <c r="C46" s="606">
        <v>16413</v>
      </c>
      <c r="D46" s="606" t="s">
        <v>1584</v>
      </c>
      <c r="E46" s="606" t="s">
        <v>1554</v>
      </c>
      <c r="F46" s="606">
        <v>1</v>
      </c>
      <c r="G46" s="607">
        <v>99</v>
      </c>
      <c r="H46" s="607">
        <v>99</v>
      </c>
      <c r="I46" s="607" t="s">
        <v>66</v>
      </c>
      <c r="J46" s="607" t="s">
        <v>115</v>
      </c>
      <c r="K46" s="608">
        <v>45467</v>
      </c>
    </row>
    <row r="47" spans="1:11" ht="17.25" customHeight="1">
      <c r="A47" s="721"/>
      <c r="B47" s="606" t="s">
        <v>1581</v>
      </c>
      <c r="C47" s="606">
        <v>16414</v>
      </c>
      <c r="D47" s="606" t="s">
        <v>1585</v>
      </c>
      <c r="E47" s="606" t="s">
        <v>1557</v>
      </c>
      <c r="F47" s="606">
        <v>1</v>
      </c>
      <c r="G47" s="607">
        <v>50</v>
      </c>
      <c r="H47" s="607">
        <v>50</v>
      </c>
      <c r="I47" s="607" t="s">
        <v>66</v>
      </c>
      <c r="J47" s="607" t="s">
        <v>115</v>
      </c>
      <c r="K47" s="608">
        <v>45467</v>
      </c>
    </row>
    <row r="48" spans="1:11" ht="17.25" customHeight="1">
      <c r="A48" s="721" t="s">
        <v>1586</v>
      </c>
      <c r="B48" s="606" t="s">
        <v>1581</v>
      </c>
      <c r="C48" s="606">
        <v>16415</v>
      </c>
      <c r="D48" s="606" t="s">
        <v>1587</v>
      </c>
      <c r="E48" s="606" t="s">
        <v>1554</v>
      </c>
      <c r="F48" s="606">
        <v>1</v>
      </c>
      <c r="G48" s="607">
        <v>99</v>
      </c>
      <c r="H48" s="607">
        <v>99</v>
      </c>
      <c r="I48" s="607" t="s">
        <v>66</v>
      </c>
      <c r="J48" s="607" t="s">
        <v>115</v>
      </c>
      <c r="K48" s="608">
        <v>45467</v>
      </c>
    </row>
    <row r="49" spans="1:12" ht="17.25" customHeight="1">
      <c r="A49" s="721"/>
      <c r="B49" s="606" t="s">
        <v>1581</v>
      </c>
      <c r="C49" s="606">
        <v>16416</v>
      </c>
      <c r="D49" s="606" t="s">
        <v>1588</v>
      </c>
      <c r="E49" s="606" t="s">
        <v>1557</v>
      </c>
      <c r="F49" s="606">
        <v>1</v>
      </c>
      <c r="G49" s="607">
        <v>1</v>
      </c>
      <c r="H49" s="607">
        <v>1</v>
      </c>
      <c r="I49" s="607" t="s">
        <v>66</v>
      </c>
      <c r="J49" s="607" t="s">
        <v>115</v>
      </c>
      <c r="K49" s="608">
        <v>45467</v>
      </c>
    </row>
    <row r="50" spans="1:12" ht="17.25" customHeight="1">
      <c r="A50" s="721" t="s">
        <v>1589</v>
      </c>
      <c r="B50" s="606" t="s">
        <v>1581</v>
      </c>
      <c r="C50" s="606">
        <v>16417</v>
      </c>
      <c r="D50" s="606" t="s">
        <v>1590</v>
      </c>
      <c r="E50" s="606" t="s">
        <v>1543</v>
      </c>
      <c r="F50" s="606" t="s">
        <v>1591</v>
      </c>
      <c r="G50" s="607">
        <v>2100</v>
      </c>
      <c r="H50" s="607">
        <v>2100</v>
      </c>
      <c r="I50" s="607" t="s">
        <v>66</v>
      </c>
      <c r="J50" s="607" t="s">
        <v>115</v>
      </c>
      <c r="K50" s="608">
        <v>45467</v>
      </c>
    </row>
    <row r="51" spans="1:12" ht="17.25" customHeight="1">
      <c r="A51" s="721"/>
      <c r="B51" s="606" t="s">
        <v>1581</v>
      </c>
      <c r="C51" s="606">
        <v>16418</v>
      </c>
      <c r="D51" s="606" t="s">
        <v>1592</v>
      </c>
      <c r="E51" s="606" t="s">
        <v>1543</v>
      </c>
      <c r="F51" s="606" t="s">
        <v>1593</v>
      </c>
      <c r="G51" s="607">
        <v>0</v>
      </c>
      <c r="H51" s="607">
        <v>0</v>
      </c>
      <c r="I51" s="607" t="s">
        <v>66</v>
      </c>
      <c r="J51" s="607" t="s">
        <v>115</v>
      </c>
      <c r="K51" s="608">
        <v>45467</v>
      </c>
    </row>
    <row r="52" spans="1:12" ht="28.5">
      <c r="A52" s="606" t="s">
        <v>1594</v>
      </c>
      <c r="B52" s="606" t="s">
        <v>1581</v>
      </c>
      <c r="C52" s="606">
        <v>16419</v>
      </c>
      <c r="D52" s="721" t="s">
        <v>1595</v>
      </c>
      <c r="E52" s="721" t="s">
        <v>22</v>
      </c>
      <c r="F52" s="606" t="s">
        <v>1596</v>
      </c>
      <c r="G52" s="607">
        <v>1</v>
      </c>
      <c r="H52" s="609" t="s">
        <v>1597</v>
      </c>
      <c r="I52" s="607" t="s">
        <v>66</v>
      </c>
      <c r="J52" s="607" t="s">
        <v>115</v>
      </c>
      <c r="K52" s="608">
        <v>45467</v>
      </c>
    </row>
    <row r="53" spans="1:12" ht="28.5">
      <c r="A53" s="606" t="s">
        <v>1598</v>
      </c>
      <c r="B53" s="606" t="s">
        <v>1581</v>
      </c>
      <c r="C53" s="606"/>
      <c r="D53" s="721"/>
      <c r="E53" s="721"/>
      <c r="F53" s="606" t="s">
        <v>1599</v>
      </c>
      <c r="G53" s="607">
        <v>1</v>
      </c>
      <c r="H53" s="609" t="s">
        <v>1600</v>
      </c>
      <c r="I53" s="607" t="s">
        <v>66</v>
      </c>
      <c r="J53" s="607" t="s">
        <v>115</v>
      </c>
      <c r="K53" s="608">
        <v>45467</v>
      </c>
    </row>
    <row r="54" spans="1:12" ht="17.25" customHeight="1">
      <c r="A54" s="610" t="s">
        <v>1473</v>
      </c>
      <c r="B54" s="606" t="s">
        <v>1581</v>
      </c>
      <c r="C54" s="606">
        <v>16420</v>
      </c>
      <c r="D54" s="721" t="s">
        <v>1601</v>
      </c>
      <c r="E54" s="606" t="s">
        <v>22</v>
      </c>
      <c r="F54" s="606" t="s">
        <v>1596</v>
      </c>
      <c r="G54" s="607">
        <v>1</v>
      </c>
      <c r="H54" s="585" t="s">
        <v>1434</v>
      </c>
      <c r="I54" s="607" t="s">
        <v>66</v>
      </c>
      <c r="J54" s="611" t="s">
        <v>102</v>
      </c>
      <c r="K54" s="612">
        <v>45461</v>
      </c>
      <c r="L54" s="737"/>
    </row>
    <row r="55" spans="1:12" ht="17.25" customHeight="1">
      <c r="A55" s="610" t="s">
        <v>1475</v>
      </c>
      <c r="B55" s="606" t="s">
        <v>1581</v>
      </c>
      <c r="C55" s="606"/>
      <c r="D55" s="721"/>
      <c r="E55" s="606" t="s">
        <v>22</v>
      </c>
      <c r="F55" s="606" t="s">
        <v>1599</v>
      </c>
      <c r="G55" s="607">
        <v>1</v>
      </c>
      <c r="H55" s="586" t="s">
        <v>1436</v>
      </c>
      <c r="I55" s="607" t="s">
        <v>66</v>
      </c>
      <c r="J55" s="611" t="s">
        <v>102</v>
      </c>
      <c r="K55" s="612">
        <v>45461</v>
      </c>
      <c r="L55" s="737"/>
    </row>
    <row r="56" spans="1:12" ht="17.25" customHeight="1">
      <c r="A56" s="610" t="s">
        <v>1602</v>
      </c>
      <c r="B56" s="606" t="s">
        <v>1581</v>
      </c>
      <c r="C56" s="606"/>
      <c r="D56" s="721"/>
      <c r="E56" s="606" t="s">
        <v>22</v>
      </c>
      <c r="F56" s="606" t="s">
        <v>1603</v>
      </c>
      <c r="G56" s="607">
        <v>1</v>
      </c>
      <c r="H56" s="585" t="s">
        <v>1437</v>
      </c>
      <c r="I56" s="607" t="s">
        <v>66</v>
      </c>
      <c r="J56" s="611" t="s">
        <v>102</v>
      </c>
      <c r="K56" s="612">
        <v>45461</v>
      </c>
      <c r="L56" s="737"/>
    </row>
    <row r="57" spans="1:12" ht="17.25" customHeight="1">
      <c r="A57" s="610" t="s">
        <v>1604</v>
      </c>
      <c r="B57" s="606" t="s">
        <v>1581</v>
      </c>
      <c r="C57" s="606"/>
      <c r="D57" s="721"/>
      <c r="E57" s="606" t="s">
        <v>22</v>
      </c>
      <c r="F57" s="606" t="s">
        <v>1605</v>
      </c>
      <c r="G57" s="607">
        <v>1</v>
      </c>
      <c r="H57" s="587" t="s">
        <v>1438</v>
      </c>
      <c r="I57" s="607" t="s">
        <v>66</v>
      </c>
      <c r="J57" s="611" t="s">
        <v>102</v>
      </c>
      <c r="K57" s="612">
        <v>45461</v>
      </c>
      <c r="L57" s="737"/>
    </row>
    <row r="58" spans="1:12" ht="17.25" customHeight="1">
      <c r="A58" s="610" t="s">
        <v>1606</v>
      </c>
      <c r="B58" s="606" t="s">
        <v>1581</v>
      </c>
      <c r="C58" s="606"/>
      <c r="D58" s="721"/>
      <c r="E58" s="606" t="s">
        <v>22</v>
      </c>
      <c r="F58" s="606" t="s">
        <v>1607</v>
      </c>
      <c r="G58" s="607">
        <v>1</v>
      </c>
      <c r="H58" s="585" t="s">
        <v>1439</v>
      </c>
      <c r="I58" s="607" t="s">
        <v>66</v>
      </c>
      <c r="J58" s="611" t="s">
        <v>102</v>
      </c>
      <c r="K58" s="612">
        <v>45461</v>
      </c>
      <c r="L58" s="737"/>
    </row>
    <row r="59" spans="1:12" ht="17.25" customHeight="1">
      <c r="A59" s="610" t="s">
        <v>1608</v>
      </c>
      <c r="B59" s="606" t="s">
        <v>1581</v>
      </c>
      <c r="C59" s="606"/>
      <c r="D59" s="721"/>
      <c r="E59" s="606" t="s">
        <v>22</v>
      </c>
      <c r="F59" s="606" t="s">
        <v>1609</v>
      </c>
      <c r="G59" s="607">
        <v>1</v>
      </c>
      <c r="H59" s="585" t="s">
        <v>1440</v>
      </c>
      <c r="I59" s="607" t="s">
        <v>66</v>
      </c>
      <c r="J59" s="611" t="s">
        <v>102</v>
      </c>
      <c r="K59" s="612">
        <v>45461</v>
      </c>
      <c r="L59" s="737"/>
    </row>
    <row r="60" spans="1:12" ht="17.25" customHeight="1">
      <c r="A60" s="610" t="s">
        <v>1610</v>
      </c>
      <c r="B60" s="606" t="s">
        <v>1581</v>
      </c>
      <c r="C60" s="606"/>
      <c r="D60" s="721"/>
      <c r="E60" s="606" t="s">
        <v>22</v>
      </c>
      <c r="F60" s="606" t="s">
        <v>1611</v>
      </c>
      <c r="G60" s="607">
        <v>1</v>
      </c>
      <c r="H60" s="585" t="s">
        <v>1441</v>
      </c>
      <c r="I60" s="607" t="s">
        <v>66</v>
      </c>
      <c r="J60" s="611" t="s">
        <v>102</v>
      </c>
      <c r="K60" s="612">
        <v>45461</v>
      </c>
      <c r="L60" s="737"/>
    </row>
    <row r="61" spans="1:12" ht="17.25" customHeight="1">
      <c r="A61" s="610" t="s">
        <v>1612</v>
      </c>
      <c r="B61" s="606" t="s">
        <v>1581</v>
      </c>
      <c r="C61" s="606"/>
      <c r="D61" s="721"/>
      <c r="E61" s="606" t="s">
        <v>22</v>
      </c>
      <c r="F61" s="606" t="s">
        <v>1613</v>
      </c>
      <c r="G61" s="607">
        <v>1</v>
      </c>
      <c r="H61" s="585" t="s">
        <v>1442</v>
      </c>
      <c r="I61" s="607" t="s">
        <v>66</v>
      </c>
      <c r="J61" s="611" t="s">
        <v>102</v>
      </c>
      <c r="K61" s="612">
        <v>45461</v>
      </c>
      <c r="L61" s="737"/>
    </row>
    <row r="62" spans="1:12" ht="17.25" customHeight="1">
      <c r="A62" s="610" t="s">
        <v>1614</v>
      </c>
      <c r="B62" s="606" t="s">
        <v>1581</v>
      </c>
      <c r="C62" s="606">
        <v>16421</v>
      </c>
      <c r="D62" s="606" t="s">
        <v>1615</v>
      </c>
      <c r="E62" s="606" t="s">
        <v>1616</v>
      </c>
      <c r="F62" s="606">
        <v>1</v>
      </c>
      <c r="G62" s="607">
        <v>1</v>
      </c>
      <c r="H62" s="607" t="s">
        <v>1617</v>
      </c>
      <c r="I62" s="607" t="s">
        <v>66</v>
      </c>
      <c r="J62" s="611" t="s">
        <v>102</v>
      </c>
      <c r="K62" s="612">
        <v>45461</v>
      </c>
      <c r="L62" s="737"/>
    </row>
    <row r="63" spans="1:12" ht="17.25" customHeight="1">
      <c r="A63" s="610" t="s">
        <v>1618</v>
      </c>
      <c r="B63" s="606" t="s">
        <v>1581</v>
      </c>
      <c r="C63" s="606">
        <v>16422</v>
      </c>
      <c r="D63" s="606" t="s">
        <v>1619</v>
      </c>
      <c r="E63" s="606" t="s">
        <v>1616</v>
      </c>
      <c r="F63" s="606">
        <v>1</v>
      </c>
      <c r="G63" s="607">
        <v>1</v>
      </c>
      <c r="H63" s="607" t="s">
        <v>1620</v>
      </c>
      <c r="I63" s="607" t="s">
        <v>66</v>
      </c>
      <c r="J63" s="611" t="s">
        <v>102</v>
      </c>
      <c r="K63" s="612">
        <v>45461</v>
      </c>
      <c r="L63" s="737"/>
    </row>
    <row r="64" spans="1:12" ht="17.25" customHeight="1">
      <c r="A64" s="734" t="s">
        <v>1621</v>
      </c>
      <c r="B64" s="721" t="s">
        <v>1581</v>
      </c>
      <c r="C64" s="721">
        <v>16423</v>
      </c>
      <c r="D64" s="721" t="s">
        <v>1622</v>
      </c>
      <c r="E64" s="734" t="s">
        <v>1623</v>
      </c>
      <c r="F64" s="741" t="s">
        <v>1624</v>
      </c>
      <c r="G64" s="607">
        <v>1</v>
      </c>
      <c r="H64" s="586" t="s">
        <v>1625</v>
      </c>
      <c r="I64" s="607" t="s">
        <v>66</v>
      </c>
      <c r="J64" s="611" t="s">
        <v>102</v>
      </c>
      <c r="K64" s="612">
        <v>45461</v>
      </c>
      <c r="L64" s="737"/>
    </row>
    <row r="65" spans="1:12" ht="17.25" customHeight="1">
      <c r="A65" s="734"/>
      <c r="B65" s="721"/>
      <c r="C65" s="721"/>
      <c r="D65" s="721"/>
      <c r="E65" s="734"/>
      <c r="F65" s="741"/>
      <c r="G65" s="607">
        <v>1</v>
      </c>
      <c r="H65" s="607" t="s">
        <v>1626</v>
      </c>
      <c r="I65" s="607" t="s">
        <v>66</v>
      </c>
      <c r="J65" s="611" t="s">
        <v>102</v>
      </c>
      <c r="K65" s="612">
        <v>45461</v>
      </c>
      <c r="L65" s="737"/>
    </row>
    <row r="66" spans="1:12" ht="15">
      <c r="A66" s="734"/>
      <c r="B66" s="721"/>
      <c r="C66" s="721"/>
      <c r="D66" s="721"/>
      <c r="E66" s="734"/>
      <c r="F66" s="741"/>
      <c r="G66" s="607">
        <v>1</v>
      </c>
      <c r="H66" s="607" t="s">
        <v>1627</v>
      </c>
      <c r="I66" s="607" t="s">
        <v>66</v>
      </c>
      <c r="J66" s="611" t="s">
        <v>102</v>
      </c>
      <c r="K66" s="612">
        <v>45461</v>
      </c>
      <c r="L66" s="737"/>
    </row>
    <row r="67" spans="1:12" ht="17.25" customHeight="1">
      <c r="A67" s="606" t="s">
        <v>1628</v>
      </c>
      <c r="B67" s="606" t="s">
        <v>1581</v>
      </c>
      <c r="C67" s="606">
        <v>16432</v>
      </c>
      <c r="D67" s="606" t="s">
        <v>1629</v>
      </c>
      <c r="E67" s="606" t="s">
        <v>1630</v>
      </c>
      <c r="F67" s="606">
        <v>1</v>
      </c>
      <c r="G67" s="607">
        <v>125</v>
      </c>
      <c r="H67" s="607">
        <v>125</v>
      </c>
      <c r="I67" s="624" t="s">
        <v>66</v>
      </c>
      <c r="J67" s="624" t="s">
        <v>115</v>
      </c>
      <c r="K67" s="612">
        <v>45461</v>
      </c>
    </row>
    <row r="68" spans="1:12" ht="17.25" customHeight="1">
      <c r="A68" s="606" t="s">
        <v>1631</v>
      </c>
      <c r="B68" s="606" t="s">
        <v>1581</v>
      </c>
      <c r="C68" s="606">
        <v>16433</v>
      </c>
      <c r="D68" s="606" t="s">
        <v>1632</v>
      </c>
      <c r="E68" s="606" t="s">
        <v>1633</v>
      </c>
      <c r="F68" s="606">
        <v>0.1</v>
      </c>
      <c r="G68" s="607">
        <v>49</v>
      </c>
      <c r="H68" s="607">
        <v>50</v>
      </c>
      <c r="I68" s="624" t="s">
        <v>66</v>
      </c>
      <c r="J68" s="624" t="s">
        <v>115</v>
      </c>
      <c r="K68" s="612">
        <v>45461</v>
      </c>
    </row>
    <row r="69" spans="1:12" ht="17.25" customHeight="1">
      <c r="A69" s="606" t="s">
        <v>1634</v>
      </c>
      <c r="B69" s="606" t="s">
        <v>1581</v>
      </c>
      <c r="C69" s="606">
        <v>16434</v>
      </c>
      <c r="D69" s="606" t="s">
        <v>1635</v>
      </c>
      <c r="E69" s="606" t="s">
        <v>1636</v>
      </c>
      <c r="F69" s="606">
        <v>1</v>
      </c>
      <c r="G69" s="607">
        <v>1500</v>
      </c>
      <c r="H69" s="607">
        <v>1500</v>
      </c>
      <c r="I69" s="624" t="s">
        <v>66</v>
      </c>
      <c r="J69" s="624" t="s">
        <v>115</v>
      </c>
      <c r="K69" s="612">
        <v>45461</v>
      </c>
    </row>
    <row r="70" spans="1:12" ht="17.25" customHeight="1">
      <c r="A70" s="606" t="s">
        <v>1637</v>
      </c>
      <c r="B70" s="606" t="s">
        <v>1581</v>
      </c>
      <c r="C70" s="606">
        <v>16435</v>
      </c>
      <c r="D70" s="606" t="s">
        <v>1638</v>
      </c>
      <c r="E70" s="606" t="s">
        <v>1639</v>
      </c>
      <c r="F70" s="606">
        <v>0.1</v>
      </c>
      <c r="G70" s="607">
        <v>500</v>
      </c>
      <c r="H70" s="607">
        <v>50</v>
      </c>
      <c r="I70" s="624" t="s">
        <v>66</v>
      </c>
      <c r="J70" s="624" t="s">
        <v>115</v>
      </c>
      <c r="K70" s="612">
        <v>45461</v>
      </c>
    </row>
    <row r="71" spans="1:12" ht="43.5">
      <c r="A71" s="606" t="s">
        <v>1640</v>
      </c>
      <c r="B71" s="606" t="s">
        <v>1581</v>
      </c>
      <c r="C71" s="606">
        <v>16436</v>
      </c>
      <c r="D71" s="606" t="s">
        <v>1641</v>
      </c>
      <c r="E71" s="606" t="s">
        <v>1639</v>
      </c>
      <c r="F71" s="606">
        <v>0.1</v>
      </c>
      <c r="G71" s="607">
        <v>499</v>
      </c>
      <c r="H71" s="609" t="s">
        <v>1642</v>
      </c>
      <c r="I71" s="624" t="s">
        <v>66</v>
      </c>
      <c r="J71" s="624" t="s">
        <v>115</v>
      </c>
      <c r="K71" s="625">
        <v>45357</v>
      </c>
    </row>
    <row r="72" spans="1:12" ht="43.5">
      <c r="A72" s="606" t="s">
        <v>1643</v>
      </c>
      <c r="B72" s="606" t="s">
        <v>1581</v>
      </c>
      <c r="C72" s="606">
        <v>16437</v>
      </c>
      <c r="D72" s="606" t="s">
        <v>1644</v>
      </c>
      <c r="E72" s="606" t="s">
        <v>1639</v>
      </c>
      <c r="F72" s="606">
        <v>0.1</v>
      </c>
      <c r="G72" s="607">
        <v>499</v>
      </c>
      <c r="H72" s="609" t="s">
        <v>1642</v>
      </c>
      <c r="I72" s="624" t="s">
        <v>66</v>
      </c>
      <c r="J72" s="624" t="s">
        <v>115</v>
      </c>
      <c r="K72" s="625">
        <v>45357</v>
      </c>
    </row>
    <row r="73" spans="1:12" ht="17.25" customHeight="1">
      <c r="A73" s="606" t="s">
        <v>1645</v>
      </c>
      <c r="B73" s="606" t="s">
        <v>1581</v>
      </c>
      <c r="C73" s="606">
        <v>16438</v>
      </c>
      <c r="D73" s="606" t="s">
        <v>1646</v>
      </c>
      <c r="E73" s="606" t="s">
        <v>1647</v>
      </c>
      <c r="F73" s="606">
        <v>0.1</v>
      </c>
      <c r="G73" s="607">
        <v>16</v>
      </c>
      <c r="H73" s="607">
        <v>1.7</v>
      </c>
      <c r="I73" s="624" t="s">
        <v>66</v>
      </c>
      <c r="J73" s="624" t="s">
        <v>115</v>
      </c>
      <c r="K73" s="625">
        <v>45357</v>
      </c>
    </row>
    <row r="74" spans="1:12" ht="17.25" customHeight="1">
      <c r="A74" s="606" t="s">
        <v>1648</v>
      </c>
      <c r="B74" s="606" t="s">
        <v>1581</v>
      </c>
      <c r="C74" s="606">
        <v>16439</v>
      </c>
      <c r="D74" s="606" t="s">
        <v>1649</v>
      </c>
      <c r="E74" s="606" t="s">
        <v>1647</v>
      </c>
      <c r="F74" s="606">
        <v>0.1</v>
      </c>
      <c r="G74" s="607">
        <v>18</v>
      </c>
      <c r="H74" s="607">
        <v>1.8</v>
      </c>
      <c r="I74" s="624" t="s">
        <v>66</v>
      </c>
      <c r="J74" s="624" t="s">
        <v>115</v>
      </c>
      <c r="K74" s="625">
        <v>45357</v>
      </c>
    </row>
    <row r="75" spans="1:12" ht="17.25" customHeight="1">
      <c r="A75" s="606" t="s">
        <v>1650</v>
      </c>
      <c r="B75" s="606" t="s">
        <v>1581</v>
      </c>
      <c r="C75" s="606">
        <v>16440</v>
      </c>
      <c r="D75" s="606" t="s">
        <v>1651</v>
      </c>
      <c r="E75" s="606" t="s">
        <v>1647</v>
      </c>
      <c r="F75" s="606">
        <v>0.1</v>
      </c>
      <c r="G75" s="607">
        <v>16</v>
      </c>
      <c r="H75" s="607">
        <v>1.7</v>
      </c>
      <c r="I75" s="624" t="s">
        <v>66</v>
      </c>
      <c r="J75" s="624" t="s">
        <v>115</v>
      </c>
      <c r="K75" s="625">
        <v>45357</v>
      </c>
    </row>
    <row r="76" spans="1:12" ht="17.25" customHeight="1">
      <c r="A76" s="606" t="s">
        <v>1652</v>
      </c>
      <c r="B76" s="606" t="s">
        <v>1581</v>
      </c>
      <c r="C76" s="606">
        <v>16441</v>
      </c>
      <c r="D76" s="606" t="s">
        <v>1653</v>
      </c>
      <c r="E76" s="606" t="s">
        <v>1654</v>
      </c>
      <c r="F76" s="606">
        <v>0.1</v>
      </c>
      <c r="G76" s="607">
        <v>1</v>
      </c>
      <c r="H76" s="607">
        <v>0.1</v>
      </c>
      <c r="I76" s="624" t="s">
        <v>66</v>
      </c>
      <c r="J76" s="624" t="s">
        <v>115</v>
      </c>
      <c r="K76" s="625">
        <v>45357</v>
      </c>
    </row>
    <row r="77" spans="1:12" ht="17.25" customHeight="1">
      <c r="A77" s="606" t="s">
        <v>1655</v>
      </c>
      <c r="B77" s="606" t="s">
        <v>1581</v>
      </c>
      <c r="C77" s="606">
        <v>16442</v>
      </c>
      <c r="D77" s="606" t="s">
        <v>1656</v>
      </c>
      <c r="E77" s="606" t="s">
        <v>1654</v>
      </c>
      <c r="F77" s="606">
        <v>0.1</v>
      </c>
      <c r="G77" s="607">
        <v>1</v>
      </c>
      <c r="H77" s="607">
        <v>0.2</v>
      </c>
      <c r="I77" s="624" t="s">
        <v>66</v>
      </c>
      <c r="J77" s="624" t="s">
        <v>115</v>
      </c>
      <c r="K77" s="625">
        <v>45357</v>
      </c>
    </row>
    <row r="78" spans="1:12" ht="17.25" customHeight="1">
      <c r="A78" s="606" t="s">
        <v>1657</v>
      </c>
      <c r="B78" s="606" t="s">
        <v>1581</v>
      </c>
      <c r="C78" s="606">
        <v>16443</v>
      </c>
      <c r="D78" s="606" t="s">
        <v>1658</v>
      </c>
      <c r="E78" s="606" t="s">
        <v>1654</v>
      </c>
      <c r="F78" s="606">
        <v>0.1</v>
      </c>
      <c r="G78" s="607">
        <v>1</v>
      </c>
      <c r="H78" s="607">
        <v>0.1</v>
      </c>
      <c r="I78" s="624" t="s">
        <v>66</v>
      </c>
      <c r="J78" s="624" t="s">
        <v>115</v>
      </c>
      <c r="K78" s="625">
        <v>45357</v>
      </c>
    </row>
    <row r="79" spans="1:12" ht="17.25" customHeight="1">
      <c r="A79" s="721" t="s">
        <v>1659</v>
      </c>
      <c r="B79" s="606" t="s">
        <v>1581</v>
      </c>
      <c r="C79" s="606">
        <v>16444</v>
      </c>
      <c r="D79" s="606" t="s">
        <v>1660</v>
      </c>
      <c r="E79" s="606" t="s">
        <v>1661</v>
      </c>
      <c r="F79" s="606">
        <v>1</v>
      </c>
      <c r="G79" s="607">
        <v>9</v>
      </c>
      <c r="H79" s="607">
        <v>9.1999999999999993</v>
      </c>
      <c r="I79" s="624" t="s">
        <v>66</v>
      </c>
      <c r="J79" s="624" t="s">
        <v>115</v>
      </c>
      <c r="K79" s="625">
        <v>45357</v>
      </c>
    </row>
    <row r="80" spans="1:12" ht="17.25" customHeight="1">
      <c r="A80" s="721"/>
      <c r="B80" s="606" t="s">
        <v>1581</v>
      </c>
      <c r="C80" s="606">
        <v>16445</v>
      </c>
      <c r="D80" s="606" t="s">
        <v>1662</v>
      </c>
      <c r="E80" s="606" t="s">
        <v>1661</v>
      </c>
      <c r="F80" s="606">
        <v>1</v>
      </c>
      <c r="G80" s="607">
        <v>0</v>
      </c>
      <c r="H80" s="607" t="s">
        <v>1547</v>
      </c>
      <c r="I80" s="624" t="s">
        <v>66</v>
      </c>
      <c r="J80" s="624" t="s">
        <v>115</v>
      </c>
      <c r="K80" s="625">
        <v>45357</v>
      </c>
    </row>
    <row r="81" spans="1:11" ht="17.25" customHeight="1">
      <c r="A81" s="721" t="s">
        <v>1663</v>
      </c>
      <c r="B81" s="606" t="s">
        <v>1581</v>
      </c>
      <c r="C81" s="606">
        <v>16446</v>
      </c>
      <c r="D81" s="606" t="s">
        <v>1664</v>
      </c>
      <c r="E81" s="606" t="s">
        <v>1665</v>
      </c>
      <c r="F81" s="606" t="s">
        <v>1544</v>
      </c>
      <c r="G81" s="607">
        <v>0</v>
      </c>
      <c r="H81" s="607">
        <v>0.7</v>
      </c>
      <c r="I81" s="624" t="s">
        <v>66</v>
      </c>
      <c r="J81" s="624" t="s">
        <v>115</v>
      </c>
      <c r="K81" s="625">
        <v>45357</v>
      </c>
    </row>
    <row r="82" spans="1:11" ht="17.25" customHeight="1">
      <c r="A82" s="721"/>
      <c r="B82" s="606" t="s">
        <v>1581</v>
      </c>
      <c r="C82" s="606">
        <v>16447</v>
      </c>
      <c r="D82" s="606" t="s">
        <v>1666</v>
      </c>
      <c r="E82" s="606" t="s">
        <v>1665</v>
      </c>
      <c r="F82" s="606" t="s">
        <v>1546</v>
      </c>
      <c r="G82" s="607">
        <v>0</v>
      </c>
      <c r="H82" s="607" t="s">
        <v>1547</v>
      </c>
      <c r="I82" s="624" t="s">
        <v>66</v>
      </c>
      <c r="J82" s="624" t="s">
        <v>115</v>
      </c>
      <c r="K82" s="625">
        <v>45357</v>
      </c>
    </row>
    <row r="83" spans="1:11" ht="17.25" customHeight="1">
      <c r="A83" s="606" t="s">
        <v>1667</v>
      </c>
      <c r="B83" s="606" t="s">
        <v>1581</v>
      </c>
      <c r="C83" s="606">
        <v>16448</v>
      </c>
      <c r="D83" s="606" t="s">
        <v>1668</v>
      </c>
      <c r="E83" s="606" t="s">
        <v>1515</v>
      </c>
      <c r="F83" s="606">
        <v>0.01</v>
      </c>
      <c r="G83" s="607">
        <v>99</v>
      </c>
      <c r="H83" s="607">
        <v>0.99</v>
      </c>
      <c r="I83" s="624" t="s">
        <v>66</v>
      </c>
      <c r="J83" s="624" t="s">
        <v>115</v>
      </c>
      <c r="K83" s="625">
        <v>45357</v>
      </c>
    </row>
    <row r="84" spans="1:11" ht="17.25" customHeight="1">
      <c r="A84" s="606" t="s">
        <v>1669</v>
      </c>
      <c r="B84" s="606" t="s">
        <v>1581</v>
      </c>
      <c r="C84" s="606">
        <v>16449</v>
      </c>
      <c r="D84" s="606" t="s">
        <v>1670</v>
      </c>
      <c r="E84" s="606" t="s">
        <v>1515</v>
      </c>
      <c r="F84" s="606">
        <v>0.01</v>
      </c>
      <c r="G84" s="607">
        <v>99</v>
      </c>
      <c r="H84" s="607">
        <v>0.99</v>
      </c>
      <c r="I84" s="624" t="s">
        <v>66</v>
      </c>
      <c r="J84" s="624" t="s">
        <v>115</v>
      </c>
      <c r="K84" s="625">
        <v>45357</v>
      </c>
    </row>
    <row r="85" spans="1:11" ht="17.25" customHeight="1">
      <c r="A85" s="606" t="s">
        <v>1671</v>
      </c>
      <c r="B85" s="606" t="s">
        <v>1513</v>
      </c>
      <c r="C85" s="606">
        <v>16450</v>
      </c>
      <c r="D85" s="606" t="s">
        <v>1672</v>
      </c>
      <c r="E85" s="606" t="s">
        <v>1515</v>
      </c>
      <c r="F85" s="606">
        <v>0.01</v>
      </c>
      <c r="G85" s="607">
        <v>99</v>
      </c>
      <c r="H85" s="607">
        <v>0.99</v>
      </c>
      <c r="I85" s="624" t="s">
        <v>66</v>
      </c>
      <c r="J85" s="624" t="s">
        <v>115</v>
      </c>
      <c r="K85" s="625">
        <v>45357</v>
      </c>
    </row>
    <row r="86" spans="1:11" ht="17.25" customHeight="1">
      <c r="A86" s="606" t="s">
        <v>1673</v>
      </c>
      <c r="B86" s="606" t="s">
        <v>1513</v>
      </c>
      <c r="C86" s="606">
        <v>16451</v>
      </c>
      <c r="D86" s="606" t="s">
        <v>1674</v>
      </c>
      <c r="E86" s="606" t="s">
        <v>1515</v>
      </c>
      <c r="F86" s="606">
        <v>0.01</v>
      </c>
      <c r="G86" s="607">
        <v>99</v>
      </c>
      <c r="H86" s="607">
        <v>0.99</v>
      </c>
      <c r="I86" s="624" t="s">
        <v>66</v>
      </c>
      <c r="J86" s="624" t="s">
        <v>115</v>
      </c>
      <c r="K86" s="625">
        <v>45357</v>
      </c>
    </row>
    <row r="87" spans="1:11" ht="17.25" customHeight="1">
      <c r="A87" s="610" t="s">
        <v>1675</v>
      </c>
      <c r="B87" s="606" t="s">
        <v>1513</v>
      </c>
      <c r="C87" s="606">
        <v>16452</v>
      </c>
      <c r="D87" s="610" t="s">
        <v>1676</v>
      </c>
      <c r="E87" s="606" t="s">
        <v>1515</v>
      </c>
      <c r="F87" s="606">
        <v>0.1</v>
      </c>
      <c r="G87" s="607">
        <v>221</v>
      </c>
      <c r="H87" s="607">
        <v>22</v>
      </c>
      <c r="I87" s="624" t="s">
        <v>66</v>
      </c>
      <c r="J87" s="624" t="s">
        <v>115</v>
      </c>
      <c r="K87" s="625">
        <v>45357</v>
      </c>
    </row>
    <row r="88" spans="1:11" ht="17.25" customHeight="1">
      <c r="A88" s="738" t="s">
        <v>1677</v>
      </c>
      <c r="B88" s="721" t="s">
        <v>1678</v>
      </c>
      <c r="C88" s="606">
        <v>16453</v>
      </c>
      <c r="D88" s="610" t="s">
        <v>1679</v>
      </c>
      <c r="E88" s="606" t="s">
        <v>22</v>
      </c>
      <c r="F88" s="606">
        <v>1</v>
      </c>
      <c r="G88" s="607" t="s">
        <v>64</v>
      </c>
      <c r="H88" s="607" t="s">
        <v>64</v>
      </c>
      <c r="I88" s="607" t="s">
        <v>22</v>
      </c>
      <c r="J88" s="607" t="s">
        <v>22</v>
      </c>
      <c r="K88" s="607" t="s">
        <v>22</v>
      </c>
    </row>
    <row r="89" spans="1:11" ht="17.25" customHeight="1">
      <c r="A89" s="738"/>
      <c r="B89" s="721"/>
      <c r="C89" s="606">
        <v>16454</v>
      </c>
      <c r="D89" s="610" t="s">
        <v>1680</v>
      </c>
      <c r="E89" s="606" t="s">
        <v>22</v>
      </c>
      <c r="F89" s="606">
        <v>1</v>
      </c>
      <c r="G89" s="607" t="s">
        <v>64</v>
      </c>
      <c r="H89" s="607" t="s">
        <v>64</v>
      </c>
      <c r="I89" s="607" t="s">
        <v>22</v>
      </c>
      <c r="J89" s="607" t="s">
        <v>22</v>
      </c>
      <c r="K89" s="607" t="s">
        <v>22</v>
      </c>
    </row>
    <row r="90" spans="1:11" ht="17.25" customHeight="1">
      <c r="A90" s="606" t="s">
        <v>1681</v>
      </c>
      <c r="B90" s="606" t="s">
        <v>1678</v>
      </c>
      <c r="C90" s="606">
        <v>16455</v>
      </c>
      <c r="D90" s="610" t="s">
        <v>1682</v>
      </c>
      <c r="E90" s="606" t="s">
        <v>22</v>
      </c>
      <c r="F90" s="606">
        <v>1</v>
      </c>
      <c r="G90" s="607" t="s">
        <v>64</v>
      </c>
      <c r="H90" s="607" t="s">
        <v>64</v>
      </c>
      <c r="I90" s="607" t="s">
        <v>22</v>
      </c>
      <c r="J90" s="607" t="s">
        <v>22</v>
      </c>
      <c r="K90" s="607" t="s">
        <v>22</v>
      </c>
    </row>
    <row r="91" spans="1:11" ht="17.25" customHeight="1">
      <c r="A91" s="738" t="s">
        <v>1683</v>
      </c>
      <c r="B91" s="721" t="s">
        <v>1678</v>
      </c>
      <c r="C91" s="606">
        <v>16456</v>
      </c>
      <c r="D91" s="610" t="s">
        <v>1684</v>
      </c>
      <c r="E91" s="606" t="s">
        <v>22</v>
      </c>
      <c r="F91" s="606">
        <v>1</v>
      </c>
      <c r="G91" s="607" t="s">
        <v>64</v>
      </c>
      <c r="H91" s="607" t="s">
        <v>64</v>
      </c>
      <c r="I91" s="607" t="s">
        <v>22</v>
      </c>
      <c r="J91" s="607" t="s">
        <v>22</v>
      </c>
      <c r="K91" s="607" t="s">
        <v>22</v>
      </c>
    </row>
    <row r="92" spans="1:11" ht="17.25" customHeight="1">
      <c r="A92" s="738"/>
      <c r="B92" s="721"/>
      <c r="C92" s="606">
        <v>16457</v>
      </c>
      <c r="D92" s="610" t="s">
        <v>1685</v>
      </c>
      <c r="E92" s="606" t="s">
        <v>22</v>
      </c>
      <c r="F92" s="606">
        <v>1</v>
      </c>
      <c r="G92" s="607" t="s">
        <v>64</v>
      </c>
      <c r="H92" s="607" t="s">
        <v>64</v>
      </c>
      <c r="I92" s="607" t="s">
        <v>22</v>
      </c>
      <c r="J92" s="607" t="s">
        <v>22</v>
      </c>
      <c r="K92" s="607" t="s">
        <v>22</v>
      </c>
    </row>
    <row r="93" spans="1:11" ht="17.25" customHeight="1">
      <c r="A93" s="606" t="s">
        <v>1686</v>
      </c>
      <c r="B93" s="606" t="s">
        <v>1678</v>
      </c>
      <c r="C93" s="606">
        <v>16458</v>
      </c>
      <c r="D93" s="610" t="s">
        <v>1687</v>
      </c>
      <c r="E93" s="606" t="s">
        <v>22</v>
      </c>
      <c r="F93" s="606">
        <v>1</v>
      </c>
      <c r="G93" s="607" t="s">
        <v>64</v>
      </c>
      <c r="H93" s="607" t="s">
        <v>64</v>
      </c>
      <c r="I93" s="607" t="s">
        <v>22</v>
      </c>
      <c r="J93" s="607" t="s">
        <v>22</v>
      </c>
      <c r="K93" s="607" t="s">
        <v>22</v>
      </c>
    </row>
    <row r="94" spans="1:11" ht="17.25" customHeight="1">
      <c r="A94" s="738" t="s">
        <v>1688</v>
      </c>
      <c r="B94" s="721" t="s">
        <v>1678</v>
      </c>
      <c r="C94" s="606">
        <v>16459</v>
      </c>
      <c r="D94" s="610" t="s">
        <v>1689</v>
      </c>
      <c r="E94" s="606" t="s">
        <v>22</v>
      </c>
      <c r="F94" s="606">
        <v>1</v>
      </c>
      <c r="G94" s="607" t="s">
        <v>64</v>
      </c>
      <c r="H94" s="607" t="s">
        <v>64</v>
      </c>
      <c r="I94" s="607" t="s">
        <v>22</v>
      </c>
      <c r="J94" s="607" t="s">
        <v>22</v>
      </c>
      <c r="K94" s="607" t="s">
        <v>22</v>
      </c>
    </row>
    <row r="95" spans="1:11" ht="17.25" customHeight="1">
      <c r="A95" s="739"/>
      <c r="B95" s="740"/>
      <c r="C95" s="637">
        <v>16460</v>
      </c>
      <c r="D95" s="638" t="s">
        <v>1690</v>
      </c>
      <c r="E95" s="637" t="s">
        <v>22</v>
      </c>
      <c r="F95" s="637">
        <v>1</v>
      </c>
      <c r="G95" s="639" t="s">
        <v>64</v>
      </c>
      <c r="H95" s="639" t="s">
        <v>64</v>
      </c>
      <c r="I95" s="639" t="s">
        <v>22</v>
      </c>
      <c r="J95" s="639" t="s">
        <v>22</v>
      </c>
      <c r="K95" s="639" t="s">
        <v>22</v>
      </c>
    </row>
    <row r="96" spans="1:11" ht="17.25" customHeight="1">
      <c r="A96" s="606" t="s">
        <v>1691</v>
      </c>
      <c r="B96" s="613"/>
      <c r="C96" s="613">
        <v>16461</v>
      </c>
      <c r="D96" s="610" t="s">
        <v>1692</v>
      </c>
      <c r="E96" s="606" t="s">
        <v>22</v>
      </c>
      <c r="F96" s="606">
        <v>1</v>
      </c>
      <c r="G96" s="607" t="s">
        <v>64</v>
      </c>
      <c r="H96" s="607" t="s">
        <v>64</v>
      </c>
      <c r="I96" s="607" t="s">
        <v>22</v>
      </c>
      <c r="J96" s="607" t="s">
        <v>22</v>
      </c>
      <c r="K96" s="607" t="s">
        <v>22</v>
      </c>
    </row>
    <row r="97" spans="1:11" ht="17.25" customHeight="1">
      <c r="A97" s="634"/>
      <c r="B97" s="634"/>
      <c r="C97" s="634"/>
      <c r="D97" s="634"/>
      <c r="E97" s="634"/>
      <c r="F97" s="634"/>
      <c r="G97" s="634"/>
      <c r="H97" s="634"/>
      <c r="I97" s="634"/>
      <c r="J97" s="634"/>
      <c r="K97" s="634"/>
    </row>
    <row r="98" spans="1:11" ht="17.25" customHeight="1">
      <c r="A98" s="634"/>
      <c r="B98" s="634"/>
      <c r="C98" s="634"/>
      <c r="D98" s="634"/>
      <c r="E98" s="634"/>
      <c r="F98" s="634"/>
      <c r="G98" s="634"/>
      <c r="H98" s="634"/>
      <c r="I98" s="634"/>
      <c r="J98" s="634"/>
      <c r="K98" s="634"/>
    </row>
    <row r="99" spans="1:11" s="626" customFormat="1" ht="17.25" customHeight="1">
      <c r="A99" s="736" t="s">
        <v>1693</v>
      </c>
      <c r="B99" s="736"/>
      <c r="C99" s="736"/>
      <c r="D99" s="736"/>
      <c r="E99" s="614" t="s">
        <v>1508</v>
      </c>
      <c r="F99" s="615" t="s">
        <v>1509</v>
      </c>
      <c r="G99" s="616" t="s">
        <v>1694</v>
      </c>
      <c r="H99" s="643" t="s">
        <v>1510</v>
      </c>
      <c r="I99" s="615" t="s">
        <v>1511</v>
      </c>
      <c r="J99" s="640"/>
      <c r="K99" s="640"/>
    </row>
    <row r="100" spans="1:11" ht="17.25" customHeight="1">
      <c r="A100" s="635" t="s">
        <v>1695</v>
      </c>
      <c r="B100" s="635" t="s">
        <v>1512</v>
      </c>
      <c r="C100" s="635" t="s">
        <v>1517</v>
      </c>
      <c r="D100" s="635" t="s">
        <v>1696</v>
      </c>
      <c r="E100" s="636"/>
      <c r="F100" s="636"/>
      <c r="G100" s="636"/>
      <c r="H100" s="641"/>
      <c r="I100" s="415"/>
      <c r="J100" s="640"/>
      <c r="K100" s="634"/>
    </row>
    <row r="101" spans="1:11" ht="17.25" customHeight="1">
      <c r="A101" s="606" t="s">
        <v>1697</v>
      </c>
      <c r="B101" s="606" t="s">
        <v>1698</v>
      </c>
      <c r="C101" s="606" t="s">
        <v>1699</v>
      </c>
      <c r="D101" s="606" t="s">
        <v>1700</v>
      </c>
      <c r="E101" s="607" t="s">
        <v>1701</v>
      </c>
      <c r="F101" s="607" t="s">
        <v>1702</v>
      </c>
      <c r="G101" s="607" t="s">
        <v>66</v>
      </c>
      <c r="H101" s="642" t="s">
        <v>115</v>
      </c>
      <c r="I101" s="608">
        <v>45358</v>
      </c>
      <c r="J101" s="640"/>
      <c r="K101" s="634"/>
    </row>
    <row r="102" spans="1:11" ht="17.25" customHeight="1">
      <c r="A102" s="606" t="s">
        <v>1703</v>
      </c>
      <c r="B102" s="606" t="s">
        <v>721</v>
      </c>
      <c r="C102" s="606" t="s">
        <v>1704</v>
      </c>
      <c r="D102" s="606" t="s">
        <v>1705</v>
      </c>
      <c r="E102" s="607" t="s">
        <v>1701</v>
      </c>
      <c r="F102" s="607" t="s">
        <v>1706</v>
      </c>
      <c r="G102" s="607" t="s">
        <v>66</v>
      </c>
      <c r="H102" s="642" t="s">
        <v>115</v>
      </c>
      <c r="I102" s="608">
        <v>45358</v>
      </c>
      <c r="J102" s="640"/>
      <c r="K102" s="634"/>
    </row>
    <row r="103" spans="1:11" ht="41.25" customHeight="1">
      <c r="A103" s="606" t="s">
        <v>1707</v>
      </c>
      <c r="B103" s="606" t="s">
        <v>1708</v>
      </c>
      <c r="C103" s="606" t="s">
        <v>1709</v>
      </c>
      <c r="D103" s="606" t="s">
        <v>1710</v>
      </c>
      <c r="E103" s="617" t="s">
        <v>1711</v>
      </c>
      <c r="F103" s="627" t="s">
        <v>1712</v>
      </c>
      <c r="G103" s="607" t="s">
        <v>66</v>
      </c>
      <c r="H103" s="642" t="s">
        <v>115</v>
      </c>
      <c r="I103" s="608">
        <v>45358</v>
      </c>
      <c r="J103" s="640"/>
      <c r="K103" s="634"/>
    </row>
    <row r="104" spans="1:11" ht="43.5" customHeight="1">
      <c r="A104" s="606" t="s">
        <v>1713</v>
      </c>
      <c r="B104" s="606" t="s">
        <v>1714</v>
      </c>
      <c r="C104" s="628" t="s">
        <v>1715</v>
      </c>
      <c r="D104" s="628" t="s">
        <v>1716</v>
      </c>
      <c r="E104" s="629" t="s">
        <v>1711</v>
      </c>
      <c r="F104" s="630" t="s">
        <v>1717</v>
      </c>
      <c r="G104" s="607" t="s">
        <v>22</v>
      </c>
      <c r="H104" s="642" t="s">
        <v>22</v>
      </c>
      <c r="I104" s="607" t="s">
        <v>22</v>
      </c>
      <c r="J104" s="640"/>
      <c r="K104" s="634"/>
    </row>
    <row r="105" spans="1:11" ht="17.25" customHeight="1">
      <c r="A105" s="606" t="s">
        <v>1718</v>
      </c>
      <c r="B105" s="606" t="s">
        <v>1719</v>
      </c>
      <c r="C105" s="606" t="s">
        <v>1720</v>
      </c>
      <c r="D105" s="606" t="s">
        <v>1721</v>
      </c>
      <c r="E105" s="617" t="s">
        <v>1722</v>
      </c>
      <c r="F105" s="617" t="s">
        <v>1723</v>
      </c>
      <c r="G105" s="607" t="s">
        <v>66</v>
      </c>
      <c r="H105" s="642" t="s">
        <v>115</v>
      </c>
      <c r="I105" s="608">
        <v>45358</v>
      </c>
      <c r="J105" s="640"/>
      <c r="K105" s="634"/>
    </row>
    <row r="106" spans="1:11" ht="17.25" customHeight="1">
      <c r="A106" s="606" t="s">
        <v>1724</v>
      </c>
      <c r="B106" s="606" t="s">
        <v>1725</v>
      </c>
      <c r="C106" s="606" t="s">
        <v>1715</v>
      </c>
      <c r="D106" s="606" t="s">
        <v>1726</v>
      </c>
      <c r="E106" s="617" t="s">
        <v>1701</v>
      </c>
      <c r="F106" s="617" t="s">
        <v>22</v>
      </c>
      <c r="G106" s="607" t="s">
        <v>66</v>
      </c>
      <c r="H106" s="642" t="s">
        <v>115</v>
      </c>
      <c r="I106" s="608">
        <v>45358</v>
      </c>
      <c r="J106" s="640"/>
      <c r="K106" s="634"/>
    </row>
    <row r="107" spans="1:11" ht="17.25" customHeight="1">
      <c r="A107" s="606" t="s">
        <v>1727</v>
      </c>
      <c r="B107" s="606" t="s">
        <v>1728</v>
      </c>
      <c r="C107" s="606" t="s">
        <v>1729</v>
      </c>
      <c r="D107" s="606" t="s">
        <v>1730</v>
      </c>
      <c r="E107" s="617" t="s">
        <v>1701</v>
      </c>
      <c r="F107" s="617" t="s">
        <v>1731</v>
      </c>
      <c r="G107" s="607" t="s">
        <v>66</v>
      </c>
      <c r="H107" s="642" t="s">
        <v>115</v>
      </c>
      <c r="I107" s="608">
        <v>45358</v>
      </c>
      <c r="J107" s="640"/>
      <c r="K107" s="634"/>
    </row>
    <row r="108" spans="1:11" ht="17.25" customHeight="1">
      <c r="A108" s="606" t="s">
        <v>1732</v>
      </c>
      <c r="B108" s="606" t="s">
        <v>1733</v>
      </c>
      <c r="C108" s="606" t="s">
        <v>1734</v>
      </c>
      <c r="D108" s="606" t="s">
        <v>1735</v>
      </c>
      <c r="E108" s="617"/>
      <c r="F108" s="627" t="s">
        <v>1736</v>
      </c>
      <c r="G108" s="607" t="s">
        <v>66</v>
      </c>
      <c r="H108" s="642" t="s">
        <v>115</v>
      </c>
      <c r="I108" s="608">
        <v>45358</v>
      </c>
      <c r="J108" s="640"/>
      <c r="K108" s="634"/>
    </row>
    <row r="109" spans="1:11" ht="17.25" customHeight="1">
      <c r="A109" s="606" t="s">
        <v>1737</v>
      </c>
      <c r="B109" s="606" t="s">
        <v>680</v>
      </c>
      <c r="C109" s="606" t="s">
        <v>1738</v>
      </c>
      <c r="D109" s="606" t="s">
        <v>1715</v>
      </c>
      <c r="E109" s="617" t="s">
        <v>1701</v>
      </c>
      <c r="F109" s="617" t="s">
        <v>679</v>
      </c>
      <c r="G109" s="607" t="s">
        <v>66</v>
      </c>
      <c r="H109" s="642" t="s">
        <v>115</v>
      </c>
      <c r="I109" s="608">
        <v>45358</v>
      </c>
      <c r="J109" s="640"/>
      <c r="K109" s="634"/>
    </row>
    <row r="110" spans="1:11" ht="17.25" customHeight="1">
      <c r="A110" s="606" t="s">
        <v>1739</v>
      </c>
      <c r="B110" s="606" t="s">
        <v>1740</v>
      </c>
      <c r="C110" s="606" t="s">
        <v>1715</v>
      </c>
      <c r="D110" s="606" t="s">
        <v>1715</v>
      </c>
      <c r="E110" s="617" t="s">
        <v>1722</v>
      </c>
      <c r="F110" s="607" t="s">
        <v>1741</v>
      </c>
      <c r="G110" s="607" t="s">
        <v>66</v>
      </c>
      <c r="H110" s="642" t="s">
        <v>115</v>
      </c>
      <c r="I110" s="608">
        <v>45358</v>
      </c>
      <c r="J110" s="640"/>
      <c r="K110" s="634"/>
    </row>
    <row r="111" spans="1:11" ht="17.25" customHeight="1">
      <c r="A111" s="606" t="s">
        <v>1742</v>
      </c>
      <c r="B111" s="606" t="s">
        <v>1715</v>
      </c>
      <c r="C111" s="606" t="s">
        <v>1743</v>
      </c>
      <c r="D111" s="606" t="s">
        <v>1744</v>
      </c>
      <c r="E111" s="617" t="s">
        <v>1722</v>
      </c>
      <c r="F111" s="607" t="s">
        <v>1547</v>
      </c>
      <c r="G111" s="607" t="s">
        <v>66</v>
      </c>
      <c r="H111" s="642" t="s">
        <v>115</v>
      </c>
      <c r="I111" s="608">
        <v>45358</v>
      </c>
      <c r="J111" s="640"/>
      <c r="K111" s="634"/>
    </row>
    <row r="112" spans="1:11" ht="17.25" customHeight="1">
      <c r="A112" s="606" t="s">
        <v>1745</v>
      </c>
      <c r="B112" s="606" t="s">
        <v>1715</v>
      </c>
      <c r="C112" s="606" t="s">
        <v>1746</v>
      </c>
      <c r="D112" s="606" t="s">
        <v>1747</v>
      </c>
      <c r="E112" s="617" t="s">
        <v>1722</v>
      </c>
      <c r="F112" s="607" t="s">
        <v>1547</v>
      </c>
      <c r="G112" s="607" t="s">
        <v>66</v>
      </c>
      <c r="H112" s="642" t="s">
        <v>115</v>
      </c>
      <c r="I112" s="608">
        <v>45358</v>
      </c>
      <c r="J112" s="640"/>
      <c r="K112" s="634"/>
    </row>
    <row r="113" spans="1:11" ht="17.25" customHeight="1">
      <c r="A113" s="606" t="s">
        <v>1748</v>
      </c>
      <c r="B113" s="606" t="s">
        <v>1715</v>
      </c>
      <c r="C113" s="606" t="s">
        <v>1749</v>
      </c>
      <c r="D113" s="606" t="s">
        <v>1715</v>
      </c>
      <c r="E113" s="607" t="s">
        <v>22</v>
      </c>
      <c r="F113" s="607" t="s">
        <v>22</v>
      </c>
      <c r="G113" s="607" t="s">
        <v>22</v>
      </c>
      <c r="H113" s="642" t="s">
        <v>22</v>
      </c>
      <c r="I113" s="607" t="s">
        <v>22</v>
      </c>
      <c r="J113" s="640"/>
      <c r="K113" s="634"/>
    </row>
    <row r="114" spans="1:11" ht="17.25" customHeight="1">
      <c r="A114" s="606" t="s">
        <v>1750</v>
      </c>
      <c r="B114" s="606" t="s">
        <v>1751</v>
      </c>
      <c r="C114" s="606" t="s">
        <v>1715</v>
      </c>
      <c r="D114" s="606" t="s">
        <v>1715</v>
      </c>
      <c r="E114" s="617" t="s">
        <v>1722</v>
      </c>
      <c r="F114" s="607" t="s">
        <v>1752</v>
      </c>
      <c r="G114" s="607" t="s">
        <v>66</v>
      </c>
      <c r="H114" s="642" t="s">
        <v>115</v>
      </c>
      <c r="I114" s="608">
        <v>45358</v>
      </c>
      <c r="J114" s="640"/>
      <c r="K114" s="634"/>
    </row>
    <row r="115" spans="1:11" ht="17.25" customHeight="1">
      <c r="A115" s="637" t="s">
        <v>1753</v>
      </c>
      <c r="B115" s="637" t="s">
        <v>1754</v>
      </c>
      <c r="C115" s="637" t="s">
        <v>1755</v>
      </c>
      <c r="D115" s="637" t="s">
        <v>1715</v>
      </c>
      <c r="E115" s="645" t="s">
        <v>1722</v>
      </c>
      <c r="F115" s="639" t="s">
        <v>1756</v>
      </c>
      <c r="G115" s="639" t="s">
        <v>66</v>
      </c>
      <c r="H115" s="644" t="s">
        <v>115</v>
      </c>
      <c r="I115" s="646">
        <v>45358</v>
      </c>
      <c r="J115" s="640"/>
      <c r="K115" s="634"/>
    </row>
    <row r="116" spans="1:11" ht="17.25" customHeight="1">
      <c r="A116" s="606" t="s">
        <v>1757</v>
      </c>
      <c r="B116" s="606" t="s">
        <v>1715</v>
      </c>
      <c r="C116" s="606" t="s">
        <v>1715</v>
      </c>
      <c r="D116" s="606" t="s">
        <v>1715</v>
      </c>
      <c r="E116" s="607" t="s">
        <v>22</v>
      </c>
      <c r="F116" s="607" t="s">
        <v>22</v>
      </c>
      <c r="G116" s="607" t="s">
        <v>22</v>
      </c>
      <c r="H116" s="607" t="s">
        <v>22</v>
      </c>
      <c r="I116" s="607" t="s">
        <v>22</v>
      </c>
      <c r="J116" s="640"/>
      <c r="K116" s="634"/>
    </row>
    <row r="117" spans="1:11" ht="17.25" customHeight="1">
      <c r="A117" s="634"/>
      <c r="B117" s="634"/>
      <c r="C117" s="634"/>
      <c r="D117" s="634"/>
      <c r="E117" s="634"/>
      <c r="F117" s="634"/>
      <c r="G117" s="634"/>
      <c r="H117" s="634"/>
      <c r="I117" s="634"/>
      <c r="J117" s="634"/>
      <c r="K117" s="634"/>
    </row>
    <row r="118" spans="1:11" ht="17.25" customHeight="1">
      <c r="A118" s="735"/>
      <c r="B118" s="735"/>
      <c r="C118" s="735"/>
      <c r="D118" s="735"/>
      <c r="E118" s="735"/>
      <c r="F118" s="735"/>
      <c r="G118" s="735"/>
      <c r="H118" s="735"/>
      <c r="I118" s="735"/>
      <c r="J118" s="735"/>
      <c r="K118" s="735"/>
    </row>
  </sheetData>
  <mergeCells count="34">
    <mergeCell ref="A118:K118"/>
    <mergeCell ref="A99:D99"/>
    <mergeCell ref="L54:L66"/>
    <mergeCell ref="A94:A95"/>
    <mergeCell ref="B94:B95"/>
    <mergeCell ref="A79:A80"/>
    <mergeCell ref="A81:A82"/>
    <mergeCell ref="A88:A89"/>
    <mergeCell ref="B88:B89"/>
    <mergeCell ref="A91:A92"/>
    <mergeCell ref="B91:B92"/>
    <mergeCell ref="E64:E66"/>
    <mergeCell ref="F64:F66"/>
    <mergeCell ref="E52:E53"/>
    <mergeCell ref="D54:D61"/>
    <mergeCell ref="A64:A66"/>
    <mergeCell ref="B64:B66"/>
    <mergeCell ref="D64:D66"/>
    <mergeCell ref="C64:C66"/>
    <mergeCell ref="A33:A34"/>
    <mergeCell ref="A46:A47"/>
    <mergeCell ref="A48:A49"/>
    <mergeCell ref="A50:A51"/>
    <mergeCell ref="D52:D53"/>
    <mergeCell ref="A35:A36"/>
    <mergeCell ref="A29:A30"/>
    <mergeCell ref="A31:A32"/>
    <mergeCell ref="J1:K1"/>
    <mergeCell ref="J2:K2"/>
    <mergeCell ref="J3:K3"/>
    <mergeCell ref="A1:B3"/>
    <mergeCell ref="C5:K5"/>
    <mergeCell ref="B7:B14"/>
    <mergeCell ref="C1:H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10F8-7518-414A-B827-F2554B6F939D}">
  <dimension ref="A1:T177"/>
  <sheetViews>
    <sheetView topLeftCell="H1" zoomScale="80" zoomScaleNormal="80" workbookViewId="0">
      <selection activeCell="D10" sqref="D10"/>
    </sheetView>
  </sheetViews>
  <sheetFormatPr defaultColWidth="8.7109375" defaultRowHeight="18.75" customHeight="1"/>
  <cols>
    <col min="1" max="1" width="8.7109375" style="483"/>
    <col min="2" max="2" width="35" style="483" customWidth="1"/>
    <col min="3" max="3" width="18.140625" style="483" customWidth="1"/>
    <col min="4" max="4" width="19.140625" style="483" customWidth="1"/>
    <col min="5" max="5" width="8.7109375" style="483"/>
    <col min="6" max="6" width="17.42578125" style="483" customWidth="1"/>
    <col min="7" max="7" width="13.5703125" style="483" customWidth="1"/>
    <col min="8" max="9" width="14.5703125" style="483" customWidth="1"/>
    <col min="10" max="10" width="13.85546875" style="483" customWidth="1"/>
    <col min="11" max="11" width="43.85546875" style="483" customWidth="1"/>
    <col min="12" max="16" width="22.85546875" style="483" customWidth="1"/>
    <col min="17" max="17" width="20.28515625" style="483" customWidth="1"/>
    <col min="18" max="18" width="11.7109375" style="483" customWidth="1"/>
    <col min="19" max="16384" width="8.7109375" style="483"/>
  </cols>
  <sheetData>
    <row r="1" spans="1:20" ht="18.75" customHeight="1">
      <c r="A1" s="742" t="s">
        <v>0</v>
      </c>
      <c r="B1" s="742"/>
      <c r="C1" s="725" t="s">
        <v>1484</v>
      </c>
      <c r="D1" s="726"/>
      <c r="E1" s="726"/>
      <c r="F1" s="726"/>
      <c r="G1" s="726"/>
      <c r="H1" s="727"/>
      <c r="I1" s="454" t="s">
        <v>2</v>
      </c>
      <c r="J1" s="722" t="s">
        <v>1485</v>
      </c>
      <c r="K1" s="722"/>
    </row>
    <row r="2" spans="1:20" ht="18.75" customHeight="1">
      <c r="A2" s="742"/>
      <c r="B2" s="742"/>
      <c r="C2" s="728"/>
      <c r="D2" s="729"/>
      <c r="E2" s="729"/>
      <c r="F2" s="729"/>
      <c r="G2" s="729"/>
      <c r="H2" s="730"/>
      <c r="I2" s="454" t="s">
        <v>4</v>
      </c>
      <c r="J2" s="722" t="s">
        <v>5</v>
      </c>
      <c r="K2" s="722"/>
    </row>
    <row r="3" spans="1:20" ht="18.75" customHeight="1">
      <c r="A3" s="742"/>
      <c r="B3" s="742"/>
      <c r="C3" s="731"/>
      <c r="D3" s="732"/>
      <c r="E3" s="732"/>
      <c r="F3" s="732"/>
      <c r="G3" s="732"/>
      <c r="H3" s="733"/>
      <c r="I3" s="454" t="s">
        <v>6</v>
      </c>
      <c r="J3" s="722" t="s">
        <v>1758</v>
      </c>
      <c r="K3" s="722"/>
    </row>
    <row r="4" spans="1:20" ht="18.75" customHeight="1">
      <c r="A4" s="483" t="s">
        <v>1759</v>
      </c>
      <c r="B4" s="483" t="s">
        <v>1760</v>
      </c>
    </row>
    <row r="5" spans="1:20" ht="18.75" customHeight="1">
      <c r="A5" s="483" t="s">
        <v>1761</v>
      </c>
      <c r="B5" s="483" t="s">
        <v>1762</v>
      </c>
    </row>
    <row r="6" spans="1:20" ht="18.75" customHeight="1">
      <c r="A6" s="483" t="s">
        <v>1763</v>
      </c>
      <c r="B6" s="483" t="s">
        <v>1764</v>
      </c>
    </row>
    <row r="8" spans="1:20" ht="18.75" customHeight="1">
      <c r="A8" s="751" t="s">
        <v>1765</v>
      </c>
      <c r="B8" s="753" t="s">
        <v>1766</v>
      </c>
      <c r="C8" s="484" t="s">
        <v>1767</v>
      </c>
      <c r="D8" s="484" t="s">
        <v>1768</v>
      </c>
      <c r="E8" s="753" t="s">
        <v>1769</v>
      </c>
      <c r="F8" s="484" t="s">
        <v>1770</v>
      </c>
      <c r="G8" s="753" t="s">
        <v>1771</v>
      </c>
      <c r="H8" s="484" t="s">
        <v>1772</v>
      </c>
      <c r="I8" s="484" t="s">
        <v>1773</v>
      </c>
      <c r="J8" s="484" t="s">
        <v>1774</v>
      </c>
      <c r="K8" s="755" t="s">
        <v>1775</v>
      </c>
      <c r="L8" s="480" t="s">
        <v>1776</v>
      </c>
      <c r="M8" s="480" t="s">
        <v>1777</v>
      </c>
      <c r="N8" s="480" t="s">
        <v>1778</v>
      </c>
      <c r="O8" s="499" t="s">
        <v>1779</v>
      </c>
      <c r="P8" s="743" t="s">
        <v>55</v>
      </c>
      <c r="Q8" s="743" t="s">
        <v>56</v>
      </c>
      <c r="R8" s="745" t="s">
        <v>57</v>
      </c>
    </row>
    <row r="9" spans="1:20" ht="18.75" customHeight="1">
      <c r="A9" s="752"/>
      <c r="B9" s="754"/>
      <c r="C9" s="484" t="s">
        <v>1780</v>
      </c>
      <c r="D9" s="484" t="s">
        <v>1781</v>
      </c>
      <c r="E9" s="754"/>
      <c r="F9" s="484" t="s">
        <v>1782</v>
      </c>
      <c r="G9" s="754"/>
      <c r="H9" s="484" t="s">
        <v>1783</v>
      </c>
      <c r="I9" s="484" t="s">
        <v>1784</v>
      </c>
      <c r="J9" s="484" t="s">
        <v>1785</v>
      </c>
      <c r="K9" s="756"/>
      <c r="L9" s="481" t="s">
        <v>1786</v>
      </c>
      <c r="M9" s="481" t="s">
        <v>1786</v>
      </c>
      <c r="N9" s="482" t="s">
        <v>1786</v>
      </c>
      <c r="O9" s="503" t="s">
        <v>1786</v>
      </c>
      <c r="P9" s="744"/>
      <c r="Q9" s="744"/>
      <c r="R9" s="746"/>
    </row>
    <row r="10" spans="1:20" ht="18.75" customHeight="1">
      <c r="A10" s="747" t="s">
        <v>1787</v>
      </c>
      <c r="B10" s="747"/>
      <c r="C10" s="747"/>
      <c r="D10" s="747"/>
      <c r="E10" s="747"/>
      <c r="F10" s="747"/>
      <c r="G10" s="747"/>
      <c r="H10" s="747"/>
      <c r="I10" s="747"/>
      <c r="J10" s="747"/>
      <c r="K10" s="748"/>
      <c r="L10" s="500"/>
      <c r="M10" s="500"/>
      <c r="N10" s="501"/>
      <c r="O10" s="501"/>
      <c r="P10" s="500"/>
      <c r="Q10" s="500"/>
      <c r="R10" s="500"/>
    </row>
    <row r="11" spans="1:20" ht="18.75" customHeight="1">
      <c r="A11" s="485">
        <v>1</v>
      </c>
      <c r="B11" s="485" t="s">
        <v>1788</v>
      </c>
      <c r="C11" s="485" t="s">
        <v>1789</v>
      </c>
      <c r="D11" s="485" t="s">
        <v>1790</v>
      </c>
      <c r="E11" s="485">
        <v>2</v>
      </c>
      <c r="F11" s="485">
        <v>1</v>
      </c>
      <c r="G11" s="485" t="s">
        <v>1791</v>
      </c>
      <c r="H11" s="485">
        <v>1</v>
      </c>
      <c r="I11" s="485">
        <v>0</v>
      </c>
      <c r="J11" s="485">
        <v>1</v>
      </c>
      <c r="K11" s="486" t="s">
        <v>1792</v>
      </c>
      <c r="L11" s="487" t="s">
        <v>66</v>
      </c>
      <c r="M11" s="203" t="s">
        <v>1793</v>
      </c>
      <c r="N11" s="203" t="s">
        <v>1793</v>
      </c>
      <c r="O11" s="203" t="s">
        <v>1793</v>
      </c>
      <c r="P11" s="497" t="s">
        <v>101</v>
      </c>
      <c r="Q11" s="496" t="s">
        <v>1794</v>
      </c>
      <c r="R11" s="504">
        <v>45447</v>
      </c>
    </row>
    <row r="12" spans="1:20" ht="18.75" customHeight="1">
      <c r="A12" s="485">
        <v>2</v>
      </c>
      <c r="B12" s="485" t="s">
        <v>1795</v>
      </c>
      <c r="C12" s="485" t="s">
        <v>1789</v>
      </c>
      <c r="D12" s="485" t="s">
        <v>1790</v>
      </c>
      <c r="E12" s="485">
        <v>2</v>
      </c>
      <c r="F12" s="485">
        <v>1</v>
      </c>
      <c r="G12" s="485" t="s">
        <v>1791</v>
      </c>
      <c r="H12" s="485">
        <v>2</v>
      </c>
      <c r="I12" s="485">
        <v>1</v>
      </c>
      <c r="J12" s="485">
        <v>1</v>
      </c>
      <c r="K12" s="486" t="s">
        <v>1796</v>
      </c>
      <c r="L12" s="487" t="s">
        <v>66</v>
      </c>
      <c r="M12" s="203" t="s">
        <v>1793</v>
      </c>
      <c r="N12" s="203" t="s">
        <v>1793</v>
      </c>
      <c r="O12" s="203" t="s">
        <v>1793</v>
      </c>
      <c r="P12" s="487" t="s">
        <v>101</v>
      </c>
      <c r="Q12" s="495" t="s">
        <v>1794</v>
      </c>
      <c r="R12" s="498">
        <v>45447</v>
      </c>
      <c r="S12" s="493"/>
      <c r="T12" s="493"/>
    </row>
    <row r="13" spans="1:20" ht="18.75" customHeight="1">
      <c r="A13" s="485">
        <v>3</v>
      </c>
      <c r="B13" s="485" t="s">
        <v>1797</v>
      </c>
      <c r="C13" s="485" t="s">
        <v>1789</v>
      </c>
      <c r="D13" s="485" t="s">
        <v>1790</v>
      </c>
      <c r="E13" s="485">
        <v>2</v>
      </c>
      <c r="F13" s="485">
        <v>1</v>
      </c>
      <c r="G13" s="485" t="s">
        <v>1791</v>
      </c>
      <c r="H13" s="485">
        <v>3</v>
      </c>
      <c r="I13" s="485">
        <v>2</v>
      </c>
      <c r="J13" s="485">
        <v>1</v>
      </c>
      <c r="K13" s="486"/>
      <c r="L13" s="487" t="s">
        <v>66</v>
      </c>
      <c r="M13" s="203" t="s">
        <v>1793</v>
      </c>
      <c r="N13" s="203" t="s">
        <v>1793</v>
      </c>
      <c r="O13" s="203" t="s">
        <v>1793</v>
      </c>
      <c r="P13" s="487" t="s">
        <v>101</v>
      </c>
      <c r="Q13" s="495" t="s">
        <v>1794</v>
      </c>
      <c r="R13" s="498">
        <v>45447</v>
      </c>
    </row>
    <row r="14" spans="1:20" ht="18.75" customHeight="1">
      <c r="A14" s="485">
        <v>4</v>
      </c>
      <c r="B14" s="485" t="s">
        <v>1798</v>
      </c>
      <c r="C14" s="485" t="s">
        <v>1789</v>
      </c>
      <c r="D14" s="485" t="s">
        <v>1790</v>
      </c>
      <c r="E14" s="485">
        <v>2</v>
      </c>
      <c r="F14" s="485">
        <v>1</v>
      </c>
      <c r="G14" s="485" t="s">
        <v>1791</v>
      </c>
      <c r="H14" s="485">
        <v>4</v>
      </c>
      <c r="I14" s="485">
        <v>3</v>
      </c>
      <c r="J14" s="485">
        <v>1</v>
      </c>
      <c r="K14" s="486" t="s">
        <v>1799</v>
      </c>
      <c r="L14" s="487" t="s">
        <v>1800</v>
      </c>
      <c r="M14" s="203" t="s">
        <v>1793</v>
      </c>
      <c r="N14" s="203" t="s">
        <v>1793</v>
      </c>
      <c r="O14" s="203" t="s">
        <v>1793</v>
      </c>
      <c r="P14" s="487" t="s">
        <v>101</v>
      </c>
      <c r="Q14" s="495" t="s">
        <v>1794</v>
      </c>
      <c r="R14" s="498">
        <v>45447</v>
      </c>
    </row>
    <row r="15" spans="1:20" ht="18.75" customHeight="1">
      <c r="A15" s="485">
        <v>5</v>
      </c>
      <c r="B15" s="485" t="s">
        <v>1801</v>
      </c>
      <c r="C15" s="485" t="s">
        <v>1789</v>
      </c>
      <c r="D15" s="485" t="s">
        <v>1802</v>
      </c>
      <c r="E15" s="485">
        <v>4</v>
      </c>
      <c r="F15" s="485">
        <v>0.1</v>
      </c>
      <c r="G15" s="485" t="s">
        <v>1791</v>
      </c>
      <c r="H15" s="488" t="s">
        <v>1803</v>
      </c>
      <c r="I15" s="485" t="s">
        <v>1804</v>
      </c>
      <c r="J15" s="485">
        <v>2</v>
      </c>
      <c r="K15" s="486" t="s">
        <v>1805</v>
      </c>
      <c r="L15" s="203" t="s">
        <v>1793</v>
      </c>
      <c r="M15" s="203" t="s">
        <v>1793</v>
      </c>
      <c r="N15" s="495" t="s">
        <v>66</v>
      </c>
      <c r="O15" s="203" t="s">
        <v>1793</v>
      </c>
      <c r="P15" s="487" t="s">
        <v>101</v>
      </c>
      <c r="Q15" s="495" t="s">
        <v>1794</v>
      </c>
      <c r="R15" s="498">
        <v>45457</v>
      </c>
    </row>
    <row r="16" spans="1:20" ht="18.75" customHeight="1">
      <c r="A16" s="485">
        <v>6</v>
      </c>
      <c r="B16" s="485" t="s">
        <v>1806</v>
      </c>
      <c r="C16" s="485" t="s">
        <v>1807</v>
      </c>
      <c r="D16" s="485" t="s">
        <v>1790</v>
      </c>
      <c r="E16" s="485">
        <v>2</v>
      </c>
      <c r="F16" s="485">
        <v>0.01</v>
      </c>
      <c r="G16" s="485" t="s">
        <v>1791</v>
      </c>
      <c r="H16" s="485">
        <v>7</v>
      </c>
      <c r="I16" s="485">
        <v>6</v>
      </c>
      <c r="J16" s="485">
        <v>1</v>
      </c>
      <c r="K16" s="486"/>
      <c r="L16" s="203" t="s">
        <v>1793</v>
      </c>
      <c r="M16" s="203" t="s">
        <v>1793</v>
      </c>
      <c r="N16" s="495" t="s">
        <v>66</v>
      </c>
      <c r="O16" s="203" t="s">
        <v>1793</v>
      </c>
      <c r="P16" s="487" t="s">
        <v>101</v>
      </c>
      <c r="Q16" s="495" t="s">
        <v>1794</v>
      </c>
      <c r="R16" s="498">
        <v>45457</v>
      </c>
    </row>
    <row r="17" spans="1:18" ht="18.75" customHeight="1">
      <c r="A17" s="485">
        <v>7</v>
      </c>
      <c r="B17" s="485" t="s">
        <v>1808</v>
      </c>
      <c r="C17" s="485" t="s">
        <v>1807</v>
      </c>
      <c r="D17" s="485" t="s">
        <v>1790</v>
      </c>
      <c r="E17" s="485">
        <v>2</v>
      </c>
      <c r="F17" s="485">
        <v>1</v>
      </c>
      <c r="G17" s="485" t="s">
        <v>1791</v>
      </c>
      <c r="H17" s="485">
        <v>8</v>
      </c>
      <c r="I17" s="485">
        <v>7</v>
      </c>
      <c r="J17" s="485">
        <v>1</v>
      </c>
      <c r="K17" s="486"/>
      <c r="L17" s="203" t="s">
        <v>1793</v>
      </c>
      <c r="M17" s="203" t="s">
        <v>1793</v>
      </c>
      <c r="N17" s="495" t="s">
        <v>66</v>
      </c>
      <c r="O17" s="203" t="s">
        <v>1793</v>
      </c>
      <c r="P17" s="487" t="s">
        <v>101</v>
      </c>
      <c r="Q17" s="495" t="s">
        <v>1794</v>
      </c>
      <c r="R17" s="498">
        <v>45457</v>
      </c>
    </row>
    <row r="18" spans="1:18" ht="18.75" customHeight="1">
      <c r="A18" s="485">
        <v>8</v>
      </c>
      <c r="B18" s="485" t="s">
        <v>1809</v>
      </c>
      <c r="C18" s="485" t="s">
        <v>1789</v>
      </c>
      <c r="D18" s="485" t="s">
        <v>1810</v>
      </c>
      <c r="E18" s="485">
        <v>20</v>
      </c>
      <c r="F18" s="485" t="s">
        <v>1789</v>
      </c>
      <c r="G18" s="485" t="s">
        <v>1791</v>
      </c>
      <c r="H18" s="489">
        <v>43344</v>
      </c>
      <c r="I18" s="488" t="s">
        <v>1811</v>
      </c>
      <c r="J18" s="485">
        <v>10</v>
      </c>
      <c r="K18" s="486" t="s">
        <v>1812</v>
      </c>
      <c r="L18" s="203" t="s">
        <v>1793</v>
      </c>
      <c r="M18" s="203" t="s">
        <v>1793</v>
      </c>
      <c r="N18" s="495" t="s">
        <v>66</v>
      </c>
      <c r="O18" s="203" t="s">
        <v>1793</v>
      </c>
      <c r="P18" s="487" t="s">
        <v>101</v>
      </c>
      <c r="Q18" s="495" t="s">
        <v>1794</v>
      </c>
      <c r="R18" s="498">
        <v>45457</v>
      </c>
    </row>
    <row r="19" spans="1:18" ht="18.75" customHeight="1">
      <c r="A19" s="485">
        <v>9</v>
      </c>
      <c r="B19" s="485" t="s">
        <v>1813</v>
      </c>
      <c r="C19" s="485" t="s">
        <v>1789</v>
      </c>
      <c r="D19" s="485" t="s">
        <v>1810</v>
      </c>
      <c r="E19" s="485">
        <v>20</v>
      </c>
      <c r="F19" s="485" t="s">
        <v>1789</v>
      </c>
      <c r="G19" s="485" t="s">
        <v>1791</v>
      </c>
      <c r="H19" s="485" t="s">
        <v>1814</v>
      </c>
      <c r="I19" s="485" t="s">
        <v>1815</v>
      </c>
      <c r="J19" s="485">
        <v>10</v>
      </c>
      <c r="K19" s="486" t="s">
        <v>1812</v>
      </c>
      <c r="L19" s="203" t="s">
        <v>1793</v>
      </c>
      <c r="M19" s="203" t="s">
        <v>1793</v>
      </c>
      <c r="N19" s="495" t="s">
        <v>66</v>
      </c>
      <c r="O19" s="203" t="s">
        <v>1793</v>
      </c>
      <c r="P19" s="487" t="s">
        <v>101</v>
      </c>
      <c r="Q19" s="495" t="s">
        <v>1794</v>
      </c>
      <c r="R19" s="498">
        <v>45457</v>
      </c>
    </row>
    <row r="20" spans="1:18" ht="18.75" customHeight="1">
      <c r="A20" s="485">
        <v>10</v>
      </c>
      <c r="B20" s="485" t="s">
        <v>1816</v>
      </c>
      <c r="C20" s="485" t="s">
        <v>1789</v>
      </c>
      <c r="D20" s="485" t="s">
        <v>1810</v>
      </c>
      <c r="E20" s="485">
        <v>20</v>
      </c>
      <c r="F20" s="485" t="s">
        <v>1789</v>
      </c>
      <c r="G20" s="485" t="s">
        <v>1791</v>
      </c>
      <c r="H20" s="485" t="s">
        <v>1817</v>
      </c>
      <c r="I20" s="485" t="s">
        <v>1818</v>
      </c>
      <c r="J20" s="485">
        <v>10</v>
      </c>
      <c r="K20" s="486" t="s">
        <v>1812</v>
      </c>
      <c r="L20" s="203" t="s">
        <v>1793</v>
      </c>
      <c r="M20" s="203" t="s">
        <v>1793</v>
      </c>
      <c r="N20" s="495" t="s">
        <v>66</v>
      </c>
      <c r="O20" s="203" t="s">
        <v>1793</v>
      </c>
      <c r="P20" s="487" t="s">
        <v>101</v>
      </c>
      <c r="Q20" s="495" t="s">
        <v>1794</v>
      </c>
      <c r="R20" s="498">
        <v>45457</v>
      </c>
    </row>
    <row r="21" spans="1:18" ht="18.75" customHeight="1">
      <c r="A21" s="485">
        <v>11</v>
      </c>
      <c r="B21" s="485" t="s">
        <v>1819</v>
      </c>
      <c r="C21" s="485" t="s">
        <v>1789</v>
      </c>
      <c r="D21" s="485" t="s">
        <v>1810</v>
      </c>
      <c r="E21" s="485">
        <v>20</v>
      </c>
      <c r="F21" s="485" t="s">
        <v>1789</v>
      </c>
      <c r="G21" s="485" t="s">
        <v>1791</v>
      </c>
      <c r="H21" s="485" t="s">
        <v>1820</v>
      </c>
      <c r="I21" s="485" t="s">
        <v>1821</v>
      </c>
      <c r="J21" s="485">
        <v>10</v>
      </c>
      <c r="K21" s="486" t="s">
        <v>1812</v>
      </c>
      <c r="L21" s="203" t="s">
        <v>1793</v>
      </c>
      <c r="M21" s="203" t="s">
        <v>1793</v>
      </c>
      <c r="N21" s="495" t="s">
        <v>66</v>
      </c>
      <c r="O21" s="203" t="s">
        <v>1793</v>
      </c>
      <c r="P21" s="487" t="s">
        <v>101</v>
      </c>
      <c r="Q21" s="495" t="s">
        <v>1794</v>
      </c>
      <c r="R21" s="498">
        <v>45457</v>
      </c>
    </row>
    <row r="22" spans="1:18" ht="18.75" customHeight="1">
      <c r="A22" s="485">
        <v>12</v>
      </c>
      <c r="B22" s="485" t="s">
        <v>1822</v>
      </c>
      <c r="C22" s="485" t="s">
        <v>1789</v>
      </c>
      <c r="D22" s="485" t="s">
        <v>1810</v>
      </c>
      <c r="E22" s="485">
        <v>20</v>
      </c>
      <c r="F22" s="485" t="s">
        <v>1789</v>
      </c>
      <c r="G22" s="485" t="s">
        <v>1791</v>
      </c>
      <c r="H22" s="485" t="s">
        <v>1823</v>
      </c>
      <c r="I22" s="485" t="s">
        <v>1824</v>
      </c>
      <c r="J22" s="485">
        <v>10</v>
      </c>
      <c r="K22" s="486" t="s">
        <v>1812</v>
      </c>
      <c r="L22" s="203" t="s">
        <v>1793</v>
      </c>
      <c r="M22" s="203" t="s">
        <v>1793</v>
      </c>
      <c r="N22" s="495" t="s">
        <v>66</v>
      </c>
      <c r="O22" s="203" t="s">
        <v>1793</v>
      </c>
      <c r="P22" s="487" t="s">
        <v>101</v>
      </c>
      <c r="Q22" s="495" t="s">
        <v>1794</v>
      </c>
      <c r="R22" s="498">
        <v>45457</v>
      </c>
    </row>
    <row r="23" spans="1:18" ht="18.75" customHeight="1">
      <c r="A23" s="485">
        <v>13</v>
      </c>
      <c r="B23" s="485" t="s">
        <v>1825</v>
      </c>
      <c r="C23" s="485" t="s">
        <v>1789</v>
      </c>
      <c r="D23" s="485" t="s">
        <v>1810</v>
      </c>
      <c r="E23" s="485">
        <v>10</v>
      </c>
      <c r="F23" s="485" t="s">
        <v>1789</v>
      </c>
      <c r="G23" s="485" t="s">
        <v>1791</v>
      </c>
      <c r="H23" s="485" t="s">
        <v>1826</v>
      </c>
      <c r="I23" s="485" t="s">
        <v>1827</v>
      </c>
      <c r="J23" s="485">
        <v>5</v>
      </c>
      <c r="K23" s="486" t="s">
        <v>1828</v>
      </c>
      <c r="L23" s="203" t="s">
        <v>1793</v>
      </c>
      <c r="M23" s="203" t="s">
        <v>1793</v>
      </c>
      <c r="N23" s="495" t="s">
        <v>66</v>
      </c>
      <c r="O23" s="203" t="s">
        <v>1793</v>
      </c>
      <c r="P23" s="487" t="s">
        <v>101</v>
      </c>
      <c r="Q23" s="495" t="s">
        <v>1794</v>
      </c>
      <c r="R23" s="498">
        <v>45457</v>
      </c>
    </row>
    <row r="24" spans="1:18" ht="18.75" customHeight="1">
      <c r="A24" s="485">
        <v>14</v>
      </c>
      <c r="B24" s="485" t="s">
        <v>1829</v>
      </c>
      <c r="C24" s="485" t="s">
        <v>1830</v>
      </c>
      <c r="D24" s="485" t="s">
        <v>1790</v>
      </c>
      <c r="E24" s="485">
        <v>2</v>
      </c>
      <c r="F24" s="485">
        <v>1</v>
      </c>
      <c r="G24" s="485" t="s">
        <v>1791</v>
      </c>
      <c r="H24" s="485">
        <v>65</v>
      </c>
      <c r="I24" s="485">
        <v>64</v>
      </c>
      <c r="J24" s="485">
        <v>1</v>
      </c>
      <c r="K24" s="486" t="s">
        <v>1831</v>
      </c>
      <c r="L24" s="203" t="s">
        <v>1793</v>
      </c>
      <c r="M24" s="487" t="s">
        <v>66</v>
      </c>
      <c r="N24" s="203" t="s">
        <v>1793</v>
      </c>
      <c r="O24" s="203" t="s">
        <v>1793</v>
      </c>
      <c r="P24" s="487" t="s">
        <v>101</v>
      </c>
      <c r="Q24" s="495" t="s">
        <v>1794</v>
      </c>
      <c r="R24" s="498">
        <v>45447</v>
      </c>
    </row>
    <row r="25" spans="1:18" ht="18.75" customHeight="1">
      <c r="A25" s="485">
        <v>15</v>
      </c>
      <c r="B25" s="485" t="s">
        <v>1832</v>
      </c>
      <c r="C25" s="485" t="s">
        <v>1833</v>
      </c>
      <c r="D25" s="485" t="s">
        <v>1790</v>
      </c>
      <c r="E25" s="485">
        <v>2</v>
      </c>
      <c r="F25" s="485">
        <v>1</v>
      </c>
      <c r="G25" s="485" t="s">
        <v>1791</v>
      </c>
      <c r="H25" s="485">
        <v>66</v>
      </c>
      <c r="I25" s="485">
        <v>65</v>
      </c>
      <c r="J25" s="485">
        <v>1</v>
      </c>
      <c r="K25" s="486" t="s">
        <v>1834</v>
      </c>
      <c r="L25" s="203" t="s">
        <v>1793</v>
      </c>
      <c r="M25" s="487" t="s">
        <v>66</v>
      </c>
      <c r="N25" s="203" t="s">
        <v>1793</v>
      </c>
      <c r="O25" s="203" t="s">
        <v>1793</v>
      </c>
      <c r="P25" s="487" t="s">
        <v>101</v>
      </c>
      <c r="Q25" s="495" t="s">
        <v>1794</v>
      </c>
      <c r="R25" s="498">
        <v>45447</v>
      </c>
    </row>
    <row r="26" spans="1:18" ht="18.75" customHeight="1">
      <c r="A26" s="485">
        <v>16</v>
      </c>
      <c r="B26" s="485" t="s">
        <v>1835</v>
      </c>
      <c r="C26" s="485" t="s">
        <v>1836</v>
      </c>
      <c r="D26" s="485" t="s">
        <v>1790</v>
      </c>
      <c r="E26" s="485">
        <v>2</v>
      </c>
      <c r="F26" s="485">
        <v>1</v>
      </c>
      <c r="G26" s="485" t="s">
        <v>1791</v>
      </c>
      <c r="H26" s="485">
        <v>67</v>
      </c>
      <c r="I26" s="485">
        <v>66</v>
      </c>
      <c r="J26" s="485">
        <v>1</v>
      </c>
      <c r="K26" s="486" t="s">
        <v>1837</v>
      </c>
      <c r="L26" s="203" t="s">
        <v>1793</v>
      </c>
      <c r="M26" s="487" t="s">
        <v>66</v>
      </c>
      <c r="N26" s="203" t="s">
        <v>1793</v>
      </c>
      <c r="O26" s="203" t="s">
        <v>1793</v>
      </c>
      <c r="P26" s="487" t="s">
        <v>101</v>
      </c>
      <c r="Q26" s="495" t="s">
        <v>1794</v>
      </c>
      <c r="R26" s="498">
        <v>45447</v>
      </c>
    </row>
    <row r="27" spans="1:18" ht="18.75" customHeight="1">
      <c r="A27" s="485">
        <v>17</v>
      </c>
      <c r="B27" s="485" t="s">
        <v>1838</v>
      </c>
      <c r="C27" s="485" t="s">
        <v>1839</v>
      </c>
      <c r="D27" s="485" t="s">
        <v>1790</v>
      </c>
      <c r="E27" s="485">
        <v>2</v>
      </c>
      <c r="F27" s="485">
        <v>1</v>
      </c>
      <c r="G27" s="485" t="s">
        <v>1791</v>
      </c>
      <c r="H27" s="485">
        <v>68</v>
      </c>
      <c r="I27" s="485">
        <v>67</v>
      </c>
      <c r="J27" s="485">
        <v>1</v>
      </c>
      <c r="K27" s="486" t="s">
        <v>1840</v>
      </c>
      <c r="L27" s="203" t="s">
        <v>1793</v>
      </c>
      <c r="M27" s="487" t="s">
        <v>66</v>
      </c>
      <c r="N27" s="203" t="s">
        <v>1793</v>
      </c>
      <c r="O27" s="203" t="s">
        <v>1793</v>
      </c>
      <c r="P27" s="487" t="s">
        <v>101</v>
      </c>
      <c r="Q27" s="495" t="s">
        <v>1794</v>
      </c>
      <c r="R27" s="498">
        <v>45447</v>
      </c>
    </row>
    <row r="28" spans="1:18" ht="18.75" customHeight="1">
      <c r="A28" s="485">
        <v>18</v>
      </c>
      <c r="B28" s="485" t="s">
        <v>1841</v>
      </c>
      <c r="C28" s="485" t="s">
        <v>1842</v>
      </c>
      <c r="D28" s="485" t="s">
        <v>1790</v>
      </c>
      <c r="E28" s="485">
        <v>2</v>
      </c>
      <c r="F28" s="485">
        <v>1</v>
      </c>
      <c r="G28" s="485" t="s">
        <v>1791</v>
      </c>
      <c r="H28" s="485">
        <v>69</v>
      </c>
      <c r="I28" s="485">
        <v>68</v>
      </c>
      <c r="J28" s="485">
        <v>1</v>
      </c>
      <c r="K28" s="486" t="s">
        <v>1843</v>
      </c>
      <c r="L28" s="203" t="s">
        <v>1793</v>
      </c>
      <c r="M28" s="487" t="s">
        <v>66</v>
      </c>
      <c r="N28" s="203" t="s">
        <v>1793</v>
      </c>
      <c r="O28" s="203" t="s">
        <v>1793</v>
      </c>
      <c r="P28" s="487" t="s">
        <v>101</v>
      </c>
      <c r="Q28" s="495" t="s">
        <v>1794</v>
      </c>
      <c r="R28" s="498">
        <v>45447</v>
      </c>
    </row>
    <row r="29" spans="1:18" ht="18.75" customHeight="1">
      <c r="A29" s="485">
        <v>19</v>
      </c>
      <c r="B29" s="485" t="s">
        <v>1844</v>
      </c>
      <c r="C29" s="485" t="s">
        <v>1845</v>
      </c>
      <c r="D29" s="485" t="s">
        <v>1790</v>
      </c>
      <c r="E29" s="485">
        <v>2</v>
      </c>
      <c r="F29" s="485">
        <v>1</v>
      </c>
      <c r="G29" s="485" t="s">
        <v>1791</v>
      </c>
      <c r="H29" s="485">
        <v>70</v>
      </c>
      <c r="I29" s="485">
        <v>69</v>
      </c>
      <c r="J29" s="485">
        <v>1</v>
      </c>
      <c r="K29" s="486" t="s">
        <v>1846</v>
      </c>
      <c r="L29" s="203" t="s">
        <v>1793</v>
      </c>
      <c r="M29" s="487" t="s">
        <v>66</v>
      </c>
      <c r="N29" s="203" t="s">
        <v>1793</v>
      </c>
      <c r="O29" s="203" t="s">
        <v>1793</v>
      </c>
      <c r="P29" s="487" t="s">
        <v>101</v>
      </c>
      <c r="Q29" s="495" t="s">
        <v>1794</v>
      </c>
      <c r="R29" s="498">
        <v>45447</v>
      </c>
    </row>
    <row r="30" spans="1:18" ht="18.75" customHeight="1">
      <c r="A30" s="485">
        <v>20</v>
      </c>
      <c r="B30" s="485" t="s">
        <v>1847</v>
      </c>
      <c r="C30" s="485" t="s">
        <v>1848</v>
      </c>
      <c r="D30" s="485" t="s">
        <v>1790</v>
      </c>
      <c r="E30" s="485">
        <v>2</v>
      </c>
      <c r="F30" s="485">
        <v>0.01</v>
      </c>
      <c r="G30" s="485" t="s">
        <v>1791</v>
      </c>
      <c r="H30" s="485">
        <v>71</v>
      </c>
      <c r="I30" s="485">
        <v>70</v>
      </c>
      <c r="J30" s="485">
        <v>1</v>
      </c>
      <c r="K30" s="486"/>
      <c r="L30" s="487" t="s">
        <v>66</v>
      </c>
      <c r="M30" s="203" t="s">
        <v>1793</v>
      </c>
      <c r="N30" s="203" t="s">
        <v>1793</v>
      </c>
      <c r="O30" s="203" t="s">
        <v>1793</v>
      </c>
      <c r="P30" s="487" t="s">
        <v>101</v>
      </c>
      <c r="Q30" s="495" t="s">
        <v>1794</v>
      </c>
      <c r="R30" s="498">
        <v>45447</v>
      </c>
    </row>
    <row r="31" spans="1:18" ht="18.75" customHeight="1">
      <c r="A31" s="485">
        <v>21</v>
      </c>
      <c r="B31" s="485" t="s">
        <v>1849</v>
      </c>
      <c r="C31" s="485" t="s">
        <v>1848</v>
      </c>
      <c r="D31" s="485" t="s">
        <v>1790</v>
      </c>
      <c r="E31" s="485">
        <v>2</v>
      </c>
      <c r="F31" s="485">
        <v>0.01</v>
      </c>
      <c r="G31" s="485" t="s">
        <v>1791</v>
      </c>
      <c r="H31" s="485">
        <v>72</v>
      </c>
      <c r="I31" s="485">
        <v>71</v>
      </c>
      <c r="J31" s="485">
        <v>1</v>
      </c>
      <c r="K31" s="486"/>
      <c r="L31" s="487" t="s">
        <v>66</v>
      </c>
      <c r="M31" s="203" t="s">
        <v>1793</v>
      </c>
      <c r="N31" s="203" t="s">
        <v>1793</v>
      </c>
      <c r="O31" s="203" t="s">
        <v>1793</v>
      </c>
      <c r="P31" s="487" t="s">
        <v>101</v>
      </c>
      <c r="Q31" s="495" t="s">
        <v>1794</v>
      </c>
      <c r="R31" s="498">
        <v>45447</v>
      </c>
    </row>
    <row r="32" spans="1:18" ht="18.75" customHeight="1">
      <c r="A32" s="485">
        <v>22</v>
      </c>
      <c r="B32" s="485" t="s">
        <v>1850</v>
      </c>
      <c r="C32" s="485" t="s">
        <v>1848</v>
      </c>
      <c r="D32" s="485" t="s">
        <v>1790</v>
      </c>
      <c r="E32" s="485">
        <v>2</v>
      </c>
      <c r="F32" s="485">
        <v>0.01</v>
      </c>
      <c r="G32" s="485" t="s">
        <v>1791</v>
      </c>
      <c r="H32" s="485">
        <v>73</v>
      </c>
      <c r="I32" s="485">
        <v>72</v>
      </c>
      <c r="J32" s="485">
        <v>1</v>
      </c>
      <c r="K32" s="486"/>
      <c r="L32" s="487" t="s">
        <v>66</v>
      </c>
      <c r="M32" s="203" t="s">
        <v>1793</v>
      </c>
      <c r="N32" s="203" t="s">
        <v>1793</v>
      </c>
      <c r="O32" s="203" t="s">
        <v>1793</v>
      </c>
      <c r="P32" s="487" t="s">
        <v>101</v>
      </c>
      <c r="Q32" s="495" t="s">
        <v>1794</v>
      </c>
      <c r="R32" s="498">
        <v>45447</v>
      </c>
    </row>
    <row r="33" spans="1:18" ht="18.75" customHeight="1">
      <c r="A33" s="485">
        <v>23</v>
      </c>
      <c r="B33" s="485" t="s">
        <v>1851</v>
      </c>
      <c r="C33" s="485" t="s">
        <v>1848</v>
      </c>
      <c r="D33" s="485" t="s">
        <v>1790</v>
      </c>
      <c r="E33" s="485">
        <v>2</v>
      </c>
      <c r="F33" s="485">
        <v>0.01</v>
      </c>
      <c r="G33" s="485" t="s">
        <v>1791</v>
      </c>
      <c r="H33" s="485">
        <v>74</v>
      </c>
      <c r="I33" s="485">
        <v>73</v>
      </c>
      <c r="J33" s="485">
        <v>1</v>
      </c>
      <c r="K33" s="486"/>
      <c r="L33" s="203" t="s">
        <v>1793</v>
      </c>
      <c r="M33" s="487" t="s">
        <v>66</v>
      </c>
      <c r="N33" s="203" t="s">
        <v>1793</v>
      </c>
      <c r="O33" s="203" t="s">
        <v>1793</v>
      </c>
      <c r="P33" s="487" t="s">
        <v>101</v>
      </c>
      <c r="Q33" s="495" t="s">
        <v>1794</v>
      </c>
      <c r="R33" s="498">
        <v>45447</v>
      </c>
    </row>
    <row r="34" spans="1:18" ht="18.75" customHeight="1">
      <c r="A34" s="485">
        <v>24</v>
      </c>
      <c r="B34" s="485" t="s">
        <v>1852</v>
      </c>
      <c r="C34" s="485" t="s">
        <v>1848</v>
      </c>
      <c r="D34" s="485" t="s">
        <v>1790</v>
      </c>
      <c r="E34" s="485">
        <v>2</v>
      </c>
      <c r="F34" s="485">
        <v>0.01</v>
      </c>
      <c r="G34" s="485" t="s">
        <v>1791</v>
      </c>
      <c r="H34" s="485">
        <v>75</v>
      </c>
      <c r="I34" s="485">
        <v>74</v>
      </c>
      <c r="J34" s="485">
        <v>1</v>
      </c>
      <c r="K34" s="486"/>
      <c r="L34" s="203" t="s">
        <v>1793</v>
      </c>
      <c r="M34" s="487" t="s">
        <v>66</v>
      </c>
      <c r="N34" s="203" t="s">
        <v>1793</v>
      </c>
      <c r="O34" s="203" t="s">
        <v>1793</v>
      </c>
      <c r="P34" s="487" t="s">
        <v>101</v>
      </c>
      <c r="Q34" s="495" t="s">
        <v>1794</v>
      </c>
      <c r="R34" s="498">
        <v>45447</v>
      </c>
    </row>
    <row r="35" spans="1:18" ht="18.75" customHeight="1">
      <c r="A35" s="485">
        <v>25</v>
      </c>
      <c r="B35" s="485" t="s">
        <v>1853</v>
      </c>
      <c r="C35" s="485" t="s">
        <v>1848</v>
      </c>
      <c r="D35" s="485" t="s">
        <v>1790</v>
      </c>
      <c r="E35" s="485">
        <v>2</v>
      </c>
      <c r="F35" s="485">
        <v>0.01</v>
      </c>
      <c r="G35" s="485" t="s">
        <v>1791</v>
      </c>
      <c r="H35" s="485">
        <v>76</v>
      </c>
      <c r="I35" s="485">
        <v>75</v>
      </c>
      <c r="J35" s="485">
        <v>1</v>
      </c>
      <c r="K35" s="486"/>
      <c r="L35" s="203" t="s">
        <v>1793</v>
      </c>
      <c r="M35" s="487" t="s">
        <v>66</v>
      </c>
      <c r="N35" s="203" t="s">
        <v>1793</v>
      </c>
      <c r="O35" s="203" t="s">
        <v>1793</v>
      </c>
      <c r="P35" s="487" t="s">
        <v>101</v>
      </c>
      <c r="Q35" s="495" t="s">
        <v>1794</v>
      </c>
      <c r="R35" s="498">
        <v>45447</v>
      </c>
    </row>
    <row r="36" spans="1:18" ht="18.75" customHeight="1">
      <c r="A36" s="485">
        <v>26</v>
      </c>
      <c r="B36" s="485" t="s">
        <v>1854</v>
      </c>
      <c r="C36" s="485" t="s">
        <v>1855</v>
      </c>
      <c r="D36" s="485" t="s">
        <v>1790</v>
      </c>
      <c r="E36" s="485">
        <v>2</v>
      </c>
      <c r="F36" s="485">
        <v>0.01</v>
      </c>
      <c r="G36" s="485" t="s">
        <v>1791</v>
      </c>
      <c r="H36" s="485">
        <v>77</v>
      </c>
      <c r="I36" s="485">
        <v>76</v>
      </c>
      <c r="J36" s="485">
        <v>1</v>
      </c>
      <c r="K36" s="486"/>
      <c r="L36" s="487" t="s">
        <v>66</v>
      </c>
      <c r="M36" s="203" t="s">
        <v>1793</v>
      </c>
      <c r="N36" s="203" t="s">
        <v>1793</v>
      </c>
      <c r="O36" s="203" t="s">
        <v>1793</v>
      </c>
      <c r="P36" s="487" t="s">
        <v>101</v>
      </c>
      <c r="Q36" s="495" t="s">
        <v>1794</v>
      </c>
      <c r="R36" s="498">
        <v>45447</v>
      </c>
    </row>
    <row r="37" spans="1:18" ht="18.75" customHeight="1">
      <c r="A37" s="485">
        <v>27</v>
      </c>
      <c r="B37" s="485" t="s">
        <v>1856</v>
      </c>
      <c r="C37" s="485" t="s">
        <v>1848</v>
      </c>
      <c r="D37" s="485" t="s">
        <v>1790</v>
      </c>
      <c r="E37" s="485">
        <v>2</v>
      </c>
      <c r="F37" s="485">
        <v>0.01</v>
      </c>
      <c r="G37" s="485" t="s">
        <v>1791</v>
      </c>
      <c r="H37" s="485">
        <v>78</v>
      </c>
      <c r="I37" s="485">
        <v>77</v>
      </c>
      <c r="J37" s="485">
        <v>1</v>
      </c>
      <c r="K37" s="486" t="s">
        <v>1857</v>
      </c>
      <c r="L37" s="487" t="s">
        <v>101</v>
      </c>
      <c r="M37" s="203" t="s">
        <v>1793</v>
      </c>
      <c r="N37" s="203" t="s">
        <v>1793</v>
      </c>
      <c r="O37" s="203" t="s">
        <v>1793</v>
      </c>
      <c r="P37" s="487" t="s">
        <v>101</v>
      </c>
      <c r="Q37" s="495" t="s">
        <v>1794</v>
      </c>
      <c r="R37" s="498">
        <v>45447</v>
      </c>
    </row>
    <row r="38" spans="1:18" ht="18.75" customHeight="1">
      <c r="A38" s="485">
        <v>28</v>
      </c>
      <c r="B38" s="485" t="s">
        <v>1858</v>
      </c>
      <c r="C38" s="485" t="s">
        <v>1859</v>
      </c>
      <c r="D38" s="485" t="s">
        <v>1790</v>
      </c>
      <c r="E38" s="485">
        <v>2</v>
      </c>
      <c r="F38" s="485">
        <v>0.01</v>
      </c>
      <c r="G38" s="485" t="s">
        <v>1791</v>
      </c>
      <c r="H38" s="485">
        <v>79</v>
      </c>
      <c r="I38" s="485">
        <v>78</v>
      </c>
      <c r="J38" s="485">
        <v>1</v>
      </c>
      <c r="K38" s="486"/>
      <c r="L38" s="487" t="s">
        <v>66</v>
      </c>
      <c r="M38" s="203" t="s">
        <v>1793</v>
      </c>
      <c r="N38" s="203" t="s">
        <v>1793</v>
      </c>
      <c r="O38" s="203" t="s">
        <v>1793</v>
      </c>
      <c r="P38" s="487" t="s">
        <v>101</v>
      </c>
      <c r="Q38" s="495" t="s">
        <v>1794</v>
      </c>
      <c r="R38" s="498">
        <v>45447</v>
      </c>
    </row>
    <row r="39" spans="1:18" ht="18.75" customHeight="1">
      <c r="A39" s="485">
        <v>29</v>
      </c>
      <c r="B39" s="485" t="s">
        <v>1860</v>
      </c>
      <c r="C39" s="485" t="s">
        <v>1859</v>
      </c>
      <c r="D39" s="485" t="s">
        <v>1790</v>
      </c>
      <c r="E39" s="485">
        <v>2</v>
      </c>
      <c r="F39" s="485">
        <v>0.01</v>
      </c>
      <c r="G39" s="485" t="s">
        <v>1791</v>
      </c>
      <c r="H39" s="485">
        <v>80</v>
      </c>
      <c r="I39" s="485">
        <v>79</v>
      </c>
      <c r="J39" s="485">
        <v>1</v>
      </c>
      <c r="K39" s="486"/>
      <c r="L39" s="487" t="s">
        <v>66</v>
      </c>
      <c r="M39" s="203" t="s">
        <v>1793</v>
      </c>
      <c r="N39" s="203" t="s">
        <v>1793</v>
      </c>
      <c r="O39" s="203" t="s">
        <v>1793</v>
      </c>
      <c r="P39" s="487" t="s">
        <v>101</v>
      </c>
      <c r="Q39" s="495" t="s">
        <v>1794</v>
      </c>
      <c r="R39" s="498">
        <v>45447</v>
      </c>
    </row>
    <row r="40" spans="1:18" ht="18.75" customHeight="1">
      <c r="A40" s="485">
        <v>30</v>
      </c>
      <c r="B40" s="485" t="s">
        <v>1861</v>
      </c>
      <c r="C40" s="485" t="s">
        <v>1859</v>
      </c>
      <c r="D40" s="485" t="s">
        <v>1790</v>
      </c>
      <c r="E40" s="485">
        <v>2</v>
      </c>
      <c r="F40" s="485">
        <v>0.01</v>
      </c>
      <c r="G40" s="485" t="s">
        <v>1791</v>
      </c>
      <c r="H40" s="485">
        <v>81</v>
      </c>
      <c r="I40" s="485">
        <v>80</v>
      </c>
      <c r="J40" s="485">
        <v>1</v>
      </c>
      <c r="K40" s="486"/>
      <c r="L40" s="487" t="s">
        <v>66</v>
      </c>
      <c r="M40" s="203" t="s">
        <v>1793</v>
      </c>
      <c r="N40" s="203" t="s">
        <v>1793</v>
      </c>
      <c r="O40" s="203" t="s">
        <v>1793</v>
      </c>
      <c r="P40" s="487" t="s">
        <v>101</v>
      </c>
      <c r="Q40" s="495" t="s">
        <v>1794</v>
      </c>
      <c r="R40" s="498">
        <v>45447</v>
      </c>
    </row>
    <row r="41" spans="1:18" ht="18.75" customHeight="1">
      <c r="A41" s="485">
        <v>31</v>
      </c>
      <c r="B41" s="485" t="s">
        <v>1862</v>
      </c>
      <c r="C41" s="485" t="s">
        <v>1859</v>
      </c>
      <c r="D41" s="485" t="s">
        <v>1790</v>
      </c>
      <c r="E41" s="485">
        <v>2</v>
      </c>
      <c r="F41" s="485">
        <v>0.01</v>
      </c>
      <c r="G41" s="485" t="s">
        <v>1791</v>
      </c>
      <c r="H41" s="485">
        <v>82</v>
      </c>
      <c r="I41" s="485">
        <v>81</v>
      </c>
      <c r="J41" s="485">
        <v>1</v>
      </c>
      <c r="K41" s="486"/>
      <c r="L41" s="487" t="s">
        <v>66</v>
      </c>
      <c r="M41" s="203" t="s">
        <v>1793</v>
      </c>
      <c r="N41" s="203" t="s">
        <v>1793</v>
      </c>
      <c r="O41" s="203" t="s">
        <v>1793</v>
      </c>
      <c r="P41" s="487" t="s">
        <v>101</v>
      </c>
      <c r="Q41" s="495" t="s">
        <v>1794</v>
      </c>
      <c r="R41" s="498">
        <v>45447</v>
      </c>
    </row>
    <row r="42" spans="1:18" ht="18.75" customHeight="1">
      <c r="A42" s="485">
        <v>32</v>
      </c>
      <c r="B42" s="485" t="s">
        <v>1863</v>
      </c>
      <c r="C42" s="485" t="s">
        <v>1864</v>
      </c>
      <c r="D42" s="485" t="s">
        <v>1790</v>
      </c>
      <c r="E42" s="485">
        <v>2</v>
      </c>
      <c r="F42" s="485">
        <v>0.01</v>
      </c>
      <c r="G42" s="485" t="s">
        <v>1791</v>
      </c>
      <c r="H42" s="485">
        <v>83</v>
      </c>
      <c r="I42" s="485">
        <v>82</v>
      </c>
      <c r="J42" s="485">
        <v>1</v>
      </c>
      <c r="K42" s="486"/>
      <c r="L42" s="487" t="s">
        <v>66</v>
      </c>
      <c r="M42" s="203" t="s">
        <v>1793</v>
      </c>
      <c r="N42" s="203" t="s">
        <v>1793</v>
      </c>
      <c r="O42" s="203" t="s">
        <v>1793</v>
      </c>
      <c r="P42" s="487" t="s">
        <v>101</v>
      </c>
      <c r="Q42" s="495" t="s">
        <v>1794</v>
      </c>
      <c r="R42" s="498">
        <v>45447</v>
      </c>
    </row>
    <row r="43" spans="1:18" ht="18.75" customHeight="1">
      <c r="A43" s="485">
        <v>33</v>
      </c>
      <c r="B43" s="485" t="s">
        <v>1865</v>
      </c>
      <c r="C43" s="485" t="s">
        <v>1864</v>
      </c>
      <c r="D43" s="485" t="s">
        <v>1790</v>
      </c>
      <c r="E43" s="485">
        <v>2</v>
      </c>
      <c r="F43" s="485">
        <v>0.01</v>
      </c>
      <c r="G43" s="485" t="s">
        <v>1791</v>
      </c>
      <c r="H43" s="485">
        <v>84</v>
      </c>
      <c r="I43" s="485">
        <v>83</v>
      </c>
      <c r="J43" s="485">
        <v>1</v>
      </c>
      <c r="K43" s="486"/>
      <c r="L43" s="487" t="s">
        <v>66</v>
      </c>
      <c r="M43" s="203" t="s">
        <v>1793</v>
      </c>
      <c r="N43" s="203" t="s">
        <v>1793</v>
      </c>
      <c r="O43" s="203" t="s">
        <v>1793</v>
      </c>
      <c r="P43" s="487" t="s">
        <v>101</v>
      </c>
      <c r="Q43" s="495" t="s">
        <v>1794</v>
      </c>
      <c r="R43" s="498">
        <v>45447</v>
      </c>
    </row>
    <row r="44" spans="1:18" ht="18.75" customHeight="1">
      <c r="A44" s="485">
        <v>34</v>
      </c>
      <c r="B44" s="485" t="s">
        <v>1866</v>
      </c>
      <c r="C44" s="485" t="s">
        <v>1864</v>
      </c>
      <c r="D44" s="485" t="s">
        <v>1790</v>
      </c>
      <c r="E44" s="485">
        <v>2</v>
      </c>
      <c r="F44" s="485">
        <v>0.01</v>
      </c>
      <c r="G44" s="485" t="s">
        <v>1791</v>
      </c>
      <c r="H44" s="485">
        <v>85</v>
      </c>
      <c r="I44" s="485">
        <v>84</v>
      </c>
      <c r="J44" s="485">
        <v>1</v>
      </c>
      <c r="K44" s="486"/>
      <c r="L44" s="487" t="s">
        <v>66</v>
      </c>
      <c r="M44" s="203" t="s">
        <v>1793</v>
      </c>
      <c r="N44" s="203" t="s">
        <v>1793</v>
      </c>
      <c r="O44" s="203" t="s">
        <v>1793</v>
      </c>
      <c r="P44" s="487" t="s">
        <v>101</v>
      </c>
      <c r="Q44" s="495" t="s">
        <v>1794</v>
      </c>
      <c r="R44" s="498">
        <v>45447</v>
      </c>
    </row>
    <row r="45" spans="1:18" ht="18.75" customHeight="1">
      <c r="A45" s="485">
        <v>35</v>
      </c>
      <c r="B45" s="485" t="s">
        <v>1867</v>
      </c>
      <c r="C45" s="485" t="s">
        <v>1868</v>
      </c>
      <c r="D45" s="485" t="s">
        <v>1802</v>
      </c>
      <c r="E45" s="485">
        <v>4</v>
      </c>
      <c r="F45" s="485">
        <v>1</v>
      </c>
      <c r="G45" s="485" t="s">
        <v>1791</v>
      </c>
      <c r="H45" s="485" t="s">
        <v>1869</v>
      </c>
      <c r="I45" s="485" t="s">
        <v>1870</v>
      </c>
      <c r="J45" s="485">
        <v>2</v>
      </c>
      <c r="K45" s="486"/>
      <c r="L45" s="487" t="s">
        <v>66</v>
      </c>
      <c r="M45" s="203" t="s">
        <v>1793</v>
      </c>
      <c r="N45" s="203" t="s">
        <v>1793</v>
      </c>
      <c r="O45" s="203" t="s">
        <v>1793</v>
      </c>
      <c r="P45" s="487" t="s">
        <v>101</v>
      </c>
      <c r="Q45" s="495" t="s">
        <v>1794</v>
      </c>
      <c r="R45" s="498">
        <v>45447</v>
      </c>
    </row>
    <row r="46" spans="1:18" ht="18.75" customHeight="1">
      <c r="A46" s="485">
        <v>36</v>
      </c>
      <c r="B46" s="485" t="s">
        <v>1871</v>
      </c>
      <c r="C46" s="485" t="s">
        <v>1833</v>
      </c>
      <c r="D46" s="485" t="s">
        <v>1802</v>
      </c>
      <c r="E46" s="485">
        <v>4</v>
      </c>
      <c r="F46" s="485">
        <v>0.1</v>
      </c>
      <c r="G46" s="485" t="s">
        <v>1791</v>
      </c>
      <c r="H46" s="485" t="s">
        <v>1872</v>
      </c>
      <c r="I46" s="485" t="s">
        <v>1873</v>
      </c>
      <c r="J46" s="485">
        <v>2</v>
      </c>
      <c r="K46" s="486" t="s">
        <v>1874</v>
      </c>
      <c r="L46" s="203" t="s">
        <v>1793</v>
      </c>
      <c r="M46" s="203" t="s">
        <v>1793</v>
      </c>
      <c r="N46" s="495" t="s">
        <v>66</v>
      </c>
      <c r="O46" s="203" t="s">
        <v>1793</v>
      </c>
      <c r="P46" s="487" t="s">
        <v>101</v>
      </c>
      <c r="Q46" s="495" t="s">
        <v>1794</v>
      </c>
      <c r="R46" s="498">
        <v>45457</v>
      </c>
    </row>
    <row r="47" spans="1:18" ht="18.75" customHeight="1">
      <c r="A47" s="485">
        <v>37</v>
      </c>
      <c r="B47" s="485" t="s">
        <v>1875</v>
      </c>
      <c r="C47" s="485" t="s">
        <v>1833</v>
      </c>
      <c r="D47" s="485" t="s">
        <v>1802</v>
      </c>
      <c r="E47" s="485">
        <v>4</v>
      </c>
      <c r="F47" s="485">
        <v>0.1</v>
      </c>
      <c r="G47" s="485" t="s">
        <v>1791</v>
      </c>
      <c r="H47" s="485" t="s">
        <v>1876</v>
      </c>
      <c r="I47" s="485" t="s">
        <v>1877</v>
      </c>
      <c r="J47" s="485">
        <v>2</v>
      </c>
      <c r="K47" s="486" t="s">
        <v>1874</v>
      </c>
      <c r="L47" s="203" t="s">
        <v>1793</v>
      </c>
      <c r="M47" s="203" t="s">
        <v>1793</v>
      </c>
      <c r="N47" s="495" t="s">
        <v>66</v>
      </c>
      <c r="O47" s="203" t="s">
        <v>1793</v>
      </c>
      <c r="P47" s="487" t="s">
        <v>101</v>
      </c>
      <c r="Q47" s="495" t="s">
        <v>1794</v>
      </c>
      <c r="R47" s="498">
        <v>45457</v>
      </c>
    </row>
    <row r="48" spans="1:18" ht="18.75" customHeight="1">
      <c r="A48" s="485">
        <v>38</v>
      </c>
      <c r="B48" s="485" t="s">
        <v>1878</v>
      </c>
      <c r="C48" s="485" t="s">
        <v>1833</v>
      </c>
      <c r="D48" s="485" t="s">
        <v>1802</v>
      </c>
      <c r="E48" s="485">
        <v>4</v>
      </c>
      <c r="F48" s="485">
        <v>0.1</v>
      </c>
      <c r="G48" s="485" t="s">
        <v>1791</v>
      </c>
      <c r="H48" s="485" t="s">
        <v>1879</v>
      </c>
      <c r="I48" s="485" t="s">
        <v>1880</v>
      </c>
      <c r="J48" s="485">
        <v>2</v>
      </c>
      <c r="K48" s="486" t="s">
        <v>1874</v>
      </c>
      <c r="L48" s="203" t="s">
        <v>1793</v>
      </c>
      <c r="M48" s="203" t="s">
        <v>1793</v>
      </c>
      <c r="N48" s="495" t="s">
        <v>66</v>
      </c>
      <c r="O48" s="203" t="s">
        <v>1793</v>
      </c>
      <c r="P48" s="487" t="s">
        <v>101</v>
      </c>
      <c r="Q48" s="495" t="s">
        <v>1794</v>
      </c>
      <c r="R48" s="498">
        <v>45457</v>
      </c>
    </row>
    <row r="49" spans="1:18" ht="18.75" customHeight="1">
      <c r="A49" s="485">
        <v>39</v>
      </c>
      <c r="B49" s="485" t="s">
        <v>1881</v>
      </c>
      <c r="C49" s="485" t="s">
        <v>1833</v>
      </c>
      <c r="D49" s="485" t="s">
        <v>1802</v>
      </c>
      <c r="E49" s="485">
        <v>4</v>
      </c>
      <c r="F49" s="485">
        <v>0.1</v>
      </c>
      <c r="G49" s="485" t="s">
        <v>1791</v>
      </c>
      <c r="H49" s="485" t="s">
        <v>1882</v>
      </c>
      <c r="I49" s="485" t="s">
        <v>1883</v>
      </c>
      <c r="J49" s="485">
        <v>2</v>
      </c>
      <c r="K49" s="486" t="s">
        <v>1874</v>
      </c>
      <c r="L49" s="203" t="s">
        <v>1793</v>
      </c>
      <c r="M49" s="203" t="s">
        <v>1793</v>
      </c>
      <c r="N49" s="495" t="s">
        <v>66</v>
      </c>
      <c r="O49" s="203" t="s">
        <v>1793</v>
      </c>
      <c r="P49" s="487" t="s">
        <v>101</v>
      </c>
      <c r="Q49" s="495" t="s">
        <v>1794</v>
      </c>
      <c r="R49" s="498">
        <v>45457</v>
      </c>
    </row>
    <row r="50" spans="1:18" ht="18.75" customHeight="1">
      <c r="A50" s="485">
        <v>40</v>
      </c>
      <c r="B50" s="485" t="s">
        <v>1884</v>
      </c>
      <c r="C50" s="485" t="s">
        <v>1833</v>
      </c>
      <c r="D50" s="485" t="s">
        <v>1802</v>
      </c>
      <c r="E50" s="485">
        <v>4</v>
      </c>
      <c r="F50" s="485">
        <v>0.1</v>
      </c>
      <c r="G50" s="485" t="s">
        <v>1791</v>
      </c>
      <c r="H50" s="485" t="s">
        <v>1885</v>
      </c>
      <c r="I50" s="485" t="s">
        <v>1886</v>
      </c>
      <c r="J50" s="485">
        <v>2</v>
      </c>
      <c r="K50" s="486" t="s">
        <v>1874</v>
      </c>
      <c r="L50" s="203" t="s">
        <v>1793</v>
      </c>
      <c r="M50" s="203" t="s">
        <v>1793</v>
      </c>
      <c r="N50" s="495" t="s">
        <v>66</v>
      </c>
      <c r="O50" s="203" t="s">
        <v>1793</v>
      </c>
      <c r="P50" s="487" t="s">
        <v>101</v>
      </c>
      <c r="Q50" s="495" t="s">
        <v>1794</v>
      </c>
      <c r="R50" s="498">
        <v>45457</v>
      </c>
    </row>
    <row r="51" spans="1:18" ht="18.75" customHeight="1">
      <c r="A51" s="485">
        <v>41</v>
      </c>
      <c r="B51" s="485" t="s">
        <v>1887</v>
      </c>
      <c r="C51" s="485" t="s">
        <v>1888</v>
      </c>
      <c r="D51" s="485" t="s">
        <v>1790</v>
      </c>
      <c r="E51" s="485">
        <v>2</v>
      </c>
      <c r="F51" s="485">
        <v>0.01</v>
      </c>
      <c r="G51" s="485" t="s">
        <v>1791</v>
      </c>
      <c r="H51" s="485">
        <v>98</v>
      </c>
      <c r="I51" s="485">
        <v>97</v>
      </c>
      <c r="J51" s="485">
        <v>1</v>
      </c>
      <c r="K51" s="486"/>
      <c r="L51" s="487" t="s">
        <v>66</v>
      </c>
      <c r="M51" s="203" t="s">
        <v>1793</v>
      </c>
      <c r="N51" s="203" t="s">
        <v>1793</v>
      </c>
      <c r="O51" s="203" t="s">
        <v>1793</v>
      </c>
      <c r="P51" s="487" t="s">
        <v>101</v>
      </c>
      <c r="Q51" s="495" t="s">
        <v>1794</v>
      </c>
      <c r="R51" s="498">
        <v>45447</v>
      </c>
    </row>
    <row r="52" spans="1:18" ht="18.75" customHeight="1">
      <c r="A52" s="485">
        <v>42</v>
      </c>
      <c r="B52" s="485" t="s">
        <v>1889</v>
      </c>
      <c r="C52" s="485" t="s">
        <v>1890</v>
      </c>
      <c r="D52" s="485" t="s">
        <v>1790</v>
      </c>
      <c r="E52" s="485">
        <v>2</v>
      </c>
      <c r="F52" s="485">
        <v>0.01</v>
      </c>
      <c r="G52" s="485" t="s">
        <v>1791</v>
      </c>
      <c r="H52" s="485">
        <v>99</v>
      </c>
      <c r="I52" s="485">
        <v>98</v>
      </c>
      <c r="J52" s="485">
        <v>1</v>
      </c>
      <c r="K52" s="486"/>
      <c r="L52" s="487" t="s">
        <v>66</v>
      </c>
      <c r="M52" s="203" t="s">
        <v>1793</v>
      </c>
      <c r="N52" s="203" t="s">
        <v>1793</v>
      </c>
      <c r="O52" s="203" t="s">
        <v>1793</v>
      </c>
      <c r="P52" s="487" t="s">
        <v>101</v>
      </c>
      <c r="Q52" s="495" t="s">
        <v>1794</v>
      </c>
      <c r="R52" s="498">
        <v>45447</v>
      </c>
    </row>
    <row r="53" spans="1:18" ht="18.75" customHeight="1">
      <c r="A53" s="485">
        <v>43</v>
      </c>
      <c r="B53" s="485" t="s">
        <v>1891</v>
      </c>
      <c r="C53" s="485" t="s">
        <v>1892</v>
      </c>
      <c r="D53" s="485" t="s">
        <v>1790</v>
      </c>
      <c r="E53" s="485">
        <v>2</v>
      </c>
      <c r="F53" s="485">
        <v>0.01</v>
      </c>
      <c r="G53" s="485" t="s">
        <v>1791</v>
      </c>
      <c r="H53" s="485">
        <v>100</v>
      </c>
      <c r="I53" s="485">
        <v>99</v>
      </c>
      <c r="J53" s="485">
        <v>1</v>
      </c>
      <c r="K53" s="486"/>
      <c r="L53" s="487" t="s">
        <v>66</v>
      </c>
      <c r="M53" s="203" t="s">
        <v>1793</v>
      </c>
      <c r="N53" s="203" t="s">
        <v>1793</v>
      </c>
      <c r="O53" s="203" t="s">
        <v>1793</v>
      </c>
      <c r="P53" s="487" t="s">
        <v>101</v>
      </c>
      <c r="Q53" s="495" t="s">
        <v>1794</v>
      </c>
      <c r="R53" s="498">
        <v>45447</v>
      </c>
    </row>
    <row r="54" spans="1:18" ht="18.75" customHeight="1">
      <c r="A54" s="485">
        <v>44</v>
      </c>
      <c r="B54" s="485" t="s">
        <v>1893</v>
      </c>
      <c r="C54" s="485" t="s">
        <v>1894</v>
      </c>
      <c r="D54" s="485" t="s">
        <v>1802</v>
      </c>
      <c r="E54" s="485">
        <v>4</v>
      </c>
      <c r="F54" s="485">
        <v>0.01</v>
      </c>
      <c r="G54" s="485" t="s">
        <v>1791</v>
      </c>
      <c r="H54" s="485" t="s">
        <v>1895</v>
      </c>
      <c r="I54" s="485" t="s">
        <v>1896</v>
      </c>
      <c r="J54" s="485">
        <v>2</v>
      </c>
      <c r="K54" s="486" t="s">
        <v>1897</v>
      </c>
      <c r="L54" s="487" t="s">
        <v>66</v>
      </c>
      <c r="M54" s="203" t="s">
        <v>1793</v>
      </c>
      <c r="N54" s="203" t="s">
        <v>1793</v>
      </c>
      <c r="O54" s="203" t="s">
        <v>1793</v>
      </c>
      <c r="P54" s="487" t="s">
        <v>101</v>
      </c>
      <c r="Q54" s="495" t="s">
        <v>1794</v>
      </c>
      <c r="R54" s="498">
        <v>45447</v>
      </c>
    </row>
    <row r="55" spans="1:18" ht="18.75" customHeight="1">
      <c r="A55" s="485">
        <v>45</v>
      </c>
      <c r="B55" s="485" t="s">
        <v>1898</v>
      </c>
      <c r="C55" s="485" t="s">
        <v>1899</v>
      </c>
      <c r="D55" s="485" t="s">
        <v>1790</v>
      </c>
      <c r="E55" s="485">
        <v>2</v>
      </c>
      <c r="F55" s="485">
        <v>0.1</v>
      </c>
      <c r="G55" s="485" t="s">
        <v>1791</v>
      </c>
      <c r="H55" s="485">
        <v>103</v>
      </c>
      <c r="I55" s="485">
        <v>102</v>
      </c>
      <c r="J55" s="485">
        <v>1</v>
      </c>
      <c r="K55" s="486" t="s">
        <v>1900</v>
      </c>
      <c r="L55" s="487" t="s">
        <v>66</v>
      </c>
      <c r="M55" s="203" t="s">
        <v>1793</v>
      </c>
      <c r="N55" s="203" t="s">
        <v>1793</v>
      </c>
      <c r="O55" s="203" t="s">
        <v>1793</v>
      </c>
      <c r="P55" s="487" t="s">
        <v>101</v>
      </c>
      <c r="Q55" s="495" t="s">
        <v>1794</v>
      </c>
      <c r="R55" s="498">
        <v>45447</v>
      </c>
    </row>
    <row r="56" spans="1:18" ht="18.75" customHeight="1">
      <c r="A56" s="485">
        <v>46</v>
      </c>
      <c r="B56" s="485" t="s">
        <v>1901</v>
      </c>
      <c r="C56" s="485" t="s">
        <v>1899</v>
      </c>
      <c r="D56" s="485" t="s">
        <v>1790</v>
      </c>
      <c r="E56" s="485">
        <v>2</v>
      </c>
      <c r="F56" s="485">
        <v>0.1</v>
      </c>
      <c r="G56" s="485" t="s">
        <v>1791</v>
      </c>
      <c r="H56" s="485">
        <v>104</v>
      </c>
      <c r="I56" s="485">
        <v>103</v>
      </c>
      <c r="J56" s="485">
        <v>1</v>
      </c>
      <c r="K56" s="486"/>
      <c r="L56" s="487" t="s">
        <v>66</v>
      </c>
      <c r="M56" s="203" t="s">
        <v>1793</v>
      </c>
      <c r="N56" s="203" t="s">
        <v>1793</v>
      </c>
      <c r="O56" s="203" t="s">
        <v>1793</v>
      </c>
      <c r="P56" s="487" t="s">
        <v>101</v>
      </c>
      <c r="Q56" s="495" t="s">
        <v>1794</v>
      </c>
      <c r="R56" s="498">
        <v>45447</v>
      </c>
    </row>
    <row r="57" spans="1:18" ht="18.75" customHeight="1">
      <c r="A57" s="485">
        <v>47</v>
      </c>
      <c r="B57" s="485" t="s">
        <v>1902</v>
      </c>
      <c r="C57" s="485" t="s">
        <v>1899</v>
      </c>
      <c r="D57" s="485" t="s">
        <v>1790</v>
      </c>
      <c r="E57" s="485">
        <v>2</v>
      </c>
      <c r="F57" s="485">
        <v>0.1</v>
      </c>
      <c r="G57" s="485" t="s">
        <v>1791</v>
      </c>
      <c r="H57" s="485">
        <v>105</v>
      </c>
      <c r="I57" s="485">
        <v>104</v>
      </c>
      <c r="J57" s="485">
        <v>1</v>
      </c>
      <c r="K57" s="486" t="s">
        <v>1900</v>
      </c>
      <c r="L57" s="487" t="s">
        <v>66</v>
      </c>
      <c r="M57" s="203" t="s">
        <v>1793</v>
      </c>
      <c r="N57" s="203" t="s">
        <v>1793</v>
      </c>
      <c r="O57" s="203" t="s">
        <v>1793</v>
      </c>
      <c r="P57" s="487" t="s">
        <v>101</v>
      </c>
      <c r="Q57" s="495" t="s">
        <v>1794</v>
      </c>
      <c r="R57" s="498">
        <v>45447</v>
      </c>
    </row>
    <row r="58" spans="1:18" ht="18.75" customHeight="1">
      <c r="A58" s="485">
        <v>48</v>
      </c>
      <c r="B58" s="485" t="s">
        <v>1903</v>
      </c>
      <c r="C58" s="485" t="s">
        <v>1899</v>
      </c>
      <c r="D58" s="485" t="s">
        <v>1790</v>
      </c>
      <c r="E58" s="485">
        <v>2</v>
      </c>
      <c r="F58" s="485">
        <v>0.1</v>
      </c>
      <c r="G58" s="485" t="s">
        <v>1791</v>
      </c>
      <c r="H58" s="485">
        <v>106</v>
      </c>
      <c r="I58" s="485">
        <v>105</v>
      </c>
      <c r="J58" s="485">
        <v>1</v>
      </c>
      <c r="K58" s="486" t="s">
        <v>1900</v>
      </c>
      <c r="L58" s="203" t="s">
        <v>1793</v>
      </c>
      <c r="M58" s="487" t="s">
        <v>66</v>
      </c>
      <c r="N58" s="203" t="s">
        <v>1793</v>
      </c>
      <c r="O58" s="203" t="s">
        <v>1793</v>
      </c>
      <c r="P58" s="487" t="s">
        <v>101</v>
      </c>
      <c r="Q58" s="495" t="s">
        <v>1794</v>
      </c>
      <c r="R58" s="498">
        <v>45447</v>
      </c>
    </row>
    <row r="59" spans="1:18" ht="18.75" customHeight="1">
      <c r="A59" s="485">
        <v>49</v>
      </c>
      <c r="B59" s="485" t="s">
        <v>1904</v>
      </c>
      <c r="C59" s="485" t="s">
        <v>1899</v>
      </c>
      <c r="D59" s="485" t="s">
        <v>1802</v>
      </c>
      <c r="E59" s="485">
        <v>4</v>
      </c>
      <c r="F59" s="485">
        <v>0.1</v>
      </c>
      <c r="G59" s="485" t="s">
        <v>1791</v>
      </c>
      <c r="H59" s="485" t="s">
        <v>1905</v>
      </c>
      <c r="I59" s="485" t="s">
        <v>1906</v>
      </c>
      <c r="J59" s="485">
        <v>2</v>
      </c>
      <c r="K59" s="486" t="s">
        <v>1907</v>
      </c>
      <c r="L59" s="203" t="s">
        <v>1793</v>
      </c>
      <c r="M59" s="487" t="s">
        <v>66</v>
      </c>
      <c r="N59" s="203" t="s">
        <v>1793</v>
      </c>
      <c r="O59" s="203" t="s">
        <v>1793</v>
      </c>
      <c r="P59" s="487" t="s">
        <v>101</v>
      </c>
      <c r="Q59" s="495" t="s">
        <v>1794</v>
      </c>
      <c r="R59" s="498">
        <v>45447</v>
      </c>
    </row>
    <row r="60" spans="1:18" ht="18.75" customHeight="1">
      <c r="A60" s="485">
        <v>50</v>
      </c>
      <c r="B60" s="485" t="s">
        <v>1908</v>
      </c>
      <c r="C60" s="485" t="s">
        <v>1899</v>
      </c>
      <c r="D60" s="485" t="s">
        <v>1909</v>
      </c>
      <c r="E60" s="485">
        <v>4</v>
      </c>
      <c r="F60" s="485">
        <v>0.1</v>
      </c>
      <c r="G60" s="485" t="s">
        <v>1791</v>
      </c>
      <c r="H60" s="485" t="s">
        <v>1910</v>
      </c>
      <c r="I60" s="485" t="s">
        <v>1911</v>
      </c>
      <c r="J60" s="485">
        <v>2</v>
      </c>
      <c r="K60" s="486" t="s">
        <v>1907</v>
      </c>
      <c r="L60" s="203" t="s">
        <v>1793</v>
      </c>
      <c r="M60" s="487" t="s">
        <v>66</v>
      </c>
      <c r="N60" s="203" t="s">
        <v>1793</v>
      </c>
      <c r="O60" s="203" t="s">
        <v>1793</v>
      </c>
      <c r="P60" s="487" t="s">
        <v>101</v>
      </c>
      <c r="Q60" s="495" t="s">
        <v>1794</v>
      </c>
      <c r="R60" s="498">
        <v>45447</v>
      </c>
    </row>
    <row r="61" spans="1:18" ht="18.75" customHeight="1">
      <c r="A61" s="485">
        <v>51</v>
      </c>
      <c r="B61" s="485" t="s">
        <v>1912</v>
      </c>
      <c r="C61" s="485" t="s">
        <v>1899</v>
      </c>
      <c r="D61" s="485" t="s">
        <v>1802</v>
      </c>
      <c r="E61" s="485">
        <v>4</v>
      </c>
      <c r="F61" s="485">
        <v>0.1</v>
      </c>
      <c r="G61" s="485" t="s">
        <v>1791</v>
      </c>
      <c r="H61" s="485" t="s">
        <v>1913</v>
      </c>
      <c r="I61" s="485" t="s">
        <v>1914</v>
      </c>
      <c r="J61" s="485">
        <v>2</v>
      </c>
      <c r="K61" s="486" t="s">
        <v>1915</v>
      </c>
      <c r="L61" s="487" t="s">
        <v>66</v>
      </c>
      <c r="M61" s="203" t="s">
        <v>1793</v>
      </c>
      <c r="N61" s="203" t="s">
        <v>1793</v>
      </c>
      <c r="O61" s="203" t="s">
        <v>1793</v>
      </c>
      <c r="P61" s="487" t="s">
        <v>101</v>
      </c>
      <c r="Q61" s="495" t="s">
        <v>1794</v>
      </c>
      <c r="R61" s="498">
        <v>45447</v>
      </c>
    </row>
    <row r="62" spans="1:18" ht="18.75" customHeight="1">
      <c r="A62" s="485">
        <v>52</v>
      </c>
      <c r="B62" s="485" t="s">
        <v>1916</v>
      </c>
      <c r="C62" s="485" t="s">
        <v>1899</v>
      </c>
      <c r="D62" s="485" t="s">
        <v>1802</v>
      </c>
      <c r="E62" s="485">
        <v>4</v>
      </c>
      <c r="F62" s="485">
        <v>0.1</v>
      </c>
      <c r="G62" s="485" t="s">
        <v>1791</v>
      </c>
      <c r="H62" s="485" t="s">
        <v>1917</v>
      </c>
      <c r="I62" s="485" t="s">
        <v>1918</v>
      </c>
      <c r="J62" s="485">
        <v>2</v>
      </c>
      <c r="K62" s="486" t="s">
        <v>1907</v>
      </c>
      <c r="L62" s="487" t="s">
        <v>66</v>
      </c>
      <c r="M62" s="203" t="s">
        <v>1793</v>
      </c>
      <c r="N62" s="203" t="s">
        <v>1793</v>
      </c>
      <c r="O62" s="203" t="s">
        <v>1793</v>
      </c>
      <c r="P62" s="487" t="s">
        <v>101</v>
      </c>
      <c r="Q62" s="495" t="s">
        <v>1794</v>
      </c>
      <c r="R62" s="498">
        <v>45447</v>
      </c>
    </row>
    <row r="63" spans="1:18" ht="18.75" customHeight="1">
      <c r="A63" s="485">
        <v>53</v>
      </c>
      <c r="B63" s="485" t="s">
        <v>1919</v>
      </c>
      <c r="C63" s="485" t="s">
        <v>1899</v>
      </c>
      <c r="D63" s="485" t="s">
        <v>1802</v>
      </c>
      <c r="E63" s="485">
        <v>4</v>
      </c>
      <c r="F63" s="485">
        <v>0.1</v>
      </c>
      <c r="G63" s="485" t="s">
        <v>1791</v>
      </c>
      <c r="H63" s="485" t="s">
        <v>1920</v>
      </c>
      <c r="I63" s="485" t="s">
        <v>1921</v>
      </c>
      <c r="J63" s="485">
        <v>2</v>
      </c>
      <c r="K63" s="486" t="s">
        <v>1907</v>
      </c>
      <c r="L63" s="203" t="s">
        <v>1793</v>
      </c>
      <c r="M63" s="487" t="s">
        <v>66</v>
      </c>
      <c r="N63" s="203" t="s">
        <v>1793</v>
      </c>
      <c r="O63" s="203" t="s">
        <v>1793</v>
      </c>
      <c r="P63" s="487" t="s">
        <v>101</v>
      </c>
      <c r="Q63" s="495" t="s">
        <v>1794</v>
      </c>
      <c r="R63" s="498">
        <v>45447</v>
      </c>
    </row>
    <row r="64" spans="1:18" ht="18.75" customHeight="1">
      <c r="A64" s="485">
        <v>54</v>
      </c>
      <c r="B64" s="485" t="s">
        <v>1922</v>
      </c>
      <c r="C64" s="485" t="s">
        <v>1899</v>
      </c>
      <c r="D64" s="485" t="s">
        <v>1802</v>
      </c>
      <c r="E64" s="485">
        <v>4</v>
      </c>
      <c r="F64" s="485">
        <v>0.1</v>
      </c>
      <c r="G64" s="485" t="s">
        <v>1791</v>
      </c>
      <c r="H64" s="485" t="s">
        <v>1923</v>
      </c>
      <c r="I64" s="485" t="s">
        <v>1924</v>
      </c>
      <c r="J64" s="485">
        <v>2</v>
      </c>
      <c r="K64" s="486" t="s">
        <v>1907</v>
      </c>
      <c r="L64" s="203" t="s">
        <v>1793</v>
      </c>
      <c r="M64" s="487" t="s">
        <v>66</v>
      </c>
      <c r="N64" s="203" t="s">
        <v>1793</v>
      </c>
      <c r="O64" s="203" t="s">
        <v>1793</v>
      </c>
      <c r="P64" s="487" t="s">
        <v>101</v>
      </c>
      <c r="Q64" s="495" t="s">
        <v>1794</v>
      </c>
      <c r="R64" s="498">
        <v>45447</v>
      </c>
    </row>
    <row r="65" spans="1:18" ht="18.75" customHeight="1">
      <c r="A65" s="485">
        <v>55</v>
      </c>
      <c r="B65" s="485" t="s">
        <v>1925</v>
      </c>
      <c r="C65" s="485" t="s">
        <v>1926</v>
      </c>
      <c r="D65" s="485" t="s">
        <v>1790</v>
      </c>
      <c r="E65" s="485">
        <v>2</v>
      </c>
      <c r="F65" s="485">
        <v>0.01</v>
      </c>
      <c r="G65" s="485" t="s">
        <v>1791</v>
      </c>
      <c r="H65" s="485">
        <v>119</v>
      </c>
      <c r="I65" s="485">
        <v>118</v>
      </c>
      <c r="J65" s="485">
        <v>1</v>
      </c>
      <c r="K65" s="486" t="s">
        <v>1927</v>
      </c>
      <c r="L65" s="487" t="s">
        <v>66</v>
      </c>
      <c r="M65" s="203" t="s">
        <v>1793</v>
      </c>
      <c r="N65" s="203" t="s">
        <v>1793</v>
      </c>
      <c r="O65" s="203" t="s">
        <v>1793</v>
      </c>
      <c r="P65" s="487" t="s">
        <v>101</v>
      </c>
      <c r="Q65" s="495" t="s">
        <v>1794</v>
      </c>
      <c r="R65" s="498">
        <v>45447</v>
      </c>
    </row>
    <row r="66" spans="1:18" ht="18.75" customHeight="1">
      <c r="A66" s="485">
        <v>56</v>
      </c>
      <c r="B66" s="485" t="s">
        <v>1928</v>
      </c>
      <c r="C66" s="485" t="s">
        <v>1848</v>
      </c>
      <c r="D66" s="485" t="s">
        <v>1790</v>
      </c>
      <c r="E66" s="485">
        <v>2</v>
      </c>
      <c r="F66" s="485">
        <v>0.01</v>
      </c>
      <c r="G66" s="485" t="s">
        <v>1791</v>
      </c>
      <c r="H66" s="485">
        <v>120</v>
      </c>
      <c r="I66" s="485">
        <v>119</v>
      </c>
      <c r="J66" s="485">
        <v>1</v>
      </c>
      <c r="K66" s="486"/>
      <c r="L66" s="487" t="s">
        <v>66</v>
      </c>
      <c r="M66" s="203" t="s">
        <v>1793</v>
      </c>
      <c r="N66" s="203" t="s">
        <v>1793</v>
      </c>
      <c r="O66" s="203" t="s">
        <v>1793</v>
      </c>
      <c r="P66" s="487" t="s">
        <v>101</v>
      </c>
      <c r="Q66" s="495" t="s">
        <v>1794</v>
      </c>
      <c r="R66" s="498">
        <v>45447</v>
      </c>
    </row>
    <row r="67" spans="1:18" ht="18.75" customHeight="1">
      <c r="A67" s="485">
        <v>57</v>
      </c>
      <c r="B67" s="485" t="s">
        <v>1929</v>
      </c>
      <c r="C67" s="485" t="s">
        <v>1930</v>
      </c>
      <c r="D67" s="485" t="s">
        <v>1790</v>
      </c>
      <c r="E67" s="485">
        <v>2</v>
      </c>
      <c r="F67" s="485">
        <v>0.01</v>
      </c>
      <c r="G67" s="485" t="s">
        <v>1791</v>
      </c>
      <c r="H67" s="485">
        <v>121</v>
      </c>
      <c r="I67" s="485">
        <v>120</v>
      </c>
      <c r="J67" s="485">
        <v>1</v>
      </c>
      <c r="K67" s="486" t="s">
        <v>1931</v>
      </c>
      <c r="L67" s="203" t="s">
        <v>1793</v>
      </c>
      <c r="M67" s="487" t="s">
        <v>66</v>
      </c>
      <c r="N67" s="203" t="s">
        <v>1793</v>
      </c>
      <c r="O67" s="203" t="s">
        <v>1793</v>
      </c>
      <c r="P67" s="487" t="s">
        <v>101</v>
      </c>
      <c r="Q67" s="495" t="s">
        <v>1794</v>
      </c>
      <c r="R67" s="498">
        <v>45447</v>
      </c>
    </row>
    <row r="68" spans="1:18" ht="18.75" customHeight="1">
      <c r="A68" s="485">
        <v>58</v>
      </c>
      <c r="B68" s="485" t="s">
        <v>1932</v>
      </c>
      <c r="C68" s="485" t="s">
        <v>1933</v>
      </c>
      <c r="D68" s="485" t="s">
        <v>1802</v>
      </c>
      <c r="E68" s="485">
        <v>4</v>
      </c>
      <c r="F68" s="485">
        <v>0.01</v>
      </c>
      <c r="G68" s="485" t="s">
        <v>1791</v>
      </c>
      <c r="H68" s="485" t="s">
        <v>1934</v>
      </c>
      <c r="I68" s="485" t="s">
        <v>1935</v>
      </c>
      <c r="J68" s="485">
        <v>2</v>
      </c>
      <c r="K68" s="486" t="s">
        <v>1907</v>
      </c>
      <c r="L68" s="487" t="s">
        <v>66</v>
      </c>
      <c r="M68" s="203" t="s">
        <v>1793</v>
      </c>
      <c r="N68" s="203" t="s">
        <v>1793</v>
      </c>
      <c r="O68" s="203" t="s">
        <v>1793</v>
      </c>
      <c r="P68" s="487" t="s">
        <v>101</v>
      </c>
      <c r="Q68" s="495" t="s">
        <v>1794</v>
      </c>
      <c r="R68" s="498">
        <v>45447</v>
      </c>
    </row>
    <row r="69" spans="1:18" ht="18.75" customHeight="1">
      <c r="A69" s="485">
        <v>59</v>
      </c>
      <c r="B69" s="485" t="s">
        <v>1936</v>
      </c>
      <c r="C69" s="485" t="s">
        <v>1937</v>
      </c>
      <c r="D69" s="485" t="s">
        <v>1802</v>
      </c>
      <c r="E69" s="485">
        <v>4</v>
      </c>
      <c r="F69" s="485">
        <v>0.01</v>
      </c>
      <c r="G69" s="485" t="s">
        <v>1791</v>
      </c>
      <c r="H69" s="485" t="s">
        <v>1938</v>
      </c>
      <c r="I69" s="485" t="s">
        <v>1939</v>
      </c>
      <c r="J69" s="485">
        <v>2</v>
      </c>
      <c r="K69" s="486" t="s">
        <v>1907</v>
      </c>
      <c r="L69" s="487" t="s">
        <v>66</v>
      </c>
      <c r="M69" s="203" t="s">
        <v>1793</v>
      </c>
      <c r="N69" s="203" t="s">
        <v>1793</v>
      </c>
      <c r="O69" s="203" t="s">
        <v>1793</v>
      </c>
      <c r="P69" s="487" t="s">
        <v>101</v>
      </c>
      <c r="Q69" s="495" t="s">
        <v>1794</v>
      </c>
      <c r="R69" s="498">
        <v>45447</v>
      </c>
    </row>
    <row r="70" spans="1:18" ht="18.75" customHeight="1">
      <c r="A70" s="485">
        <v>60</v>
      </c>
      <c r="B70" s="485" t="s">
        <v>1940</v>
      </c>
      <c r="C70" s="485" t="s">
        <v>1941</v>
      </c>
      <c r="D70" s="485" t="s">
        <v>1802</v>
      </c>
      <c r="E70" s="485">
        <v>4</v>
      </c>
      <c r="F70" s="485">
        <v>0.01</v>
      </c>
      <c r="G70" s="485" t="s">
        <v>1791</v>
      </c>
      <c r="H70" s="485" t="s">
        <v>1942</v>
      </c>
      <c r="I70" s="485" t="s">
        <v>1943</v>
      </c>
      <c r="J70" s="485">
        <v>2</v>
      </c>
      <c r="K70" s="486"/>
      <c r="L70" s="203" t="s">
        <v>1793</v>
      </c>
      <c r="M70" s="487" t="s">
        <v>66</v>
      </c>
      <c r="N70" s="203" t="s">
        <v>1793</v>
      </c>
      <c r="O70" s="203" t="s">
        <v>1793</v>
      </c>
      <c r="P70" s="487" t="s">
        <v>101</v>
      </c>
      <c r="Q70" s="495" t="s">
        <v>1794</v>
      </c>
      <c r="R70" s="498">
        <v>45447</v>
      </c>
    </row>
    <row r="71" spans="1:18" ht="18.75" customHeight="1">
      <c r="A71" s="485">
        <v>61</v>
      </c>
      <c r="B71" s="485" t="s">
        <v>1944</v>
      </c>
      <c r="C71" s="485" t="s">
        <v>1941</v>
      </c>
      <c r="D71" s="485" t="s">
        <v>1802</v>
      </c>
      <c r="E71" s="485">
        <v>4</v>
      </c>
      <c r="F71" s="485">
        <v>0.01</v>
      </c>
      <c r="G71" s="485" t="s">
        <v>1791</v>
      </c>
      <c r="H71" s="485" t="s">
        <v>1945</v>
      </c>
      <c r="I71" s="485" t="s">
        <v>1946</v>
      </c>
      <c r="J71" s="485">
        <v>2</v>
      </c>
      <c r="K71" s="486"/>
      <c r="L71" s="203" t="s">
        <v>1793</v>
      </c>
      <c r="M71" s="487" t="s">
        <v>66</v>
      </c>
      <c r="N71" s="203" t="s">
        <v>1793</v>
      </c>
      <c r="O71" s="203" t="s">
        <v>1793</v>
      </c>
      <c r="P71" s="487" t="s">
        <v>101</v>
      </c>
      <c r="Q71" s="495" t="s">
        <v>1794</v>
      </c>
      <c r="R71" s="498">
        <v>45447</v>
      </c>
    </row>
    <row r="72" spans="1:18" ht="18.75" customHeight="1">
      <c r="A72" s="485">
        <v>62</v>
      </c>
      <c r="B72" s="485" t="s">
        <v>1947</v>
      </c>
      <c r="C72" s="485" t="s">
        <v>1948</v>
      </c>
      <c r="D72" s="485" t="s">
        <v>1790</v>
      </c>
      <c r="E72" s="485">
        <v>2</v>
      </c>
      <c r="F72" s="485">
        <v>0.01</v>
      </c>
      <c r="G72" s="485" t="s">
        <v>1791</v>
      </c>
      <c r="H72" s="485">
        <v>130</v>
      </c>
      <c r="I72" s="485">
        <v>129</v>
      </c>
      <c r="J72" s="485">
        <v>1</v>
      </c>
      <c r="K72" s="486" t="s">
        <v>1900</v>
      </c>
      <c r="L72" s="487" t="s">
        <v>66</v>
      </c>
      <c r="M72" s="203" t="s">
        <v>1793</v>
      </c>
      <c r="N72" s="203" t="s">
        <v>1793</v>
      </c>
      <c r="O72" s="203" t="s">
        <v>1793</v>
      </c>
      <c r="P72" s="487" t="s">
        <v>101</v>
      </c>
      <c r="Q72" s="495" t="s">
        <v>1794</v>
      </c>
      <c r="R72" s="498">
        <v>45447</v>
      </c>
    </row>
    <row r="73" spans="1:18" ht="18.75" customHeight="1">
      <c r="A73" s="485">
        <v>63</v>
      </c>
      <c r="B73" s="485" t="s">
        <v>1949</v>
      </c>
      <c r="C73" s="485" t="s">
        <v>1930</v>
      </c>
      <c r="D73" s="485" t="s">
        <v>1790</v>
      </c>
      <c r="E73" s="485">
        <v>2</v>
      </c>
      <c r="F73" s="485">
        <v>0.01</v>
      </c>
      <c r="G73" s="485" t="s">
        <v>1791</v>
      </c>
      <c r="H73" s="485">
        <v>131</v>
      </c>
      <c r="I73" s="485">
        <v>130</v>
      </c>
      <c r="J73" s="485">
        <v>1</v>
      </c>
      <c r="K73" s="486" t="s">
        <v>1900</v>
      </c>
      <c r="L73" s="487" t="s">
        <v>66</v>
      </c>
      <c r="M73" s="203" t="s">
        <v>1793</v>
      </c>
      <c r="N73" s="203" t="s">
        <v>1793</v>
      </c>
      <c r="O73" s="203" t="s">
        <v>1793</v>
      </c>
      <c r="P73" s="487" t="s">
        <v>101</v>
      </c>
      <c r="Q73" s="495" t="s">
        <v>1794</v>
      </c>
      <c r="R73" s="498">
        <v>45447</v>
      </c>
    </row>
    <row r="74" spans="1:18" ht="18.75" customHeight="1">
      <c r="A74" s="485">
        <v>64</v>
      </c>
      <c r="B74" s="485" t="s">
        <v>1950</v>
      </c>
      <c r="C74" s="485" t="s">
        <v>1948</v>
      </c>
      <c r="D74" s="485" t="s">
        <v>1790</v>
      </c>
      <c r="E74" s="485">
        <v>2</v>
      </c>
      <c r="F74" s="485">
        <v>0.01</v>
      </c>
      <c r="G74" s="485" t="s">
        <v>1791</v>
      </c>
      <c r="H74" s="485">
        <v>132</v>
      </c>
      <c r="I74" s="485">
        <v>131</v>
      </c>
      <c r="J74" s="485">
        <v>1</v>
      </c>
      <c r="K74" s="486" t="s">
        <v>1900</v>
      </c>
      <c r="L74" s="487" t="s">
        <v>66</v>
      </c>
      <c r="M74" s="203" t="s">
        <v>1793</v>
      </c>
      <c r="N74" s="203" t="s">
        <v>1793</v>
      </c>
      <c r="O74" s="203" t="s">
        <v>1793</v>
      </c>
      <c r="P74" s="487" t="s">
        <v>101</v>
      </c>
      <c r="Q74" s="495" t="s">
        <v>1794</v>
      </c>
      <c r="R74" s="498">
        <v>45447</v>
      </c>
    </row>
    <row r="75" spans="1:18" ht="18.75" customHeight="1">
      <c r="A75" s="485">
        <v>65</v>
      </c>
      <c r="B75" s="485" t="s">
        <v>1951</v>
      </c>
      <c r="C75" s="485" t="s">
        <v>1930</v>
      </c>
      <c r="D75" s="485" t="s">
        <v>1790</v>
      </c>
      <c r="E75" s="485">
        <v>2</v>
      </c>
      <c r="F75" s="485">
        <v>0.01</v>
      </c>
      <c r="G75" s="485" t="s">
        <v>1791</v>
      </c>
      <c r="H75" s="485">
        <v>133</v>
      </c>
      <c r="I75" s="485">
        <v>132</v>
      </c>
      <c r="J75" s="485">
        <v>1</v>
      </c>
      <c r="K75" s="486" t="s">
        <v>1900</v>
      </c>
      <c r="L75" s="487" t="s">
        <v>66</v>
      </c>
      <c r="M75" s="203" t="s">
        <v>1793</v>
      </c>
      <c r="N75" s="203" t="s">
        <v>1793</v>
      </c>
      <c r="O75" s="203" t="s">
        <v>1793</v>
      </c>
      <c r="P75" s="487" t="s">
        <v>101</v>
      </c>
      <c r="Q75" s="495" t="s">
        <v>1794</v>
      </c>
      <c r="R75" s="498">
        <v>45447</v>
      </c>
    </row>
    <row r="76" spans="1:18" ht="18.75" customHeight="1">
      <c r="A76" s="485">
        <v>66</v>
      </c>
      <c r="B76" s="485" t="s">
        <v>1952</v>
      </c>
      <c r="C76" s="485" t="s">
        <v>1948</v>
      </c>
      <c r="D76" s="485" t="s">
        <v>1790</v>
      </c>
      <c r="E76" s="485">
        <v>2</v>
      </c>
      <c r="F76" s="485">
        <v>0.01</v>
      </c>
      <c r="G76" s="485" t="s">
        <v>1791</v>
      </c>
      <c r="H76" s="485">
        <v>134</v>
      </c>
      <c r="I76" s="485">
        <v>133</v>
      </c>
      <c r="J76" s="485">
        <v>1</v>
      </c>
      <c r="K76" s="486" t="s">
        <v>1900</v>
      </c>
      <c r="L76" s="487" t="s">
        <v>66</v>
      </c>
      <c r="M76" s="203" t="s">
        <v>1793</v>
      </c>
      <c r="N76" s="203" t="s">
        <v>1793</v>
      </c>
      <c r="O76" s="203" t="s">
        <v>1793</v>
      </c>
      <c r="P76" s="487" t="s">
        <v>101</v>
      </c>
      <c r="Q76" s="495" t="s">
        <v>1794</v>
      </c>
      <c r="R76" s="498">
        <v>45447</v>
      </c>
    </row>
    <row r="77" spans="1:18" ht="18.75" customHeight="1">
      <c r="A77" s="485">
        <v>67</v>
      </c>
      <c r="B77" s="485" t="s">
        <v>1953</v>
      </c>
      <c r="C77" s="485" t="s">
        <v>1948</v>
      </c>
      <c r="D77" s="485" t="s">
        <v>1790</v>
      </c>
      <c r="E77" s="485">
        <v>2</v>
      </c>
      <c r="F77" s="485">
        <v>0.01</v>
      </c>
      <c r="G77" s="485" t="s">
        <v>1791</v>
      </c>
      <c r="H77" s="485">
        <v>135</v>
      </c>
      <c r="I77" s="485">
        <v>134</v>
      </c>
      <c r="J77" s="485">
        <v>1</v>
      </c>
      <c r="K77" s="486" t="s">
        <v>1900</v>
      </c>
      <c r="L77" s="487" t="s">
        <v>66</v>
      </c>
      <c r="M77" s="203" t="s">
        <v>1793</v>
      </c>
      <c r="N77" s="203" t="s">
        <v>1793</v>
      </c>
      <c r="O77" s="203" t="s">
        <v>1793</v>
      </c>
      <c r="P77" s="487" t="s">
        <v>101</v>
      </c>
      <c r="Q77" s="495" t="s">
        <v>1794</v>
      </c>
      <c r="R77" s="498">
        <v>45447</v>
      </c>
    </row>
    <row r="78" spans="1:18" ht="18.75" customHeight="1">
      <c r="A78" s="485">
        <v>68</v>
      </c>
      <c r="B78" s="485" t="s">
        <v>1954</v>
      </c>
      <c r="C78" s="485" t="s">
        <v>1789</v>
      </c>
      <c r="D78" s="485" t="s">
        <v>1790</v>
      </c>
      <c r="E78" s="485">
        <v>2</v>
      </c>
      <c r="F78" s="485">
        <v>1</v>
      </c>
      <c r="G78" s="485" t="s">
        <v>1791</v>
      </c>
      <c r="H78" s="485">
        <v>136</v>
      </c>
      <c r="I78" s="485">
        <v>135</v>
      </c>
      <c r="J78" s="485">
        <v>1</v>
      </c>
      <c r="K78" s="486" t="s">
        <v>1799</v>
      </c>
      <c r="L78" s="487" t="s">
        <v>66</v>
      </c>
      <c r="M78" s="203" t="s">
        <v>1793</v>
      </c>
      <c r="N78" s="203" t="s">
        <v>1793</v>
      </c>
      <c r="O78" s="203" t="s">
        <v>1793</v>
      </c>
      <c r="P78" s="487" t="s">
        <v>101</v>
      </c>
      <c r="Q78" s="495" t="s">
        <v>1794</v>
      </c>
      <c r="R78" s="498">
        <v>45447</v>
      </c>
    </row>
    <row r="79" spans="1:18" ht="18.75" customHeight="1">
      <c r="A79" s="485">
        <v>69</v>
      </c>
      <c r="B79" s="485" t="s">
        <v>1955</v>
      </c>
      <c r="C79" s="485" t="s">
        <v>238</v>
      </c>
      <c r="D79" s="485" t="s">
        <v>1790</v>
      </c>
      <c r="E79" s="485">
        <v>2</v>
      </c>
      <c r="F79" s="485">
        <v>0.01</v>
      </c>
      <c r="G79" s="485" t="s">
        <v>1791</v>
      </c>
      <c r="H79" s="485">
        <v>137</v>
      </c>
      <c r="I79" s="485">
        <v>136</v>
      </c>
      <c r="J79" s="485">
        <v>1</v>
      </c>
      <c r="K79" s="486" t="s">
        <v>1900</v>
      </c>
      <c r="L79" s="487" t="s">
        <v>66</v>
      </c>
      <c r="M79" s="203" t="s">
        <v>1793</v>
      </c>
      <c r="N79" s="203" t="s">
        <v>1793</v>
      </c>
      <c r="O79" s="203" t="s">
        <v>1793</v>
      </c>
      <c r="P79" s="487" t="s">
        <v>101</v>
      </c>
      <c r="Q79" s="495" t="s">
        <v>1794</v>
      </c>
      <c r="R79" s="498">
        <v>45447</v>
      </c>
    </row>
    <row r="80" spans="1:18" ht="18.75" customHeight="1">
      <c r="A80" s="485">
        <v>70</v>
      </c>
      <c r="B80" s="485" t="s">
        <v>1956</v>
      </c>
      <c r="C80" s="485" t="s">
        <v>1930</v>
      </c>
      <c r="D80" s="485" t="s">
        <v>1790</v>
      </c>
      <c r="E80" s="485">
        <v>2</v>
      </c>
      <c r="F80" s="485">
        <v>0.01</v>
      </c>
      <c r="G80" s="485" t="s">
        <v>1791</v>
      </c>
      <c r="H80" s="485">
        <v>138</v>
      </c>
      <c r="I80" s="485">
        <v>137</v>
      </c>
      <c r="J80" s="485">
        <v>1</v>
      </c>
      <c r="K80" s="486" t="s">
        <v>1900</v>
      </c>
      <c r="L80" s="487" t="s">
        <v>66</v>
      </c>
      <c r="M80" s="203" t="s">
        <v>1793</v>
      </c>
      <c r="N80" s="203" t="s">
        <v>1793</v>
      </c>
      <c r="O80" s="203" t="s">
        <v>1793</v>
      </c>
      <c r="P80" s="487" t="s">
        <v>101</v>
      </c>
      <c r="Q80" s="495" t="s">
        <v>1794</v>
      </c>
      <c r="R80" s="498">
        <v>45447</v>
      </c>
    </row>
    <row r="81" spans="1:18" ht="18.75" customHeight="1">
      <c r="A81" s="485">
        <v>71</v>
      </c>
      <c r="B81" s="485" t="s">
        <v>1957</v>
      </c>
      <c r="C81" s="485" t="s">
        <v>1941</v>
      </c>
      <c r="D81" s="485" t="s">
        <v>1958</v>
      </c>
      <c r="E81" s="485">
        <v>2</v>
      </c>
      <c r="F81" s="485">
        <v>0.01</v>
      </c>
      <c r="G81" s="485" t="s">
        <v>1791</v>
      </c>
      <c r="H81" s="485">
        <v>139</v>
      </c>
      <c r="I81" s="485">
        <v>138</v>
      </c>
      <c r="J81" s="485">
        <v>1</v>
      </c>
      <c r="K81" s="486" t="s">
        <v>1900</v>
      </c>
      <c r="L81" s="487" t="s">
        <v>66</v>
      </c>
      <c r="M81" s="203" t="s">
        <v>1793</v>
      </c>
      <c r="N81" s="203" t="s">
        <v>1793</v>
      </c>
      <c r="O81" s="203" t="s">
        <v>1793</v>
      </c>
      <c r="P81" s="487" t="s">
        <v>101</v>
      </c>
      <c r="Q81" s="495" t="s">
        <v>1794</v>
      </c>
      <c r="R81" s="498">
        <v>45447</v>
      </c>
    </row>
    <row r="82" spans="1:18" ht="18.75" customHeight="1">
      <c r="A82" s="485">
        <v>72</v>
      </c>
      <c r="B82" s="485" t="s">
        <v>1959</v>
      </c>
      <c r="C82" s="485" t="s">
        <v>1848</v>
      </c>
      <c r="D82" s="485" t="s">
        <v>1790</v>
      </c>
      <c r="E82" s="485">
        <v>2</v>
      </c>
      <c r="F82" s="485">
        <v>0.01</v>
      </c>
      <c r="G82" s="485" t="s">
        <v>1791</v>
      </c>
      <c r="H82" s="485">
        <v>140</v>
      </c>
      <c r="I82" s="485">
        <v>139</v>
      </c>
      <c r="J82" s="485">
        <v>1</v>
      </c>
      <c r="K82" s="486" t="s">
        <v>1900</v>
      </c>
      <c r="L82" s="487" t="s">
        <v>66</v>
      </c>
      <c r="M82" s="203" t="s">
        <v>1793</v>
      </c>
      <c r="N82" s="203" t="s">
        <v>1793</v>
      </c>
      <c r="O82" s="203" t="s">
        <v>1793</v>
      </c>
      <c r="P82" s="487" t="s">
        <v>101</v>
      </c>
      <c r="Q82" s="495" t="s">
        <v>1794</v>
      </c>
      <c r="R82" s="498">
        <v>45447</v>
      </c>
    </row>
    <row r="83" spans="1:18" ht="18.75" customHeight="1">
      <c r="A83" s="485">
        <v>73</v>
      </c>
      <c r="B83" s="485" t="s">
        <v>1960</v>
      </c>
      <c r="C83" s="485" t="s">
        <v>1961</v>
      </c>
      <c r="D83" s="485" t="s">
        <v>1790</v>
      </c>
      <c r="E83" s="485">
        <v>2</v>
      </c>
      <c r="F83" s="485">
        <v>0.01</v>
      </c>
      <c r="G83" s="485" t="s">
        <v>1791</v>
      </c>
      <c r="H83" s="485">
        <v>141</v>
      </c>
      <c r="I83" s="485">
        <v>140</v>
      </c>
      <c r="J83" s="485">
        <v>1</v>
      </c>
      <c r="K83" s="486" t="s">
        <v>1900</v>
      </c>
      <c r="L83" s="487" t="s">
        <v>66</v>
      </c>
      <c r="M83" s="203" t="s">
        <v>1793</v>
      </c>
      <c r="N83" s="203" t="s">
        <v>1793</v>
      </c>
      <c r="O83" s="203" t="s">
        <v>1793</v>
      </c>
      <c r="P83" s="487" t="s">
        <v>101</v>
      </c>
      <c r="Q83" s="495" t="s">
        <v>1794</v>
      </c>
      <c r="R83" s="498">
        <v>45447</v>
      </c>
    </row>
    <row r="84" spans="1:18" ht="18.75" customHeight="1">
      <c r="A84" s="749">
        <v>74</v>
      </c>
      <c r="B84" s="485" t="s">
        <v>1962</v>
      </c>
      <c r="C84" s="749" t="s">
        <v>1789</v>
      </c>
      <c r="D84" s="749" t="s">
        <v>1790</v>
      </c>
      <c r="E84" s="749">
        <v>2</v>
      </c>
      <c r="F84" s="749">
        <v>1</v>
      </c>
      <c r="G84" s="749" t="s">
        <v>1791</v>
      </c>
      <c r="H84" s="749">
        <v>142</v>
      </c>
      <c r="I84" s="485">
        <v>141</v>
      </c>
      <c r="J84" s="749">
        <v>1</v>
      </c>
      <c r="K84" s="750" t="s">
        <v>1963</v>
      </c>
      <c r="L84" s="203" t="s">
        <v>1793</v>
      </c>
      <c r="M84" s="487" t="s">
        <v>66</v>
      </c>
      <c r="N84" s="203" t="s">
        <v>1793</v>
      </c>
      <c r="O84" s="203" t="s">
        <v>1793</v>
      </c>
      <c r="P84" s="487" t="s">
        <v>101</v>
      </c>
      <c r="Q84" s="495" t="s">
        <v>1794</v>
      </c>
      <c r="R84" s="498">
        <v>45447</v>
      </c>
    </row>
    <row r="85" spans="1:18" ht="18.75" customHeight="1">
      <c r="A85" s="749"/>
      <c r="B85" s="485" t="s">
        <v>1964</v>
      </c>
      <c r="C85" s="749"/>
      <c r="D85" s="749"/>
      <c r="E85" s="749"/>
      <c r="F85" s="749"/>
      <c r="G85" s="749"/>
      <c r="H85" s="749"/>
      <c r="I85" s="485"/>
      <c r="J85" s="749"/>
      <c r="K85" s="750"/>
      <c r="L85" s="203" t="s">
        <v>1793</v>
      </c>
      <c r="M85" s="487" t="s">
        <v>66</v>
      </c>
      <c r="N85" s="203" t="s">
        <v>1793</v>
      </c>
      <c r="O85" s="203" t="s">
        <v>1793</v>
      </c>
      <c r="P85" s="487" t="s">
        <v>101</v>
      </c>
      <c r="Q85" s="495" t="s">
        <v>1794</v>
      </c>
      <c r="R85" s="498">
        <v>45447</v>
      </c>
    </row>
    <row r="86" spans="1:18" ht="18.75" customHeight="1">
      <c r="A86" s="485">
        <v>75</v>
      </c>
      <c r="B86" s="485" t="s">
        <v>1965</v>
      </c>
      <c r="C86" s="485" t="s">
        <v>1789</v>
      </c>
      <c r="D86" s="485" t="s">
        <v>1790</v>
      </c>
      <c r="E86" s="485">
        <v>2</v>
      </c>
      <c r="F86" s="485">
        <v>1</v>
      </c>
      <c r="G86" s="485" t="s">
        <v>1791</v>
      </c>
      <c r="H86" s="485">
        <v>143</v>
      </c>
      <c r="I86" s="485">
        <v>142</v>
      </c>
      <c r="J86" s="485">
        <v>1</v>
      </c>
      <c r="K86" s="486" t="s">
        <v>1900</v>
      </c>
      <c r="L86" s="487" t="s">
        <v>66</v>
      </c>
      <c r="M86" s="203" t="s">
        <v>1793</v>
      </c>
      <c r="N86" s="203" t="s">
        <v>1793</v>
      </c>
      <c r="O86" s="203" t="s">
        <v>1793</v>
      </c>
      <c r="P86" s="487" t="s">
        <v>101</v>
      </c>
      <c r="Q86" s="495" t="s">
        <v>1794</v>
      </c>
      <c r="R86" s="498">
        <v>45447</v>
      </c>
    </row>
    <row r="87" spans="1:18" ht="18.75" customHeight="1">
      <c r="A87" s="485">
        <v>76</v>
      </c>
      <c r="B87" s="485" t="s">
        <v>1715</v>
      </c>
      <c r="C87" s="485"/>
      <c r="D87" s="485"/>
      <c r="E87" s="485">
        <v>4</v>
      </c>
      <c r="F87" s="485"/>
      <c r="G87" s="485" t="s">
        <v>1791</v>
      </c>
      <c r="H87" s="485">
        <v>144</v>
      </c>
      <c r="I87" s="485">
        <v>143</v>
      </c>
      <c r="J87" s="485">
        <v>2</v>
      </c>
      <c r="K87" s="490"/>
      <c r="L87" s="487" t="s">
        <v>66</v>
      </c>
      <c r="M87" s="203" t="s">
        <v>1793</v>
      </c>
      <c r="N87" s="203" t="s">
        <v>1793</v>
      </c>
      <c r="O87" s="203" t="s">
        <v>1793</v>
      </c>
      <c r="P87" s="487" t="s">
        <v>101</v>
      </c>
      <c r="Q87" s="495" t="s">
        <v>1794</v>
      </c>
      <c r="R87" s="498">
        <v>45447</v>
      </c>
    </row>
    <row r="88" spans="1:18" ht="18.75" customHeight="1">
      <c r="A88" s="485">
        <v>77</v>
      </c>
      <c r="B88" s="485" t="s">
        <v>1715</v>
      </c>
      <c r="C88" s="485"/>
      <c r="D88" s="485"/>
      <c r="E88" s="485">
        <v>4</v>
      </c>
      <c r="F88" s="485"/>
      <c r="G88" s="485" t="s">
        <v>1791</v>
      </c>
      <c r="H88" s="485">
        <v>146</v>
      </c>
      <c r="I88" s="485">
        <v>145</v>
      </c>
      <c r="J88" s="485">
        <v>2</v>
      </c>
      <c r="K88" s="490"/>
      <c r="L88" s="487" t="s">
        <v>66</v>
      </c>
      <c r="M88" s="203" t="s">
        <v>1793</v>
      </c>
      <c r="N88" s="203" t="s">
        <v>1793</v>
      </c>
      <c r="O88" s="203" t="s">
        <v>1793</v>
      </c>
      <c r="P88" s="487" t="s">
        <v>101</v>
      </c>
      <c r="Q88" s="495" t="s">
        <v>1794</v>
      </c>
      <c r="R88" s="498">
        <v>45447</v>
      </c>
    </row>
    <row r="89" spans="1:18" ht="18.75" customHeight="1">
      <c r="A89" s="485">
        <v>78</v>
      </c>
      <c r="B89" s="485" t="s">
        <v>1715</v>
      </c>
      <c r="C89" s="485"/>
      <c r="D89" s="485"/>
      <c r="E89" s="485">
        <v>4</v>
      </c>
      <c r="F89" s="485"/>
      <c r="G89" s="485" t="s">
        <v>1791</v>
      </c>
      <c r="H89" s="485">
        <v>148</v>
      </c>
      <c r="I89" s="485">
        <v>147</v>
      </c>
      <c r="J89" s="485">
        <v>2</v>
      </c>
      <c r="K89" s="490"/>
      <c r="L89" s="487" t="s">
        <v>66</v>
      </c>
      <c r="M89" s="203" t="s">
        <v>1793</v>
      </c>
      <c r="N89" s="203" t="s">
        <v>1793</v>
      </c>
      <c r="O89" s="203" t="s">
        <v>1793</v>
      </c>
      <c r="P89" s="487" t="s">
        <v>101</v>
      </c>
      <c r="Q89" s="495" t="s">
        <v>1794</v>
      </c>
      <c r="R89" s="498">
        <v>45447</v>
      </c>
    </row>
    <row r="90" spans="1:18" ht="18.75" customHeight="1">
      <c r="A90" s="485">
        <v>79</v>
      </c>
      <c r="B90" s="485" t="s">
        <v>1715</v>
      </c>
      <c r="C90" s="485"/>
      <c r="D90" s="485"/>
      <c r="E90" s="485">
        <v>4</v>
      </c>
      <c r="F90" s="485"/>
      <c r="G90" s="485" t="s">
        <v>1791</v>
      </c>
      <c r="H90" s="485">
        <v>150</v>
      </c>
      <c r="I90" s="485">
        <v>149</v>
      </c>
      <c r="J90" s="485">
        <v>2</v>
      </c>
      <c r="K90" s="490"/>
      <c r="L90" s="487" t="s">
        <v>66</v>
      </c>
      <c r="M90" s="203" t="s">
        <v>1793</v>
      </c>
      <c r="N90" s="203" t="s">
        <v>1793</v>
      </c>
      <c r="O90" s="203" t="s">
        <v>1793</v>
      </c>
      <c r="P90" s="487" t="s">
        <v>101</v>
      </c>
      <c r="Q90" s="495" t="s">
        <v>1794</v>
      </c>
      <c r="R90" s="498">
        <v>45447</v>
      </c>
    </row>
    <row r="91" spans="1:18" ht="18.75" customHeight="1">
      <c r="A91" s="485">
        <v>80</v>
      </c>
      <c r="B91" s="485" t="s">
        <v>1715</v>
      </c>
      <c r="C91" s="485"/>
      <c r="D91" s="485"/>
      <c r="E91" s="485">
        <v>4</v>
      </c>
      <c r="F91" s="485"/>
      <c r="G91" s="485" t="s">
        <v>1791</v>
      </c>
      <c r="H91" s="485">
        <v>152</v>
      </c>
      <c r="I91" s="485">
        <v>151</v>
      </c>
      <c r="J91" s="485">
        <v>2</v>
      </c>
      <c r="K91" s="490"/>
      <c r="L91" s="487" t="s">
        <v>66</v>
      </c>
      <c r="M91" s="203" t="s">
        <v>1793</v>
      </c>
      <c r="N91" s="203" t="s">
        <v>1793</v>
      </c>
      <c r="O91" s="203" t="s">
        <v>1793</v>
      </c>
      <c r="P91" s="487" t="s">
        <v>101</v>
      </c>
      <c r="Q91" s="495" t="s">
        <v>1794</v>
      </c>
      <c r="R91" s="498">
        <v>45447</v>
      </c>
    </row>
    <row r="92" spans="1:18" ht="18.75" customHeight="1">
      <c r="A92" s="485">
        <v>81</v>
      </c>
      <c r="B92" s="485" t="s">
        <v>1715</v>
      </c>
      <c r="C92" s="485"/>
      <c r="D92" s="485"/>
      <c r="E92" s="485">
        <v>2</v>
      </c>
      <c r="F92" s="485"/>
      <c r="G92" s="485" t="s">
        <v>1791</v>
      </c>
      <c r="H92" s="485">
        <v>154</v>
      </c>
      <c r="I92" s="485">
        <v>153</v>
      </c>
      <c r="J92" s="485">
        <v>1</v>
      </c>
      <c r="K92" s="490"/>
      <c r="L92" s="487" t="s">
        <v>66</v>
      </c>
      <c r="M92" s="203" t="s">
        <v>1793</v>
      </c>
      <c r="N92" s="203" t="s">
        <v>1793</v>
      </c>
      <c r="O92" s="203" t="s">
        <v>1793</v>
      </c>
      <c r="P92" s="487" t="s">
        <v>101</v>
      </c>
      <c r="Q92" s="495" t="s">
        <v>1794</v>
      </c>
      <c r="R92" s="498">
        <v>45447</v>
      </c>
    </row>
    <row r="93" spans="1:18" ht="18.75" customHeight="1">
      <c r="A93" s="485">
        <v>82</v>
      </c>
      <c r="B93" s="485" t="s">
        <v>1715</v>
      </c>
      <c r="C93" s="485"/>
      <c r="D93" s="485"/>
      <c r="E93" s="485">
        <v>2</v>
      </c>
      <c r="F93" s="485"/>
      <c r="G93" s="485" t="s">
        <v>1791</v>
      </c>
      <c r="H93" s="485">
        <v>155</v>
      </c>
      <c r="I93" s="485">
        <v>154</v>
      </c>
      <c r="J93" s="485">
        <v>1</v>
      </c>
      <c r="K93" s="490"/>
      <c r="L93" s="487" t="s">
        <v>66</v>
      </c>
      <c r="M93" s="203" t="s">
        <v>1793</v>
      </c>
      <c r="N93" s="203" t="s">
        <v>1793</v>
      </c>
      <c r="O93" s="203" t="s">
        <v>1793</v>
      </c>
      <c r="P93" s="487" t="s">
        <v>101</v>
      </c>
      <c r="Q93" s="495" t="s">
        <v>1794</v>
      </c>
      <c r="R93" s="498">
        <v>45447</v>
      </c>
    </row>
    <row r="94" spans="1:18" ht="18.75" customHeight="1">
      <c r="A94" s="485">
        <v>83</v>
      </c>
      <c r="B94" s="485" t="s">
        <v>1715</v>
      </c>
      <c r="C94" s="485"/>
      <c r="D94" s="485"/>
      <c r="E94" s="485">
        <v>2</v>
      </c>
      <c r="F94" s="485"/>
      <c r="G94" s="485" t="s">
        <v>1791</v>
      </c>
      <c r="H94" s="485">
        <v>156</v>
      </c>
      <c r="I94" s="485">
        <v>155</v>
      </c>
      <c r="J94" s="485">
        <v>1</v>
      </c>
      <c r="K94" s="490"/>
      <c r="L94" s="487" t="s">
        <v>66</v>
      </c>
      <c r="M94" s="203" t="s">
        <v>1793</v>
      </c>
      <c r="N94" s="203" t="s">
        <v>1793</v>
      </c>
      <c r="O94" s="203" t="s">
        <v>1793</v>
      </c>
      <c r="P94" s="487" t="s">
        <v>101</v>
      </c>
      <c r="Q94" s="495" t="s">
        <v>1794</v>
      </c>
      <c r="R94" s="498">
        <v>45447</v>
      </c>
    </row>
    <row r="95" spans="1:18" ht="18.75" customHeight="1">
      <c r="A95" s="485">
        <v>84</v>
      </c>
      <c r="B95" s="485" t="s">
        <v>1715</v>
      </c>
      <c r="C95" s="485"/>
      <c r="D95" s="485"/>
      <c r="E95" s="485">
        <v>4</v>
      </c>
      <c r="F95" s="485"/>
      <c r="G95" s="485" t="s">
        <v>1791</v>
      </c>
      <c r="H95" s="485" t="s">
        <v>1966</v>
      </c>
      <c r="I95" s="485" t="s">
        <v>1967</v>
      </c>
      <c r="J95" s="485">
        <v>2</v>
      </c>
      <c r="K95" s="490"/>
      <c r="L95" s="487" t="s">
        <v>66</v>
      </c>
      <c r="M95" s="203" t="s">
        <v>1793</v>
      </c>
      <c r="N95" s="203" t="s">
        <v>1793</v>
      </c>
      <c r="O95" s="203" t="s">
        <v>1793</v>
      </c>
      <c r="P95" s="487" t="s">
        <v>101</v>
      </c>
      <c r="Q95" s="495" t="s">
        <v>1794</v>
      </c>
      <c r="R95" s="498">
        <v>45447</v>
      </c>
    </row>
    <row r="96" spans="1:18" ht="18.75" customHeight="1">
      <c r="A96" s="485">
        <v>85</v>
      </c>
      <c r="B96" s="485" t="s">
        <v>1715</v>
      </c>
      <c r="C96" s="485"/>
      <c r="D96" s="485"/>
      <c r="E96" s="485">
        <v>4</v>
      </c>
      <c r="F96" s="485"/>
      <c r="G96" s="485" t="s">
        <v>1791</v>
      </c>
      <c r="H96" s="485" t="s">
        <v>1968</v>
      </c>
      <c r="I96" s="485" t="s">
        <v>1969</v>
      </c>
      <c r="J96" s="485">
        <v>2</v>
      </c>
      <c r="K96" s="490"/>
      <c r="L96" s="487" t="s">
        <v>66</v>
      </c>
      <c r="M96" s="203" t="s">
        <v>1793</v>
      </c>
      <c r="N96" s="203" t="s">
        <v>1793</v>
      </c>
      <c r="O96" s="203" t="s">
        <v>1793</v>
      </c>
      <c r="P96" s="487" t="s">
        <v>101</v>
      </c>
      <c r="Q96" s="495" t="s">
        <v>1794</v>
      </c>
      <c r="R96" s="498">
        <v>45447</v>
      </c>
    </row>
    <row r="97" spans="1:18" ht="18.75" customHeight="1">
      <c r="A97" s="485">
        <v>86</v>
      </c>
      <c r="B97" s="485" t="s">
        <v>1715</v>
      </c>
      <c r="C97" s="485"/>
      <c r="D97" s="485"/>
      <c r="E97" s="485">
        <v>4</v>
      </c>
      <c r="F97" s="485"/>
      <c r="G97" s="485" t="s">
        <v>1791</v>
      </c>
      <c r="H97" s="485" t="s">
        <v>1970</v>
      </c>
      <c r="I97" s="485" t="s">
        <v>1971</v>
      </c>
      <c r="J97" s="485">
        <v>2</v>
      </c>
      <c r="K97" s="490"/>
      <c r="L97" s="487" t="s">
        <v>66</v>
      </c>
      <c r="M97" s="203" t="s">
        <v>1793</v>
      </c>
      <c r="N97" s="203" t="s">
        <v>1793</v>
      </c>
      <c r="O97" s="203" t="s">
        <v>1793</v>
      </c>
      <c r="P97" s="487" t="s">
        <v>101</v>
      </c>
      <c r="Q97" s="495" t="s">
        <v>1794</v>
      </c>
      <c r="R97" s="498">
        <v>45447</v>
      </c>
    </row>
    <row r="98" spans="1:18" ht="18.75" customHeight="1">
      <c r="A98" s="485">
        <v>87</v>
      </c>
      <c r="B98" s="485" t="s">
        <v>1972</v>
      </c>
      <c r="C98" s="485" t="s">
        <v>1833</v>
      </c>
      <c r="D98" s="485" t="s">
        <v>1802</v>
      </c>
      <c r="E98" s="485">
        <v>4</v>
      </c>
      <c r="F98" s="485">
        <v>0.1</v>
      </c>
      <c r="G98" s="485" t="s">
        <v>1791</v>
      </c>
      <c r="H98" s="485" t="s">
        <v>1973</v>
      </c>
      <c r="I98" s="485" t="s">
        <v>1974</v>
      </c>
      <c r="J98" s="485">
        <v>2</v>
      </c>
      <c r="K98" s="486"/>
      <c r="L98" s="203" t="s">
        <v>1793</v>
      </c>
      <c r="M98" s="203" t="s">
        <v>1793</v>
      </c>
      <c r="N98" s="495" t="s">
        <v>66</v>
      </c>
      <c r="O98" s="203" t="s">
        <v>1793</v>
      </c>
      <c r="P98" s="487" t="s">
        <v>101</v>
      </c>
      <c r="Q98" s="495" t="s">
        <v>1794</v>
      </c>
      <c r="R98" s="498">
        <v>45457</v>
      </c>
    </row>
    <row r="99" spans="1:18" ht="18.75" customHeight="1">
      <c r="A99" s="485">
        <v>88</v>
      </c>
      <c r="B99" s="485" t="s">
        <v>1975</v>
      </c>
      <c r="C99" s="485" t="s">
        <v>1833</v>
      </c>
      <c r="D99" s="485" t="s">
        <v>1802</v>
      </c>
      <c r="E99" s="485">
        <v>4</v>
      </c>
      <c r="F99" s="485">
        <v>0.1</v>
      </c>
      <c r="G99" s="485" t="s">
        <v>1791</v>
      </c>
      <c r="H99" s="485" t="s">
        <v>1976</v>
      </c>
      <c r="I99" s="485" t="s">
        <v>1977</v>
      </c>
      <c r="J99" s="485">
        <v>2</v>
      </c>
      <c r="K99" s="486"/>
      <c r="L99" s="203" t="s">
        <v>1793</v>
      </c>
      <c r="M99" s="203" t="s">
        <v>1793</v>
      </c>
      <c r="N99" s="203" t="s">
        <v>1793</v>
      </c>
      <c r="O99" s="495" t="s">
        <v>66</v>
      </c>
      <c r="P99" s="487" t="s">
        <v>101</v>
      </c>
      <c r="Q99" s="495" t="s">
        <v>1794</v>
      </c>
      <c r="R99" s="498">
        <v>45463</v>
      </c>
    </row>
    <row r="100" spans="1:18" ht="18.75" customHeight="1">
      <c r="A100" s="747" t="s">
        <v>1978</v>
      </c>
      <c r="B100" s="747"/>
      <c r="C100" s="747"/>
      <c r="D100" s="747"/>
      <c r="E100" s="747"/>
      <c r="F100" s="747"/>
      <c r="G100" s="747"/>
      <c r="H100" s="747"/>
      <c r="I100" s="747"/>
      <c r="J100" s="747"/>
      <c r="K100" s="748"/>
      <c r="L100" s="500"/>
      <c r="M100" s="500"/>
      <c r="N100" s="501"/>
      <c r="O100" s="501"/>
      <c r="P100" s="500"/>
      <c r="Q100" s="501"/>
      <c r="R100" s="502"/>
    </row>
    <row r="101" spans="1:18" ht="18.75" customHeight="1">
      <c r="A101" s="485">
        <v>1</v>
      </c>
      <c r="B101" s="485" t="s">
        <v>1979</v>
      </c>
      <c r="C101" s="485" t="s">
        <v>1789</v>
      </c>
      <c r="D101" s="485" t="s">
        <v>1980</v>
      </c>
      <c r="E101" s="485" t="s">
        <v>1789</v>
      </c>
      <c r="F101" s="485" t="s">
        <v>1789</v>
      </c>
      <c r="G101" s="485" t="s">
        <v>1981</v>
      </c>
      <c r="H101" s="485">
        <v>1</v>
      </c>
      <c r="I101" s="485">
        <v>0</v>
      </c>
      <c r="J101" s="485">
        <v>1</v>
      </c>
      <c r="K101" s="486"/>
      <c r="L101" s="487" t="s">
        <v>66</v>
      </c>
      <c r="M101" s="203" t="s">
        <v>1793</v>
      </c>
      <c r="N101" s="203" t="s">
        <v>1793</v>
      </c>
      <c r="O101" s="203" t="s">
        <v>1793</v>
      </c>
      <c r="P101" s="487" t="s">
        <v>101</v>
      </c>
      <c r="Q101" s="495" t="s">
        <v>1794</v>
      </c>
      <c r="R101" s="498">
        <v>45447</v>
      </c>
    </row>
    <row r="102" spans="1:18" ht="18.75" customHeight="1">
      <c r="A102" s="485">
        <v>2</v>
      </c>
      <c r="B102" s="485" t="s">
        <v>1982</v>
      </c>
      <c r="C102" s="485" t="s">
        <v>1789</v>
      </c>
      <c r="D102" s="485" t="s">
        <v>1980</v>
      </c>
      <c r="E102" s="485" t="s">
        <v>1789</v>
      </c>
      <c r="F102" s="485" t="s">
        <v>1789</v>
      </c>
      <c r="G102" s="485" t="s">
        <v>1981</v>
      </c>
      <c r="H102" s="485">
        <v>2</v>
      </c>
      <c r="I102" s="485">
        <v>1</v>
      </c>
      <c r="J102" s="485">
        <v>1</v>
      </c>
      <c r="K102" s="486"/>
      <c r="L102" s="203" t="s">
        <v>1793</v>
      </c>
      <c r="M102" s="203" t="s">
        <v>1793</v>
      </c>
      <c r="N102" s="495" t="s">
        <v>66</v>
      </c>
      <c r="O102" s="203" t="s">
        <v>1793</v>
      </c>
      <c r="P102" s="487" t="s">
        <v>101</v>
      </c>
      <c r="Q102" s="495" t="s">
        <v>1794</v>
      </c>
      <c r="R102" s="498">
        <v>45457</v>
      </c>
    </row>
    <row r="103" spans="1:18" ht="18.75" customHeight="1">
      <c r="A103" s="485">
        <v>3</v>
      </c>
      <c r="B103" s="485" t="s">
        <v>1983</v>
      </c>
      <c r="C103" s="485" t="s">
        <v>1789</v>
      </c>
      <c r="D103" s="485" t="s">
        <v>1980</v>
      </c>
      <c r="E103" s="485" t="s">
        <v>1789</v>
      </c>
      <c r="F103" s="485" t="s">
        <v>1789</v>
      </c>
      <c r="G103" s="485" t="s">
        <v>1981</v>
      </c>
      <c r="H103" s="485">
        <v>3</v>
      </c>
      <c r="I103" s="485">
        <v>2</v>
      </c>
      <c r="J103" s="485">
        <v>1</v>
      </c>
      <c r="K103" s="486"/>
      <c r="L103" s="487" t="s">
        <v>66</v>
      </c>
      <c r="M103" s="203" t="s">
        <v>1793</v>
      </c>
      <c r="N103" s="203" t="s">
        <v>1793</v>
      </c>
      <c r="O103" s="203" t="s">
        <v>1793</v>
      </c>
      <c r="P103" s="487" t="s">
        <v>101</v>
      </c>
      <c r="Q103" s="495" t="s">
        <v>1794</v>
      </c>
      <c r="R103" s="498">
        <v>45447</v>
      </c>
    </row>
    <row r="104" spans="1:18" ht="18.75" customHeight="1">
      <c r="A104" s="485">
        <v>4</v>
      </c>
      <c r="B104" s="485" t="s">
        <v>1984</v>
      </c>
      <c r="C104" s="485" t="s">
        <v>1789</v>
      </c>
      <c r="D104" s="485" t="s">
        <v>1980</v>
      </c>
      <c r="E104" s="485" t="s">
        <v>1789</v>
      </c>
      <c r="F104" s="485" t="s">
        <v>1789</v>
      </c>
      <c r="G104" s="485" t="s">
        <v>1981</v>
      </c>
      <c r="H104" s="485">
        <v>4</v>
      </c>
      <c r="I104" s="485">
        <v>3</v>
      </c>
      <c r="J104" s="485">
        <v>1</v>
      </c>
      <c r="K104" s="486"/>
      <c r="L104" s="487" t="s">
        <v>66</v>
      </c>
      <c r="M104" s="203" t="s">
        <v>1793</v>
      </c>
      <c r="N104" s="203" t="s">
        <v>1793</v>
      </c>
      <c r="O104" s="203" t="s">
        <v>1793</v>
      </c>
      <c r="P104" s="487" t="s">
        <v>101</v>
      </c>
      <c r="Q104" s="495" t="s">
        <v>1794</v>
      </c>
      <c r="R104" s="498">
        <v>45447</v>
      </c>
    </row>
    <row r="105" spans="1:18" ht="18.75" customHeight="1">
      <c r="A105" s="485">
        <v>5</v>
      </c>
      <c r="B105" s="485" t="s">
        <v>1985</v>
      </c>
      <c r="C105" s="485" t="s">
        <v>1789</v>
      </c>
      <c r="D105" s="485" t="s">
        <v>1980</v>
      </c>
      <c r="E105" s="485" t="s">
        <v>1789</v>
      </c>
      <c r="F105" s="485" t="s">
        <v>1789</v>
      </c>
      <c r="G105" s="485" t="s">
        <v>1981</v>
      </c>
      <c r="H105" s="485">
        <v>5</v>
      </c>
      <c r="I105" s="485">
        <v>4</v>
      </c>
      <c r="J105" s="485">
        <v>1</v>
      </c>
      <c r="K105" s="486"/>
      <c r="L105" s="203" t="s">
        <v>1793</v>
      </c>
      <c r="M105" s="487" t="s">
        <v>66</v>
      </c>
      <c r="N105" s="203" t="s">
        <v>1793</v>
      </c>
      <c r="O105" s="203" t="s">
        <v>1793</v>
      </c>
      <c r="P105" s="487" t="s">
        <v>101</v>
      </c>
      <c r="Q105" s="495" t="s">
        <v>1794</v>
      </c>
      <c r="R105" s="498">
        <v>45447</v>
      </c>
    </row>
    <row r="106" spans="1:18" ht="18.75" customHeight="1">
      <c r="A106" s="485">
        <v>6</v>
      </c>
      <c r="B106" s="485" t="s">
        <v>1986</v>
      </c>
      <c r="C106" s="485" t="s">
        <v>1789</v>
      </c>
      <c r="D106" s="485" t="s">
        <v>1980</v>
      </c>
      <c r="E106" s="485" t="s">
        <v>1789</v>
      </c>
      <c r="F106" s="485" t="s">
        <v>1789</v>
      </c>
      <c r="G106" s="485" t="s">
        <v>1981</v>
      </c>
      <c r="H106" s="485">
        <v>6</v>
      </c>
      <c r="I106" s="485">
        <v>5</v>
      </c>
      <c r="J106" s="485">
        <v>1</v>
      </c>
      <c r="K106" s="486"/>
      <c r="L106" s="487" t="s">
        <v>66</v>
      </c>
      <c r="M106" s="203" t="s">
        <v>1793</v>
      </c>
      <c r="N106" s="203" t="s">
        <v>1793</v>
      </c>
      <c r="O106" s="203" t="s">
        <v>1793</v>
      </c>
      <c r="P106" s="487" t="s">
        <v>101</v>
      </c>
      <c r="Q106" s="495" t="s">
        <v>1794</v>
      </c>
      <c r="R106" s="498">
        <v>45447</v>
      </c>
    </row>
    <row r="107" spans="1:18" ht="18.75" customHeight="1">
      <c r="A107" s="485">
        <v>7</v>
      </c>
      <c r="B107" s="485" t="s">
        <v>1987</v>
      </c>
      <c r="C107" s="485" t="s">
        <v>1789</v>
      </c>
      <c r="D107" s="485" t="s">
        <v>1980</v>
      </c>
      <c r="E107" s="485" t="s">
        <v>1789</v>
      </c>
      <c r="F107" s="485" t="s">
        <v>1789</v>
      </c>
      <c r="G107" s="485" t="s">
        <v>1981</v>
      </c>
      <c r="H107" s="485">
        <v>7</v>
      </c>
      <c r="I107" s="485">
        <v>6</v>
      </c>
      <c r="J107" s="485">
        <v>1</v>
      </c>
      <c r="K107" s="486"/>
      <c r="L107" s="203" t="s">
        <v>1793</v>
      </c>
      <c r="M107" s="487" t="s">
        <v>66</v>
      </c>
      <c r="N107" s="203" t="s">
        <v>1793</v>
      </c>
      <c r="O107" s="203" t="s">
        <v>1793</v>
      </c>
      <c r="P107" s="487" t="s">
        <v>101</v>
      </c>
      <c r="Q107" s="495" t="s">
        <v>1794</v>
      </c>
      <c r="R107" s="498">
        <v>45447</v>
      </c>
    </row>
    <row r="108" spans="1:18" ht="18.75" customHeight="1">
      <c r="A108" s="485">
        <v>8</v>
      </c>
      <c r="B108" s="485" t="s">
        <v>1988</v>
      </c>
      <c r="C108" s="485" t="s">
        <v>1789</v>
      </c>
      <c r="D108" s="485" t="s">
        <v>1980</v>
      </c>
      <c r="E108" s="485" t="s">
        <v>1789</v>
      </c>
      <c r="F108" s="485" t="s">
        <v>1789</v>
      </c>
      <c r="G108" s="485" t="s">
        <v>1981</v>
      </c>
      <c r="H108" s="485">
        <v>8</v>
      </c>
      <c r="I108" s="485">
        <v>7</v>
      </c>
      <c r="J108" s="485">
        <v>1</v>
      </c>
      <c r="K108" s="486" t="s">
        <v>1857</v>
      </c>
      <c r="L108" s="487" t="s">
        <v>66</v>
      </c>
      <c r="M108" s="203" t="s">
        <v>1793</v>
      </c>
      <c r="N108" s="203" t="s">
        <v>1793</v>
      </c>
      <c r="O108" s="203" t="s">
        <v>1793</v>
      </c>
      <c r="P108" s="487" t="s">
        <v>101</v>
      </c>
      <c r="Q108" s="495" t="s">
        <v>1794</v>
      </c>
      <c r="R108" s="498">
        <v>45447</v>
      </c>
    </row>
    <row r="109" spans="1:18" ht="18.75" customHeight="1">
      <c r="A109" s="485">
        <v>9</v>
      </c>
      <c r="B109" s="485" t="s">
        <v>1989</v>
      </c>
      <c r="C109" s="485" t="s">
        <v>1789</v>
      </c>
      <c r="D109" s="485" t="s">
        <v>1980</v>
      </c>
      <c r="E109" s="485" t="s">
        <v>1789</v>
      </c>
      <c r="F109" s="485" t="s">
        <v>1789</v>
      </c>
      <c r="G109" s="485" t="s">
        <v>1981</v>
      </c>
      <c r="H109" s="485">
        <v>9</v>
      </c>
      <c r="I109" s="485">
        <v>8</v>
      </c>
      <c r="J109" s="485">
        <v>1</v>
      </c>
      <c r="K109" s="486"/>
      <c r="L109" s="487" t="s">
        <v>66</v>
      </c>
      <c r="M109" s="203" t="s">
        <v>1793</v>
      </c>
      <c r="N109" s="203" t="s">
        <v>1793</v>
      </c>
      <c r="O109" s="203" t="s">
        <v>1793</v>
      </c>
      <c r="P109" s="487" t="s">
        <v>101</v>
      </c>
      <c r="Q109" s="495" t="s">
        <v>1794</v>
      </c>
      <c r="R109" s="498">
        <v>45447</v>
      </c>
    </row>
    <row r="110" spans="1:18" ht="18.75" customHeight="1">
      <c r="A110" s="485">
        <v>10</v>
      </c>
      <c r="B110" s="485" t="s">
        <v>1990</v>
      </c>
      <c r="C110" s="485" t="s">
        <v>1789</v>
      </c>
      <c r="D110" s="485" t="s">
        <v>1980</v>
      </c>
      <c r="E110" s="485" t="s">
        <v>1789</v>
      </c>
      <c r="F110" s="485" t="s">
        <v>1789</v>
      </c>
      <c r="G110" s="485" t="s">
        <v>1981</v>
      </c>
      <c r="H110" s="485">
        <v>10</v>
      </c>
      <c r="I110" s="485">
        <v>9</v>
      </c>
      <c r="J110" s="485">
        <v>1</v>
      </c>
      <c r="K110" s="486"/>
      <c r="L110" s="203" t="s">
        <v>1793</v>
      </c>
      <c r="M110" s="487" t="s">
        <v>66</v>
      </c>
      <c r="N110" s="203" t="s">
        <v>1793</v>
      </c>
      <c r="O110" s="203" t="s">
        <v>1793</v>
      </c>
      <c r="P110" s="487" t="s">
        <v>101</v>
      </c>
      <c r="Q110" s="495" t="s">
        <v>1794</v>
      </c>
      <c r="R110" s="498">
        <v>45447</v>
      </c>
    </row>
    <row r="111" spans="1:18" ht="18.75" customHeight="1">
      <c r="A111" s="485">
        <v>11</v>
      </c>
      <c r="B111" s="485" t="s">
        <v>1991</v>
      </c>
      <c r="C111" s="485" t="s">
        <v>1789</v>
      </c>
      <c r="D111" s="485" t="s">
        <v>1980</v>
      </c>
      <c r="E111" s="485" t="s">
        <v>1789</v>
      </c>
      <c r="F111" s="485" t="s">
        <v>1789</v>
      </c>
      <c r="G111" s="485" t="s">
        <v>1981</v>
      </c>
      <c r="H111" s="485">
        <v>11</v>
      </c>
      <c r="I111" s="485">
        <v>10</v>
      </c>
      <c r="J111" s="485">
        <v>1</v>
      </c>
      <c r="K111" s="486"/>
      <c r="L111" s="487" t="s">
        <v>66</v>
      </c>
      <c r="M111" s="203" t="s">
        <v>1793</v>
      </c>
      <c r="N111" s="203" t="s">
        <v>1793</v>
      </c>
      <c r="O111" s="203" t="s">
        <v>1793</v>
      </c>
      <c r="P111" s="487" t="s">
        <v>101</v>
      </c>
      <c r="Q111" s="495" t="s">
        <v>1794</v>
      </c>
      <c r="R111" s="498">
        <v>45447</v>
      </c>
    </row>
    <row r="112" spans="1:18" ht="18.75" customHeight="1">
      <c r="A112" s="485">
        <v>12</v>
      </c>
      <c r="B112" s="485" t="s">
        <v>1992</v>
      </c>
      <c r="C112" s="485" t="s">
        <v>1789</v>
      </c>
      <c r="D112" s="485" t="s">
        <v>1980</v>
      </c>
      <c r="E112" s="485" t="s">
        <v>1789</v>
      </c>
      <c r="F112" s="485" t="s">
        <v>1789</v>
      </c>
      <c r="G112" s="485" t="s">
        <v>1981</v>
      </c>
      <c r="H112" s="485">
        <v>12</v>
      </c>
      <c r="I112" s="485">
        <v>11</v>
      </c>
      <c r="J112" s="485">
        <v>1</v>
      </c>
      <c r="K112" s="486" t="s">
        <v>1857</v>
      </c>
      <c r="L112" s="487" t="s">
        <v>66</v>
      </c>
      <c r="M112" s="203" t="s">
        <v>1793</v>
      </c>
      <c r="N112" s="203" t="s">
        <v>1793</v>
      </c>
      <c r="O112" s="203" t="s">
        <v>1793</v>
      </c>
      <c r="P112" s="487" t="s">
        <v>101</v>
      </c>
      <c r="Q112" s="495" t="s">
        <v>1794</v>
      </c>
      <c r="R112" s="498">
        <v>45447</v>
      </c>
    </row>
    <row r="113" spans="1:18" ht="18.75" customHeight="1">
      <c r="A113" s="485">
        <v>13</v>
      </c>
      <c r="B113" s="485" t="s">
        <v>1993</v>
      </c>
      <c r="C113" s="485" t="s">
        <v>1789</v>
      </c>
      <c r="D113" s="485" t="s">
        <v>1980</v>
      </c>
      <c r="E113" s="485" t="s">
        <v>1789</v>
      </c>
      <c r="F113" s="485" t="s">
        <v>1789</v>
      </c>
      <c r="G113" s="485" t="s">
        <v>1981</v>
      </c>
      <c r="H113" s="485">
        <v>13</v>
      </c>
      <c r="I113" s="485">
        <v>12</v>
      </c>
      <c r="J113" s="485">
        <v>1</v>
      </c>
      <c r="K113" s="486" t="s">
        <v>1857</v>
      </c>
      <c r="L113" s="203" t="s">
        <v>1793</v>
      </c>
      <c r="M113" s="487" t="s">
        <v>66</v>
      </c>
      <c r="N113" s="203" t="s">
        <v>1793</v>
      </c>
      <c r="O113" s="203" t="s">
        <v>1793</v>
      </c>
      <c r="P113" s="487" t="s">
        <v>101</v>
      </c>
      <c r="Q113" s="495" t="s">
        <v>1794</v>
      </c>
      <c r="R113" s="498">
        <v>45447</v>
      </c>
    </row>
    <row r="114" spans="1:18" ht="18.75" customHeight="1">
      <c r="A114" s="485">
        <v>14</v>
      </c>
      <c r="B114" s="485" t="s">
        <v>1994</v>
      </c>
      <c r="C114" s="485" t="s">
        <v>1789</v>
      </c>
      <c r="D114" s="485" t="s">
        <v>1980</v>
      </c>
      <c r="E114" s="485" t="s">
        <v>1789</v>
      </c>
      <c r="F114" s="485" t="s">
        <v>1789</v>
      </c>
      <c r="G114" s="485" t="s">
        <v>1981</v>
      </c>
      <c r="H114" s="485">
        <v>14</v>
      </c>
      <c r="I114" s="485">
        <v>13</v>
      </c>
      <c r="J114" s="485">
        <v>1</v>
      </c>
      <c r="K114" s="486" t="s">
        <v>1857</v>
      </c>
      <c r="L114" s="203" t="s">
        <v>1793</v>
      </c>
      <c r="M114" s="487" t="s">
        <v>66</v>
      </c>
      <c r="N114" s="203" t="s">
        <v>1793</v>
      </c>
      <c r="O114" s="203" t="s">
        <v>1793</v>
      </c>
      <c r="P114" s="487" t="s">
        <v>101</v>
      </c>
      <c r="Q114" s="495" t="s">
        <v>1794</v>
      </c>
      <c r="R114" s="498">
        <v>45447</v>
      </c>
    </row>
    <row r="115" spans="1:18" ht="18.75" customHeight="1">
      <c r="A115" s="485">
        <v>15</v>
      </c>
      <c r="B115" s="485" t="s">
        <v>1995</v>
      </c>
      <c r="C115" s="485" t="s">
        <v>1789</v>
      </c>
      <c r="D115" s="485" t="s">
        <v>1980</v>
      </c>
      <c r="E115" s="485" t="s">
        <v>1789</v>
      </c>
      <c r="F115" s="485" t="s">
        <v>1789</v>
      </c>
      <c r="G115" s="485" t="s">
        <v>1981</v>
      </c>
      <c r="H115" s="485">
        <v>15</v>
      </c>
      <c r="I115" s="485">
        <v>14</v>
      </c>
      <c r="J115" s="485">
        <v>1</v>
      </c>
      <c r="K115" s="486"/>
      <c r="L115" s="203" t="s">
        <v>1793</v>
      </c>
      <c r="M115" s="487" t="s">
        <v>66</v>
      </c>
      <c r="N115" s="203" t="s">
        <v>1793</v>
      </c>
      <c r="O115" s="203" t="s">
        <v>1793</v>
      </c>
      <c r="P115" s="487" t="s">
        <v>101</v>
      </c>
      <c r="Q115" s="495" t="s">
        <v>1794</v>
      </c>
      <c r="R115" s="498">
        <v>45447</v>
      </c>
    </row>
    <row r="116" spans="1:18" ht="18.75" customHeight="1">
      <c r="A116" s="485">
        <v>16</v>
      </c>
      <c r="B116" s="485" t="s">
        <v>1996</v>
      </c>
      <c r="C116" s="485" t="s">
        <v>1789</v>
      </c>
      <c r="D116" s="485" t="s">
        <v>1980</v>
      </c>
      <c r="E116" s="485" t="s">
        <v>1789</v>
      </c>
      <c r="F116" s="485" t="s">
        <v>1789</v>
      </c>
      <c r="G116" s="485" t="s">
        <v>1981</v>
      </c>
      <c r="H116" s="485">
        <v>16</v>
      </c>
      <c r="I116" s="485">
        <v>15</v>
      </c>
      <c r="J116" s="485">
        <v>1</v>
      </c>
      <c r="K116" s="486"/>
      <c r="L116" s="487" t="s">
        <v>66</v>
      </c>
      <c r="M116" s="203" t="s">
        <v>1793</v>
      </c>
      <c r="N116" s="203" t="s">
        <v>1793</v>
      </c>
      <c r="O116" s="203" t="s">
        <v>1793</v>
      </c>
      <c r="P116" s="487" t="s">
        <v>101</v>
      </c>
      <c r="Q116" s="495" t="s">
        <v>1794</v>
      </c>
      <c r="R116" s="498">
        <v>45447</v>
      </c>
    </row>
    <row r="117" spans="1:18" ht="18.75" customHeight="1">
      <c r="A117" s="485">
        <v>17</v>
      </c>
      <c r="B117" s="485" t="s">
        <v>1997</v>
      </c>
      <c r="C117" s="485" t="s">
        <v>1789</v>
      </c>
      <c r="D117" s="485" t="s">
        <v>1980</v>
      </c>
      <c r="E117" s="485" t="s">
        <v>1789</v>
      </c>
      <c r="F117" s="485" t="s">
        <v>1789</v>
      </c>
      <c r="G117" s="485" t="s">
        <v>1981</v>
      </c>
      <c r="H117" s="485">
        <v>17</v>
      </c>
      <c r="I117" s="485">
        <v>16</v>
      </c>
      <c r="J117" s="485">
        <v>1</v>
      </c>
      <c r="K117" s="486"/>
      <c r="L117" s="203" t="s">
        <v>1793</v>
      </c>
      <c r="M117" s="487" t="s">
        <v>66</v>
      </c>
      <c r="N117" s="203" t="s">
        <v>1793</v>
      </c>
      <c r="O117" s="203" t="s">
        <v>1793</v>
      </c>
      <c r="P117" s="487" t="s">
        <v>101</v>
      </c>
      <c r="Q117" s="495" t="s">
        <v>1794</v>
      </c>
      <c r="R117" s="498">
        <v>45447</v>
      </c>
    </row>
    <row r="118" spans="1:18" ht="18.75" customHeight="1">
      <c r="A118" s="485">
        <v>18</v>
      </c>
      <c r="B118" s="485" t="s">
        <v>1998</v>
      </c>
      <c r="C118" s="485" t="s">
        <v>1789</v>
      </c>
      <c r="D118" s="485" t="s">
        <v>1980</v>
      </c>
      <c r="E118" s="485" t="s">
        <v>1789</v>
      </c>
      <c r="F118" s="485" t="s">
        <v>1789</v>
      </c>
      <c r="G118" s="485" t="s">
        <v>1981</v>
      </c>
      <c r="H118" s="485">
        <v>18</v>
      </c>
      <c r="I118" s="485">
        <v>17</v>
      </c>
      <c r="J118" s="485">
        <v>1</v>
      </c>
      <c r="K118" s="486" t="s">
        <v>1857</v>
      </c>
      <c r="L118" s="203" t="s">
        <v>1793</v>
      </c>
      <c r="M118" s="487" t="s">
        <v>66</v>
      </c>
      <c r="N118" s="203" t="s">
        <v>1793</v>
      </c>
      <c r="O118" s="203" t="s">
        <v>1793</v>
      </c>
      <c r="P118" s="487" t="s">
        <v>101</v>
      </c>
      <c r="Q118" s="495" t="s">
        <v>1794</v>
      </c>
      <c r="R118" s="498">
        <v>45447</v>
      </c>
    </row>
    <row r="119" spans="1:18" ht="18.75" customHeight="1">
      <c r="A119" s="485">
        <v>19</v>
      </c>
      <c r="B119" s="485" t="s">
        <v>1999</v>
      </c>
      <c r="C119" s="485" t="s">
        <v>1789</v>
      </c>
      <c r="D119" s="485" t="s">
        <v>1980</v>
      </c>
      <c r="E119" s="485" t="s">
        <v>1789</v>
      </c>
      <c r="F119" s="485" t="s">
        <v>1789</v>
      </c>
      <c r="G119" s="485" t="s">
        <v>1981</v>
      </c>
      <c r="H119" s="485">
        <v>19</v>
      </c>
      <c r="I119" s="485">
        <v>18</v>
      </c>
      <c r="J119" s="485">
        <v>1</v>
      </c>
      <c r="K119" s="486" t="s">
        <v>1857</v>
      </c>
      <c r="L119" s="203" t="s">
        <v>1793</v>
      </c>
      <c r="M119" s="487" t="s">
        <v>66</v>
      </c>
      <c r="N119" s="203" t="s">
        <v>1793</v>
      </c>
      <c r="O119" s="203" t="s">
        <v>1793</v>
      </c>
      <c r="P119" s="487" t="s">
        <v>101</v>
      </c>
      <c r="Q119" s="495" t="s">
        <v>1794</v>
      </c>
      <c r="R119" s="498">
        <v>45447</v>
      </c>
    </row>
    <row r="120" spans="1:18" ht="18.75" customHeight="1">
      <c r="A120" s="485">
        <v>20</v>
      </c>
      <c r="B120" s="485" t="s">
        <v>2000</v>
      </c>
      <c r="C120" s="485" t="s">
        <v>1789</v>
      </c>
      <c r="D120" s="485" t="s">
        <v>1980</v>
      </c>
      <c r="E120" s="485" t="s">
        <v>1789</v>
      </c>
      <c r="F120" s="485" t="s">
        <v>1789</v>
      </c>
      <c r="G120" s="485" t="s">
        <v>1981</v>
      </c>
      <c r="H120" s="485">
        <v>20</v>
      </c>
      <c r="I120" s="485">
        <v>19</v>
      </c>
      <c r="J120" s="485">
        <v>1</v>
      </c>
      <c r="K120" s="486" t="s">
        <v>1857</v>
      </c>
      <c r="L120" s="203" t="s">
        <v>1793</v>
      </c>
      <c r="M120" s="487" t="s">
        <v>66</v>
      </c>
      <c r="N120" s="203" t="s">
        <v>1793</v>
      </c>
      <c r="O120" s="203" t="s">
        <v>1793</v>
      </c>
      <c r="P120" s="487" t="s">
        <v>101</v>
      </c>
      <c r="Q120" s="495" t="s">
        <v>1794</v>
      </c>
      <c r="R120" s="498">
        <v>45447</v>
      </c>
    </row>
    <row r="121" spans="1:18" ht="18.75" customHeight="1">
      <c r="A121" s="485">
        <v>21</v>
      </c>
      <c r="B121" s="485" t="s">
        <v>2001</v>
      </c>
      <c r="C121" s="485" t="s">
        <v>1789</v>
      </c>
      <c r="D121" s="485" t="s">
        <v>1980</v>
      </c>
      <c r="E121" s="485" t="s">
        <v>1789</v>
      </c>
      <c r="F121" s="485" t="s">
        <v>1789</v>
      </c>
      <c r="G121" s="485" t="s">
        <v>1981</v>
      </c>
      <c r="H121" s="485">
        <v>21</v>
      </c>
      <c r="I121" s="485">
        <v>20</v>
      </c>
      <c r="J121" s="485">
        <v>1</v>
      </c>
      <c r="K121" s="486" t="s">
        <v>1857</v>
      </c>
      <c r="L121" s="203" t="s">
        <v>1793</v>
      </c>
      <c r="M121" s="487" t="s">
        <v>66</v>
      </c>
      <c r="N121" s="203" t="s">
        <v>1793</v>
      </c>
      <c r="O121" s="203" t="s">
        <v>1793</v>
      </c>
      <c r="P121" s="487" t="s">
        <v>101</v>
      </c>
      <c r="Q121" s="495" t="s">
        <v>1794</v>
      </c>
      <c r="R121" s="498">
        <v>45447</v>
      </c>
    </row>
    <row r="122" spans="1:18" ht="18.75" customHeight="1">
      <c r="A122" s="485">
        <v>22</v>
      </c>
      <c r="B122" s="485" t="s">
        <v>2002</v>
      </c>
      <c r="C122" s="485" t="s">
        <v>1789</v>
      </c>
      <c r="D122" s="485" t="s">
        <v>1980</v>
      </c>
      <c r="E122" s="485" t="s">
        <v>1789</v>
      </c>
      <c r="F122" s="485" t="s">
        <v>1789</v>
      </c>
      <c r="G122" s="485" t="s">
        <v>1981</v>
      </c>
      <c r="H122" s="485">
        <v>22</v>
      </c>
      <c r="I122" s="485">
        <v>21</v>
      </c>
      <c r="J122" s="485">
        <v>1</v>
      </c>
      <c r="K122" s="486" t="s">
        <v>1857</v>
      </c>
      <c r="L122" s="203" t="s">
        <v>1793</v>
      </c>
      <c r="M122" s="487" t="s">
        <v>66</v>
      </c>
      <c r="N122" s="203" t="s">
        <v>1793</v>
      </c>
      <c r="O122" s="203" t="s">
        <v>1793</v>
      </c>
      <c r="P122" s="487" t="s">
        <v>101</v>
      </c>
      <c r="Q122" s="495" t="s">
        <v>1794</v>
      </c>
      <c r="R122" s="498">
        <v>45447</v>
      </c>
    </row>
    <row r="123" spans="1:18" ht="18.75" customHeight="1">
      <c r="A123" s="485">
        <v>23</v>
      </c>
      <c r="B123" s="485" t="s">
        <v>2003</v>
      </c>
      <c r="C123" s="485" t="s">
        <v>1789</v>
      </c>
      <c r="D123" s="485" t="s">
        <v>1980</v>
      </c>
      <c r="E123" s="485" t="s">
        <v>1789</v>
      </c>
      <c r="F123" s="485" t="s">
        <v>1789</v>
      </c>
      <c r="G123" s="485" t="s">
        <v>1981</v>
      </c>
      <c r="H123" s="485">
        <v>23</v>
      </c>
      <c r="I123" s="485">
        <v>22</v>
      </c>
      <c r="J123" s="485">
        <v>1</v>
      </c>
      <c r="K123" s="486" t="s">
        <v>1857</v>
      </c>
      <c r="L123" s="203" t="s">
        <v>1793</v>
      </c>
      <c r="M123" s="487" t="s">
        <v>66</v>
      </c>
      <c r="N123" s="203" t="s">
        <v>1793</v>
      </c>
      <c r="O123" s="203" t="s">
        <v>1793</v>
      </c>
      <c r="P123" s="487" t="s">
        <v>101</v>
      </c>
      <c r="Q123" s="495" t="s">
        <v>1794</v>
      </c>
      <c r="R123" s="498">
        <v>45447</v>
      </c>
    </row>
    <row r="124" spans="1:18" ht="18.75" customHeight="1">
      <c r="A124" s="485">
        <v>24</v>
      </c>
      <c r="B124" s="485" t="s">
        <v>2004</v>
      </c>
      <c r="C124" s="485" t="s">
        <v>1789</v>
      </c>
      <c r="D124" s="485" t="s">
        <v>1980</v>
      </c>
      <c r="E124" s="485" t="s">
        <v>1789</v>
      </c>
      <c r="F124" s="485" t="s">
        <v>1789</v>
      </c>
      <c r="G124" s="485" t="s">
        <v>1981</v>
      </c>
      <c r="H124" s="485">
        <v>24</v>
      </c>
      <c r="I124" s="485">
        <v>23</v>
      </c>
      <c r="J124" s="485">
        <v>1</v>
      </c>
      <c r="K124" s="486" t="s">
        <v>1857</v>
      </c>
      <c r="L124" s="203" t="s">
        <v>1793</v>
      </c>
      <c r="M124" s="487" t="s">
        <v>66</v>
      </c>
      <c r="N124" s="203" t="s">
        <v>1793</v>
      </c>
      <c r="O124" s="203" t="s">
        <v>1793</v>
      </c>
      <c r="P124" s="487" t="s">
        <v>101</v>
      </c>
      <c r="Q124" s="495" t="s">
        <v>1794</v>
      </c>
      <c r="R124" s="498">
        <v>45447</v>
      </c>
    </row>
    <row r="125" spans="1:18" ht="18.75" customHeight="1">
      <c r="A125" s="485">
        <v>25</v>
      </c>
      <c r="B125" s="485" t="s">
        <v>2005</v>
      </c>
      <c r="C125" s="485" t="s">
        <v>1789</v>
      </c>
      <c r="D125" s="485" t="s">
        <v>1980</v>
      </c>
      <c r="E125" s="485" t="s">
        <v>1789</v>
      </c>
      <c r="F125" s="485" t="s">
        <v>1789</v>
      </c>
      <c r="G125" s="485" t="s">
        <v>1981</v>
      </c>
      <c r="H125" s="485">
        <v>25</v>
      </c>
      <c r="I125" s="485">
        <v>24</v>
      </c>
      <c r="J125" s="485">
        <v>1</v>
      </c>
      <c r="K125" s="486" t="s">
        <v>1857</v>
      </c>
      <c r="L125" s="203" t="s">
        <v>1793</v>
      </c>
      <c r="M125" s="487" t="s">
        <v>66</v>
      </c>
      <c r="N125" s="203" t="s">
        <v>1793</v>
      </c>
      <c r="O125" s="203" t="s">
        <v>1793</v>
      </c>
      <c r="P125" s="487" t="s">
        <v>101</v>
      </c>
      <c r="Q125" s="495" t="s">
        <v>1794</v>
      </c>
      <c r="R125" s="498">
        <v>45447</v>
      </c>
    </row>
    <row r="126" spans="1:18" ht="18.75" customHeight="1">
      <c r="A126" s="485">
        <v>26</v>
      </c>
      <c r="B126" s="485" t="s">
        <v>2006</v>
      </c>
      <c r="C126" s="485" t="s">
        <v>1789</v>
      </c>
      <c r="D126" s="485" t="s">
        <v>1980</v>
      </c>
      <c r="E126" s="485" t="s">
        <v>1789</v>
      </c>
      <c r="F126" s="485" t="s">
        <v>1789</v>
      </c>
      <c r="G126" s="485" t="s">
        <v>1981</v>
      </c>
      <c r="H126" s="485">
        <v>26</v>
      </c>
      <c r="I126" s="485">
        <v>25</v>
      </c>
      <c r="J126" s="485">
        <v>1</v>
      </c>
      <c r="K126" s="486" t="s">
        <v>1857</v>
      </c>
      <c r="L126" s="203" t="s">
        <v>1793</v>
      </c>
      <c r="M126" s="487" t="s">
        <v>66</v>
      </c>
      <c r="N126" s="203" t="s">
        <v>1793</v>
      </c>
      <c r="O126" s="203" t="s">
        <v>1793</v>
      </c>
      <c r="P126" s="487" t="s">
        <v>101</v>
      </c>
      <c r="Q126" s="495" t="s">
        <v>1794</v>
      </c>
      <c r="R126" s="498">
        <v>45447</v>
      </c>
    </row>
    <row r="127" spans="1:18" ht="18.75" customHeight="1">
      <c r="A127" s="485">
        <v>27</v>
      </c>
      <c r="B127" s="485" t="s">
        <v>2007</v>
      </c>
      <c r="C127" s="485" t="s">
        <v>1789</v>
      </c>
      <c r="D127" s="485" t="s">
        <v>1980</v>
      </c>
      <c r="E127" s="485" t="s">
        <v>1789</v>
      </c>
      <c r="F127" s="485" t="s">
        <v>1789</v>
      </c>
      <c r="G127" s="485" t="s">
        <v>1981</v>
      </c>
      <c r="H127" s="485">
        <v>27</v>
      </c>
      <c r="I127" s="485">
        <v>26</v>
      </c>
      <c r="J127" s="485">
        <v>1</v>
      </c>
      <c r="K127" s="486" t="s">
        <v>1857</v>
      </c>
      <c r="L127" s="203" t="s">
        <v>1793</v>
      </c>
      <c r="M127" s="487" t="s">
        <v>66</v>
      </c>
      <c r="N127" s="203" t="s">
        <v>1793</v>
      </c>
      <c r="O127" s="203" t="s">
        <v>1793</v>
      </c>
      <c r="P127" s="487" t="s">
        <v>101</v>
      </c>
      <c r="Q127" s="495" t="s">
        <v>1794</v>
      </c>
      <c r="R127" s="498">
        <v>45447</v>
      </c>
    </row>
    <row r="128" spans="1:18" ht="18.75" customHeight="1">
      <c r="A128" s="485">
        <v>28</v>
      </c>
      <c r="B128" s="485" t="s">
        <v>2008</v>
      </c>
      <c r="C128" s="485" t="s">
        <v>1789</v>
      </c>
      <c r="D128" s="485" t="s">
        <v>1980</v>
      </c>
      <c r="E128" s="485" t="s">
        <v>1789</v>
      </c>
      <c r="F128" s="485" t="s">
        <v>1789</v>
      </c>
      <c r="G128" s="485" t="s">
        <v>1981</v>
      </c>
      <c r="H128" s="485">
        <v>28</v>
      </c>
      <c r="I128" s="485">
        <v>27</v>
      </c>
      <c r="J128" s="485">
        <v>1</v>
      </c>
      <c r="K128" s="486"/>
      <c r="L128" s="203" t="s">
        <v>1793</v>
      </c>
      <c r="M128" s="487" t="s">
        <v>66</v>
      </c>
      <c r="N128" s="203" t="s">
        <v>1793</v>
      </c>
      <c r="O128" s="203" t="s">
        <v>1793</v>
      </c>
      <c r="P128" s="487" t="s">
        <v>101</v>
      </c>
      <c r="Q128" s="495" t="s">
        <v>1794</v>
      </c>
      <c r="R128" s="498">
        <v>45447</v>
      </c>
    </row>
    <row r="129" spans="1:18" ht="18.75" customHeight="1">
      <c r="A129" s="485">
        <v>29</v>
      </c>
      <c r="B129" s="485" t="s">
        <v>2009</v>
      </c>
      <c r="C129" s="485" t="s">
        <v>1789</v>
      </c>
      <c r="D129" s="485" t="s">
        <v>1980</v>
      </c>
      <c r="E129" s="485" t="s">
        <v>1789</v>
      </c>
      <c r="F129" s="485" t="s">
        <v>1789</v>
      </c>
      <c r="G129" s="485" t="s">
        <v>1981</v>
      </c>
      <c r="H129" s="485">
        <v>29</v>
      </c>
      <c r="I129" s="485">
        <v>28</v>
      </c>
      <c r="J129" s="485">
        <v>1</v>
      </c>
      <c r="K129" s="486"/>
      <c r="L129" s="203" t="s">
        <v>1793</v>
      </c>
      <c r="M129" s="487" t="s">
        <v>66</v>
      </c>
      <c r="N129" s="203" t="s">
        <v>1793</v>
      </c>
      <c r="O129" s="203" t="s">
        <v>1793</v>
      </c>
      <c r="P129" s="487" t="s">
        <v>101</v>
      </c>
      <c r="Q129" s="495" t="s">
        <v>1794</v>
      </c>
      <c r="R129" s="498">
        <v>45447</v>
      </c>
    </row>
    <row r="130" spans="1:18" ht="18.75" customHeight="1">
      <c r="A130" s="485">
        <v>30</v>
      </c>
      <c r="B130" s="485" t="s">
        <v>2010</v>
      </c>
      <c r="C130" s="485" t="s">
        <v>1789</v>
      </c>
      <c r="D130" s="485" t="s">
        <v>1980</v>
      </c>
      <c r="E130" s="485" t="s">
        <v>1789</v>
      </c>
      <c r="F130" s="485" t="s">
        <v>1789</v>
      </c>
      <c r="G130" s="485" t="s">
        <v>1981</v>
      </c>
      <c r="H130" s="485">
        <v>30</v>
      </c>
      <c r="I130" s="485">
        <v>29</v>
      </c>
      <c r="J130" s="485">
        <v>1</v>
      </c>
      <c r="K130" s="486"/>
      <c r="L130" s="203" t="s">
        <v>1793</v>
      </c>
      <c r="M130" s="487" t="s">
        <v>66</v>
      </c>
      <c r="N130" s="203" t="s">
        <v>1793</v>
      </c>
      <c r="O130" s="203" t="s">
        <v>1793</v>
      </c>
      <c r="P130" s="487" t="s">
        <v>101</v>
      </c>
      <c r="Q130" s="495" t="s">
        <v>1794</v>
      </c>
      <c r="R130" s="498">
        <v>45447</v>
      </c>
    </row>
    <row r="131" spans="1:18" ht="18.75" customHeight="1">
      <c r="A131" s="485">
        <v>31</v>
      </c>
      <c r="B131" s="485" t="s">
        <v>2011</v>
      </c>
      <c r="C131" s="485" t="s">
        <v>1789</v>
      </c>
      <c r="D131" s="485" t="s">
        <v>1980</v>
      </c>
      <c r="E131" s="485" t="s">
        <v>1789</v>
      </c>
      <c r="F131" s="485" t="s">
        <v>1789</v>
      </c>
      <c r="G131" s="485" t="s">
        <v>1981</v>
      </c>
      <c r="H131" s="485">
        <v>31</v>
      </c>
      <c r="I131" s="485">
        <v>30</v>
      </c>
      <c r="J131" s="485">
        <v>1</v>
      </c>
      <c r="K131" s="486"/>
      <c r="L131" s="203" t="s">
        <v>1793</v>
      </c>
      <c r="M131" s="487" t="s">
        <v>66</v>
      </c>
      <c r="N131" s="203" t="s">
        <v>1793</v>
      </c>
      <c r="O131" s="203" t="s">
        <v>1793</v>
      </c>
      <c r="P131" s="487" t="s">
        <v>101</v>
      </c>
      <c r="Q131" s="495" t="s">
        <v>1794</v>
      </c>
      <c r="R131" s="498">
        <v>45447</v>
      </c>
    </row>
    <row r="132" spans="1:18" ht="18.75" customHeight="1">
      <c r="A132" s="485">
        <v>32</v>
      </c>
      <c r="B132" s="485" t="s">
        <v>2012</v>
      </c>
      <c r="C132" s="485" t="s">
        <v>1789</v>
      </c>
      <c r="D132" s="485" t="s">
        <v>1980</v>
      </c>
      <c r="E132" s="485" t="s">
        <v>1789</v>
      </c>
      <c r="F132" s="485" t="s">
        <v>1789</v>
      </c>
      <c r="G132" s="485" t="s">
        <v>1981</v>
      </c>
      <c r="H132" s="485">
        <v>32</v>
      </c>
      <c r="I132" s="485">
        <v>31</v>
      </c>
      <c r="J132" s="485">
        <v>1</v>
      </c>
      <c r="K132" s="486"/>
      <c r="L132" s="203" t="s">
        <v>1793</v>
      </c>
      <c r="M132" s="487" t="s">
        <v>66</v>
      </c>
      <c r="N132" s="203" t="s">
        <v>1793</v>
      </c>
      <c r="O132" s="203" t="s">
        <v>1793</v>
      </c>
      <c r="P132" s="487" t="s">
        <v>101</v>
      </c>
      <c r="Q132" s="495" t="s">
        <v>1794</v>
      </c>
      <c r="R132" s="498">
        <v>45447</v>
      </c>
    </row>
    <row r="133" spans="1:18" ht="18.75" customHeight="1">
      <c r="A133" s="485">
        <v>33</v>
      </c>
      <c r="B133" s="485" t="s">
        <v>2013</v>
      </c>
      <c r="C133" s="485" t="s">
        <v>1789</v>
      </c>
      <c r="D133" s="485" t="s">
        <v>1980</v>
      </c>
      <c r="E133" s="485" t="s">
        <v>1789</v>
      </c>
      <c r="F133" s="485" t="s">
        <v>1789</v>
      </c>
      <c r="G133" s="485" t="s">
        <v>1981</v>
      </c>
      <c r="H133" s="485">
        <v>33</v>
      </c>
      <c r="I133" s="485">
        <v>32</v>
      </c>
      <c r="J133" s="485">
        <v>1</v>
      </c>
      <c r="K133" s="486" t="s">
        <v>1857</v>
      </c>
      <c r="L133" s="203" t="s">
        <v>1793</v>
      </c>
      <c r="M133" s="487" t="s">
        <v>66</v>
      </c>
      <c r="N133" s="203" t="s">
        <v>1793</v>
      </c>
      <c r="O133" s="203" t="s">
        <v>1793</v>
      </c>
      <c r="P133" s="487" t="s">
        <v>101</v>
      </c>
      <c r="Q133" s="495" t="s">
        <v>1794</v>
      </c>
      <c r="R133" s="498">
        <v>45447</v>
      </c>
    </row>
    <row r="134" spans="1:18" ht="18.75" customHeight="1">
      <c r="A134" s="485">
        <v>34</v>
      </c>
      <c r="B134" s="485" t="s">
        <v>2014</v>
      </c>
      <c r="C134" s="485" t="s">
        <v>1789</v>
      </c>
      <c r="D134" s="485" t="s">
        <v>1980</v>
      </c>
      <c r="E134" s="485" t="s">
        <v>1789</v>
      </c>
      <c r="F134" s="485" t="s">
        <v>1789</v>
      </c>
      <c r="G134" s="485" t="s">
        <v>1981</v>
      </c>
      <c r="H134" s="485">
        <v>34</v>
      </c>
      <c r="I134" s="485">
        <v>33</v>
      </c>
      <c r="J134" s="485">
        <v>1</v>
      </c>
      <c r="K134" s="486" t="s">
        <v>1857</v>
      </c>
      <c r="L134" s="203" t="s">
        <v>1793</v>
      </c>
      <c r="M134" s="487" t="s">
        <v>66</v>
      </c>
      <c r="N134" s="203" t="s">
        <v>1793</v>
      </c>
      <c r="O134" s="203" t="s">
        <v>1793</v>
      </c>
      <c r="P134" s="487" t="s">
        <v>101</v>
      </c>
      <c r="Q134" s="495" t="s">
        <v>1794</v>
      </c>
      <c r="R134" s="498">
        <v>45447</v>
      </c>
    </row>
    <row r="135" spans="1:18" ht="18.75" customHeight="1">
      <c r="A135" s="485">
        <v>35</v>
      </c>
      <c r="B135" s="485" t="s">
        <v>2015</v>
      </c>
      <c r="C135" s="485" t="s">
        <v>1789</v>
      </c>
      <c r="D135" s="485" t="s">
        <v>1980</v>
      </c>
      <c r="E135" s="485" t="s">
        <v>1789</v>
      </c>
      <c r="F135" s="485" t="s">
        <v>1789</v>
      </c>
      <c r="G135" s="485" t="s">
        <v>1981</v>
      </c>
      <c r="H135" s="485">
        <v>35</v>
      </c>
      <c r="I135" s="485">
        <v>34</v>
      </c>
      <c r="J135" s="485">
        <v>1</v>
      </c>
      <c r="K135" s="486" t="s">
        <v>1857</v>
      </c>
      <c r="L135" s="203" t="s">
        <v>1793</v>
      </c>
      <c r="M135" s="487" t="s">
        <v>66</v>
      </c>
      <c r="N135" s="203" t="s">
        <v>1793</v>
      </c>
      <c r="O135" s="203" t="s">
        <v>1793</v>
      </c>
      <c r="P135" s="487" t="s">
        <v>101</v>
      </c>
      <c r="Q135" s="495" t="s">
        <v>1794</v>
      </c>
      <c r="R135" s="498">
        <v>45447</v>
      </c>
    </row>
    <row r="136" spans="1:18" ht="18.75" customHeight="1">
      <c r="A136" s="485">
        <v>36</v>
      </c>
      <c r="B136" s="485" t="s">
        <v>2016</v>
      </c>
      <c r="C136" s="485" t="s">
        <v>1789</v>
      </c>
      <c r="D136" s="485" t="s">
        <v>1980</v>
      </c>
      <c r="E136" s="485" t="s">
        <v>1789</v>
      </c>
      <c r="F136" s="485" t="s">
        <v>1789</v>
      </c>
      <c r="G136" s="485" t="s">
        <v>1981</v>
      </c>
      <c r="H136" s="485">
        <v>36</v>
      </c>
      <c r="I136" s="485">
        <v>35</v>
      </c>
      <c r="J136" s="485">
        <v>1</v>
      </c>
      <c r="K136" s="486" t="s">
        <v>1857</v>
      </c>
      <c r="L136" s="203" t="s">
        <v>1793</v>
      </c>
      <c r="M136" s="487" t="s">
        <v>66</v>
      </c>
      <c r="N136" s="203" t="s">
        <v>1793</v>
      </c>
      <c r="O136" s="203" t="s">
        <v>1793</v>
      </c>
      <c r="P136" s="487" t="s">
        <v>101</v>
      </c>
      <c r="Q136" s="495" t="s">
        <v>1794</v>
      </c>
      <c r="R136" s="498">
        <v>45447</v>
      </c>
    </row>
    <row r="137" spans="1:18" ht="18.75" customHeight="1">
      <c r="A137" s="485">
        <v>37</v>
      </c>
      <c r="B137" s="485" t="s">
        <v>2017</v>
      </c>
      <c r="C137" s="485" t="s">
        <v>1789</v>
      </c>
      <c r="D137" s="485" t="s">
        <v>1980</v>
      </c>
      <c r="E137" s="485" t="s">
        <v>1789</v>
      </c>
      <c r="F137" s="485" t="s">
        <v>1789</v>
      </c>
      <c r="G137" s="485" t="s">
        <v>1981</v>
      </c>
      <c r="H137" s="485">
        <v>37</v>
      </c>
      <c r="I137" s="485">
        <v>36</v>
      </c>
      <c r="J137" s="485">
        <v>1</v>
      </c>
      <c r="K137" s="486" t="s">
        <v>1857</v>
      </c>
      <c r="L137" s="203" t="s">
        <v>1793</v>
      </c>
      <c r="M137" s="487" t="s">
        <v>66</v>
      </c>
      <c r="N137" s="203" t="s">
        <v>1793</v>
      </c>
      <c r="O137" s="203" t="s">
        <v>1793</v>
      </c>
      <c r="P137" s="487" t="s">
        <v>101</v>
      </c>
      <c r="Q137" s="495" t="s">
        <v>1794</v>
      </c>
      <c r="R137" s="498">
        <v>45447</v>
      </c>
    </row>
    <row r="138" spans="1:18" ht="18.75" customHeight="1">
      <c r="A138" s="485">
        <v>38</v>
      </c>
      <c r="B138" s="485" t="s">
        <v>2018</v>
      </c>
      <c r="C138" s="485" t="s">
        <v>1789</v>
      </c>
      <c r="D138" s="485" t="s">
        <v>1980</v>
      </c>
      <c r="E138" s="485" t="s">
        <v>1789</v>
      </c>
      <c r="F138" s="485" t="s">
        <v>1789</v>
      </c>
      <c r="G138" s="485" t="s">
        <v>1981</v>
      </c>
      <c r="H138" s="485">
        <v>38</v>
      </c>
      <c r="I138" s="485">
        <v>37</v>
      </c>
      <c r="J138" s="485">
        <v>1</v>
      </c>
      <c r="K138" s="486"/>
      <c r="L138" s="203" t="s">
        <v>1793</v>
      </c>
      <c r="M138" s="487" t="s">
        <v>66</v>
      </c>
      <c r="N138" s="203" t="s">
        <v>1793</v>
      </c>
      <c r="O138" s="203" t="s">
        <v>1793</v>
      </c>
      <c r="P138" s="487" t="s">
        <v>101</v>
      </c>
      <c r="Q138" s="495" t="s">
        <v>1794</v>
      </c>
      <c r="R138" s="498">
        <v>45447</v>
      </c>
    </row>
    <row r="139" spans="1:18" ht="18.75" customHeight="1">
      <c r="A139" s="485">
        <v>39</v>
      </c>
      <c r="B139" s="485" t="s">
        <v>2019</v>
      </c>
      <c r="C139" s="485" t="s">
        <v>1789</v>
      </c>
      <c r="D139" s="485" t="s">
        <v>1980</v>
      </c>
      <c r="E139" s="485" t="s">
        <v>1789</v>
      </c>
      <c r="F139" s="485" t="s">
        <v>1789</v>
      </c>
      <c r="G139" s="485" t="s">
        <v>1981</v>
      </c>
      <c r="H139" s="485">
        <v>39</v>
      </c>
      <c r="I139" s="485">
        <v>38</v>
      </c>
      <c r="J139" s="485">
        <v>1</v>
      </c>
      <c r="K139" s="486" t="s">
        <v>1857</v>
      </c>
      <c r="L139" s="203" t="s">
        <v>1793</v>
      </c>
      <c r="M139" s="487" t="s">
        <v>66</v>
      </c>
      <c r="N139" s="203" t="s">
        <v>1793</v>
      </c>
      <c r="O139" s="203" t="s">
        <v>1793</v>
      </c>
      <c r="P139" s="487" t="s">
        <v>101</v>
      </c>
      <c r="Q139" s="495" t="s">
        <v>1794</v>
      </c>
      <c r="R139" s="498">
        <v>45447</v>
      </c>
    </row>
    <row r="140" spans="1:18" ht="18.75" customHeight="1">
      <c r="A140" s="485">
        <v>40</v>
      </c>
      <c r="B140" s="485" t="s">
        <v>2020</v>
      </c>
      <c r="C140" s="485" t="s">
        <v>1789</v>
      </c>
      <c r="D140" s="485" t="s">
        <v>1980</v>
      </c>
      <c r="E140" s="485" t="s">
        <v>1789</v>
      </c>
      <c r="F140" s="485" t="s">
        <v>1789</v>
      </c>
      <c r="G140" s="485" t="s">
        <v>1981</v>
      </c>
      <c r="H140" s="485">
        <v>40</v>
      </c>
      <c r="I140" s="485">
        <v>39</v>
      </c>
      <c r="J140" s="485">
        <v>1</v>
      </c>
      <c r="K140" s="486" t="s">
        <v>1857</v>
      </c>
      <c r="L140" s="203" t="s">
        <v>1793</v>
      </c>
      <c r="M140" s="487" t="s">
        <v>66</v>
      </c>
      <c r="N140" s="203" t="s">
        <v>1793</v>
      </c>
      <c r="O140" s="203" t="s">
        <v>1793</v>
      </c>
      <c r="P140" s="487" t="s">
        <v>101</v>
      </c>
      <c r="Q140" s="495" t="s">
        <v>1794</v>
      </c>
      <c r="R140" s="498">
        <v>45447</v>
      </c>
    </row>
    <row r="141" spans="1:18" ht="18.75" customHeight="1">
      <c r="A141" s="485">
        <v>41</v>
      </c>
      <c r="B141" s="485" t="s">
        <v>2021</v>
      </c>
      <c r="C141" s="485" t="s">
        <v>1789</v>
      </c>
      <c r="D141" s="485" t="s">
        <v>1980</v>
      </c>
      <c r="E141" s="485" t="s">
        <v>1789</v>
      </c>
      <c r="F141" s="485" t="s">
        <v>1789</v>
      </c>
      <c r="G141" s="485" t="s">
        <v>1981</v>
      </c>
      <c r="H141" s="485">
        <v>41</v>
      </c>
      <c r="I141" s="485">
        <v>40</v>
      </c>
      <c r="J141" s="485">
        <v>1</v>
      </c>
      <c r="K141" s="486" t="s">
        <v>1857</v>
      </c>
      <c r="L141" s="203" t="s">
        <v>1793</v>
      </c>
      <c r="M141" s="487" t="s">
        <v>66</v>
      </c>
      <c r="N141" s="203" t="s">
        <v>1793</v>
      </c>
      <c r="O141" s="203" t="s">
        <v>1793</v>
      </c>
      <c r="P141" s="487" t="s">
        <v>101</v>
      </c>
      <c r="Q141" s="495" t="s">
        <v>1794</v>
      </c>
      <c r="R141" s="498">
        <v>45447</v>
      </c>
    </row>
    <row r="142" spans="1:18" ht="18.75" customHeight="1">
      <c r="A142" s="485">
        <v>42</v>
      </c>
      <c r="B142" s="485" t="s">
        <v>2022</v>
      </c>
      <c r="C142" s="485" t="s">
        <v>1789</v>
      </c>
      <c r="D142" s="485" t="s">
        <v>1980</v>
      </c>
      <c r="E142" s="485" t="s">
        <v>1789</v>
      </c>
      <c r="F142" s="485" t="s">
        <v>1789</v>
      </c>
      <c r="G142" s="485" t="s">
        <v>1981</v>
      </c>
      <c r="H142" s="485">
        <v>42</v>
      </c>
      <c r="I142" s="485">
        <v>41</v>
      </c>
      <c r="J142" s="485">
        <v>1</v>
      </c>
      <c r="K142" s="486"/>
      <c r="L142" s="492" t="s">
        <v>66</v>
      </c>
      <c r="M142" s="203" t="s">
        <v>1793</v>
      </c>
      <c r="N142" s="203" t="s">
        <v>1793</v>
      </c>
      <c r="O142" s="203" t="s">
        <v>1793</v>
      </c>
      <c r="P142" s="487" t="s">
        <v>101</v>
      </c>
      <c r="Q142" s="495" t="s">
        <v>1794</v>
      </c>
      <c r="R142" s="498">
        <v>45447</v>
      </c>
    </row>
    <row r="143" spans="1:18" ht="18.75" customHeight="1">
      <c r="A143" s="485">
        <v>43</v>
      </c>
      <c r="B143" s="485" t="s">
        <v>2023</v>
      </c>
      <c r="C143" s="485" t="s">
        <v>1789</v>
      </c>
      <c r="D143" s="485" t="s">
        <v>1980</v>
      </c>
      <c r="E143" s="485" t="s">
        <v>1789</v>
      </c>
      <c r="F143" s="485" t="s">
        <v>1789</v>
      </c>
      <c r="G143" s="485" t="s">
        <v>1981</v>
      </c>
      <c r="H143" s="485">
        <v>43</v>
      </c>
      <c r="I143" s="485">
        <v>42</v>
      </c>
      <c r="J143" s="485">
        <v>1</v>
      </c>
      <c r="K143" s="486" t="s">
        <v>1857</v>
      </c>
      <c r="L143" s="203" t="s">
        <v>1793</v>
      </c>
      <c r="M143" s="487" t="s">
        <v>66</v>
      </c>
      <c r="N143" s="203" t="s">
        <v>1793</v>
      </c>
      <c r="O143" s="203" t="s">
        <v>1793</v>
      </c>
      <c r="P143" s="487" t="s">
        <v>101</v>
      </c>
      <c r="Q143" s="495" t="s">
        <v>1794</v>
      </c>
      <c r="R143" s="498">
        <v>45447</v>
      </c>
    </row>
    <row r="144" spans="1:18" ht="18.75" customHeight="1">
      <c r="A144" s="485">
        <v>44</v>
      </c>
      <c r="B144" s="485" t="s">
        <v>2024</v>
      </c>
      <c r="C144" s="485" t="s">
        <v>1789</v>
      </c>
      <c r="D144" s="485" t="s">
        <v>1980</v>
      </c>
      <c r="E144" s="485" t="s">
        <v>1789</v>
      </c>
      <c r="F144" s="485" t="s">
        <v>1789</v>
      </c>
      <c r="G144" s="485" t="s">
        <v>1981</v>
      </c>
      <c r="H144" s="485">
        <v>44</v>
      </c>
      <c r="I144" s="485">
        <v>43</v>
      </c>
      <c r="J144" s="485">
        <v>1</v>
      </c>
      <c r="K144" s="486" t="s">
        <v>1857</v>
      </c>
      <c r="L144" s="203" t="s">
        <v>1793</v>
      </c>
      <c r="M144" s="487" t="s">
        <v>66</v>
      </c>
      <c r="N144" s="203" t="s">
        <v>1793</v>
      </c>
      <c r="O144" s="203" t="s">
        <v>1793</v>
      </c>
      <c r="P144" s="487" t="s">
        <v>101</v>
      </c>
      <c r="Q144" s="495" t="s">
        <v>1794</v>
      </c>
      <c r="R144" s="498">
        <v>45447</v>
      </c>
    </row>
    <row r="145" spans="1:18" ht="18.75" customHeight="1">
      <c r="A145" s="485">
        <v>45</v>
      </c>
      <c r="B145" s="485" t="s">
        <v>2025</v>
      </c>
      <c r="C145" s="485" t="s">
        <v>1789</v>
      </c>
      <c r="D145" s="485" t="s">
        <v>1980</v>
      </c>
      <c r="E145" s="485" t="s">
        <v>1789</v>
      </c>
      <c r="F145" s="485" t="s">
        <v>1789</v>
      </c>
      <c r="G145" s="485" t="s">
        <v>1981</v>
      </c>
      <c r="H145" s="485">
        <v>45</v>
      </c>
      <c r="I145" s="485">
        <v>44</v>
      </c>
      <c r="J145" s="485">
        <v>1</v>
      </c>
      <c r="K145" s="486" t="s">
        <v>1857</v>
      </c>
      <c r="L145" s="203" t="s">
        <v>1793</v>
      </c>
      <c r="M145" s="487" t="s">
        <v>66</v>
      </c>
      <c r="N145" s="203" t="s">
        <v>1793</v>
      </c>
      <c r="O145" s="203" t="s">
        <v>1793</v>
      </c>
      <c r="P145" s="487" t="s">
        <v>101</v>
      </c>
      <c r="Q145" s="495" t="s">
        <v>1794</v>
      </c>
      <c r="R145" s="498">
        <v>45447</v>
      </c>
    </row>
    <row r="146" spans="1:18" ht="18.75" customHeight="1">
      <c r="A146" s="485">
        <v>46</v>
      </c>
      <c r="B146" s="485" t="s">
        <v>2026</v>
      </c>
      <c r="C146" s="485" t="s">
        <v>1789</v>
      </c>
      <c r="D146" s="485" t="s">
        <v>1980</v>
      </c>
      <c r="E146" s="485" t="s">
        <v>1789</v>
      </c>
      <c r="F146" s="485" t="s">
        <v>1789</v>
      </c>
      <c r="G146" s="485" t="s">
        <v>1981</v>
      </c>
      <c r="H146" s="485">
        <v>46</v>
      </c>
      <c r="I146" s="485">
        <v>45</v>
      </c>
      <c r="J146" s="485">
        <v>1</v>
      </c>
      <c r="K146" s="486" t="s">
        <v>1857</v>
      </c>
      <c r="L146" s="203" t="s">
        <v>1793</v>
      </c>
      <c r="M146" s="487" t="s">
        <v>66</v>
      </c>
      <c r="N146" s="203" t="s">
        <v>1793</v>
      </c>
      <c r="O146" s="203" t="s">
        <v>1793</v>
      </c>
      <c r="P146" s="487" t="s">
        <v>101</v>
      </c>
      <c r="Q146" s="495" t="s">
        <v>1794</v>
      </c>
      <c r="R146" s="498">
        <v>45447</v>
      </c>
    </row>
    <row r="147" spans="1:18" ht="18.75" customHeight="1">
      <c r="A147" s="485">
        <v>47</v>
      </c>
      <c r="B147" s="485" t="s">
        <v>1715</v>
      </c>
      <c r="C147" s="485" t="s">
        <v>1789</v>
      </c>
      <c r="D147" s="485" t="s">
        <v>1980</v>
      </c>
      <c r="E147" s="485" t="s">
        <v>1789</v>
      </c>
      <c r="F147" s="485" t="s">
        <v>1789</v>
      </c>
      <c r="G147" s="485" t="s">
        <v>1981</v>
      </c>
      <c r="H147" s="485">
        <v>47</v>
      </c>
      <c r="I147" s="485">
        <v>46</v>
      </c>
      <c r="J147" s="485">
        <v>1</v>
      </c>
      <c r="K147" s="490"/>
      <c r="L147" s="492" t="s">
        <v>66</v>
      </c>
      <c r="M147" s="203" t="s">
        <v>1793</v>
      </c>
      <c r="N147" s="203" t="s">
        <v>1793</v>
      </c>
      <c r="O147" s="203" t="s">
        <v>1793</v>
      </c>
      <c r="P147" s="487" t="s">
        <v>101</v>
      </c>
      <c r="Q147" s="495" t="s">
        <v>1794</v>
      </c>
      <c r="R147" s="498">
        <v>45447</v>
      </c>
    </row>
    <row r="148" spans="1:18" ht="18.75" customHeight="1">
      <c r="A148" s="485">
        <v>48</v>
      </c>
      <c r="B148" s="485" t="s">
        <v>2027</v>
      </c>
      <c r="C148" s="485" t="s">
        <v>1789</v>
      </c>
      <c r="D148" s="485" t="s">
        <v>1980</v>
      </c>
      <c r="E148" s="485" t="s">
        <v>1789</v>
      </c>
      <c r="F148" s="485" t="s">
        <v>1789</v>
      </c>
      <c r="G148" s="485" t="s">
        <v>1981</v>
      </c>
      <c r="H148" s="485">
        <v>48</v>
      </c>
      <c r="I148" s="485">
        <v>47</v>
      </c>
      <c r="J148" s="485">
        <v>1</v>
      </c>
      <c r="K148" s="490"/>
      <c r="L148" s="203" t="s">
        <v>1793</v>
      </c>
      <c r="M148" s="203" t="s">
        <v>1793</v>
      </c>
      <c r="N148" s="495" t="s">
        <v>66</v>
      </c>
      <c r="O148" s="203" t="s">
        <v>1793</v>
      </c>
      <c r="P148" s="487" t="s">
        <v>101</v>
      </c>
      <c r="Q148" s="495" t="s">
        <v>1794</v>
      </c>
      <c r="R148" s="498">
        <v>45457</v>
      </c>
    </row>
    <row r="149" spans="1:18" ht="18.75" customHeight="1">
      <c r="A149" s="485">
        <v>49</v>
      </c>
      <c r="B149" s="494" t="s">
        <v>2028</v>
      </c>
      <c r="C149" s="485" t="s">
        <v>1789</v>
      </c>
      <c r="D149" s="485" t="s">
        <v>1980</v>
      </c>
      <c r="E149" s="485" t="s">
        <v>1789</v>
      </c>
      <c r="F149" s="485" t="s">
        <v>1789</v>
      </c>
      <c r="G149" s="485" t="s">
        <v>1981</v>
      </c>
      <c r="H149" s="485">
        <v>49</v>
      </c>
      <c r="I149" s="485">
        <v>48</v>
      </c>
      <c r="J149" s="485">
        <v>1</v>
      </c>
      <c r="K149" s="491"/>
      <c r="L149" s="203" t="s">
        <v>1793</v>
      </c>
      <c r="M149" s="203" t="s">
        <v>1793</v>
      </c>
      <c r="N149" s="495" t="s">
        <v>66</v>
      </c>
      <c r="O149" s="203" t="s">
        <v>1793</v>
      </c>
      <c r="P149" s="487" t="s">
        <v>101</v>
      </c>
      <c r="Q149" s="495" t="s">
        <v>1794</v>
      </c>
      <c r="R149" s="498">
        <v>45457</v>
      </c>
    </row>
    <row r="150" spans="1:18" ht="18.75" customHeight="1">
      <c r="A150" s="485">
        <v>50</v>
      </c>
      <c r="B150" s="494" t="s">
        <v>2029</v>
      </c>
      <c r="C150" s="485" t="s">
        <v>1789</v>
      </c>
      <c r="D150" s="485" t="s">
        <v>1980</v>
      </c>
      <c r="E150" s="485" t="s">
        <v>1789</v>
      </c>
      <c r="F150" s="485" t="s">
        <v>1789</v>
      </c>
      <c r="G150" s="485" t="s">
        <v>1981</v>
      </c>
      <c r="H150" s="485">
        <v>50</v>
      </c>
      <c r="I150" s="485">
        <v>49</v>
      </c>
      <c r="J150" s="485">
        <v>1</v>
      </c>
      <c r="K150" s="491"/>
      <c r="L150" s="203" t="s">
        <v>1793</v>
      </c>
      <c r="M150" s="203" t="s">
        <v>1793</v>
      </c>
      <c r="N150" s="495" t="s">
        <v>66</v>
      </c>
      <c r="O150" s="203" t="s">
        <v>1793</v>
      </c>
      <c r="P150" s="487" t="s">
        <v>101</v>
      </c>
      <c r="Q150" s="495" t="s">
        <v>1794</v>
      </c>
      <c r="R150" s="498">
        <v>45457</v>
      </c>
    </row>
    <row r="151" spans="1:18" ht="18.75" customHeight="1">
      <c r="A151" s="485">
        <v>51</v>
      </c>
      <c r="B151" s="485" t="s">
        <v>2030</v>
      </c>
      <c r="C151" s="485" t="s">
        <v>1789</v>
      </c>
      <c r="D151" s="485" t="s">
        <v>1980</v>
      </c>
      <c r="E151" s="485" t="s">
        <v>1789</v>
      </c>
      <c r="F151" s="485" t="s">
        <v>1789</v>
      </c>
      <c r="G151" s="485" t="s">
        <v>1981</v>
      </c>
      <c r="H151" s="485">
        <v>51</v>
      </c>
      <c r="I151" s="485">
        <v>50</v>
      </c>
      <c r="J151" s="485">
        <v>1</v>
      </c>
      <c r="K151" s="490"/>
      <c r="L151" s="203" t="s">
        <v>1793</v>
      </c>
      <c r="M151" s="203" t="s">
        <v>1793</v>
      </c>
      <c r="N151" s="495" t="s">
        <v>66</v>
      </c>
      <c r="O151" s="203" t="s">
        <v>1793</v>
      </c>
      <c r="P151" s="487" t="s">
        <v>101</v>
      </c>
      <c r="Q151" s="495" t="s">
        <v>1794</v>
      </c>
      <c r="R151" s="498">
        <v>45457</v>
      </c>
    </row>
    <row r="152" spans="1:18" ht="18.75" customHeight="1">
      <c r="A152" s="485">
        <v>52</v>
      </c>
      <c r="B152" s="485" t="s">
        <v>2031</v>
      </c>
      <c r="C152" s="485" t="s">
        <v>1789</v>
      </c>
      <c r="D152" s="485" t="s">
        <v>1980</v>
      </c>
      <c r="E152" s="485" t="s">
        <v>1789</v>
      </c>
      <c r="F152" s="485" t="s">
        <v>1789</v>
      </c>
      <c r="G152" s="485" t="s">
        <v>1981</v>
      </c>
      <c r="H152" s="485">
        <v>52</v>
      </c>
      <c r="I152" s="485">
        <v>51</v>
      </c>
      <c r="J152" s="485">
        <v>1</v>
      </c>
      <c r="K152" s="486"/>
      <c r="L152" s="492" t="s">
        <v>66</v>
      </c>
      <c r="M152" s="203" t="s">
        <v>1793</v>
      </c>
      <c r="N152" s="203" t="s">
        <v>1793</v>
      </c>
      <c r="O152" s="203" t="s">
        <v>1793</v>
      </c>
      <c r="P152" s="487" t="s">
        <v>101</v>
      </c>
      <c r="Q152" s="495" t="s">
        <v>1794</v>
      </c>
      <c r="R152" s="498">
        <v>45447</v>
      </c>
    </row>
    <row r="153" spans="1:18" ht="18.75" customHeight="1">
      <c r="A153" s="485">
        <v>53</v>
      </c>
      <c r="B153" s="485" t="s">
        <v>2032</v>
      </c>
      <c r="C153" s="485" t="s">
        <v>1789</v>
      </c>
      <c r="D153" s="485" t="s">
        <v>1980</v>
      </c>
      <c r="E153" s="485" t="s">
        <v>1789</v>
      </c>
      <c r="F153" s="485" t="s">
        <v>1789</v>
      </c>
      <c r="G153" s="485" t="s">
        <v>1981</v>
      </c>
      <c r="H153" s="485">
        <v>53</v>
      </c>
      <c r="I153" s="485">
        <v>52</v>
      </c>
      <c r="J153" s="485">
        <v>1</v>
      </c>
      <c r="K153" s="490"/>
      <c r="L153" s="203" t="s">
        <v>1793</v>
      </c>
      <c r="M153" s="203" t="s">
        <v>1793</v>
      </c>
      <c r="N153" s="495" t="s">
        <v>66</v>
      </c>
      <c r="O153" s="203" t="s">
        <v>1793</v>
      </c>
      <c r="P153" s="487" t="s">
        <v>101</v>
      </c>
      <c r="Q153" s="495" t="s">
        <v>1794</v>
      </c>
      <c r="R153" s="498">
        <v>45457</v>
      </c>
    </row>
    <row r="154" spans="1:18" ht="18.75" customHeight="1">
      <c r="A154" s="485">
        <v>54</v>
      </c>
      <c r="B154" s="485" t="s">
        <v>2033</v>
      </c>
      <c r="C154" s="485" t="s">
        <v>1789</v>
      </c>
      <c r="D154" s="485" t="s">
        <v>1980</v>
      </c>
      <c r="E154" s="485" t="s">
        <v>1789</v>
      </c>
      <c r="F154" s="485" t="s">
        <v>1789</v>
      </c>
      <c r="G154" s="485" t="s">
        <v>1981</v>
      </c>
      <c r="H154" s="485">
        <v>54</v>
      </c>
      <c r="I154" s="485">
        <v>53</v>
      </c>
      <c r="J154" s="485">
        <v>1</v>
      </c>
      <c r="K154" s="490"/>
      <c r="L154" s="203" t="s">
        <v>1793</v>
      </c>
      <c r="M154" s="203" t="s">
        <v>1793</v>
      </c>
      <c r="N154" s="495" t="s">
        <v>66</v>
      </c>
      <c r="O154" s="203" t="s">
        <v>1793</v>
      </c>
      <c r="P154" s="487" t="s">
        <v>101</v>
      </c>
      <c r="Q154" s="495" t="s">
        <v>1794</v>
      </c>
      <c r="R154" s="498">
        <v>45457</v>
      </c>
    </row>
    <row r="155" spans="1:18" ht="18.75" customHeight="1">
      <c r="A155" s="485">
        <v>55</v>
      </c>
      <c r="B155" s="485" t="s">
        <v>2034</v>
      </c>
      <c r="C155" s="485" t="s">
        <v>1789</v>
      </c>
      <c r="D155" s="485" t="s">
        <v>1980</v>
      </c>
      <c r="E155" s="485" t="s">
        <v>1789</v>
      </c>
      <c r="F155" s="485" t="s">
        <v>1789</v>
      </c>
      <c r="G155" s="485" t="s">
        <v>1981</v>
      </c>
      <c r="H155" s="485">
        <v>55</v>
      </c>
      <c r="I155" s="485">
        <v>54</v>
      </c>
      <c r="J155" s="485">
        <v>1</v>
      </c>
      <c r="K155" s="490"/>
      <c r="L155" s="487" t="s">
        <v>66</v>
      </c>
      <c r="M155" s="203" t="s">
        <v>1793</v>
      </c>
      <c r="N155" s="203" t="s">
        <v>1793</v>
      </c>
      <c r="O155" s="203" t="s">
        <v>1793</v>
      </c>
      <c r="P155" s="487" t="s">
        <v>101</v>
      </c>
      <c r="Q155" s="495" t="s">
        <v>1794</v>
      </c>
      <c r="R155" s="498">
        <v>45447</v>
      </c>
    </row>
    <row r="156" spans="1:18" ht="18.75" customHeight="1">
      <c r="A156" s="485">
        <v>56</v>
      </c>
      <c r="B156" s="485" t="s">
        <v>2035</v>
      </c>
      <c r="C156" s="485" t="s">
        <v>1789</v>
      </c>
      <c r="D156" s="485" t="s">
        <v>1980</v>
      </c>
      <c r="E156" s="485" t="s">
        <v>1789</v>
      </c>
      <c r="F156" s="485" t="s">
        <v>1789</v>
      </c>
      <c r="G156" s="485" t="s">
        <v>1981</v>
      </c>
      <c r="H156" s="485">
        <v>56</v>
      </c>
      <c r="I156" s="485">
        <v>55</v>
      </c>
      <c r="J156" s="485">
        <v>1</v>
      </c>
      <c r="K156" s="490"/>
      <c r="L156" s="487" t="s">
        <v>66</v>
      </c>
      <c r="M156" s="203" t="s">
        <v>1793</v>
      </c>
      <c r="N156" s="203" t="s">
        <v>1793</v>
      </c>
      <c r="O156" s="203" t="s">
        <v>1793</v>
      </c>
      <c r="P156" s="487" t="s">
        <v>101</v>
      </c>
      <c r="Q156" s="495" t="s">
        <v>1794</v>
      </c>
      <c r="R156" s="498">
        <v>45447</v>
      </c>
    </row>
    <row r="157" spans="1:18" ht="18.75" customHeight="1">
      <c r="A157" s="485">
        <v>57</v>
      </c>
      <c r="B157" s="485" t="s">
        <v>2036</v>
      </c>
      <c r="C157" s="485" t="s">
        <v>1789</v>
      </c>
      <c r="D157" s="485" t="s">
        <v>1980</v>
      </c>
      <c r="E157" s="485" t="s">
        <v>1789</v>
      </c>
      <c r="F157" s="485" t="s">
        <v>1789</v>
      </c>
      <c r="G157" s="485" t="s">
        <v>1981</v>
      </c>
      <c r="H157" s="485">
        <v>57</v>
      </c>
      <c r="I157" s="485">
        <v>56</v>
      </c>
      <c r="J157" s="485">
        <v>1</v>
      </c>
      <c r="K157" s="490"/>
      <c r="L157" s="487" t="s">
        <v>66</v>
      </c>
      <c r="M157" s="203" t="s">
        <v>1793</v>
      </c>
      <c r="N157" s="203" t="s">
        <v>1793</v>
      </c>
      <c r="O157" s="203" t="s">
        <v>1793</v>
      </c>
      <c r="P157" s="487" t="s">
        <v>101</v>
      </c>
      <c r="Q157" s="495" t="s">
        <v>1794</v>
      </c>
      <c r="R157" s="498">
        <v>45447</v>
      </c>
    </row>
    <row r="158" spans="1:18" ht="18.75" customHeight="1">
      <c r="A158" s="485">
        <v>58</v>
      </c>
      <c r="B158" s="485" t="s">
        <v>2037</v>
      </c>
      <c r="C158" s="485" t="s">
        <v>1789</v>
      </c>
      <c r="D158" s="485" t="s">
        <v>1980</v>
      </c>
      <c r="E158" s="485" t="s">
        <v>1789</v>
      </c>
      <c r="F158" s="485" t="s">
        <v>1789</v>
      </c>
      <c r="G158" s="485" t="s">
        <v>1981</v>
      </c>
      <c r="H158" s="485">
        <v>58</v>
      </c>
      <c r="I158" s="485">
        <v>57</v>
      </c>
      <c r="J158" s="485">
        <v>1</v>
      </c>
      <c r="K158" s="490"/>
      <c r="L158" s="487" t="s">
        <v>66</v>
      </c>
      <c r="M158" s="203" t="s">
        <v>1793</v>
      </c>
      <c r="N158" s="203" t="s">
        <v>1793</v>
      </c>
      <c r="O158" s="203" t="s">
        <v>1793</v>
      </c>
      <c r="P158" s="487" t="s">
        <v>101</v>
      </c>
      <c r="Q158" s="495" t="s">
        <v>1794</v>
      </c>
      <c r="R158" s="498">
        <v>45447</v>
      </c>
    </row>
    <row r="159" spans="1:18" ht="18.75" customHeight="1">
      <c r="A159" s="747" t="s">
        <v>2038</v>
      </c>
      <c r="B159" s="747"/>
      <c r="C159" s="747"/>
      <c r="D159" s="747"/>
      <c r="E159" s="747"/>
      <c r="F159" s="747"/>
      <c r="G159" s="747"/>
      <c r="H159" s="747"/>
      <c r="I159" s="747"/>
      <c r="J159" s="747"/>
      <c r="K159" s="748"/>
      <c r="L159" s="500"/>
      <c r="M159" s="500"/>
      <c r="N159" s="501"/>
      <c r="O159" s="501"/>
      <c r="P159" s="500"/>
      <c r="Q159" s="501"/>
      <c r="R159" s="502"/>
    </row>
    <row r="160" spans="1:18" ht="18.75" customHeight="1">
      <c r="A160" s="485">
        <v>1</v>
      </c>
      <c r="B160" s="485" t="s">
        <v>2039</v>
      </c>
      <c r="C160" s="485" t="s">
        <v>1789</v>
      </c>
      <c r="D160" s="485" t="s">
        <v>1980</v>
      </c>
      <c r="E160" s="485" t="s">
        <v>1789</v>
      </c>
      <c r="F160" s="485" t="s">
        <v>1789</v>
      </c>
      <c r="G160" s="485" t="s">
        <v>2040</v>
      </c>
      <c r="H160" s="485">
        <v>1</v>
      </c>
      <c r="I160" s="485">
        <v>0</v>
      </c>
      <c r="J160" s="485">
        <v>1</v>
      </c>
      <c r="K160" s="486"/>
      <c r="L160" s="487" t="s">
        <v>66</v>
      </c>
      <c r="M160" s="203" t="s">
        <v>1793</v>
      </c>
      <c r="N160" s="203" t="s">
        <v>1793</v>
      </c>
      <c r="O160" s="203" t="s">
        <v>1793</v>
      </c>
      <c r="P160" s="487" t="s">
        <v>101</v>
      </c>
      <c r="Q160" s="495" t="s">
        <v>1794</v>
      </c>
      <c r="R160" s="498">
        <v>45447</v>
      </c>
    </row>
    <row r="161" spans="1:18" ht="18.75" customHeight="1">
      <c r="A161" s="485">
        <v>2</v>
      </c>
      <c r="B161" s="485" t="s">
        <v>2041</v>
      </c>
      <c r="C161" s="485" t="s">
        <v>1789</v>
      </c>
      <c r="D161" s="485" t="s">
        <v>1980</v>
      </c>
      <c r="E161" s="485" t="s">
        <v>1789</v>
      </c>
      <c r="F161" s="485" t="s">
        <v>1789</v>
      </c>
      <c r="G161" s="485" t="s">
        <v>2040</v>
      </c>
      <c r="H161" s="485">
        <v>2</v>
      </c>
      <c r="I161" s="485">
        <v>1</v>
      </c>
      <c r="J161" s="485">
        <v>1</v>
      </c>
      <c r="K161" s="486"/>
      <c r="L161" s="487" t="s">
        <v>66</v>
      </c>
      <c r="M161" s="203" t="s">
        <v>1793</v>
      </c>
      <c r="N161" s="203" t="s">
        <v>1793</v>
      </c>
      <c r="O161" s="203" t="s">
        <v>1793</v>
      </c>
      <c r="P161" s="487" t="s">
        <v>101</v>
      </c>
      <c r="Q161" s="495" t="s">
        <v>1794</v>
      </c>
      <c r="R161" s="498">
        <v>45447</v>
      </c>
    </row>
    <row r="162" spans="1:18" ht="18.75" customHeight="1">
      <c r="A162" s="485">
        <v>3</v>
      </c>
      <c r="B162" s="485" t="s">
        <v>2042</v>
      </c>
      <c r="C162" s="485" t="s">
        <v>1789</v>
      </c>
      <c r="D162" s="485" t="s">
        <v>1980</v>
      </c>
      <c r="E162" s="485" t="s">
        <v>1789</v>
      </c>
      <c r="F162" s="485" t="s">
        <v>1789</v>
      </c>
      <c r="G162" s="485" t="s">
        <v>2040</v>
      </c>
      <c r="H162" s="485">
        <v>3</v>
      </c>
      <c r="I162" s="485">
        <v>2</v>
      </c>
      <c r="J162" s="485">
        <v>1</v>
      </c>
      <c r="K162" s="486"/>
      <c r="L162" s="487" t="s">
        <v>66</v>
      </c>
      <c r="M162" s="203" t="s">
        <v>1793</v>
      </c>
      <c r="N162" s="203" t="s">
        <v>1793</v>
      </c>
      <c r="O162" s="203" t="s">
        <v>1793</v>
      </c>
      <c r="P162" s="487" t="s">
        <v>101</v>
      </c>
      <c r="Q162" s="495" t="s">
        <v>1794</v>
      </c>
      <c r="R162" s="498">
        <v>45447</v>
      </c>
    </row>
    <row r="163" spans="1:18" ht="18.75" customHeight="1">
      <c r="A163" s="485">
        <v>4</v>
      </c>
      <c r="B163" s="485" t="s">
        <v>2043</v>
      </c>
      <c r="C163" s="485" t="s">
        <v>1789</v>
      </c>
      <c r="D163" s="485" t="s">
        <v>1980</v>
      </c>
      <c r="E163" s="485" t="s">
        <v>1789</v>
      </c>
      <c r="F163" s="485" t="s">
        <v>1789</v>
      </c>
      <c r="G163" s="485" t="s">
        <v>2040</v>
      </c>
      <c r="H163" s="485">
        <v>4</v>
      </c>
      <c r="I163" s="485">
        <v>3</v>
      </c>
      <c r="J163" s="485">
        <v>1</v>
      </c>
      <c r="K163" s="486"/>
      <c r="L163" s="487" t="s">
        <v>66</v>
      </c>
      <c r="M163" s="203" t="s">
        <v>1793</v>
      </c>
      <c r="N163" s="203" t="s">
        <v>1793</v>
      </c>
      <c r="O163" s="203" t="s">
        <v>1793</v>
      </c>
      <c r="P163" s="487" t="s">
        <v>101</v>
      </c>
      <c r="Q163" s="495" t="s">
        <v>1794</v>
      </c>
      <c r="R163" s="498">
        <v>45447</v>
      </c>
    </row>
    <row r="164" spans="1:18" ht="18.75" customHeight="1">
      <c r="A164" s="485">
        <v>5</v>
      </c>
      <c r="B164" s="485" t="s">
        <v>2044</v>
      </c>
      <c r="C164" s="485" t="s">
        <v>1789</v>
      </c>
      <c r="D164" s="485" t="s">
        <v>1980</v>
      </c>
      <c r="E164" s="485" t="s">
        <v>1789</v>
      </c>
      <c r="F164" s="485" t="s">
        <v>1789</v>
      </c>
      <c r="G164" s="485" t="s">
        <v>2040</v>
      </c>
      <c r="H164" s="485">
        <v>5</v>
      </c>
      <c r="I164" s="485">
        <v>4</v>
      </c>
      <c r="J164" s="485">
        <v>1</v>
      </c>
      <c r="K164" s="486"/>
      <c r="L164" s="203" t="s">
        <v>1793</v>
      </c>
      <c r="M164" s="203" t="s">
        <v>1793</v>
      </c>
      <c r="N164" s="203" t="s">
        <v>1793</v>
      </c>
      <c r="O164" s="203" t="s">
        <v>1793</v>
      </c>
      <c r="P164" s="487" t="s">
        <v>101</v>
      </c>
      <c r="Q164" s="495" t="s">
        <v>1794</v>
      </c>
      <c r="R164" s="498">
        <v>45447</v>
      </c>
    </row>
    <row r="165" spans="1:18" ht="18.75" customHeight="1">
      <c r="A165" s="485">
        <v>6</v>
      </c>
      <c r="B165" s="485" t="s">
        <v>2044</v>
      </c>
      <c r="C165" s="485" t="s">
        <v>1789</v>
      </c>
      <c r="D165" s="485" t="s">
        <v>1980</v>
      </c>
      <c r="E165" s="485" t="s">
        <v>1789</v>
      </c>
      <c r="F165" s="485" t="s">
        <v>1789</v>
      </c>
      <c r="G165" s="485" t="s">
        <v>2040</v>
      </c>
      <c r="H165" s="485">
        <v>6</v>
      </c>
      <c r="I165" s="485">
        <v>5</v>
      </c>
      <c r="J165" s="485">
        <v>1</v>
      </c>
      <c r="K165" s="486"/>
      <c r="L165" s="203" t="s">
        <v>1793</v>
      </c>
      <c r="M165" s="203" t="s">
        <v>1793</v>
      </c>
      <c r="N165" s="203" t="s">
        <v>1793</v>
      </c>
      <c r="O165" s="203" t="s">
        <v>1793</v>
      </c>
      <c r="P165" s="487" t="s">
        <v>101</v>
      </c>
      <c r="Q165" s="495" t="s">
        <v>1794</v>
      </c>
      <c r="R165" s="498">
        <v>45447</v>
      </c>
    </row>
    <row r="166" spans="1:18" ht="18.75" customHeight="1">
      <c r="A166" s="485">
        <v>7</v>
      </c>
      <c r="B166" s="485" t="s">
        <v>2044</v>
      </c>
      <c r="C166" s="485" t="s">
        <v>1789</v>
      </c>
      <c r="D166" s="485" t="s">
        <v>1980</v>
      </c>
      <c r="E166" s="485" t="s">
        <v>1789</v>
      </c>
      <c r="F166" s="485" t="s">
        <v>1789</v>
      </c>
      <c r="G166" s="485" t="s">
        <v>2040</v>
      </c>
      <c r="H166" s="485">
        <v>7</v>
      </c>
      <c r="I166" s="485">
        <v>6</v>
      </c>
      <c r="J166" s="485">
        <v>1</v>
      </c>
      <c r="K166" s="486"/>
      <c r="L166" s="203" t="s">
        <v>1793</v>
      </c>
      <c r="M166" s="203" t="s">
        <v>1793</v>
      </c>
      <c r="N166" s="203" t="s">
        <v>1793</v>
      </c>
      <c r="O166" s="203" t="s">
        <v>1793</v>
      </c>
      <c r="P166" s="487" t="s">
        <v>101</v>
      </c>
      <c r="Q166" s="495" t="s">
        <v>1794</v>
      </c>
      <c r="R166" s="498">
        <v>45447</v>
      </c>
    </row>
    <row r="167" spans="1:18" ht="18.75" customHeight="1">
      <c r="A167" s="485">
        <v>8</v>
      </c>
      <c r="B167" s="485" t="s">
        <v>2044</v>
      </c>
      <c r="C167" s="485" t="s">
        <v>1789</v>
      </c>
      <c r="D167" s="485" t="s">
        <v>1980</v>
      </c>
      <c r="E167" s="485" t="s">
        <v>1789</v>
      </c>
      <c r="F167" s="485" t="s">
        <v>1789</v>
      </c>
      <c r="G167" s="485" t="s">
        <v>2040</v>
      </c>
      <c r="H167" s="485">
        <v>8</v>
      </c>
      <c r="I167" s="485">
        <v>7</v>
      </c>
      <c r="J167" s="485">
        <v>1</v>
      </c>
      <c r="K167" s="486"/>
      <c r="L167" s="203" t="s">
        <v>1793</v>
      </c>
      <c r="M167" s="203" t="s">
        <v>1793</v>
      </c>
      <c r="N167" s="203" t="s">
        <v>1793</v>
      </c>
      <c r="O167" s="203" t="s">
        <v>1793</v>
      </c>
      <c r="P167" s="487" t="s">
        <v>101</v>
      </c>
      <c r="Q167" s="495" t="s">
        <v>1794</v>
      </c>
      <c r="R167" s="498">
        <v>45447</v>
      </c>
    </row>
    <row r="168" spans="1:18" ht="18.75" customHeight="1">
      <c r="A168" s="485">
        <v>9</v>
      </c>
      <c r="B168" s="485" t="s">
        <v>2044</v>
      </c>
      <c r="C168" s="485" t="s">
        <v>1789</v>
      </c>
      <c r="D168" s="485" t="s">
        <v>1980</v>
      </c>
      <c r="E168" s="485" t="s">
        <v>1789</v>
      </c>
      <c r="F168" s="485" t="s">
        <v>1789</v>
      </c>
      <c r="G168" s="485" t="s">
        <v>2040</v>
      </c>
      <c r="H168" s="485">
        <v>9</v>
      </c>
      <c r="I168" s="485">
        <v>8</v>
      </c>
      <c r="J168" s="485">
        <v>1</v>
      </c>
      <c r="K168" s="486"/>
      <c r="L168" s="203" t="s">
        <v>1793</v>
      </c>
      <c r="M168" s="203" t="s">
        <v>1793</v>
      </c>
      <c r="N168" s="203" t="s">
        <v>1793</v>
      </c>
      <c r="O168" s="203" t="s">
        <v>1793</v>
      </c>
      <c r="P168" s="487" t="s">
        <v>101</v>
      </c>
      <c r="Q168" s="495" t="s">
        <v>1794</v>
      </c>
      <c r="R168" s="498">
        <v>45447</v>
      </c>
    </row>
    <row r="169" spans="1:18" ht="18.75" customHeight="1">
      <c r="A169" s="747" t="s">
        <v>2045</v>
      </c>
      <c r="B169" s="747"/>
      <c r="C169" s="747"/>
      <c r="D169" s="747"/>
      <c r="E169" s="747"/>
      <c r="F169" s="747"/>
      <c r="G169" s="747"/>
      <c r="H169" s="747"/>
      <c r="I169" s="747"/>
      <c r="J169" s="747"/>
      <c r="K169" s="748"/>
      <c r="L169" s="500"/>
      <c r="M169" s="500"/>
      <c r="N169" s="501"/>
      <c r="O169" s="501"/>
      <c r="P169" s="500"/>
      <c r="Q169" s="501"/>
      <c r="R169" s="502"/>
    </row>
    <row r="170" spans="1:18" ht="18.75" customHeight="1">
      <c r="A170" s="485">
        <v>1</v>
      </c>
      <c r="B170" s="485" t="s">
        <v>2046</v>
      </c>
      <c r="C170" s="485" t="s">
        <v>1848</v>
      </c>
      <c r="D170" s="485" t="s">
        <v>1790</v>
      </c>
      <c r="E170" s="485">
        <v>2</v>
      </c>
      <c r="F170" s="485">
        <v>1</v>
      </c>
      <c r="G170" s="485" t="s">
        <v>2047</v>
      </c>
      <c r="H170" s="485">
        <v>1</v>
      </c>
      <c r="I170" s="485">
        <v>0</v>
      </c>
      <c r="J170" s="485">
        <v>1</v>
      </c>
      <c r="K170" s="486"/>
      <c r="L170" s="487" t="s">
        <v>101</v>
      </c>
      <c r="M170" s="203" t="s">
        <v>1793</v>
      </c>
      <c r="N170" s="203" t="s">
        <v>1793</v>
      </c>
      <c r="O170" s="203" t="s">
        <v>1793</v>
      </c>
      <c r="P170" s="487" t="s">
        <v>101</v>
      </c>
      <c r="Q170" s="495" t="s">
        <v>1794</v>
      </c>
      <c r="R170" s="498">
        <v>45447</v>
      </c>
    </row>
    <row r="171" spans="1:18" ht="18.75" customHeight="1">
      <c r="A171" s="485">
        <v>2</v>
      </c>
      <c r="B171" s="485" t="s">
        <v>2048</v>
      </c>
      <c r="C171" s="485" t="s">
        <v>1848</v>
      </c>
      <c r="D171" s="485" t="s">
        <v>1790</v>
      </c>
      <c r="E171" s="485">
        <v>2</v>
      </c>
      <c r="F171" s="485">
        <v>1</v>
      </c>
      <c r="G171" s="485" t="s">
        <v>2047</v>
      </c>
      <c r="H171" s="485">
        <v>2</v>
      </c>
      <c r="I171" s="485">
        <v>1</v>
      </c>
      <c r="J171" s="485">
        <v>1</v>
      </c>
      <c r="K171" s="486"/>
      <c r="L171" s="487" t="s">
        <v>101</v>
      </c>
      <c r="M171" s="203" t="s">
        <v>1793</v>
      </c>
      <c r="N171" s="203" t="s">
        <v>1793</v>
      </c>
      <c r="O171" s="203" t="s">
        <v>1793</v>
      </c>
      <c r="P171" s="487" t="s">
        <v>101</v>
      </c>
      <c r="Q171" s="495" t="s">
        <v>1794</v>
      </c>
      <c r="R171" s="498">
        <v>45447</v>
      </c>
    </row>
    <row r="172" spans="1:18" ht="18.75" customHeight="1">
      <c r="A172" s="485">
        <v>3</v>
      </c>
      <c r="B172" s="485" t="s">
        <v>2049</v>
      </c>
      <c r="C172" s="485" t="s">
        <v>1839</v>
      </c>
      <c r="D172" s="485" t="s">
        <v>1790</v>
      </c>
      <c r="E172" s="485">
        <v>2</v>
      </c>
      <c r="F172" s="485">
        <v>1</v>
      </c>
      <c r="G172" s="485" t="s">
        <v>2047</v>
      </c>
      <c r="H172" s="485">
        <v>3</v>
      </c>
      <c r="I172" s="485">
        <v>2</v>
      </c>
      <c r="J172" s="485">
        <v>1</v>
      </c>
      <c r="K172" s="486"/>
      <c r="L172" s="487" t="s">
        <v>101</v>
      </c>
      <c r="M172" s="203" t="s">
        <v>1793</v>
      </c>
      <c r="N172" s="203" t="s">
        <v>1793</v>
      </c>
      <c r="O172" s="203" t="s">
        <v>1793</v>
      </c>
      <c r="P172" s="487" t="s">
        <v>101</v>
      </c>
      <c r="Q172" s="495" t="s">
        <v>1794</v>
      </c>
      <c r="R172" s="498">
        <v>45447</v>
      </c>
    </row>
    <row r="173" spans="1:18" ht="18.75" customHeight="1">
      <c r="A173" s="485">
        <v>4</v>
      </c>
      <c r="B173" s="485" t="s">
        <v>2050</v>
      </c>
      <c r="C173" s="485" t="s">
        <v>1839</v>
      </c>
      <c r="D173" s="485" t="s">
        <v>1790</v>
      </c>
      <c r="E173" s="485">
        <v>2</v>
      </c>
      <c r="F173" s="485">
        <v>1</v>
      </c>
      <c r="G173" s="485" t="s">
        <v>2047</v>
      </c>
      <c r="H173" s="485">
        <v>4</v>
      </c>
      <c r="I173" s="485">
        <v>3</v>
      </c>
      <c r="J173" s="485">
        <v>1</v>
      </c>
      <c r="K173" s="486" t="s">
        <v>2051</v>
      </c>
      <c r="L173" s="487" t="s">
        <v>66</v>
      </c>
      <c r="M173" s="203" t="s">
        <v>1793</v>
      </c>
      <c r="N173" s="203" t="s">
        <v>1793</v>
      </c>
      <c r="O173" s="203" t="s">
        <v>1793</v>
      </c>
      <c r="P173" s="487" t="s">
        <v>101</v>
      </c>
      <c r="Q173" s="495" t="s">
        <v>1794</v>
      </c>
      <c r="R173" s="498">
        <v>45447</v>
      </c>
    </row>
    <row r="174" spans="1:18" ht="18.75" customHeight="1">
      <c r="A174" s="485">
        <v>5</v>
      </c>
      <c r="B174" s="485" t="s">
        <v>2052</v>
      </c>
      <c r="C174" s="485" t="s">
        <v>1839</v>
      </c>
      <c r="D174" s="485" t="s">
        <v>1790</v>
      </c>
      <c r="E174" s="485">
        <v>2</v>
      </c>
      <c r="F174" s="485">
        <v>1</v>
      </c>
      <c r="G174" s="485" t="s">
        <v>2047</v>
      </c>
      <c r="H174" s="485">
        <v>5</v>
      </c>
      <c r="I174" s="485">
        <v>4</v>
      </c>
      <c r="J174" s="485">
        <v>1</v>
      </c>
      <c r="K174" s="486" t="s">
        <v>2051</v>
      </c>
      <c r="L174" s="487" t="s">
        <v>66</v>
      </c>
      <c r="M174" s="203" t="s">
        <v>1793</v>
      </c>
      <c r="N174" s="203" t="s">
        <v>1793</v>
      </c>
      <c r="O174" s="203" t="s">
        <v>1793</v>
      </c>
      <c r="P174" s="487" t="s">
        <v>101</v>
      </c>
      <c r="Q174" s="495" t="s">
        <v>1794</v>
      </c>
      <c r="R174" s="498">
        <v>45447</v>
      </c>
    </row>
    <row r="175" spans="1:18" ht="18.75" customHeight="1">
      <c r="A175" s="485">
        <v>6</v>
      </c>
      <c r="B175" s="485" t="s">
        <v>2053</v>
      </c>
      <c r="C175" s="485" t="s">
        <v>1839</v>
      </c>
      <c r="D175" s="485" t="s">
        <v>1790</v>
      </c>
      <c r="E175" s="485">
        <v>2</v>
      </c>
      <c r="F175" s="485">
        <v>1</v>
      </c>
      <c r="G175" s="485" t="s">
        <v>2047</v>
      </c>
      <c r="H175" s="485">
        <v>6</v>
      </c>
      <c r="I175" s="485">
        <v>5</v>
      </c>
      <c r="J175" s="485">
        <v>1</v>
      </c>
      <c r="K175" s="486"/>
      <c r="L175" s="487" t="s">
        <v>101</v>
      </c>
      <c r="M175" s="203" t="s">
        <v>1793</v>
      </c>
      <c r="N175" s="203" t="s">
        <v>1793</v>
      </c>
      <c r="O175" s="203" t="s">
        <v>1793</v>
      </c>
      <c r="P175" s="487" t="s">
        <v>101</v>
      </c>
      <c r="Q175" s="495" t="s">
        <v>1794</v>
      </c>
      <c r="R175" s="498">
        <v>45447</v>
      </c>
    </row>
    <row r="176" spans="1:18" ht="18.75" customHeight="1">
      <c r="A176" s="485">
        <v>7</v>
      </c>
      <c r="B176" s="485" t="s">
        <v>2054</v>
      </c>
      <c r="C176" s="485" t="s">
        <v>1839</v>
      </c>
      <c r="D176" s="485" t="s">
        <v>1790</v>
      </c>
      <c r="E176" s="485">
        <v>2</v>
      </c>
      <c r="F176" s="485">
        <v>1</v>
      </c>
      <c r="G176" s="485" t="s">
        <v>2047</v>
      </c>
      <c r="H176" s="485">
        <v>7</v>
      </c>
      <c r="I176" s="485">
        <v>6</v>
      </c>
      <c r="J176" s="485">
        <v>1</v>
      </c>
      <c r="K176" s="486" t="s">
        <v>2051</v>
      </c>
      <c r="L176" s="487" t="s">
        <v>66</v>
      </c>
      <c r="M176" s="203" t="s">
        <v>1793</v>
      </c>
      <c r="N176" s="203" t="s">
        <v>1793</v>
      </c>
      <c r="O176" s="203" t="s">
        <v>1793</v>
      </c>
      <c r="P176" s="487" t="s">
        <v>101</v>
      </c>
      <c r="Q176" s="495" t="s">
        <v>1794</v>
      </c>
      <c r="R176" s="498">
        <v>45447</v>
      </c>
    </row>
    <row r="177" spans="1:18" ht="18.75" customHeight="1">
      <c r="A177" s="485">
        <v>8</v>
      </c>
      <c r="B177" s="485" t="s">
        <v>2055</v>
      </c>
      <c r="C177" s="485" t="s">
        <v>2056</v>
      </c>
      <c r="D177" s="485" t="s">
        <v>1790</v>
      </c>
      <c r="E177" s="485">
        <v>2</v>
      </c>
      <c r="F177" s="485">
        <v>1</v>
      </c>
      <c r="G177" s="485" t="s">
        <v>2047</v>
      </c>
      <c r="H177" s="485">
        <v>8</v>
      </c>
      <c r="I177" s="485">
        <v>7</v>
      </c>
      <c r="J177" s="485">
        <v>1</v>
      </c>
      <c r="K177" s="486"/>
      <c r="L177" s="487" t="s">
        <v>66</v>
      </c>
      <c r="M177" s="203" t="s">
        <v>1793</v>
      </c>
      <c r="N177" s="203" t="s">
        <v>1793</v>
      </c>
      <c r="O177" s="203" t="s">
        <v>1793</v>
      </c>
      <c r="P177" s="487" t="s">
        <v>101</v>
      </c>
      <c r="Q177" s="495" t="s">
        <v>1794</v>
      </c>
      <c r="R177" s="498">
        <v>45447</v>
      </c>
    </row>
  </sheetData>
  <mergeCells count="26">
    <mergeCell ref="A8:A9"/>
    <mergeCell ref="B8:B9"/>
    <mergeCell ref="E8:E9"/>
    <mergeCell ref="G8:G9"/>
    <mergeCell ref="K8:K9"/>
    <mergeCell ref="P8:P9"/>
    <mergeCell ref="Q8:Q9"/>
    <mergeCell ref="R8:R9"/>
    <mergeCell ref="A169:K169"/>
    <mergeCell ref="A84:A85"/>
    <mergeCell ref="C84:C85"/>
    <mergeCell ref="D84:D85"/>
    <mergeCell ref="E84:E85"/>
    <mergeCell ref="F84:F85"/>
    <mergeCell ref="G84:G85"/>
    <mergeCell ref="H84:H85"/>
    <mergeCell ref="J84:J85"/>
    <mergeCell ref="K84:K85"/>
    <mergeCell ref="A100:K100"/>
    <mergeCell ref="A159:K159"/>
    <mergeCell ref="A10:K10"/>
    <mergeCell ref="A1:B3"/>
    <mergeCell ref="C1:H3"/>
    <mergeCell ref="J1:K1"/>
    <mergeCell ref="J2:K2"/>
    <mergeCell ref="J3:K3"/>
  </mergeCells>
  <pageMargins left="0.7" right="0.7" top="0.75" bottom="0.75" header="0.511811023622047" footer="0.511811023622047"/>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038B-891B-4FCF-8EFF-A0E4F76FCEA1}">
  <dimension ref="A1:M19"/>
  <sheetViews>
    <sheetView zoomScale="70" zoomScaleNormal="70" workbookViewId="0">
      <selection activeCell="E7" sqref="E7"/>
    </sheetView>
  </sheetViews>
  <sheetFormatPr defaultRowHeight="15"/>
  <cols>
    <col min="1" max="1" width="9.140625" style="11"/>
    <col min="2" max="2" width="50.5703125" style="11" customWidth="1"/>
    <col min="3" max="3" width="20.7109375" style="11" customWidth="1"/>
    <col min="4" max="4" width="9.140625" style="11"/>
    <col min="5" max="5" width="40.140625" style="11" customWidth="1"/>
    <col min="6" max="12" width="9.140625" style="11"/>
    <col min="13" max="13" width="29.140625" style="11" customWidth="1"/>
    <col min="14" max="16384" width="9.140625" style="11"/>
  </cols>
  <sheetData>
    <row r="1" spans="1:13">
      <c r="A1" s="688" t="s">
        <v>0</v>
      </c>
      <c r="B1" s="688"/>
      <c r="C1" s="677" t="s">
        <v>1</v>
      </c>
      <c r="D1" s="677"/>
      <c r="E1" s="677"/>
      <c r="F1" s="677"/>
      <c r="G1" s="677"/>
      <c r="H1" s="677"/>
      <c r="I1" s="677"/>
      <c r="J1" s="27" t="s">
        <v>2</v>
      </c>
      <c r="K1" s="690" t="s">
        <v>1404</v>
      </c>
      <c r="L1" s="690"/>
      <c r="M1" s="690"/>
    </row>
    <row r="2" spans="1:13" ht="40.5">
      <c r="A2" s="688"/>
      <c r="B2" s="688"/>
      <c r="C2" s="677"/>
      <c r="D2" s="677"/>
      <c r="E2" s="677"/>
      <c r="F2" s="677"/>
      <c r="G2" s="677"/>
      <c r="H2" s="677"/>
      <c r="I2" s="677"/>
      <c r="J2" s="27" t="s">
        <v>4</v>
      </c>
      <c r="K2" s="690" t="s">
        <v>2057</v>
      </c>
      <c r="L2" s="690"/>
      <c r="M2" s="690"/>
    </row>
    <row r="3" spans="1:13">
      <c r="A3" s="688"/>
      <c r="B3" s="688"/>
      <c r="C3" s="677"/>
      <c r="D3" s="677"/>
      <c r="E3" s="677"/>
      <c r="F3" s="677"/>
      <c r="G3" s="677"/>
      <c r="H3" s="677"/>
      <c r="I3" s="677"/>
      <c r="J3" s="28" t="s">
        <v>6</v>
      </c>
      <c r="K3" s="667" t="s">
        <v>2058</v>
      </c>
      <c r="L3" s="667"/>
      <c r="M3" s="667"/>
    </row>
    <row r="5" spans="1:13" ht="60">
      <c r="C5" s="11" t="s">
        <v>2059</v>
      </c>
    </row>
    <row r="6" spans="1:13" ht="30">
      <c r="C6" s="11" t="s">
        <v>2060</v>
      </c>
    </row>
    <row r="7" spans="1:13" ht="75">
      <c r="C7" s="11" t="s">
        <v>2061</v>
      </c>
    </row>
    <row r="8" spans="1:13" ht="60">
      <c r="C8" s="11" t="s">
        <v>2062</v>
      </c>
    </row>
    <row r="10" spans="1:13">
      <c r="A10" s="11">
        <v>1</v>
      </c>
      <c r="B10" s="17" t="s">
        <v>2063</v>
      </c>
      <c r="C10" s="16"/>
      <c r="D10" s="19"/>
      <c r="E10" s="18"/>
      <c r="F10" s="2"/>
      <c r="G10" s="2"/>
      <c r="H10" s="2"/>
    </row>
    <row r="11" spans="1:13" ht="150.75" customHeight="1">
      <c r="B11" s="18" t="s">
        <v>2064</v>
      </c>
      <c r="C11" s="16" t="s">
        <v>570</v>
      </c>
      <c r="D11" s="19" t="s">
        <v>74</v>
      </c>
      <c r="E11" s="18" t="s">
        <v>571</v>
      </c>
      <c r="F11" s="134"/>
      <c r="G11" s="2"/>
      <c r="H11" s="2"/>
    </row>
    <row r="12" spans="1:13" ht="54">
      <c r="B12" s="18" t="s">
        <v>579</v>
      </c>
      <c r="C12" s="16" t="s">
        <v>580</v>
      </c>
      <c r="D12" s="19" t="s">
        <v>74</v>
      </c>
      <c r="E12" s="18" t="s">
        <v>581</v>
      </c>
      <c r="F12" s="134"/>
      <c r="G12" s="2"/>
      <c r="H12" s="2"/>
    </row>
    <row r="13" spans="1:13" ht="30">
      <c r="B13" s="11" t="s">
        <v>2065</v>
      </c>
      <c r="G13" s="11" t="s">
        <v>2066</v>
      </c>
    </row>
    <row r="14" spans="1:13">
      <c r="B14" s="11" t="s">
        <v>2067</v>
      </c>
    </row>
    <row r="15" spans="1:13">
      <c r="A15" s="11">
        <v>2</v>
      </c>
      <c r="B15" s="17" t="s">
        <v>2068</v>
      </c>
      <c r="C15" s="16"/>
      <c r="D15" s="19"/>
      <c r="E15" s="18"/>
    </row>
    <row r="16" spans="1:13">
      <c r="B16" s="18" t="s">
        <v>2069</v>
      </c>
      <c r="C16" s="16"/>
      <c r="D16" s="19"/>
      <c r="E16" s="18"/>
    </row>
    <row r="17" spans="2:7" ht="67.5">
      <c r="B17" s="18" t="s">
        <v>2070</v>
      </c>
      <c r="C17" s="16" t="s">
        <v>543</v>
      </c>
      <c r="D17" s="19" t="s">
        <v>74</v>
      </c>
      <c r="E17" s="18" t="s">
        <v>544</v>
      </c>
    </row>
    <row r="18" spans="2:7" ht="30">
      <c r="B18" s="11" t="s">
        <v>2065</v>
      </c>
      <c r="G18" s="11" t="s">
        <v>2066</v>
      </c>
    </row>
    <row r="19" spans="2:7">
      <c r="B19" s="18"/>
      <c r="C19" s="16"/>
      <c r="D19" s="19"/>
      <c r="E19" s="18"/>
    </row>
  </sheetData>
  <mergeCells count="5">
    <mergeCell ref="A1:B3"/>
    <mergeCell ref="C1:I3"/>
    <mergeCell ref="K1:M1"/>
    <mergeCell ref="K2:M2"/>
    <mergeCell ref="K3:M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C540-C333-40D7-8520-5E4462A2CB2C}">
  <dimension ref="A1:Y590"/>
  <sheetViews>
    <sheetView topLeftCell="C1" zoomScale="85" zoomScaleNormal="85" workbookViewId="0">
      <selection activeCell="M3" sqref="M3"/>
    </sheetView>
  </sheetViews>
  <sheetFormatPr defaultColWidth="15" defaultRowHeight="15"/>
  <cols>
    <col min="1" max="7" width="15" style="191"/>
    <col min="8" max="8" width="24.7109375" style="191" customWidth="1"/>
    <col min="9" max="10" width="15" style="191"/>
    <col min="11" max="11" width="16.28515625" style="191" customWidth="1"/>
    <col min="12" max="12" width="18.42578125" style="191" customWidth="1"/>
    <col min="13" max="13" width="44.7109375" style="571" customWidth="1"/>
    <col min="14" max="16384" width="15" style="191"/>
  </cols>
  <sheetData>
    <row r="1" spans="1:24" ht="15" customHeight="1">
      <c r="A1" s="742" t="s">
        <v>0</v>
      </c>
      <c r="B1" s="742"/>
      <c r="C1" s="728" t="s">
        <v>1484</v>
      </c>
      <c r="D1" s="729"/>
      <c r="E1" s="729"/>
      <c r="F1" s="729"/>
      <c r="G1" s="729"/>
      <c r="H1" s="729"/>
      <c r="I1" s="729"/>
      <c r="J1" s="729"/>
      <c r="K1" s="730"/>
      <c r="L1" s="454" t="s">
        <v>2</v>
      </c>
      <c r="M1" s="454" t="s">
        <v>1485</v>
      </c>
    </row>
    <row r="2" spans="1:24" ht="15" customHeight="1">
      <c r="A2" s="742"/>
      <c r="B2" s="742"/>
      <c r="C2" s="728"/>
      <c r="D2" s="729"/>
      <c r="E2" s="729"/>
      <c r="F2" s="729"/>
      <c r="G2" s="729"/>
      <c r="H2" s="729"/>
      <c r="I2" s="729"/>
      <c r="J2" s="729"/>
      <c r="K2" s="730"/>
      <c r="L2" s="454" t="s">
        <v>4</v>
      </c>
      <c r="M2" s="454" t="s">
        <v>5</v>
      </c>
    </row>
    <row r="3" spans="1:24" ht="15" customHeight="1">
      <c r="A3" s="742"/>
      <c r="B3" s="742"/>
      <c r="C3" s="760"/>
      <c r="D3" s="761"/>
      <c r="E3" s="761"/>
      <c r="F3" s="761"/>
      <c r="G3" s="761"/>
      <c r="H3" s="761"/>
      <c r="I3" s="761"/>
      <c r="J3" s="761"/>
      <c r="K3" s="762"/>
      <c r="L3" s="454" t="s">
        <v>6</v>
      </c>
      <c r="M3" s="454" t="s">
        <v>2071</v>
      </c>
    </row>
    <row r="4" spans="1:24">
      <c r="C4" s="514"/>
      <c r="D4" s="514"/>
      <c r="E4" s="514"/>
      <c r="F4" s="514"/>
      <c r="G4" s="514"/>
      <c r="H4" s="514"/>
      <c r="I4" s="514"/>
      <c r="J4" s="514"/>
      <c r="K4" s="515"/>
      <c r="L4" s="515"/>
      <c r="M4" s="516"/>
    </row>
    <row r="5" spans="1:24" ht="36">
      <c r="B5" s="526" t="s">
        <v>2072</v>
      </c>
      <c r="C5" s="526" t="s">
        <v>2073</v>
      </c>
      <c r="D5" s="517" t="s">
        <v>2074</v>
      </c>
      <c r="E5" s="517" t="s">
        <v>2075</v>
      </c>
      <c r="F5" s="517" t="s">
        <v>2076</v>
      </c>
      <c r="G5" s="517" t="s">
        <v>2077</v>
      </c>
      <c r="H5" s="518" t="s">
        <v>2078</v>
      </c>
      <c r="I5" s="517" t="s">
        <v>2079</v>
      </c>
      <c r="J5" s="517" t="s">
        <v>2080</v>
      </c>
      <c r="K5" s="517" t="s">
        <v>2081</v>
      </c>
      <c r="L5" s="517" t="s">
        <v>1510</v>
      </c>
      <c r="M5" s="519" t="s">
        <v>1511</v>
      </c>
      <c r="O5" s="527" t="s">
        <v>2082</v>
      </c>
      <c r="P5" s="528" t="s">
        <v>2083</v>
      </c>
      <c r="Q5" s="528" t="s">
        <v>2084</v>
      </c>
      <c r="R5" s="528" t="s">
        <v>2085</v>
      </c>
      <c r="S5" s="528"/>
      <c r="T5" s="528"/>
      <c r="U5" s="529" t="s">
        <v>2086</v>
      </c>
      <c r="V5" s="528"/>
      <c r="W5" s="528"/>
      <c r="X5" s="528"/>
    </row>
    <row r="6" spans="1:24" ht="18">
      <c r="B6" s="774" t="s">
        <v>2087</v>
      </c>
      <c r="C6" s="774"/>
      <c r="D6" s="774"/>
      <c r="E6" s="774"/>
      <c r="F6" s="774"/>
      <c r="G6" s="774"/>
      <c r="H6" s="774"/>
      <c r="I6" s="774"/>
      <c r="J6" s="774"/>
      <c r="K6" s="774"/>
      <c r="L6" s="774"/>
      <c r="M6" s="774"/>
      <c r="O6" s="527"/>
      <c r="P6" s="528"/>
      <c r="Q6" s="528"/>
      <c r="R6" s="528"/>
      <c r="S6" s="528"/>
      <c r="T6" s="528"/>
      <c r="U6" s="529"/>
      <c r="V6" s="528"/>
      <c r="W6" s="528"/>
      <c r="X6" s="528"/>
    </row>
    <row r="7" spans="1:24">
      <c r="B7" s="251"/>
      <c r="C7" s="775" t="s">
        <v>2083</v>
      </c>
      <c r="D7" s="775"/>
      <c r="E7" s="775"/>
      <c r="F7" s="775"/>
      <c r="G7" s="775"/>
      <c r="H7" s="775"/>
      <c r="I7" s="775"/>
      <c r="J7" s="775"/>
      <c r="K7" s="775"/>
      <c r="L7" s="775"/>
      <c r="M7" s="776"/>
      <c r="O7" s="527"/>
      <c r="P7" s="528"/>
      <c r="Q7" s="528"/>
      <c r="R7" s="528"/>
      <c r="S7" s="528"/>
      <c r="T7" s="528"/>
      <c r="U7" s="529"/>
      <c r="V7" s="528"/>
      <c r="W7" s="528"/>
      <c r="X7" s="528"/>
    </row>
    <row r="8" spans="1:24">
      <c r="B8" s="522"/>
      <c r="C8" s="251"/>
      <c r="D8" s="522" t="s">
        <v>2088</v>
      </c>
      <c r="E8" s="522"/>
      <c r="F8" s="522"/>
      <c r="G8" s="251" t="s">
        <v>2089</v>
      </c>
      <c r="H8" s="522"/>
      <c r="I8" s="522" t="s">
        <v>2090</v>
      </c>
      <c r="J8" s="522" t="s">
        <v>22</v>
      </c>
      <c r="K8" s="197" t="s">
        <v>66</v>
      </c>
      <c r="L8" s="333" t="s">
        <v>67</v>
      </c>
      <c r="M8" s="530">
        <v>45370</v>
      </c>
      <c r="N8" s="531"/>
      <c r="O8" s="532"/>
      <c r="P8" s="533"/>
      <c r="Q8" s="533" t="s">
        <v>2091</v>
      </c>
      <c r="R8" s="533" t="s">
        <v>2092</v>
      </c>
      <c r="S8" s="533"/>
      <c r="T8" s="533"/>
      <c r="U8" s="534" t="s">
        <v>2086</v>
      </c>
      <c r="V8" s="533"/>
      <c r="W8" s="533"/>
      <c r="X8" s="533"/>
    </row>
    <row r="9" spans="1:24" ht="30.75">
      <c r="B9" s="522"/>
      <c r="C9" s="522"/>
      <c r="D9" s="522" t="s">
        <v>2093</v>
      </c>
      <c r="E9" s="522"/>
      <c r="F9" s="251"/>
      <c r="G9" s="251">
        <v>0</v>
      </c>
      <c r="H9" s="251" t="s">
        <v>2094</v>
      </c>
      <c r="I9" s="522" t="s">
        <v>2090</v>
      </c>
      <c r="J9" s="522" t="s">
        <v>22</v>
      </c>
      <c r="K9" s="197" t="s">
        <v>66</v>
      </c>
      <c r="L9" s="333" t="s">
        <v>67</v>
      </c>
      <c r="M9" s="530">
        <v>45370</v>
      </c>
      <c r="N9" s="531"/>
      <c r="O9" s="532"/>
      <c r="P9" s="533"/>
      <c r="Q9" s="533" t="s">
        <v>2095</v>
      </c>
      <c r="R9" s="533" t="s">
        <v>2096</v>
      </c>
      <c r="S9" s="533"/>
      <c r="T9" s="533"/>
      <c r="U9" s="534" t="s">
        <v>2086</v>
      </c>
      <c r="V9" s="533"/>
      <c r="W9" s="533"/>
      <c r="X9" s="533"/>
    </row>
    <row r="10" spans="1:24" ht="30.75">
      <c r="B10" s="535"/>
      <c r="C10" s="535"/>
      <c r="D10" s="535" t="s">
        <v>2097</v>
      </c>
      <c r="E10" s="520" t="s">
        <v>2098</v>
      </c>
      <c r="F10" s="520" t="s">
        <v>2099</v>
      </c>
      <c r="G10" s="520">
        <v>0</v>
      </c>
      <c r="H10" s="520" t="s">
        <v>2100</v>
      </c>
      <c r="I10" s="535" t="s">
        <v>2090</v>
      </c>
      <c r="J10" s="535" t="s">
        <v>22</v>
      </c>
      <c r="K10" s="197" t="s">
        <v>66</v>
      </c>
      <c r="L10" s="333" t="s">
        <v>67</v>
      </c>
      <c r="M10" s="530">
        <v>45370</v>
      </c>
      <c r="N10" s="531"/>
      <c r="O10" s="532"/>
      <c r="P10" s="533"/>
      <c r="Q10" s="533" t="s">
        <v>2101</v>
      </c>
      <c r="R10" s="533" t="s">
        <v>2102</v>
      </c>
      <c r="S10" s="533"/>
      <c r="T10" s="533"/>
      <c r="U10" s="534" t="s">
        <v>2086</v>
      </c>
      <c r="V10" s="533"/>
      <c r="W10" s="533"/>
      <c r="X10" s="533"/>
    </row>
    <row r="11" spans="1:24" ht="30.75">
      <c r="B11" s="522"/>
      <c r="C11" s="522"/>
      <c r="D11" s="522" t="s">
        <v>2103</v>
      </c>
      <c r="E11" s="522" t="s">
        <v>22</v>
      </c>
      <c r="F11" s="522" t="s">
        <v>22</v>
      </c>
      <c r="G11" s="522">
        <v>0</v>
      </c>
      <c r="H11" s="521" t="s">
        <v>2100</v>
      </c>
      <c r="I11" s="522" t="s">
        <v>2090</v>
      </c>
      <c r="J11" s="535" t="s">
        <v>22</v>
      </c>
      <c r="K11" s="197" t="s">
        <v>66</v>
      </c>
      <c r="L11" s="333" t="s">
        <v>67</v>
      </c>
      <c r="M11" s="530">
        <v>45370</v>
      </c>
      <c r="O11" s="536"/>
      <c r="P11" s="533"/>
      <c r="Q11" s="533" t="s">
        <v>2104</v>
      </c>
      <c r="R11" s="533" t="s">
        <v>2105</v>
      </c>
      <c r="S11" s="533"/>
      <c r="T11" s="533"/>
      <c r="U11" s="534" t="s">
        <v>2086</v>
      </c>
      <c r="V11" s="533"/>
      <c r="W11" s="533"/>
      <c r="X11" s="533"/>
    </row>
    <row r="12" spans="1:24">
      <c r="B12" s="522"/>
      <c r="C12" s="522"/>
      <c r="D12" s="522"/>
      <c r="E12" s="522"/>
      <c r="F12" s="522"/>
      <c r="G12" s="537"/>
      <c r="H12" s="251"/>
      <c r="I12" s="538"/>
      <c r="J12" s="535"/>
      <c r="K12" s="535"/>
      <c r="L12" s="539"/>
      <c r="M12" s="540"/>
      <c r="O12" s="536"/>
      <c r="P12" s="533"/>
      <c r="Q12" s="533"/>
      <c r="R12" s="533"/>
      <c r="S12" s="533"/>
      <c r="T12" s="533"/>
      <c r="U12" s="534"/>
      <c r="V12" s="533"/>
      <c r="W12" s="533"/>
      <c r="X12" s="533"/>
    </row>
    <row r="13" spans="1:24">
      <c r="B13" s="522"/>
      <c r="C13" s="777" t="s">
        <v>2106</v>
      </c>
      <c r="D13" s="778"/>
      <c r="E13" s="778"/>
      <c r="F13" s="778"/>
      <c r="G13" s="778"/>
      <c r="H13" s="778"/>
      <c r="I13" s="778"/>
      <c r="J13" s="778"/>
      <c r="K13" s="778"/>
      <c r="L13" s="778"/>
      <c r="M13" s="779"/>
      <c r="O13" s="536"/>
      <c r="P13" s="533"/>
      <c r="Q13" s="533"/>
      <c r="R13" s="533"/>
      <c r="S13" s="533"/>
      <c r="T13" s="533"/>
      <c r="U13" s="534"/>
      <c r="V13" s="533"/>
      <c r="W13" s="533"/>
      <c r="X13" s="533"/>
    </row>
    <row r="14" spans="1:24">
      <c r="B14" s="522"/>
      <c r="C14" s="522"/>
      <c r="D14" s="522" t="s">
        <v>2107</v>
      </c>
      <c r="E14" s="522">
        <v>0</v>
      </c>
      <c r="F14" s="522">
        <v>100</v>
      </c>
      <c r="G14" s="522">
        <v>50</v>
      </c>
      <c r="H14" s="522"/>
      <c r="I14" s="522" t="s">
        <v>2090</v>
      </c>
      <c r="J14" s="522" t="s">
        <v>2108</v>
      </c>
      <c r="K14" s="197" t="s">
        <v>66</v>
      </c>
      <c r="L14" s="1" t="s">
        <v>67</v>
      </c>
      <c r="M14" s="530">
        <v>45370</v>
      </c>
      <c r="O14" s="536"/>
      <c r="P14" s="533"/>
      <c r="Q14" s="533" t="s">
        <v>2109</v>
      </c>
      <c r="R14" s="533" t="s">
        <v>2110</v>
      </c>
      <c r="S14" s="533"/>
      <c r="T14" s="533"/>
      <c r="U14" s="534" t="s">
        <v>2086</v>
      </c>
      <c r="V14" s="533"/>
      <c r="W14" s="533"/>
      <c r="X14" s="533"/>
    </row>
    <row r="15" spans="1:24" ht="30.75">
      <c r="B15" s="522"/>
      <c r="C15" s="522"/>
      <c r="D15" s="522" t="s">
        <v>502</v>
      </c>
      <c r="E15" s="90" t="s">
        <v>2098</v>
      </c>
      <c r="F15" s="90" t="s">
        <v>2099</v>
      </c>
      <c r="G15" s="90">
        <v>0</v>
      </c>
      <c r="H15" s="90" t="s">
        <v>2100</v>
      </c>
      <c r="I15" s="522" t="s">
        <v>2090</v>
      </c>
      <c r="J15" s="535" t="s">
        <v>22</v>
      </c>
      <c r="K15" s="197" t="s">
        <v>66</v>
      </c>
      <c r="L15" s="1" t="s">
        <v>67</v>
      </c>
      <c r="M15" s="530">
        <v>45370</v>
      </c>
      <c r="O15" s="536"/>
      <c r="P15" s="533"/>
      <c r="Q15" s="533" t="s">
        <v>2111</v>
      </c>
      <c r="R15" s="533" t="s">
        <v>2112</v>
      </c>
      <c r="S15" s="533"/>
      <c r="T15" s="533"/>
      <c r="U15" s="534" t="s">
        <v>2086</v>
      </c>
      <c r="V15" s="533"/>
      <c r="W15" s="533"/>
      <c r="X15" s="533"/>
    </row>
    <row r="16" spans="1:24" ht="30.75">
      <c r="B16" s="522"/>
      <c r="C16" s="522" t="s">
        <v>2113</v>
      </c>
      <c r="D16" s="522" t="s">
        <v>2114</v>
      </c>
      <c r="E16" s="90" t="s">
        <v>86</v>
      </c>
      <c r="F16" s="90" t="s">
        <v>86</v>
      </c>
      <c r="G16" s="90">
        <v>0</v>
      </c>
      <c r="H16" s="90" t="s">
        <v>2115</v>
      </c>
      <c r="I16" s="522" t="s">
        <v>2090</v>
      </c>
      <c r="J16" s="535" t="s">
        <v>22</v>
      </c>
      <c r="K16" s="535"/>
      <c r="L16" s="541"/>
      <c r="M16" s="542"/>
      <c r="O16" s="536"/>
      <c r="P16" s="533"/>
      <c r="Q16" s="533" t="s">
        <v>2116</v>
      </c>
      <c r="R16" s="533" t="s">
        <v>2117</v>
      </c>
      <c r="S16" s="533"/>
      <c r="T16" s="533"/>
      <c r="U16" s="534" t="s">
        <v>2086</v>
      </c>
      <c r="V16" s="533"/>
      <c r="W16" s="533"/>
      <c r="X16" s="533"/>
    </row>
    <row r="17" spans="2:25" ht="24">
      <c r="B17" s="522"/>
      <c r="C17" s="522"/>
      <c r="D17" s="522" t="s">
        <v>2118</v>
      </c>
      <c r="E17" s="90">
        <v>1</v>
      </c>
      <c r="F17" s="90">
        <v>247</v>
      </c>
      <c r="G17" s="90">
        <v>2</v>
      </c>
      <c r="H17" s="90"/>
      <c r="I17" s="522" t="s">
        <v>2090</v>
      </c>
      <c r="J17" s="535" t="s">
        <v>22</v>
      </c>
      <c r="K17" s="197" t="s">
        <v>66</v>
      </c>
      <c r="L17" s="1" t="s">
        <v>67</v>
      </c>
      <c r="M17" s="530">
        <v>45370</v>
      </c>
      <c r="O17" s="536"/>
      <c r="P17" s="533"/>
      <c r="Q17" s="533" t="s">
        <v>2119</v>
      </c>
      <c r="R17" s="533" t="s">
        <v>2120</v>
      </c>
      <c r="S17" s="533"/>
      <c r="T17" s="533"/>
      <c r="U17" s="534" t="s">
        <v>2086</v>
      </c>
      <c r="V17" s="533"/>
      <c r="W17" s="533"/>
      <c r="X17" s="533"/>
    </row>
    <row r="18" spans="2:25" ht="121.5">
      <c r="B18" s="522"/>
      <c r="C18" s="522"/>
      <c r="D18" s="522" t="s">
        <v>2121</v>
      </c>
      <c r="E18" s="90" t="s">
        <v>86</v>
      </c>
      <c r="F18" s="90" t="s">
        <v>86</v>
      </c>
      <c r="G18" s="90">
        <v>3</v>
      </c>
      <c r="H18" s="90" t="s">
        <v>2122</v>
      </c>
      <c r="I18" s="522" t="s">
        <v>2090</v>
      </c>
      <c r="J18" s="535" t="s">
        <v>22</v>
      </c>
      <c r="K18" s="197" t="s">
        <v>66</v>
      </c>
      <c r="L18" s="1" t="s">
        <v>67</v>
      </c>
      <c r="M18" s="530">
        <v>45370</v>
      </c>
      <c r="O18" s="536"/>
      <c r="P18" s="533"/>
      <c r="Q18" s="533" t="s">
        <v>2123</v>
      </c>
      <c r="R18" s="533" t="s">
        <v>2124</v>
      </c>
      <c r="S18" s="533"/>
      <c r="T18" s="533"/>
      <c r="U18" s="534" t="s">
        <v>2086</v>
      </c>
      <c r="V18" s="533"/>
      <c r="W18" s="533"/>
      <c r="X18" s="533"/>
    </row>
    <row r="19" spans="2:25" ht="45.75">
      <c r="B19" s="522"/>
      <c r="C19" s="522"/>
      <c r="D19" s="522" t="s">
        <v>2125</v>
      </c>
      <c r="E19" s="90" t="s">
        <v>86</v>
      </c>
      <c r="F19" s="90" t="s">
        <v>86</v>
      </c>
      <c r="G19" s="90">
        <v>0</v>
      </c>
      <c r="H19" s="90" t="s">
        <v>2126</v>
      </c>
      <c r="I19" s="522" t="s">
        <v>2090</v>
      </c>
      <c r="J19" s="535" t="s">
        <v>22</v>
      </c>
      <c r="K19" s="197" t="s">
        <v>66</v>
      </c>
      <c r="L19" s="1" t="s">
        <v>67</v>
      </c>
      <c r="M19" s="530">
        <v>45370</v>
      </c>
      <c r="O19" s="536"/>
      <c r="P19" s="533"/>
      <c r="Q19" s="533" t="s">
        <v>2127</v>
      </c>
      <c r="R19" s="533" t="s">
        <v>2128</v>
      </c>
      <c r="S19" s="533"/>
      <c r="T19" s="533"/>
      <c r="U19" s="534" t="s">
        <v>2086</v>
      </c>
      <c r="V19" s="533"/>
      <c r="W19" s="533"/>
      <c r="X19" s="533"/>
    </row>
    <row r="20" spans="2:25" ht="24">
      <c r="B20" s="522"/>
      <c r="C20" s="522" t="s">
        <v>2129</v>
      </c>
      <c r="D20" s="522" t="s">
        <v>2130</v>
      </c>
      <c r="E20" s="90" t="s">
        <v>2131</v>
      </c>
      <c r="F20" s="90" t="s">
        <v>2132</v>
      </c>
      <c r="G20" s="522">
        <v>1</v>
      </c>
      <c r="H20" s="522" t="s">
        <v>2133</v>
      </c>
      <c r="I20" s="522" t="s">
        <v>2090</v>
      </c>
      <c r="J20" s="535" t="s">
        <v>22</v>
      </c>
      <c r="K20" s="197" t="s">
        <v>66</v>
      </c>
      <c r="L20" s="1" t="s">
        <v>67</v>
      </c>
      <c r="M20" s="530">
        <v>45370</v>
      </c>
      <c r="O20" s="536"/>
      <c r="P20" s="533"/>
      <c r="Q20" s="533" t="s">
        <v>2134</v>
      </c>
      <c r="R20" s="533" t="s">
        <v>2135</v>
      </c>
      <c r="S20" s="533"/>
      <c r="T20" s="533"/>
      <c r="U20" s="534" t="s">
        <v>2086</v>
      </c>
      <c r="V20" s="533"/>
      <c r="W20" s="533"/>
      <c r="X20" s="533"/>
    </row>
    <row r="21" spans="2:25" ht="24">
      <c r="B21" s="522"/>
      <c r="C21" s="522"/>
      <c r="D21" s="522" t="s">
        <v>2136</v>
      </c>
      <c r="E21" s="543">
        <v>40</v>
      </c>
      <c r="F21" s="543">
        <v>55</v>
      </c>
      <c r="G21" s="522">
        <v>46.5</v>
      </c>
      <c r="H21" s="522"/>
      <c r="I21" s="522" t="s">
        <v>2137</v>
      </c>
      <c r="J21" s="522" t="s">
        <v>2138</v>
      </c>
      <c r="K21" s="197" t="s">
        <v>66</v>
      </c>
      <c r="L21" s="1" t="s">
        <v>67</v>
      </c>
      <c r="M21" s="530">
        <v>45370</v>
      </c>
      <c r="O21" s="536"/>
      <c r="P21" s="533"/>
      <c r="Q21" s="533" t="s">
        <v>2139</v>
      </c>
      <c r="R21" s="533" t="s">
        <v>2140</v>
      </c>
      <c r="S21" s="533"/>
      <c r="T21" s="533"/>
      <c r="U21" s="534" t="s">
        <v>2086</v>
      </c>
      <c r="V21" s="533"/>
      <c r="W21" s="533"/>
      <c r="X21" s="533"/>
    </row>
    <row r="22" spans="2:25" ht="24">
      <c r="B22" s="522"/>
      <c r="C22" s="522"/>
      <c r="D22" s="522" t="s">
        <v>2141</v>
      </c>
      <c r="E22" s="522">
        <v>5</v>
      </c>
      <c r="F22" s="522">
        <v>300</v>
      </c>
      <c r="G22" s="522">
        <v>10</v>
      </c>
      <c r="H22" s="522"/>
      <c r="I22" s="522" t="s">
        <v>2142</v>
      </c>
      <c r="J22" s="522" t="s">
        <v>2143</v>
      </c>
      <c r="K22" s="197" t="s">
        <v>66</v>
      </c>
      <c r="L22" s="1" t="s">
        <v>67</v>
      </c>
      <c r="M22" s="530">
        <v>45370</v>
      </c>
      <c r="O22" s="536"/>
      <c r="P22" s="533"/>
      <c r="Q22" s="533" t="s">
        <v>2144</v>
      </c>
      <c r="R22" s="533" t="s">
        <v>2145</v>
      </c>
      <c r="S22" s="533"/>
      <c r="T22" s="533"/>
      <c r="U22" s="534" t="s">
        <v>2086</v>
      </c>
      <c r="V22" s="533"/>
      <c r="W22" s="533"/>
      <c r="X22" s="533"/>
    </row>
    <row r="23" spans="2:25" ht="24">
      <c r="B23" s="522"/>
      <c r="C23" s="522"/>
      <c r="D23" s="522" t="s">
        <v>2146</v>
      </c>
      <c r="E23" s="522">
        <v>1</v>
      </c>
      <c r="F23" s="522">
        <v>720</v>
      </c>
      <c r="G23" s="522">
        <v>270</v>
      </c>
      <c r="H23" s="522"/>
      <c r="I23" s="522" t="s">
        <v>2142</v>
      </c>
      <c r="J23" s="522" t="s">
        <v>2147</v>
      </c>
      <c r="K23" s="197" t="s">
        <v>66</v>
      </c>
      <c r="L23" s="1" t="s">
        <v>67</v>
      </c>
      <c r="M23" s="530">
        <v>45370</v>
      </c>
      <c r="O23" s="536"/>
      <c r="P23" s="533"/>
      <c r="Q23" s="533" t="s">
        <v>2148</v>
      </c>
      <c r="R23" s="533" t="s">
        <v>2149</v>
      </c>
      <c r="S23" s="533"/>
      <c r="T23" s="533"/>
      <c r="U23" s="534" t="s">
        <v>2086</v>
      </c>
      <c r="V23" s="533"/>
      <c r="W23" s="533"/>
      <c r="X23" s="533"/>
    </row>
    <row r="24" spans="2:25" ht="24">
      <c r="B24" s="522"/>
      <c r="C24" s="522" t="s">
        <v>2150</v>
      </c>
      <c r="D24" s="522" t="s">
        <v>2150</v>
      </c>
      <c r="E24" s="90" t="s">
        <v>2131</v>
      </c>
      <c r="F24" s="90" t="s">
        <v>2132</v>
      </c>
      <c r="G24" s="522">
        <v>0</v>
      </c>
      <c r="H24" s="522" t="s">
        <v>2133</v>
      </c>
      <c r="I24" s="522" t="s">
        <v>2090</v>
      </c>
      <c r="J24" s="544" t="s">
        <v>22</v>
      </c>
      <c r="K24" s="197" t="s">
        <v>66</v>
      </c>
      <c r="L24" s="1" t="s">
        <v>67</v>
      </c>
      <c r="M24" s="530">
        <v>45370</v>
      </c>
      <c r="O24" s="536"/>
      <c r="P24" s="533"/>
      <c r="Q24" s="533" t="s">
        <v>2151</v>
      </c>
      <c r="R24" s="533" t="s">
        <v>2152</v>
      </c>
      <c r="S24" s="533"/>
      <c r="T24" s="533"/>
      <c r="U24" s="534" t="s">
        <v>2086</v>
      </c>
      <c r="V24" s="533"/>
      <c r="W24" s="533"/>
      <c r="X24" s="533"/>
    </row>
    <row r="25" spans="2:25">
      <c r="B25" s="522"/>
      <c r="C25" s="522"/>
      <c r="D25" s="522" t="s">
        <v>2153</v>
      </c>
      <c r="E25" s="522">
        <v>1</v>
      </c>
      <c r="F25" s="522">
        <v>720</v>
      </c>
      <c r="G25" s="522">
        <v>240</v>
      </c>
      <c r="H25" s="522"/>
      <c r="I25" s="537" t="s">
        <v>2142</v>
      </c>
      <c r="J25" s="203" t="s">
        <v>2147</v>
      </c>
      <c r="K25" s="545" t="s">
        <v>66</v>
      </c>
      <c r="L25" s="1" t="s">
        <v>67</v>
      </c>
      <c r="M25" s="530">
        <v>45370</v>
      </c>
      <c r="O25" s="536"/>
      <c r="P25" s="533"/>
      <c r="Q25" s="533" t="s">
        <v>2154</v>
      </c>
      <c r="R25" s="533" t="s">
        <v>2155</v>
      </c>
      <c r="S25" s="533"/>
      <c r="T25" s="533"/>
      <c r="U25" s="534" t="s">
        <v>2086</v>
      </c>
      <c r="V25" s="533"/>
      <c r="W25" s="533"/>
      <c r="X25" s="533"/>
    </row>
    <row r="26" spans="2:25">
      <c r="B26" s="522"/>
      <c r="C26" s="522"/>
      <c r="D26" s="522" t="s">
        <v>2156</v>
      </c>
      <c r="E26" s="522">
        <v>1</v>
      </c>
      <c r="F26" s="522">
        <v>720</v>
      </c>
      <c r="G26" s="522">
        <v>240</v>
      </c>
      <c r="H26" s="522"/>
      <c r="I26" s="537" t="s">
        <v>2142</v>
      </c>
      <c r="J26" s="203" t="s">
        <v>2147</v>
      </c>
      <c r="K26" s="545" t="s">
        <v>66</v>
      </c>
      <c r="L26" s="1" t="s">
        <v>67</v>
      </c>
      <c r="M26" s="530">
        <v>45370</v>
      </c>
      <c r="O26" s="536"/>
      <c r="P26" s="533"/>
      <c r="Q26" s="533" t="s">
        <v>2157</v>
      </c>
      <c r="R26" s="533" t="s">
        <v>2158</v>
      </c>
      <c r="S26" s="533"/>
      <c r="T26" s="533"/>
      <c r="U26" s="534" t="s">
        <v>2086</v>
      </c>
      <c r="V26" s="533"/>
      <c r="W26" s="533"/>
      <c r="X26" s="533"/>
    </row>
    <row r="27" spans="2:25" ht="24">
      <c r="B27" s="522"/>
      <c r="C27" s="522" t="s">
        <v>2159</v>
      </c>
      <c r="D27" s="522" t="s">
        <v>2159</v>
      </c>
      <c r="E27" s="90" t="s">
        <v>2098</v>
      </c>
      <c r="F27" s="90" t="s">
        <v>2099</v>
      </c>
      <c r="G27" s="90">
        <v>0</v>
      </c>
      <c r="H27" s="522" t="s">
        <v>2133</v>
      </c>
      <c r="I27" s="522" t="s">
        <v>2090</v>
      </c>
      <c r="J27" s="535" t="s">
        <v>22</v>
      </c>
      <c r="K27" s="545" t="s">
        <v>66</v>
      </c>
      <c r="L27" s="1" t="s">
        <v>67</v>
      </c>
      <c r="M27" s="530">
        <v>45370</v>
      </c>
      <c r="O27" s="536"/>
      <c r="P27" s="533"/>
      <c r="Q27" s="533" t="s">
        <v>2160</v>
      </c>
      <c r="R27" s="533" t="s">
        <v>2161</v>
      </c>
      <c r="S27" s="533"/>
      <c r="T27" s="533"/>
      <c r="U27" s="534" t="s">
        <v>2086</v>
      </c>
      <c r="V27" s="533"/>
      <c r="W27" s="533"/>
      <c r="X27" s="533"/>
    </row>
    <row r="28" spans="2:25">
      <c r="B28" s="522"/>
      <c r="C28" s="522"/>
      <c r="D28" s="522" t="s">
        <v>2162</v>
      </c>
      <c r="E28" s="90">
        <v>0</v>
      </c>
      <c r="F28" s="523">
        <v>0.999305555555556</v>
      </c>
      <c r="G28" s="546">
        <v>0.41597222222222219</v>
      </c>
      <c r="H28" s="522"/>
      <c r="I28" s="522" t="s">
        <v>2142</v>
      </c>
      <c r="J28" s="547" t="s">
        <v>2163</v>
      </c>
      <c r="K28" s="545" t="s">
        <v>66</v>
      </c>
      <c r="L28" s="1" t="s">
        <v>67</v>
      </c>
      <c r="M28" s="530">
        <v>45370</v>
      </c>
      <c r="O28" s="536"/>
      <c r="P28" s="533"/>
      <c r="Q28" s="533" t="s">
        <v>2164</v>
      </c>
      <c r="R28" s="533" t="s">
        <v>2165</v>
      </c>
      <c r="S28" s="533"/>
      <c r="T28" s="533"/>
      <c r="U28" s="534" t="s">
        <v>2086</v>
      </c>
      <c r="V28" s="533"/>
      <c r="W28" s="533"/>
      <c r="X28" s="533"/>
    </row>
    <row r="29" spans="2:25">
      <c r="B29" s="522"/>
      <c r="C29" s="522"/>
      <c r="D29" s="522" t="s">
        <v>2166</v>
      </c>
      <c r="E29" s="90">
        <v>1</v>
      </c>
      <c r="F29" s="90">
        <v>1440</v>
      </c>
      <c r="G29" s="522">
        <v>480</v>
      </c>
      <c r="H29" s="522"/>
      <c r="I29" s="537" t="s">
        <v>2142</v>
      </c>
      <c r="J29" s="522" t="s">
        <v>2147</v>
      </c>
      <c r="K29" s="545" t="s">
        <v>66</v>
      </c>
      <c r="L29" s="1" t="s">
        <v>67</v>
      </c>
      <c r="M29" s="530">
        <v>45370</v>
      </c>
      <c r="O29" s="536"/>
      <c r="P29" s="533"/>
      <c r="Q29" s="533" t="s">
        <v>2088</v>
      </c>
      <c r="R29" s="533" t="s">
        <v>2167</v>
      </c>
      <c r="S29" s="533"/>
      <c r="T29" s="533"/>
      <c r="U29" s="534" t="s">
        <v>2086</v>
      </c>
      <c r="V29" s="533"/>
      <c r="W29" s="533"/>
      <c r="X29" s="533"/>
    </row>
    <row r="30" spans="2:25" ht="30.75">
      <c r="B30" s="522"/>
      <c r="C30" s="522" t="s">
        <v>2168</v>
      </c>
      <c r="D30" s="522" t="s">
        <v>2168</v>
      </c>
      <c r="E30" s="90" t="s">
        <v>2098</v>
      </c>
      <c r="F30" s="90" t="s">
        <v>2099</v>
      </c>
      <c r="G30" s="90">
        <v>0</v>
      </c>
      <c r="H30" s="90" t="s">
        <v>2100</v>
      </c>
      <c r="I30" s="537" t="s">
        <v>2090</v>
      </c>
      <c r="J30" s="535" t="s">
        <v>22</v>
      </c>
      <c r="K30" s="545" t="s">
        <v>66</v>
      </c>
      <c r="L30" s="1" t="s">
        <v>67</v>
      </c>
      <c r="M30" s="530">
        <v>45370</v>
      </c>
      <c r="O30" s="536"/>
      <c r="P30" s="533"/>
      <c r="Q30" s="533"/>
      <c r="R30" s="533"/>
      <c r="S30" s="533"/>
      <c r="T30" s="533"/>
      <c r="U30" s="548"/>
      <c r="V30" s="533"/>
      <c r="W30" s="533"/>
      <c r="X30" s="533"/>
    </row>
    <row r="31" spans="2:25" ht="24">
      <c r="B31" s="522"/>
      <c r="C31" s="522"/>
      <c r="D31" s="522" t="s">
        <v>2169</v>
      </c>
      <c r="E31" s="522">
        <v>16</v>
      </c>
      <c r="F31" s="522">
        <v>120</v>
      </c>
      <c r="G31" s="522">
        <v>16</v>
      </c>
      <c r="H31" s="522"/>
      <c r="I31" s="537" t="s">
        <v>2142</v>
      </c>
      <c r="J31" s="549" t="s">
        <v>2147</v>
      </c>
      <c r="K31" s="545" t="s">
        <v>66</v>
      </c>
      <c r="L31" s="1" t="s">
        <v>67</v>
      </c>
      <c r="M31" s="530">
        <v>45370</v>
      </c>
      <c r="O31" s="536"/>
      <c r="P31" s="550"/>
      <c r="Q31" s="550"/>
      <c r="R31" s="533"/>
      <c r="S31" s="550"/>
      <c r="T31" s="550"/>
      <c r="U31" s="533"/>
      <c r="V31" s="550"/>
      <c r="W31" s="550"/>
      <c r="X31" s="533"/>
      <c r="Y31" s="548"/>
    </row>
    <row r="32" spans="2:25" ht="24">
      <c r="B32" s="547"/>
      <c r="C32" s="547"/>
      <c r="D32" s="547" t="s">
        <v>2170</v>
      </c>
      <c r="E32" s="547">
        <v>5</v>
      </c>
      <c r="F32" s="547">
        <v>15</v>
      </c>
      <c r="G32" s="547">
        <v>15</v>
      </c>
      <c r="H32" s="547"/>
      <c r="I32" s="551" t="s">
        <v>2090</v>
      </c>
      <c r="J32" s="549" t="s">
        <v>2147</v>
      </c>
      <c r="K32" s="545" t="s">
        <v>66</v>
      </c>
      <c r="L32" s="1" t="s">
        <v>67</v>
      </c>
      <c r="M32" s="530">
        <v>45370</v>
      </c>
      <c r="O32" s="552"/>
      <c r="P32" s="553" t="s">
        <v>2171</v>
      </c>
      <c r="Q32" s="548" t="s">
        <v>2172</v>
      </c>
      <c r="R32" s="548"/>
      <c r="S32" s="553" t="s">
        <v>2173</v>
      </c>
      <c r="T32" s="533" t="s">
        <v>2174</v>
      </c>
      <c r="U32" s="548"/>
      <c r="V32" s="524" t="s">
        <v>2175</v>
      </c>
      <c r="W32" s="554">
        <v>36526</v>
      </c>
      <c r="X32" s="533"/>
      <c r="Y32" s="548"/>
    </row>
    <row r="33" spans="2:25">
      <c r="B33" s="780" t="s">
        <v>2176</v>
      </c>
      <c r="C33" s="780"/>
      <c r="D33" s="780"/>
      <c r="E33" s="780"/>
      <c r="F33" s="780"/>
      <c r="G33" s="780"/>
      <c r="H33" s="780"/>
      <c r="I33" s="780"/>
      <c r="J33" s="781"/>
      <c r="K33" s="780"/>
      <c r="L33" s="780"/>
      <c r="M33" s="780"/>
      <c r="O33" s="552"/>
      <c r="P33" s="553"/>
      <c r="Q33" s="548"/>
      <c r="R33" s="548"/>
      <c r="S33" s="553"/>
      <c r="T33" s="556"/>
      <c r="U33" s="556"/>
      <c r="V33" s="525"/>
      <c r="W33" s="557"/>
      <c r="X33" s="533"/>
      <c r="Y33" s="548"/>
    </row>
    <row r="34" spans="2:25">
      <c r="B34" s="522"/>
      <c r="C34" s="780" t="s">
        <v>2177</v>
      </c>
      <c r="D34" s="780"/>
      <c r="E34" s="780"/>
      <c r="F34" s="780"/>
      <c r="G34" s="780"/>
      <c r="H34" s="780"/>
      <c r="I34" s="780"/>
      <c r="J34" s="780"/>
      <c r="K34" s="780"/>
      <c r="L34" s="780"/>
      <c r="M34" s="780"/>
      <c r="O34" s="552"/>
      <c r="P34" s="553"/>
      <c r="Q34" s="548"/>
      <c r="R34" s="548"/>
      <c r="S34" s="553"/>
      <c r="T34" s="556"/>
      <c r="U34" s="556"/>
      <c r="V34" s="525"/>
      <c r="W34" s="557"/>
      <c r="X34" s="533"/>
      <c r="Y34" s="548"/>
    </row>
    <row r="35" spans="2:25" ht="333.75">
      <c r="B35" s="251"/>
      <c r="C35" s="251"/>
      <c r="D35" s="522" t="s">
        <v>2178</v>
      </c>
      <c r="E35" s="522"/>
      <c r="F35" s="522"/>
      <c r="G35" s="522">
        <v>0</v>
      </c>
      <c r="H35" s="522" t="s">
        <v>2179</v>
      </c>
      <c r="I35" s="522" t="s">
        <v>2090</v>
      </c>
      <c r="J35" s="535" t="s">
        <v>22</v>
      </c>
      <c r="K35" s="545" t="s">
        <v>66</v>
      </c>
      <c r="L35" s="1" t="s">
        <v>67</v>
      </c>
      <c r="M35" s="530">
        <v>45370</v>
      </c>
      <c r="N35" s="214"/>
      <c r="O35" s="552"/>
      <c r="P35" s="533"/>
      <c r="Q35" s="548" t="s">
        <v>2180</v>
      </c>
      <c r="R35" s="548"/>
      <c r="S35" s="533"/>
      <c r="T35" s="548" t="s">
        <v>2181</v>
      </c>
      <c r="U35" s="533"/>
      <c r="V35" s="533"/>
      <c r="W35" s="533"/>
      <c r="X35" s="533"/>
      <c r="Y35" s="548"/>
    </row>
    <row r="36" spans="2:25" ht="30.75">
      <c r="B36" s="522"/>
      <c r="C36" s="522"/>
      <c r="D36" s="522" t="s">
        <v>2182</v>
      </c>
      <c r="E36" s="522"/>
      <c r="F36" s="522"/>
      <c r="G36" s="522">
        <v>0</v>
      </c>
      <c r="H36" s="90" t="s">
        <v>2183</v>
      </c>
      <c r="I36" s="522" t="s">
        <v>2090</v>
      </c>
      <c r="J36" s="535" t="s">
        <v>22</v>
      </c>
      <c r="K36" s="545" t="s">
        <v>66</v>
      </c>
      <c r="L36" s="1" t="s">
        <v>67</v>
      </c>
      <c r="M36" s="530">
        <v>45371</v>
      </c>
      <c r="O36" s="552"/>
      <c r="P36" s="533"/>
      <c r="Q36" s="533" t="s">
        <v>2184</v>
      </c>
      <c r="R36" s="548"/>
      <c r="S36" s="533"/>
      <c r="T36" s="548" t="s">
        <v>2185</v>
      </c>
      <c r="U36" s="533"/>
      <c r="V36" s="533"/>
      <c r="W36" s="533"/>
      <c r="X36" s="533"/>
      <c r="Y36" s="548"/>
    </row>
    <row r="37" spans="2:25" ht="76.5">
      <c r="B37" s="522"/>
      <c r="C37" s="522"/>
      <c r="D37" s="522" t="s">
        <v>2186</v>
      </c>
      <c r="E37" s="522"/>
      <c r="F37" s="522"/>
      <c r="G37" s="522">
        <v>0</v>
      </c>
      <c r="H37" s="90" t="s">
        <v>2187</v>
      </c>
      <c r="I37" s="522" t="s">
        <v>2090</v>
      </c>
      <c r="J37" s="535" t="s">
        <v>22</v>
      </c>
      <c r="K37" s="545" t="s">
        <v>66</v>
      </c>
      <c r="L37" s="1" t="s">
        <v>67</v>
      </c>
      <c r="M37" s="530">
        <v>45371</v>
      </c>
      <c r="O37" s="552"/>
      <c r="P37" s="533"/>
      <c r="Q37" s="533" t="s">
        <v>2188</v>
      </c>
      <c r="R37" s="548"/>
      <c r="S37" s="533"/>
      <c r="T37" s="548" t="s">
        <v>2189</v>
      </c>
      <c r="U37" s="533"/>
      <c r="V37" s="533"/>
      <c r="W37" s="533"/>
      <c r="X37" s="533"/>
      <c r="Y37" s="548"/>
    </row>
    <row r="38" spans="2:25" ht="60.75">
      <c r="B38" s="535"/>
      <c r="C38" s="535"/>
      <c r="D38" s="535" t="s">
        <v>2190</v>
      </c>
      <c r="E38" s="535"/>
      <c r="F38" s="535"/>
      <c r="G38" s="535">
        <v>2</v>
      </c>
      <c r="H38" s="90" t="s">
        <v>2191</v>
      </c>
      <c r="I38" s="535" t="s">
        <v>2090</v>
      </c>
      <c r="J38" s="535" t="s">
        <v>22</v>
      </c>
      <c r="K38" s="545" t="s">
        <v>66</v>
      </c>
      <c r="L38" s="1" t="s">
        <v>67</v>
      </c>
      <c r="M38" s="530">
        <v>45371</v>
      </c>
      <c r="O38" s="552"/>
      <c r="P38" s="533"/>
      <c r="Q38" s="533" t="s">
        <v>2192</v>
      </c>
      <c r="R38" s="548"/>
      <c r="S38" s="533"/>
      <c r="T38" s="548" t="s">
        <v>2193</v>
      </c>
      <c r="U38" s="533"/>
      <c r="V38" s="533"/>
      <c r="W38" s="533"/>
      <c r="X38" s="533"/>
      <c r="Y38" s="548"/>
    </row>
    <row r="39" spans="2:25" ht="24">
      <c r="B39" s="522"/>
      <c r="C39" s="522"/>
      <c r="D39" s="522" t="s">
        <v>2194</v>
      </c>
      <c r="E39" s="522">
        <v>1</v>
      </c>
      <c r="F39" s="522">
        <v>180</v>
      </c>
      <c r="G39" s="522">
        <v>1</v>
      </c>
      <c r="H39" s="522"/>
      <c r="I39" s="522" t="s">
        <v>2090</v>
      </c>
      <c r="J39" s="522" t="s">
        <v>2143</v>
      </c>
      <c r="K39" s="545" t="s">
        <v>66</v>
      </c>
      <c r="L39" s="1" t="s">
        <v>67</v>
      </c>
      <c r="M39" s="530">
        <v>45371</v>
      </c>
      <c r="O39" s="552"/>
      <c r="P39" s="533"/>
      <c r="Q39" s="533" t="s">
        <v>2195</v>
      </c>
      <c r="R39" s="548"/>
      <c r="S39" s="533"/>
      <c r="T39" s="548" t="s">
        <v>2196</v>
      </c>
      <c r="U39" s="533"/>
      <c r="V39" s="533"/>
      <c r="W39" s="533"/>
      <c r="X39" s="533"/>
      <c r="Y39" s="548"/>
    </row>
    <row r="40" spans="2:25">
      <c r="B40" s="522"/>
      <c r="C40" s="763" t="s">
        <v>2197</v>
      </c>
      <c r="D40" s="764"/>
      <c r="E40" s="764"/>
      <c r="F40" s="764"/>
      <c r="G40" s="764"/>
      <c r="H40" s="764"/>
      <c r="I40" s="764"/>
      <c r="J40" s="764"/>
      <c r="K40" s="764"/>
      <c r="L40" s="764"/>
      <c r="M40" s="765"/>
      <c r="O40" s="552"/>
      <c r="P40" s="533"/>
      <c r="Q40" s="533"/>
      <c r="R40" s="548"/>
      <c r="S40" s="533"/>
      <c r="T40" s="548"/>
      <c r="U40" s="533"/>
      <c r="V40" s="533"/>
      <c r="W40" s="533"/>
      <c r="X40" s="533"/>
      <c r="Y40" s="548"/>
    </row>
    <row r="41" spans="2:25" ht="333.75">
      <c r="B41" s="522"/>
      <c r="C41" s="191" t="s">
        <v>2198</v>
      </c>
      <c r="D41" s="522" t="s">
        <v>2178</v>
      </c>
      <c r="F41" s="522"/>
      <c r="G41" s="522">
        <v>0</v>
      </c>
      <c r="H41" s="522" t="s">
        <v>2179</v>
      </c>
      <c r="I41" s="522" t="s">
        <v>2090</v>
      </c>
      <c r="J41" s="535" t="s">
        <v>22</v>
      </c>
      <c r="K41" s="545" t="s">
        <v>66</v>
      </c>
      <c r="L41" s="1" t="s">
        <v>67</v>
      </c>
      <c r="M41" s="530">
        <v>45371</v>
      </c>
      <c r="O41" s="552"/>
      <c r="P41" s="533"/>
      <c r="Q41" s="533" t="s">
        <v>2199</v>
      </c>
      <c r="R41" s="548"/>
      <c r="S41" s="533"/>
      <c r="T41" s="548" t="s">
        <v>2200</v>
      </c>
      <c r="U41" s="533"/>
      <c r="V41" s="533"/>
      <c r="W41" s="533"/>
      <c r="X41" s="533"/>
      <c r="Y41" s="548"/>
    </row>
    <row r="42" spans="2:25" ht="30.75">
      <c r="B42" s="522"/>
      <c r="C42" s="522"/>
      <c r="D42" s="522" t="s">
        <v>2182</v>
      </c>
      <c r="E42" s="522"/>
      <c r="F42" s="522"/>
      <c r="G42" s="522">
        <v>0</v>
      </c>
      <c r="H42" s="90" t="s">
        <v>2183</v>
      </c>
      <c r="I42" s="522" t="s">
        <v>2090</v>
      </c>
      <c r="J42" s="535" t="s">
        <v>22</v>
      </c>
      <c r="K42" s="545" t="s">
        <v>66</v>
      </c>
      <c r="L42" s="1" t="s">
        <v>67</v>
      </c>
      <c r="M42" s="530">
        <v>45371</v>
      </c>
      <c r="O42" s="552"/>
      <c r="P42" s="533"/>
      <c r="Q42" s="533" t="s">
        <v>2201</v>
      </c>
      <c r="R42" s="548"/>
      <c r="S42" s="533"/>
      <c r="T42" s="548" t="s">
        <v>2202</v>
      </c>
      <c r="U42" s="533"/>
      <c r="V42" s="533"/>
      <c r="W42" s="533"/>
      <c r="X42" s="533"/>
      <c r="Y42" s="548"/>
    </row>
    <row r="43" spans="2:25" ht="76.5">
      <c r="B43" s="522"/>
      <c r="C43" s="522"/>
      <c r="D43" s="522" t="s">
        <v>2186</v>
      </c>
      <c r="E43" s="522"/>
      <c r="F43" s="522"/>
      <c r="G43" s="522">
        <v>0</v>
      </c>
      <c r="H43" s="90" t="s">
        <v>2187</v>
      </c>
      <c r="I43" s="522" t="s">
        <v>2090</v>
      </c>
      <c r="J43" s="535" t="s">
        <v>22</v>
      </c>
      <c r="K43" s="545" t="s">
        <v>66</v>
      </c>
      <c r="L43" s="1" t="s">
        <v>67</v>
      </c>
      <c r="M43" s="530">
        <v>45371</v>
      </c>
      <c r="O43" s="552"/>
      <c r="P43" s="533"/>
      <c r="Q43" s="548" t="s">
        <v>2203</v>
      </c>
      <c r="R43" s="548"/>
      <c r="S43" s="533"/>
      <c r="T43" s="548" t="s">
        <v>2204</v>
      </c>
      <c r="U43" s="533"/>
      <c r="V43" s="533"/>
      <c r="W43" s="533"/>
      <c r="X43" s="533"/>
      <c r="Y43" s="548"/>
    </row>
    <row r="44" spans="2:25" ht="60.75">
      <c r="B44" s="522"/>
      <c r="C44" s="522"/>
      <c r="D44" s="522" t="s">
        <v>2190</v>
      </c>
      <c r="E44" s="522"/>
      <c r="F44" s="522"/>
      <c r="G44" s="522">
        <v>2</v>
      </c>
      <c r="H44" s="90" t="s">
        <v>2191</v>
      </c>
      <c r="I44" s="522" t="s">
        <v>2090</v>
      </c>
      <c r="J44" s="535" t="s">
        <v>22</v>
      </c>
      <c r="K44" s="545" t="s">
        <v>66</v>
      </c>
      <c r="L44" s="1" t="s">
        <v>67</v>
      </c>
      <c r="M44" s="530">
        <v>45371</v>
      </c>
      <c r="O44" s="552"/>
      <c r="P44" s="533"/>
      <c r="Q44" s="548" t="s">
        <v>2205</v>
      </c>
      <c r="R44" s="548"/>
      <c r="S44" s="533"/>
      <c r="T44" s="548" t="s">
        <v>2206</v>
      </c>
      <c r="U44" s="533"/>
      <c r="V44" s="533"/>
      <c r="W44" s="533"/>
      <c r="X44" s="533"/>
      <c r="Y44" s="548"/>
    </row>
    <row r="45" spans="2:25" ht="24">
      <c r="B45" s="522"/>
      <c r="C45" s="522"/>
      <c r="D45" s="522" t="s">
        <v>2194</v>
      </c>
      <c r="E45" s="522">
        <v>1</v>
      </c>
      <c r="F45" s="522">
        <v>180</v>
      </c>
      <c r="G45" s="522">
        <v>1</v>
      </c>
      <c r="H45" s="522"/>
      <c r="I45" s="522" t="s">
        <v>2090</v>
      </c>
      <c r="J45" s="348" t="s">
        <v>2143</v>
      </c>
      <c r="K45" s="545" t="s">
        <v>66</v>
      </c>
      <c r="L45" s="1" t="s">
        <v>67</v>
      </c>
      <c r="M45" s="530">
        <v>45371</v>
      </c>
      <c r="O45" s="552"/>
      <c r="P45" s="533"/>
      <c r="Q45" s="533" t="s">
        <v>2207</v>
      </c>
      <c r="R45" s="548"/>
      <c r="S45" s="533"/>
      <c r="T45" s="548" t="s">
        <v>2208</v>
      </c>
      <c r="U45" s="533"/>
      <c r="V45" s="533"/>
      <c r="W45" s="533"/>
      <c r="X45" s="533"/>
      <c r="Y45" s="548"/>
    </row>
    <row r="46" spans="2:25">
      <c r="B46" s="522"/>
      <c r="C46" s="770" t="s">
        <v>2209</v>
      </c>
      <c r="D46" s="771"/>
      <c r="E46" s="771"/>
      <c r="F46" s="771"/>
      <c r="G46" s="771"/>
      <c r="H46" s="771"/>
      <c r="I46" s="771"/>
      <c r="J46" s="771"/>
      <c r="K46" s="771"/>
      <c r="L46" s="771"/>
      <c r="M46" s="772"/>
      <c r="O46" s="552"/>
      <c r="P46" s="533"/>
      <c r="Q46" s="533"/>
      <c r="R46" s="548"/>
      <c r="S46" s="533"/>
      <c r="T46" s="548"/>
      <c r="U46" s="533"/>
      <c r="V46" s="533"/>
      <c r="W46" s="533"/>
      <c r="X46" s="533"/>
      <c r="Y46" s="548"/>
    </row>
    <row r="47" spans="2:25" ht="333.75">
      <c r="B47" s="522"/>
      <c r="C47" s="522"/>
      <c r="D47" s="522" t="s">
        <v>2178</v>
      </c>
      <c r="E47" s="522"/>
      <c r="F47" s="522"/>
      <c r="G47" s="522">
        <v>0</v>
      </c>
      <c r="H47" s="522" t="s">
        <v>2179</v>
      </c>
      <c r="I47" s="522" t="s">
        <v>2090</v>
      </c>
      <c r="J47" s="535" t="s">
        <v>22</v>
      </c>
      <c r="K47" s="545" t="s">
        <v>66</v>
      </c>
      <c r="L47" s="1" t="s">
        <v>67</v>
      </c>
      <c r="M47" s="530">
        <v>45371</v>
      </c>
      <c r="O47" s="552"/>
      <c r="P47" s="533"/>
      <c r="Q47" s="533" t="s">
        <v>2210</v>
      </c>
      <c r="R47" s="548"/>
      <c r="S47" s="533"/>
      <c r="T47" s="548" t="s">
        <v>2211</v>
      </c>
      <c r="U47" s="533"/>
      <c r="V47" s="533"/>
      <c r="W47" s="533"/>
      <c r="X47" s="533"/>
      <c r="Y47" s="548"/>
    </row>
    <row r="48" spans="2:25" ht="30.75">
      <c r="B48" s="522"/>
      <c r="C48" s="522"/>
      <c r="D48" s="522" t="s">
        <v>2182</v>
      </c>
      <c r="E48" s="522"/>
      <c r="F48" s="522"/>
      <c r="G48" s="522">
        <v>0</v>
      </c>
      <c r="H48" s="90" t="s">
        <v>2183</v>
      </c>
      <c r="I48" s="522" t="s">
        <v>2090</v>
      </c>
      <c r="J48" s="535" t="s">
        <v>22</v>
      </c>
      <c r="K48" s="545" t="s">
        <v>66</v>
      </c>
      <c r="L48" s="1" t="s">
        <v>67</v>
      </c>
      <c r="M48" s="530">
        <v>45371</v>
      </c>
      <c r="O48" s="552"/>
      <c r="P48" s="533"/>
      <c r="Q48" s="533" t="s">
        <v>2212</v>
      </c>
      <c r="R48" s="548"/>
      <c r="S48" s="550"/>
      <c r="T48" s="558" t="s">
        <v>2213</v>
      </c>
      <c r="U48" s="533"/>
      <c r="V48" s="533"/>
      <c r="W48" s="533"/>
      <c r="X48" s="533"/>
      <c r="Y48" s="548"/>
    </row>
    <row r="49" spans="2:25" ht="76.5">
      <c r="B49" s="522"/>
      <c r="C49" s="522"/>
      <c r="D49" s="522" t="s">
        <v>2186</v>
      </c>
      <c r="E49" s="522"/>
      <c r="F49" s="522"/>
      <c r="G49" s="522">
        <v>0</v>
      </c>
      <c r="H49" s="90" t="s">
        <v>2187</v>
      </c>
      <c r="I49" s="522" t="s">
        <v>2090</v>
      </c>
      <c r="J49" s="535" t="s">
        <v>22</v>
      </c>
      <c r="K49" s="545" t="s">
        <v>66</v>
      </c>
      <c r="L49" s="1" t="s">
        <v>67</v>
      </c>
      <c r="M49" s="530">
        <v>45371</v>
      </c>
      <c r="O49" s="552"/>
      <c r="P49" s="533"/>
      <c r="Q49" s="548" t="s">
        <v>2214</v>
      </c>
      <c r="R49" s="533"/>
      <c r="S49" s="533"/>
      <c r="T49" s="533"/>
      <c r="U49" s="533"/>
      <c r="V49" s="533"/>
      <c r="W49" s="533"/>
      <c r="X49" s="533"/>
      <c r="Y49" s="548"/>
    </row>
    <row r="50" spans="2:25" ht="60.75">
      <c r="B50" s="522"/>
      <c r="C50" s="522"/>
      <c r="D50" s="522" t="s">
        <v>2190</v>
      </c>
      <c r="E50" s="522"/>
      <c r="F50" s="522"/>
      <c r="G50" s="522">
        <v>2</v>
      </c>
      <c r="H50" s="90" t="s">
        <v>2191</v>
      </c>
      <c r="I50" s="522" t="s">
        <v>2090</v>
      </c>
      <c r="J50" s="535" t="s">
        <v>22</v>
      </c>
      <c r="K50" s="545" t="s">
        <v>66</v>
      </c>
      <c r="L50" s="1" t="s">
        <v>67</v>
      </c>
      <c r="M50" s="530">
        <v>45371</v>
      </c>
      <c r="O50" s="552"/>
      <c r="P50" s="533"/>
      <c r="Q50" s="548" t="s">
        <v>2215</v>
      </c>
      <c r="R50" s="533"/>
      <c r="S50" s="550"/>
      <c r="T50" s="550"/>
      <c r="U50" s="533"/>
      <c r="V50" s="533"/>
      <c r="W50" s="533"/>
      <c r="X50" s="533"/>
      <c r="Y50" s="548"/>
    </row>
    <row r="51" spans="2:25" ht="24">
      <c r="B51" s="522"/>
      <c r="C51" s="522"/>
      <c r="D51" s="522" t="s">
        <v>2194</v>
      </c>
      <c r="E51" s="522">
        <v>1</v>
      </c>
      <c r="F51" s="522">
        <v>180</v>
      </c>
      <c r="G51" s="522">
        <v>1</v>
      </c>
      <c r="H51" s="522"/>
      <c r="I51" s="522" t="s">
        <v>2090</v>
      </c>
      <c r="J51" s="348" t="s">
        <v>2143</v>
      </c>
      <c r="K51" s="545" t="s">
        <v>66</v>
      </c>
      <c r="L51" s="1" t="s">
        <v>67</v>
      </c>
      <c r="M51" s="530">
        <v>45371</v>
      </c>
      <c r="O51" s="552"/>
      <c r="P51" s="533"/>
      <c r="Q51" s="548" t="s">
        <v>2216</v>
      </c>
      <c r="R51" s="548"/>
      <c r="S51" s="553" t="s">
        <v>2217</v>
      </c>
      <c r="T51" s="548" t="s">
        <v>2218</v>
      </c>
      <c r="U51" s="533"/>
      <c r="V51" s="533"/>
      <c r="W51" s="533"/>
      <c r="X51" s="533"/>
      <c r="Y51" s="548"/>
    </row>
    <row r="52" spans="2:25">
      <c r="B52" s="522"/>
      <c r="C52" s="770" t="s">
        <v>2219</v>
      </c>
      <c r="D52" s="771"/>
      <c r="E52" s="771"/>
      <c r="F52" s="771"/>
      <c r="G52" s="771"/>
      <c r="H52" s="771"/>
      <c r="I52" s="771"/>
      <c r="J52" s="771"/>
      <c r="K52" s="771"/>
      <c r="L52" s="771"/>
      <c r="M52" s="772"/>
      <c r="O52" s="552"/>
      <c r="P52" s="533"/>
      <c r="Q52" s="548"/>
      <c r="R52" s="548"/>
      <c r="S52" s="553"/>
      <c r="T52" s="556"/>
      <c r="U52" s="533"/>
      <c r="V52" s="533"/>
      <c r="W52" s="533"/>
      <c r="X52" s="533"/>
      <c r="Y52" s="548"/>
    </row>
    <row r="53" spans="2:25" ht="333.75">
      <c r="B53" s="522"/>
      <c r="C53" s="522"/>
      <c r="D53" s="522" t="s">
        <v>2178</v>
      </c>
      <c r="E53" s="522"/>
      <c r="F53" s="522"/>
      <c r="G53" s="522">
        <v>0</v>
      </c>
      <c r="H53" s="522" t="s">
        <v>2179</v>
      </c>
      <c r="I53" s="522" t="s">
        <v>2090</v>
      </c>
      <c r="J53" s="535" t="s">
        <v>22</v>
      </c>
      <c r="K53" s="545" t="s">
        <v>66</v>
      </c>
      <c r="L53" s="1" t="s">
        <v>67</v>
      </c>
      <c r="M53" s="530">
        <v>45371</v>
      </c>
      <c r="O53" s="552"/>
      <c r="P53" s="533"/>
      <c r="Q53" s="548" t="s">
        <v>2220</v>
      </c>
      <c r="R53" s="548"/>
      <c r="S53" s="533"/>
      <c r="T53" s="533" t="s">
        <v>2221</v>
      </c>
      <c r="U53" s="533"/>
      <c r="V53" s="533"/>
      <c r="W53" s="533"/>
      <c r="X53" s="533"/>
      <c r="Y53" s="548"/>
    </row>
    <row r="54" spans="2:25" ht="30.75">
      <c r="B54" s="522"/>
      <c r="C54" s="522"/>
      <c r="D54" s="522" t="s">
        <v>2182</v>
      </c>
      <c r="E54" s="522"/>
      <c r="F54" s="522"/>
      <c r="G54" s="522">
        <v>0</v>
      </c>
      <c r="H54" s="90" t="s">
        <v>2183</v>
      </c>
      <c r="I54" s="522" t="s">
        <v>2090</v>
      </c>
      <c r="J54" s="535" t="s">
        <v>22</v>
      </c>
      <c r="K54" s="545" t="s">
        <v>66</v>
      </c>
      <c r="L54" s="1" t="s">
        <v>67</v>
      </c>
      <c r="M54" s="530">
        <v>45371</v>
      </c>
      <c r="O54" s="552"/>
      <c r="P54" s="533"/>
      <c r="Q54" s="548" t="s">
        <v>2222</v>
      </c>
      <c r="R54" s="548"/>
      <c r="S54" s="533"/>
      <c r="T54" s="533" t="s">
        <v>2223</v>
      </c>
      <c r="U54" s="533"/>
      <c r="V54" s="533"/>
      <c r="W54" s="533"/>
      <c r="X54" s="533"/>
      <c r="Y54" s="548"/>
    </row>
    <row r="55" spans="2:25" ht="76.5">
      <c r="B55" s="522"/>
      <c r="C55" s="522"/>
      <c r="D55" s="522" t="s">
        <v>2186</v>
      </c>
      <c r="E55" s="522"/>
      <c r="F55" s="522"/>
      <c r="G55" s="522">
        <v>0</v>
      </c>
      <c r="H55" s="90" t="s">
        <v>2187</v>
      </c>
      <c r="I55" s="522" t="s">
        <v>2090</v>
      </c>
      <c r="J55" s="535" t="s">
        <v>22</v>
      </c>
      <c r="K55" s="545" t="s">
        <v>66</v>
      </c>
      <c r="L55" s="1" t="s">
        <v>67</v>
      </c>
      <c r="M55" s="530">
        <v>45371</v>
      </c>
      <c r="O55" s="552"/>
      <c r="P55" s="533"/>
      <c r="Q55" s="548" t="s">
        <v>2224</v>
      </c>
      <c r="R55" s="548"/>
      <c r="S55" s="533"/>
      <c r="T55" s="533" t="s">
        <v>2225</v>
      </c>
      <c r="U55" s="533"/>
      <c r="V55" s="533"/>
      <c r="W55" s="533"/>
      <c r="X55" s="533"/>
      <c r="Y55" s="548"/>
    </row>
    <row r="56" spans="2:25" ht="60.75">
      <c r="B56" s="522"/>
      <c r="C56" s="522"/>
      <c r="D56" s="522" t="s">
        <v>2190</v>
      </c>
      <c r="E56" s="522"/>
      <c r="F56" s="522"/>
      <c r="G56" s="522">
        <v>2</v>
      </c>
      <c r="H56" s="90" t="s">
        <v>2191</v>
      </c>
      <c r="I56" s="522" t="s">
        <v>2090</v>
      </c>
      <c r="J56" s="535" t="s">
        <v>22</v>
      </c>
      <c r="K56" s="559" t="s">
        <v>66</v>
      </c>
      <c r="L56" s="1" t="s">
        <v>67</v>
      </c>
      <c r="M56" s="530">
        <v>45371</v>
      </c>
      <c r="O56" s="552"/>
      <c r="P56" s="533"/>
      <c r="Q56" s="548" t="s">
        <v>2226</v>
      </c>
      <c r="R56" s="548"/>
      <c r="S56" s="533"/>
      <c r="T56" s="533" t="s">
        <v>2227</v>
      </c>
      <c r="U56" s="533"/>
      <c r="V56" s="533"/>
      <c r="W56" s="533"/>
      <c r="X56" s="533"/>
      <c r="Y56" s="548"/>
    </row>
    <row r="57" spans="2:25" ht="24">
      <c r="B57" s="522"/>
      <c r="C57" s="522"/>
      <c r="D57" s="522" t="s">
        <v>2194</v>
      </c>
      <c r="E57" s="522">
        <v>1</v>
      </c>
      <c r="F57" s="522">
        <v>180</v>
      </c>
      <c r="G57" s="522">
        <v>1</v>
      </c>
      <c r="H57" s="522"/>
      <c r="I57" s="537" t="s">
        <v>2090</v>
      </c>
      <c r="J57" s="203" t="s">
        <v>2143</v>
      </c>
      <c r="K57" s="197" t="s">
        <v>66</v>
      </c>
      <c r="L57" s="1" t="s">
        <v>67</v>
      </c>
      <c r="M57" s="530">
        <v>45371</v>
      </c>
      <c r="O57" s="552"/>
      <c r="P57" s="533"/>
      <c r="Q57" s="548" t="s">
        <v>2228</v>
      </c>
      <c r="R57" s="548"/>
      <c r="S57" s="533"/>
      <c r="T57" s="533" t="s">
        <v>2229</v>
      </c>
      <c r="U57" s="533"/>
      <c r="V57" s="533"/>
      <c r="W57" s="533"/>
      <c r="X57" s="533"/>
      <c r="Y57" s="548"/>
    </row>
    <row r="58" spans="2:25">
      <c r="B58" s="522"/>
      <c r="C58" s="770" t="s">
        <v>2230</v>
      </c>
      <c r="D58" s="771"/>
      <c r="E58" s="771"/>
      <c r="F58" s="771"/>
      <c r="G58" s="771"/>
      <c r="H58" s="771"/>
      <c r="I58" s="771"/>
      <c r="J58" s="771"/>
      <c r="K58" s="771"/>
      <c r="L58" s="771"/>
      <c r="M58" s="772"/>
      <c r="O58" s="552"/>
      <c r="P58" s="533"/>
      <c r="Q58" s="548"/>
      <c r="R58" s="548"/>
      <c r="S58" s="533"/>
      <c r="T58" s="533"/>
      <c r="U58" s="533"/>
      <c r="V58" s="533"/>
      <c r="W58" s="533"/>
      <c r="X58" s="533"/>
      <c r="Y58" s="548"/>
    </row>
    <row r="59" spans="2:25" ht="333.75">
      <c r="B59" s="522"/>
      <c r="C59" s="522"/>
      <c r="D59" s="522" t="s">
        <v>2178</v>
      </c>
      <c r="E59" s="522"/>
      <c r="F59" s="522"/>
      <c r="G59" s="522">
        <v>0</v>
      </c>
      <c r="H59" s="522" t="s">
        <v>2179</v>
      </c>
      <c r="I59" s="522" t="s">
        <v>2090</v>
      </c>
      <c r="J59" s="535" t="s">
        <v>22</v>
      </c>
      <c r="K59" s="197" t="s">
        <v>66</v>
      </c>
      <c r="L59" s="1" t="s">
        <v>67</v>
      </c>
      <c r="M59" s="530">
        <v>45371</v>
      </c>
      <c r="O59" s="552"/>
      <c r="P59" s="533"/>
      <c r="Q59" s="548" t="s">
        <v>2231</v>
      </c>
      <c r="R59" s="548"/>
      <c r="S59" s="533"/>
      <c r="T59" s="533" t="s">
        <v>2232</v>
      </c>
      <c r="U59" s="533"/>
      <c r="V59" s="533"/>
      <c r="W59" s="533"/>
      <c r="X59" s="533"/>
      <c r="Y59" s="548"/>
    </row>
    <row r="60" spans="2:25" ht="30.75">
      <c r="B60" s="522"/>
      <c r="C60" s="522"/>
      <c r="D60" s="522" t="s">
        <v>2182</v>
      </c>
      <c r="E60" s="522"/>
      <c r="F60" s="522"/>
      <c r="G60" s="522">
        <v>0</v>
      </c>
      <c r="H60" s="90" t="s">
        <v>2183</v>
      </c>
      <c r="I60" s="522" t="s">
        <v>2090</v>
      </c>
      <c r="J60" s="535" t="s">
        <v>22</v>
      </c>
      <c r="K60" s="197" t="s">
        <v>66</v>
      </c>
      <c r="L60" s="1" t="s">
        <v>67</v>
      </c>
      <c r="M60" s="530">
        <v>45371</v>
      </c>
      <c r="O60" s="552"/>
      <c r="P60" s="533"/>
      <c r="Q60" s="548" t="s">
        <v>2233</v>
      </c>
      <c r="R60" s="548"/>
      <c r="S60" s="533"/>
      <c r="T60" s="533" t="s">
        <v>2234</v>
      </c>
      <c r="U60" s="533"/>
      <c r="V60" s="533"/>
      <c r="W60" s="533"/>
      <c r="X60" s="533"/>
      <c r="Y60" s="548"/>
    </row>
    <row r="61" spans="2:25" ht="76.5">
      <c r="B61" s="522"/>
      <c r="C61" s="522"/>
      <c r="D61" s="522" t="s">
        <v>2186</v>
      </c>
      <c r="E61" s="522"/>
      <c r="F61" s="522"/>
      <c r="G61" s="522">
        <v>0</v>
      </c>
      <c r="H61" s="90" t="s">
        <v>2187</v>
      </c>
      <c r="I61" s="522" t="s">
        <v>2090</v>
      </c>
      <c r="J61" s="535" t="s">
        <v>22</v>
      </c>
      <c r="K61" s="197" t="s">
        <v>66</v>
      </c>
      <c r="L61" s="1" t="s">
        <v>67</v>
      </c>
      <c r="M61" s="530">
        <v>45371</v>
      </c>
      <c r="O61" s="552"/>
      <c r="P61" s="533"/>
      <c r="Q61" s="533" t="s">
        <v>2235</v>
      </c>
      <c r="R61" s="548"/>
      <c r="S61" s="533"/>
      <c r="T61" s="548" t="s">
        <v>2236</v>
      </c>
      <c r="U61" s="533"/>
      <c r="V61" s="533"/>
      <c r="W61" s="533"/>
      <c r="X61" s="533"/>
      <c r="Y61" s="548"/>
    </row>
    <row r="62" spans="2:25" ht="60.75">
      <c r="B62" s="522"/>
      <c r="C62" s="522"/>
      <c r="D62" s="522" t="s">
        <v>2190</v>
      </c>
      <c r="E62" s="522"/>
      <c r="F62" s="522"/>
      <c r="G62" s="522">
        <v>2</v>
      </c>
      <c r="H62" s="90" t="s">
        <v>2191</v>
      </c>
      <c r="I62" s="522" t="s">
        <v>2090</v>
      </c>
      <c r="J62" s="535" t="s">
        <v>22</v>
      </c>
      <c r="K62" s="466" t="s">
        <v>66</v>
      </c>
      <c r="L62" s="1" t="s">
        <v>67</v>
      </c>
      <c r="M62" s="530">
        <v>45371</v>
      </c>
      <c r="O62" s="552"/>
      <c r="P62" s="533"/>
      <c r="Q62" s="533" t="s">
        <v>2237</v>
      </c>
      <c r="R62" s="548"/>
      <c r="S62" s="533"/>
      <c r="T62" s="548" t="s">
        <v>2238</v>
      </c>
      <c r="U62" s="533"/>
      <c r="V62" s="533"/>
      <c r="W62" s="533"/>
      <c r="X62" s="533"/>
      <c r="Y62" s="548"/>
    </row>
    <row r="63" spans="2:25" ht="24">
      <c r="B63" s="522"/>
      <c r="C63" s="522"/>
      <c r="D63" s="522" t="s">
        <v>2194</v>
      </c>
      <c r="E63" s="522">
        <v>1</v>
      </c>
      <c r="F63" s="522">
        <v>180</v>
      </c>
      <c r="G63" s="522">
        <v>1</v>
      </c>
      <c r="H63" s="522"/>
      <c r="I63" s="537" t="s">
        <v>2090</v>
      </c>
      <c r="J63" s="203" t="s">
        <v>2143</v>
      </c>
      <c r="K63" s="197" t="s">
        <v>66</v>
      </c>
      <c r="L63" s="1" t="s">
        <v>67</v>
      </c>
      <c r="M63" s="530">
        <v>45371</v>
      </c>
      <c r="O63" s="552"/>
      <c r="P63" s="533"/>
      <c r="Q63" s="533" t="s">
        <v>2239</v>
      </c>
      <c r="R63" s="548"/>
      <c r="S63" s="533"/>
      <c r="T63" s="548" t="s">
        <v>2240</v>
      </c>
      <c r="U63" s="533"/>
      <c r="V63" s="533"/>
      <c r="W63" s="533"/>
      <c r="X63" s="533"/>
      <c r="Y63" s="548"/>
    </row>
    <row r="64" spans="2:25">
      <c r="B64" s="522"/>
      <c r="C64" s="770" t="s">
        <v>2241</v>
      </c>
      <c r="D64" s="771"/>
      <c r="E64" s="771"/>
      <c r="F64" s="771"/>
      <c r="G64" s="771"/>
      <c r="H64" s="771"/>
      <c r="I64" s="771"/>
      <c r="J64" s="771"/>
      <c r="K64" s="771"/>
      <c r="L64" s="771"/>
      <c r="M64" s="772"/>
      <c r="O64" s="552"/>
      <c r="P64" s="533"/>
      <c r="Q64" s="533"/>
      <c r="R64" s="548"/>
      <c r="S64" s="533"/>
      <c r="T64" s="556"/>
      <c r="U64" s="533"/>
      <c r="V64" s="533"/>
      <c r="W64" s="533"/>
      <c r="X64" s="533"/>
      <c r="Y64" s="548"/>
    </row>
    <row r="65" spans="2:25" ht="333.75">
      <c r="B65" s="522"/>
      <c r="C65" s="522"/>
      <c r="D65" s="522" t="s">
        <v>2178</v>
      </c>
      <c r="E65" s="522"/>
      <c r="F65" s="522"/>
      <c r="G65" s="522">
        <v>0</v>
      </c>
      <c r="H65" s="522" t="s">
        <v>2179</v>
      </c>
      <c r="I65" s="522" t="s">
        <v>2090</v>
      </c>
      <c r="J65" s="535" t="s">
        <v>22</v>
      </c>
      <c r="K65" s="466" t="s">
        <v>66</v>
      </c>
      <c r="L65" s="1" t="s">
        <v>67</v>
      </c>
      <c r="M65" s="530">
        <v>45371</v>
      </c>
      <c r="O65" s="552"/>
      <c r="P65" s="533"/>
      <c r="Q65" s="533" t="s">
        <v>2242</v>
      </c>
      <c r="R65" s="548"/>
      <c r="S65" s="533"/>
      <c r="T65" s="533" t="s">
        <v>2243</v>
      </c>
      <c r="U65" s="533"/>
      <c r="V65" s="533"/>
      <c r="W65" s="533"/>
      <c r="X65" s="533"/>
      <c r="Y65" s="548"/>
    </row>
    <row r="66" spans="2:25" ht="36">
      <c r="B66" s="522"/>
      <c r="C66" s="522"/>
      <c r="D66" s="522" t="s">
        <v>2182</v>
      </c>
      <c r="E66" s="522"/>
      <c r="F66" s="522"/>
      <c r="G66" s="522">
        <v>0</v>
      </c>
      <c r="H66" s="90" t="s">
        <v>2183</v>
      </c>
      <c r="I66" s="522" t="s">
        <v>2090</v>
      </c>
      <c r="J66" s="535" t="s">
        <v>22</v>
      </c>
      <c r="K66" s="466" t="s">
        <v>66</v>
      </c>
      <c r="L66" s="1" t="s">
        <v>67</v>
      </c>
      <c r="M66" s="530">
        <v>45371</v>
      </c>
      <c r="O66" s="552"/>
      <c r="P66" s="533"/>
      <c r="Q66" s="533" t="s">
        <v>2244</v>
      </c>
      <c r="R66" s="548"/>
      <c r="S66" s="533"/>
      <c r="T66" s="533" t="s">
        <v>2245</v>
      </c>
      <c r="U66" s="533"/>
      <c r="V66" s="533"/>
      <c r="W66" s="533"/>
      <c r="X66" s="533"/>
      <c r="Y66" s="548"/>
    </row>
    <row r="67" spans="2:25" ht="76.5">
      <c r="B67" s="522"/>
      <c r="C67" s="522"/>
      <c r="D67" s="522" t="s">
        <v>2186</v>
      </c>
      <c r="E67" s="522"/>
      <c r="F67" s="522"/>
      <c r="G67" s="522">
        <v>0</v>
      </c>
      <c r="H67" s="90" t="s">
        <v>2187</v>
      </c>
      <c r="I67" s="522" t="s">
        <v>2090</v>
      </c>
      <c r="J67" s="535" t="s">
        <v>22</v>
      </c>
      <c r="K67" s="466" t="s">
        <v>66</v>
      </c>
      <c r="L67" s="1" t="s">
        <v>67</v>
      </c>
      <c r="M67" s="530">
        <v>45371</v>
      </c>
      <c r="O67" s="552"/>
      <c r="P67" s="533"/>
      <c r="Q67" s="533" t="s">
        <v>2246</v>
      </c>
      <c r="R67" s="548"/>
      <c r="S67" s="533"/>
      <c r="T67" s="548" t="s">
        <v>2247</v>
      </c>
      <c r="U67" s="533"/>
      <c r="V67" s="533"/>
      <c r="W67" s="533"/>
      <c r="X67" s="533"/>
      <c r="Y67" s="548"/>
    </row>
    <row r="68" spans="2:25" ht="60.75">
      <c r="B68" s="522"/>
      <c r="C68" s="522"/>
      <c r="D68" s="522" t="s">
        <v>2190</v>
      </c>
      <c r="E68" s="522"/>
      <c r="F68" s="522"/>
      <c r="G68" s="522">
        <v>2</v>
      </c>
      <c r="H68" s="90" t="s">
        <v>2191</v>
      </c>
      <c r="I68" s="522" t="s">
        <v>2090</v>
      </c>
      <c r="J68" s="535" t="s">
        <v>22</v>
      </c>
      <c r="K68" s="466" t="s">
        <v>66</v>
      </c>
      <c r="L68" s="1" t="s">
        <v>67</v>
      </c>
      <c r="M68" s="530">
        <v>45371</v>
      </c>
      <c r="O68" s="552"/>
      <c r="P68" s="533"/>
      <c r="Q68" s="533" t="s">
        <v>2248</v>
      </c>
      <c r="R68" s="548"/>
      <c r="S68" s="533"/>
      <c r="T68" s="533" t="s">
        <v>2249</v>
      </c>
      <c r="U68" s="533"/>
      <c r="V68" s="533"/>
      <c r="W68" s="533"/>
      <c r="X68" s="533"/>
      <c r="Y68" s="548"/>
    </row>
    <row r="69" spans="2:25" ht="24">
      <c r="B69" s="522"/>
      <c r="C69" s="522"/>
      <c r="D69" s="522" t="s">
        <v>2194</v>
      </c>
      <c r="E69" s="522">
        <v>1</v>
      </c>
      <c r="F69" s="522">
        <v>180</v>
      </c>
      <c r="G69" s="522">
        <v>1</v>
      </c>
      <c r="H69" s="522"/>
      <c r="I69" s="537" t="s">
        <v>2090</v>
      </c>
      <c r="J69" s="203" t="s">
        <v>2143</v>
      </c>
      <c r="K69" s="197" t="s">
        <v>66</v>
      </c>
      <c r="L69" s="1" t="s">
        <v>67</v>
      </c>
      <c r="M69" s="530">
        <v>45371</v>
      </c>
      <c r="O69" s="552"/>
      <c r="P69" s="533"/>
      <c r="Q69" s="533" t="s">
        <v>2232</v>
      </c>
      <c r="R69" s="548"/>
      <c r="S69" s="533"/>
      <c r="T69" s="533" t="s">
        <v>2250</v>
      </c>
      <c r="U69" s="533"/>
      <c r="V69" s="533"/>
      <c r="W69" s="533"/>
      <c r="X69" s="533"/>
      <c r="Y69" s="548"/>
    </row>
    <row r="70" spans="2:25">
      <c r="B70" s="522"/>
      <c r="C70" s="770" t="s">
        <v>2251</v>
      </c>
      <c r="D70" s="771"/>
      <c r="E70" s="771"/>
      <c r="F70" s="771"/>
      <c r="G70" s="771"/>
      <c r="H70" s="771"/>
      <c r="I70" s="771"/>
      <c r="J70" s="771"/>
      <c r="K70" s="771"/>
      <c r="L70" s="771"/>
      <c r="M70" s="772"/>
      <c r="O70" s="552"/>
      <c r="P70" s="533"/>
      <c r="Q70" s="556"/>
      <c r="R70" s="548"/>
      <c r="S70" s="533"/>
      <c r="T70" s="533"/>
      <c r="U70" s="533"/>
      <c r="V70" s="533"/>
      <c r="W70" s="533"/>
      <c r="X70" s="533"/>
      <c r="Y70" s="548"/>
    </row>
    <row r="71" spans="2:25" ht="333.75">
      <c r="B71" s="522"/>
      <c r="C71" s="522"/>
      <c r="D71" s="522" t="s">
        <v>2178</v>
      </c>
      <c r="E71" s="522"/>
      <c r="F71" s="522"/>
      <c r="G71" s="522">
        <v>0</v>
      </c>
      <c r="H71" s="522" t="s">
        <v>2179</v>
      </c>
      <c r="I71" s="522" t="s">
        <v>2090</v>
      </c>
      <c r="J71" s="535" t="s">
        <v>22</v>
      </c>
      <c r="K71" s="466" t="s">
        <v>66</v>
      </c>
      <c r="L71" s="1" t="s">
        <v>67</v>
      </c>
      <c r="M71" s="530">
        <v>45371</v>
      </c>
      <c r="O71" s="552"/>
      <c r="P71" s="533"/>
      <c r="Q71" s="548" t="s">
        <v>2252</v>
      </c>
      <c r="R71" s="548"/>
      <c r="S71" s="533"/>
      <c r="T71" s="533" t="s">
        <v>2253</v>
      </c>
      <c r="U71" s="533"/>
      <c r="V71" s="533"/>
      <c r="W71" s="533"/>
      <c r="X71" s="533"/>
      <c r="Y71" s="548"/>
    </row>
    <row r="72" spans="2:25" ht="30.75">
      <c r="B72" s="522"/>
      <c r="C72" s="522"/>
      <c r="D72" s="522" t="s">
        <v>2182</v>
      </c>
      <c r="E72" s="522"/>
      <c r="F72" s="522"/>
      <c r="G72" s="522">
        <v>0</v>
      </c>
      <c r="H72" s="90" t="s">
        <v>2183</v>
      </c>
      <c r="I72" s="522" t="s">
        <v>2090</v>
      </c>
      <c r="J72" s="535" t="s">
        <v>22</v>
      </c>
      <c r="K72" s="466" t="s">
        <v>66</v>
      </c>
      <c r="L72" s="1" t="s">
        <v>67</v>
      </c>
      <c r="M72" s="530">
        <v>45371</v>
      </c>
      <c r="O72" s="552"/>
      <c r="P72" s="533"/>
      <c r="Q72" s="548" t="s">
        <v>2254</v>
      </c>
      <c r="R72" s="548"/>
      <c r="S72" s="533"/>
      <c r="T72" s="533" t="s">
        <v>2255</v>
      </c>
      <c r="U72" s="533"/>
      <c r="V72" s="533"/>
      <c r="W72" s="533"/>
      <c r="X72" s="533"/>
      <c r="Y72" s="548"/>
    </row>
    <row r="73" spans="2:25" ht="76.5">
      <c r="B73" s="522"/>
      <c r="C73" s="522"/>
      <c r="D73" s="522" t="s">
        <v>2186</v>
      </c>
      <c r="E73" s="522"/>
      <c r="F73" s="522"/>
      <c r="G73" s="522">
        <v>0</v>
      </c>
      <c r="H73" s="90" t="s">
        <v>2187</v>
      </c>
      <c r="I73" s="522" t="s">
        <v>2090</v>
      </c>
      <c r="J73" s="535" t="s">
        <v>22</v>
      </c>
      <c r="K73" s="466" t="s">
        <v>66</v>
      </c>
      <c r="L73" s="1" t="s">
        <v>67</v>
      </c>
      <c r="M73" s="530">
        <v>45371</v>
      </c>
      <c r="O73" s="552"/>
      <c r="P73" s="533"/>
      <c r="Q73" s="548" t="s">
        <v>2256</v>
      </c>
      <c r="R73" s="548"/>
      <c r="S73" s="533"/>
      <c r="T73" s="548" t="s">
        <v>2257</v>
      </c>
      <c r="U73" s="533"/>
      <c r="V73" s="533"/>
      <c r="W73" s="533"/>
      <c r="X73" s="533"/>
      <c r="Y73" s="548"/>
    </row>
    <row r="74" spans="2:25" ht="60.75">
      <c r="B74" s="522"/>
      <c r="C74" s="522"/>
      <c r="D74" s="522" t="s">
        <v>2190</v>
      </c>
      <c r="E74" s="522"/>
      <c r="F74" s="522"/>
      <c r="G74" s="522">
        <v>2</v>
      </c>
      <c r="H74" s="90" t="s">
        <v>2191</v>
      </c>
      <c r="I74" s="522" t="s">
        <v>2090</v>
      </c>
      <c r="J74" s="535" t="s">
        <v>22</v>
      </c>
      <c r="K74" s="466" t="s">
        <v>66</v>
      </c>
      <c r="L74" s="1" t="s">
        <v>67</v>
      </c>
      <c r="M74" s="530">
        <v>45371</v>
      </c>
      <c r="O74" s="552"/>
      <c r="P74" s="533"/>
      <c r="Q74" s="548" t="s">
        <v>2258</v>
      </c>
      <c r="R74" s="548"/>
      <c r="S74" s="533"/>
      <c r="T74" s="533" t="s">
        <v>2259</v>
      </c>
      <c r="U74" s="533"/>
      <c r="V74" s="533"/>
      <c r="W74" s="533"/>
      <c r="X74" s="533"/>
      <c r="Y74" s="548"/>
    </row>
    <row r="75" spans="2:25" ht="24">
      <c r="B75" s="522"/>
      <c r="C75" s="522"/>
      <c r="D75" s="522" t="s">
        <v>2194</v>
      </c>
      <c r="E75" s="522">
        <v>1</v>
      </c>
      <c r="F75" s="522">
        <v>180</v>
      </c>
      <c r="G75" s="522">
        <v>1</v>
      </c>
      <c r="H75" s="522"/>
      <c r="I75" s="537" t="s">
        <v>2090</v>
      </c>
      <c r="J75" s="203" t="s">
        <v>2143</v>
      </c>
      <c r="K75" s="197" t="s">
        <v>66</v>
      </c>
      <c r="L75" s="1" t="s">
        <v>67</v>
      </c>
      <c r="M75" s="530">
        <v>45371</v>
      </c>
      <c r="O75" s="552"/>
      <c r="P75" s="533"/>
      <c r="Q75" s="548" t="s">
        <v>2260</v>
      </c>
      <c r="R75" s="548"/>
      <c r="S75" s="533"/>
      <c r="T75" s="533" t="s">
        <v>2261</v>
      </c>
      <c r="U75" s="533"/>
      <c r="V75" s="533"/>
      <c r="W75" s="533"/>
      <c r="X75" s="533"/>
      <c r="Y75" s="548"/>
    </row>
    <row r="76" spans="2:25" ht="30.75">
      <c r="B76" s="522"/>
      <c r="C76" s="770" t="s">
        <v>2262</v>
      </c>
      <c r="D76" s="771"/>
      <c r="E76" s="771"/>
      <c r="F76" s="771"/>
      <c r="G76" s="771"/>
      <c r="H76" s="771"/>
      <c r="I76" s="771"/>
      <c r="J76" s="771"/>
      <c r="K76" s="771"/>
      <c r="L76" s="771"/>
      <c r="M76" s="772"/>
      <c r="O76" s="552"/>
      <c r="P76" s="533"/>
      <c r="Q76" s="556"/>
      <c r="R76" s="548"/>
      <c r="S76" s="560"/>
      <c r="T76" s="191" t="s">
        <v>2263</v>
      </c>
      <c r="U76" s="533"/>
      <c r="V76" s="533"/>
      <c r="W76" s="533"/>
      <c r="X76" s="533"/>
      <c r="Y76" s="548"/>
    </row>
    <row r="77" spans="2:25" ht="333.75">
      <c r="B77" s="522"/>
      <c r="C77" s="522"/>
      <c r="D77" s="522" t="s">
        <v>2178</v>
      </c>
      <c r="E77" s="522"/>
      <c r="F77" s="522"/>
      <c r="G77" s="522">
        <v>0</v>
      </c>
      <c r="H77" s="522" t="s">
        <v>2179</v>
      </c>
      <c r="I77" s="522" t="s">
        <v>2090</v>
      </c>
      <c r="J77" s="535" t="s">
        <v>22</v>
      </c>
      <c r="K77" s="466" t="s">
        <v>66</v>
      </c>
      <c r="L77" s="1" t="s">
        <v>67</v>
      </c>
      <c r="M77" s="530">
        <v>45371</v>
      </c>
      <c r="O77" s="552"/>
      <c r="P77" s="533"/>
      <c r="Q77" s="533" t="s">
        <v>2264</v>
      </c>
      <c r="R77" s="548"/>
      <c r="S77" s="550"/>
      <c r="T77" s="191" t="s">
        <v>2265</v>
      </c>
      <c r="U77" s="533"/>
      <c r="V77" s="533"/>
      <c r="W77" s="533"/>
      <c r="X77" s="533"/>
      <c r="Y77" s="548"/>
    </row>
    <row r="78" spans="2:25" ht="30.75">
      <c r="B78" s="522"/>
      <c r="C78" s="522"/>
      <c r="D78" s="522" t="s">
        <v>2182</v>
      </c>
      <c r="E78" s="522"/>
      <c r="F78" s="522"/>
      <c r="G78" s="522">
        <v>0</v>
      </c>
      <c r="H78" s="90" t="s">
        <v>2183</v>
      </c>
      <c r="I78" s="522" t="s">
        <v>2090</v>
      </c>
      <c r="J78" s="535" t="s">
        <v>22</v>
      </c>
      <c r="K78" s="466" t="s">
        <v>66</v>
      </c>
      <c r="L78" s="1" t="s">
        <v>67</v>
      </c>
      <c r="M78" s="530">
        <v>45371</v>
      </c>
      <c r="O78" s="552"/>
      <c r="P78" s="533"/>
      <c r="Q78" s="533" t="s">
        <v>2266</v>
      </c>
      <c r="R78" s="533"/>
      <c r="S78" s="533"/>
      <c r="T78" s="533"/>
      <c r="U78" s="533"/>
      <c r="V78" s="533"/>
      <c r="W78" s="533"/>
      <c r="X78" s="533"/>
      <c r="Y78" s="548"/>
    </row>
    <row r="79" spans="2:25" ht="76.5">
      <c r="B79" s="522"/>
      <c r="C79" s="522"/>
      <c r="D79" s="522" t="s">
        <v>2186</v>
      </c>
      <c r="E79" s="522"/>
      <c r="F79" s="522"/>
      <c r="G79" s="522">
        <v>0</v>
      </c>
      <c r="H79" s="90" t="s">
        <v>2187</v>
      </c>
      <c r="I79" s="522" t="s">
        <v>2090</v>
      </c>
      <c r="J79" s="535" t="s">
        <v>22</v>
      </c>
      <c r="K79" s="466" t="s">
        <v>66</v>
      </c>
      <c r="L79" s="1" t="s">
        <v>67</v>
      </c>
      <c r="M79" s="530">
        <v>45371</v>
      </c>
      <c r="O79" s="552"/>
      <c r="P79" s="533"/>
      <c r="Q79" s="533" t="s">
        <v>2267</v>
      </c>
      <c r="R79" s="533"/>
      <c r="S79" s="533"/>
      <c r="T79" s="533"/>
      <c r="U79" s="533"/>
      <c r="V79" s="533"/>
      <c r="W79" s="533"/>
      <c r="X79" s="533"/>
      <c r="Y79" s="548"/>
    </row>
    <row r="80" spans="2:25" ht="60.75">
      <c r="B80" s="522"/>
      <c r="C80" s="522"/>
      <c r="D80" s="522" t="s">
        <v>2190</v>
      </c>
      <c r="E80" s="522"/>
      <c r="F80" s="522"/>
      <c r="G80" s="522">
        <v>2</v>
      </c>
      <c r="H80" s="90" t="s">
        <v>2191</v>
      </c>
      <c r="I80" s="522" t="s">
        <v>2090</v>
      </c>
      <c r="J80" s="535" t="s">
        <v>22</v>
      </c>
      <c r="K80" s="466" t="s">
        <v>66</v>
      </c>
      <c r="L80" s="1" t="s">
        <v>67</v>
      </c>
      <c r="M80" s="530">
        <v>45371</v>
      </c>
      <c r="O80" s="552"/>
      <c r="P80" s="533"/>
      <c r="Q80" s="533" t="s">
        <v>2268</v>
      </c>
      <c r="R80" s="533"/>
      <c r="S80" s="533"/>
      <c r="T80" s="533"/>
      <c r="U80" s="533"/>
      <c r="V80" s="533"/>
      <c r="W80" s="533"/>
      <c r="X80" s="533"/>
      <c r="Y80" s="548"/>
    </row>
    <row r="81" spans="2:25" ht="24">
      <c r="B81" s="522"/>
      <c r="C81" s="522"/>
      <c r="D81" s="522" t="s">
        <v>2194</v>
      </c>
      <c r="E81" s="522">
        <v>1</v>
      </c>
      <c r="F81" s="522">
        <v>180</v>
      </c>
      <c r="G81" s="522">
        <v>1</v>
      </c>
      <c r="H81" s="522"/>
      <c r="I81" s="537" t="s">
        <v>2090</v>
      </c>
      <c r="J81" s="203" t="s">
        <v>2143</v>
      </c>
      <c r="K81" s="197" t="s">
        <v>66</v>
      </c>
      <c r="L81" s="1" t="s">
        <v>67</v>
      </c>
      <c r="M81" s="530">
        <v>45371</v>
      </c>
      <c r="O81" s="552"/>
      <c r="P81" s="533"/>
      <c r="Q81" s="533" t="s">
        <v>2269</v>
      </c>
      <c r="R81" s="533"/>
      <c r="S81" s="533"/>
      <c r="T81" s="533"/>
      <c r="U81" s="533"/>
      <c r="V81" s="533"/>
      <c r="W81" s="533"/>
      <c r="X81" s="533"/>
      <c r="Y81" s="548"/>
    </row>
    <row r="82" spans="2:25" ht="24">
      <c r="B82" s="522"/>
      <c r="C82" s="770" t="s">
        <v>2270</v>
      </c>
      <c r="D82" s="771"/>
      <c r="E82" s="771"/>
      <c r="F82" s="771"/>
      <c r="G82" s="771"/>
      <c r="H82" s="771"/>
      <c r="I82" s="771"/>
      <c r="J82" s="771"/>
      <c r="K82" s="771"/>
      <c r="L82" s="771"/>
      <c r="M82" s="772"/>
      <c r="O82" s="552"/>
      <c r="P82" s="533"/>
      <c r="Q82" s="533" t="s">
        <v>2271</v>
      </c>
      <c r="R82" s="533"/>
      <c r="S82" s="533"/>
      <c r="T82" s="533"/>
      <c r="U82" s="533"/>
      <c r="V82" s="533"/>
      <c r="W82" s="533"/>
      <c r="X82" s="533"/>
      <c r="Y82" s="548"/>
    </row>
    <row r="83" spans="2:25" ht="333.75">
      <c r="B83" s="522"/>
      <c r="D83" s="522" t="s">
        <v>2178</v>
      </c>
      <c r="E83" s="522"/>
      <c r="F83" s="522"/>
      <c r="G83" s="522">
        <v>0</v>
      </c>
      <c r="H83" s="522" t="s">
        <v>2179</v>
      </c>
      <c r="I83" s="522" t="s">
        <v>2090</v>
      </c>
      <c r="J83" s="535" t="s">
        <v>22</v>
      </c>
      <c r="K83" s="197" t="s">
        <v>66</v>
      </c>
      <c r="L83" s="1" t="s">
        <v>67</v>
      </c>
      <c r="M83" s="530">
        <v>45371</v>
      </c>
      <c r="O83" s="552"/>
      <c r="P83" s="533"/>
      <c r="Q83" s="533" t="s">
        <v>2272</v>
      </c>
      <c r="R83" s="533"/>
      <c r="S83" s="533"/>
      <c r="T83" s="533"/>
      <c r="U83" s="533"/>
      <c r="V83" s="533"/>
      <c r="W83" s="533"/>
      <c r="X83" s="533"/>
      <c r="Y83" s="548"/>
    </row>
    <row r="84" spans="2:25" ht="30.75">
      <c r="B84" s="522"/>
      <c r="C84" s="522"/>
      <c r="D84" s="522" t="s">
        <v>2182</v>
      </c>
      <c r="E84" s="522"/>
      <c r="F84" s="522"/>
      <c r="G84" s="522">
        <v>0</v>
      </c>
      <c r="H84" s="90" t="s">
        <v>2183</v>
      </c>
      <c r="I84" s="522" t="s">
        <v>2090</v>
      </c>
      <c r="J84" s="535" t="s">
        <v>22</v>
      </c>
      <c r="K84" s="197" t="s">
        <v>66</v>
      </c>
      <c r="L84" s="1" t="s">
        <v>67</v>
      </c>
      <c r="M84" s="530">
        <v>45371</v>
      </c>
      <c r="O84" s="552"/>
      <c r="P84" s="533"/>
      <c r="Q84" s="533" t="s">
        <v>2273</v>
      </c>
      <c r="R84" s="533"/>
      <c r="S84" s="533"/>
      <c r="T84" s="533"/>
      <c r="U84" s="533"/>
      <c r="V84" s="533"/>
      <c r="W84" s="533"/>
      <c r="X84" s="533"/>
      <c r="Y84" s="548"/>
    </row>
    <row r="85" spans="2:25" ht="76.5">
      <c r="B85" s="522"/>
      <c r="C85" s="522"/>
      <c r="D85" s="522" t="s">
        <v>2186</v>
      </c>
      <c r="E85" s="522"/>
      <c r="F85" s="522"/>
      <c r="G85" s="522">
        <v>0</v>
      </c>
      <c r="H85" s="90" t="s">
        <v>2187</v>
      </c>
      <c r="I85" s="522" t="s">
        <v>2090</v>
      </c>
      <c r="J85" s="535" t="s">
        <v>22</v>
      </c>
      <c r="K85" s="197" t="s">
        <v>66</v>
      </c>
      <c r="L85" s="1" t="s">
        <v>67</v>
      </c>
      <c r="M85" s="530">
        <v>45371</v>
      </c>
      <c r="O85" s="552"/>
      <c r="P85" s="533"/>
      <c r="Q85" s="548" t="s">
        <v>2274</v>
      </c>
      <c r="R85" s="533"/>
      <c r="S85" s="533"/>
      <c r="T85" s="533"/>
      <c r="U85" s="533"/>
      <c r="V85" s="533"/>
      <c r="W85" s="533"/>
      <c r="X85" s="533"/>
      <c r="Y85" s="548"/>
    </row>
    <row r="86" spans="2:25" ht="60.75">
      <c r="B86" s="522"/>
      <c r="C86" s="522"/>
      <c r="D86" s="522" t="s">
        <v>2190</v>
      </c>
      <c r="E86" s="522"/>
      <c r="F86" s="522"/>
      <c r="G86" s="522">
        <v>2</v>
      </c>
      <c r="H86" s="90" t="s">
        <v>2191</v>
      </c>
      <c r="I86" s="522" t="s">
        <v>2090</v>
      </c>
      <c r="J86" s="535" t="s">
        <v>22</v>
      </c>
      <c r="K86" s="197" t="s">
        <v>66</v>
      </c>
      <c r="L86" s="1" t="s">
        <v>67</v>
      </c>
      <c r="M86" s="530">
        <v>45371</v>
      </c>
      <c r="O86" s="552"/>
      <c r="P86" s="533"/>
      <c r="Q86" s="533" t="s">
        <v>2275</v>
      </c>
      <c r="R86" s="533"/>
      <c r="S86" s="533"/>
      <c r="T86" s="533"/>
      <c r="U86" s="533"/>
      <c r="V86" s="533"/>
      <c r="W86" s="533"/>
      <c r="X86" s="533"/>
      <c r="Y86" s="548"/>
    </row>
    <row r="87" spans="2:25" ht="24">
      <c r="B87" s="547"/>
      <c r="C87" s="547"/>
      <c r="D87" s="547" t="s">
        <v>2194</v>
      </c>
      <c r="E87" s="522">
        <v>1</v>
      </c>
      <c r="F87" s="522">
        <v>180</v>
      </c>
      <c r="G87" s="547">
        <v>1</v>
      </c>
      <c r="H87" s="547"/>
      <c r="I87" s="547" t="s">
        <v>2090</v>
      </c>
      <c r="J87" s="348" t="s">
        <v>2143</v>
      </c>
      <c r="K87" s="197" t="s">
        <v>66</v>
      </c>
      <c r="L87" s="1" t="s">
        <v>67</v>
      </c>
      <c r="M87" s="530">
        <v>45371</v>
      </c>
      <c r="O87" s="552"/>
      <c r="P87" s="533"/>
      <c r="Q87" s="548" t="s">
        <v>2276</v>
      </c>
      <c r="R87" s="533"/>
      <c r="S87" s="533"/>
      <c r="T87" s="533"/>
      <c r="U87" s="533"/>
      <c r="V87" s="533"/>
      <c r="W87" s="533"/>
      <c r="X87" s="533"/>
      <c r="Y87" s="548"/>
    </row>
    <row r="88" spans="2:25">
      <c r="B88" s="780" t="s">
        <v>2277</v>
      </c>
      <c r="C88" s="780"/>
      <c r="D88" s="780"/>
      <c r="E88" s="780"/>
      <c r="F88" s="780"/>
      <c r="G88" s="780"/>
      <c r="H88" s="780"/>
      <c r="I88" s="780"/>
      <c r="J88" s="780"/>
      <c r="K88" s="780"/>
      <c r="L88" s="780"/>
      <c r="M88" s="780"/>
      <c r="O88" s="552"/>
      <c r="P88" s="533"/>
      <c r="Q88" s="548" t="s">
        <v>2278</v>
      </c>
      <c r="R88" s="533"/>
      <c r="S88" s="533"/>
      <c r="T88" s="533"/>
      <c r="U88" s="533"/>
      <c r="V88" s="533"/>
      <c r="W88" s="533"/>
      <c r="X88" s="533"/>
      <c r="Y88" s="548"/>
    </row>
    <row r="89" spans="2:25">
      <c r="B89" s="522"/>
      <c r="C89" s="780" t="s">
        <v>2279</v>
      </c>
      <c r="D89" s="780"/>
      <c r="E89" s="780"/>
      <c r="F89" s="780"/>
      <c r="G89" s="780"/>
      <c r="H89" s="780"/>
      <c r="I89" s="780"/>
      <c r="J89" s="780"/>
      <c r="K89" s="780"/>
      <c r="L89" s="780"/>
      <c r="M89" s="780"/>
      <c r="O89" s="552"/>
      <c r="P89" s="533"/>
      <c r="Q89" s="548" t="s">
        <v>2280</v>
      </c>
      <c r="R89" s="533"/>
      <c r="S89" s="533"/>
      <c r="T89" s="533"/>
      <c r="U89" s="533"/>
      <c r="V89" s="533"/>
      <c r="W89" s="533"/>
      <c r="X89" s="533"/>
      <c r="Y89" s="548"/>
    </row>
    <row r="90" spans="2:25" ht="36">
      <c r="B90" s="251"/>
      <c r="C90" s="251"/>
      <c r="D90" s="522" t="s">
        <v>2281</v>
      </c>
      <c r="E90" s="522"/>
      <c r="F90" s="522"/>
      <c r="G90" s="522">
        <v>0</v>
      </c>
      <c r="H90" s="522" t="s">
        <v>2282</v>
      </c>
      <c r="I90" s="522" t="s">
        <v>2090</v>
      </c>
      <c r="J90" s="535" t="s">
        <v>22</v>
      </c>
      <c r="K90" s="197" t="s">
        <v>66</v>
      </c>
      <c r="L90" s="1" t="s">
        <v>67</v>
      </c>
      <c r="M90" s="530">
        <v>45371</v>
      </c>
      <c r="O90" s="552"/>
      <c r="P90" s="533"/>
      <c r="Q90" s="533" t="s">
        <v>2283</v>
      </c>
      <c r="R90" s="533"/>
      <c r="S90" s="533"/>
      <c r="T90" s="533"/>
      <c r="U90" s="533"/>
      <c r="V90" s="533"/>
      <c r="W90" s="533"/>
      <c r="X90" s="533"/>
      <c r="Y90" s="548"/>
    </row>
    <row r="91" spans="2:25" ht="321.75">
      <c r="B91" s="535"/>
      <c r="C91" s="535"/>
      <c r="D91" s="535" t="s">
        <v>2178</v>
      </c>
      <c r="E91" s="535"/>
      <c r="F91" s="535"/>
      <c r="G91" s="535">
        <v>0</v>
      </c>
      <c r="H91" s="522" t="s">
        <v>2284</v>
      </c>
      <c r="I91" s="535" t="s">
        <v>2090</v>
      </c>
      <c r="J91" s="535" t="s">
        <v>22</v>
      </c>
      <c r="K91" s="197" t="s">
        <v>66</v>
      </c>
      <c r="L91" s="1" t="s">
        <v>67</v>
      </c>
      <c r="M91" s="530">
        <v>45371</v>
      </c>
      <c r="O91" s="552"/>
      <c r="P91" s="533"/>
      <c r="Q91" s="533" t="s">
        <v>2285</v>
      </c>
      <c r="R91" s="533"/>
      <c r="S91" s="533"/>
      <c r="T91" s="533"/>
      <c r="U91" s="533"/>
      <c r="V91" s="533"/>
      <c r="W91" s="533"/>
      <c r="X91" s="533"/>
      <c r="Y91" s="548"/>
    </row>
    <row r="92" spans="2:25" ht="30.75">
      <c r="B92" s="522"/>
      <c r="C92" s="522"/>
      <c r="D92" s="522" t="s">
        <v>2182</v>
      </c>
      <c r="E92" s="522"/>
      <c r="F92" s="522"/>
      <c r="G92" s="522">
        <v>0</v>
      </c>
      <c r="H92" s="90" t="s">
        <v>2183</v>
      </c>
      <c r="I92" s="522" t="s">
        <v>2090</v>
      </c>
      <c r="J92" s="535" t="s">
        <v>22</v>
      </c>
      <c r="K92" s="197" t="s">
        <v>66</v>
      </c>
      <c r="L92" s="1" t="s">
        <v>67</v>
      </c>
      <c r="M92" s="530">
        <v>45371</v>
      </c>
      <c r="O92" s="552"/>
      <c r="P92" s="533"/>
      <c r="Q92" s="533" t="s">
        <v>2286</v>
      </c>
      <c r="R92" s="533"/>
      <c r="S92" s="533"/>
      <c r="T92" s="533"/>
      <c r="U92" s="533"/>
      <c r="V92" s="533"/>
      <c r="W92" s="533"/>
      <c r="X92" s="533"/>
      <c r="Y92" s="548"/>
    </row>
    <row r="93" spans="2:25" ht="76.5">
      <c r="B93" s="522"/>
      <c r="C93" s="522"/>
      <c r="D93" s="522" t="s">
        <v>2186</v>
      </c>
      <c r="E93" s="522"/>
      <c r="F93" s="522"/>
      <c r="G93" s="522">
        <v>0</v>
      </c>
      <c r="H93" s="90" t="s">
        <v>2187</v>
      </c>
      <c r="I93" s="522" t="s">
        <v>2090</v>
      </c>
      <c r="J93" s="535" t="s">
        <v>22</v>
      </c>
      <c r="K93" s="197" t="s">
        <v>66</v>
      </c>
      <c r="L93" s="1" t="s">
        <v>67</v>
      </c>
      <c r="M93" s="530">
        <v>45371</v>
      </c>
      <c r="O93" s="552"/>
      <c r="P93" s="533"/>
      <c r="Q93" s="533" t="s">
        <v>2287</v>
      </c>
      <c r="R93" s="533"/>
      <c r="S93" s="533"/>
      <c r="T93" s="533"/>
      <c r="U93" s="533"/>
      <c r="V93" s="533"/>
      <c r="W93" s="533"/>
      <c r="X93" s="533"/>
      <c r="Y93" s="548"/>
    </row>
    <row r="94" spans="2:25" ht="60.75">
      <c r="B94" s="522"/>
      <c r="C94" s="522"/>
      <c r="D94" s="522" t="s">
        <v>2190</v>
      </c>
      <c r="E94" s="522"/>
      <c r="F94" s="522"/>
      <c r="G94" s="522">
        <v>2</v>
      </c>
      <c r="H94" s="90" t="s">
        <v>2191</v>
      </c>
      <c r="I94" s="522" t="s">
        <v>2090</v>
      </c>
      <c r="J94" s="544" t="s">
        <v>22</v>
      </c>
      <c r="K94" s="197" t="s">
        <v>66</v>
      </c>
      <c r="L94" s="1" t="s">
        <v>67</v>
      </c>
      <c r="M94" s="530">
        <v>45371</v>
      </c>
      <c r="O94" s="552"/>
      <c r="P94" s="533"/>
      <c r="Q94" s="533" t="s">
        <v>2288</v>
      </c>
      <c r="R94" s="533"/>
      <c r="S94" s="533"/>
      <c r="T94" s="533"/>
      <c r="U94" s="533"/>
      <c r="V94" s="533"/>
      <c r="W94" s="533"/>
      <c r="X94" s="533"/>
      <c r="Y94" s="548"/>
    </row>
    <row r="95" spans="2:25" ht="36">
      <c r="B95" s="522"/>
      <c r="C95" s="522"/>
      <c r="D95" s="522" t="s">
        <v>2289</v>
      </c>
      <c r="E95" s="522">
        <v>1</v>
      </c>
      <c r="F95" s="522">
        <v>180</v>
      </c>
      <c r="G95" s="522">
        <v>1</v>
      </c>
      <c r="H95" s="522"/>
      <c r="I95" s="537" t="s">
        <v>2090</v>
      </c>
      <c r="J95" s="549" t="s">
        <v>2143</v>
      </c>
      <c r="K95" s="545" t="s">
        <v>66</v>
      </c>
      <c r="L95" s="1" t="s">
        <v>67</v>
      </c>
      <c r="M95" s="530">
        <v>45371</v>
      </c>
      <c r="O95" s="552"/>
      <c r="P95" s="533"/>
      <c r="Q95" s="533" t="s">
        <v>2290</v>
      </c>
      <c r="R95" s="533"/>
      <c r="S95" s="533"/>
      <c r="T95" s="533"/>
      <c r="U95" s="533"/>
      <c r="V95" s="533"/>
      <c r="W95" s="533"/>
      <c r="X95" s="533"/>
      <c r="Y95" s="548"/>
    </row>
    <row r="96" spans="2:25" ht="30.75">
      <c r="B96" s="522"/>
      <c r="C96" s="522"/>
      <c r="D96" s="522" t="s">
        <v>2291</v>
      </c>
      <c r="E96" s="522"/>
      <c r="F96" s="522"/>
      <c r="G96" s="522">
        <v>1</v>
      </c>
      <c r="H96" s="90" t="s">
        <v>2100</v>
      </c>
      <c r="I96" s="537" t="s">
        <v>2090</v>
      </c>
      <c r="J96" s="522" t="s">
        <v>22</v>
      </c>
      <c r="K96" s="545" t="s">
        <v>66</v>
      </c>
      <c r="L96" s="1" t="s">
        <v>102</v>
      </c>
      <c r="M96" s="530">
        <v>45461</v>
      </c>
      <c r="O96" s="552"/>
      <c r="P96" s="533"/>
      <c r="Q96" s="548" t="s">
        <v>2292</v>
      </c>
      <c r="R96" s="533"/>
      <c r="S96" s="533"/>
      <c r="T96" s="533"/>
      <c r="U96" s="533"/>
      <c r="V96" s="533"/>
      <c r="W96" s="533"/>
      <c r="X96" s="533"/>
      <c r="Y96" s="548"/>
    </row>
    <row r="97" spans="2:25" ht="24">
      <c r="B97" s="522"/>
      <c r="C97" s="522"/>
      <c r="D97" s="522" t="s">
        <v>2293</v>
      </c>
      <c r="E97" s="522">
        <v>0</v>
      </c>
      <c r="F97" s="522">
        <v>9.8000000000000007</v>
      </c>
      <c r="G97" s="522">
        <v>2</v>
      </c>
      <c r="H97" s="522"/>
      <c r="I97" s="522" t="s">
        <v>2137</v>
      </c>
      <c r="J97" s="535" t="s">
        <v>2294</v>
      </c>
      <c r="K97" s="197" t="s">
        <v>66</v>
      </c>
      <c r="L97" s="1" t="s">
        <v>102</v>
      </c>
      <c r="M97" s="530">
        <v>45461</v>
      </c>
      <c r="N97" s="214"/>
      <c r="O97" s="552"/>
      <c r="P97" s="533"/>
      <c r="Q97" s="533" t="s">
        <v>2295</v>
      </c>
      <c r="R97" s="533"/>
      <c r="S97" s="533"/>
      <c r="T97" s="533"/>
      <c r="U97" s="533"/>
      <c r="V97" s="533"/>
      <c r="W97" s="533"/>
      <c r="X97" s="533"/>
      <c r="Y97" s="548"/>
    </row>
    <row r="98" spans="2:25" ht="30.75">
      <c r="B98" s="522"/>
      <c r="C98" s="522"/>
      <c r="D98" s="522" t="s">
        <v>2296</v>
      </c>
      <c r="E98" s="522"/>
      <c r="F98" s="522"/>
      <c r="G98" s="522">
        <v>1</v>
      </c>
      <c r="H98" s="90" t="s">
        <v>2100</v>
      </c>
      <c r="I98" s="522" t="s">
        <v>2090</v>
      </c>
      <c r="J98" s="535" t="s">
        <v>22</v>
      </c>
      <c r="K98" s="197" t="s">
        <v>66</v>
      </c>
      <c r="L98" s="1" t="s">
        <v>102</v>
      </c>
      <c r="M98" s="530">
        <v>45461</v>
      </c>
      <c r="N98" s="214"/>
      <c r="O98" s="552"/>
      <c r="P98" s="533"/>
      <c r="Q98" s="533" t="s">
        <v>2297</v>
      </c>
      <c r="R98" s="533"/>
      <c r="S98" s="533"/>
      <c r="T98" s="533"/>
      <c r="U98" s="533"/>
      <c r="V98" s="533"/>
      <c r="W98" s="533"/>
      <c r="X98" s="533"/>
      <c r="Y98" s="548"/>
    </row>
    <row r="99" spans="2:25" ht="24">
      <c r="B99" s="522"/>
      <c r="C99" s="522"/>
      <c r="D99" s="522" t="s">
        <v>2298</v>
      </c>
      <c r="E99" s="522">
        <v>0.2</v>
      </c>
      <c r="F99" s="522">
        <v>10</v>
      </c>
      <c r="G99" s="522">
        <v>3</v>
      </c>
      <c r="H99" s="522"/>
      <c r="I99" s="522" t="s">
        <v>2137</v>
      </c>
      <c r="J99" s="522" t="s">
        <v>2294</v>
      </c>
      <c r="K99" s="197" t="s">
        <v>66</v>
      </c>
      <c r="L99" s="1" t="s">
        <v>102</v>
      </c>
      <c r="M99" s="530">
        <v>45461</v>
      </c>
      <c r="N99" s="214"/>
      <c r="O99" s="552"/>
      <c r="P99" s="533"/>
      <c r="Q99" s="533" t="s">
        <v>2299</v>
      </c>
      <c r="R99" s="533"/>
      <c r="S99" s="533"/>
      <c r="T99" s="533"/>
      <c r="U99" s="533"/>
      <c r="V99" s="533"/>
      <c r="W99" s="533"/>
      <c r="X99" s="533"/>
      <c r="Y99" s="548"/>
    </row>
    <row r="100" spans="2:25" ht="36">
      <c r="B100" s="522"/>
      <c r="C100" s="522"/>
      <c r="D100" s="522" t="s">
        <v>2300</v>
      </c>
      <c r="E100" s="522"/>
      <c r="F100" s="522"/>
      <c r="G100" s="522">
        <v>0</v>
      </c>
      <c r="H100" s="522" t="s">
        <v>2301</v>
      </c>
      <c r="I100" s="522" t="s">
        <v>2090</v>
      </c>
      <c r="J100" s="535" t="s">
        <v>22</v>
      </c>
      <c r="K100" s="197" t="s">
        <v>66</v>
      </c>
      <c r="L100" s="1" t="s">
        <v>102</v>
      </c>
      <c r="M100" s="530">
        <v>45461</v>
      </c>
      <c r="O100" s="552"/>
      <c r="P100" s="533"/>
      <c r="Q100" s="533" t="s">
        <v>2302</v>
      </c>
      <c r="R100" s="533"/>
      <c r="S100" s="533"/>
      <c r="T100" s="533"/>
      <c r="U100" s="533"/>
      <c r="V100" s="533"/>
      <c r="W100" s="533"/>
      <c r="X100" s="533"/>
      <c r="Y100" s="548"/>
    </row>
    <row r="101" spans="2:25" ht="15" customHeight="1">
      <c r="B101" s="522"/>
      <c r="C101" s="522"/>
      <c r="D101" s="522" t="s">
        <v>2303</v>
      </c>
      <c r="E101" s="522">
        <v>0</v>
      </c>
      <c r="F101" s="522">
        <v>1000</v>
      </c>
      <c r="G101" s="522">
        <v>10</v>
      </c>
      <c r="H101" s="522"/>
      <c r="I101" s="522" t="s">
        <v>2137</v>
      </c>
      <c r="J101" s="522" t="s">
        <v>2304</v>
      </c>
      <c r="K101" s="197" t="s">
        <v>66</v>
      </c>
      <c r="L101" s="1" t="s">
        <v>67</v>
      </c>
      <c r="M101" s="530">
        <v>45383</v>
      </c>
      <c r="N101" s="214"/>
      <c r="O101" s="552"/>
      <c r="P101" s="533"/>
      <c r="Q101" s="548" t="s">
        <v>2305</v>
      </c>
      <c r="R101" s="533"/>
      <c r="S101" s="533"/>
      <c r="T101" s="533"/>
      <c r="U101" s="533"/>
      <c r="V101" s="533"/>
      <c r="W101" s="533"/>
      <c r="X101" s="533"/>
      <c r="Y101" s="548"/>
    </row>
    <row r="102" spans="2:25">
      <c r="B102" s="522"/>
      <c r="C102" s="522"/>
      <c r="D102" s="522" t="s">
        <v>2306</v>
      </c>
      <c r="E102" s="522">
        <v>0</v>
      </c>
      <c r="F102" s="522">
        <v>10</v>
      </c>
      <c r="G102" s="522">
        <v>0</v>
      </c>
      <c r="H102" s="522"/>
      <c r="I102" s="522" t="s">
        <v>2137</v>
      </c>
      <c r="J102" s="522" t="s">
        <v>2294</v>
      </c>
      <c r="K102" s="197" t="s">
        <v>66</v>
      </c>
      <c r="L102" s="1" t="s">
        <v>67</v>
      </c>
      <c r="M102" s="530">
        <v>45383</v>
      </c>
      <c r="N102" s="214"/>
      <c r="O102" s="552"/>
      <c r="P102" s="533"/>
      <c r="Q102" s="548" t="s">
        <v>2307</v>
      </c>
      <c r="R102" s="533"/>
      <c r="S102" s="533"/>
      <c r="T102" s="533"/>
      <c r="U102" s="533"/>
      <c r="V102" s="533"/>
      <c r="W102" s="533"/>
      <c r="X102" s="533"/>
      <c r="Y102" s="548"/>
    </row>
    <row r="103" spans="2:25">
      <c r="B103" s="522"/>
      <c r="C103" s="522"/>
      <c r="D103" s="522" t="s">
        <v>2308</v>
      </c>
      <c r="E103" s="522">
        <v>0</v>
      </c>
      <c r="F103" s="522">
        <v>1000</v>
      </c>
      <c r="G103" s="522">
        <v>30</v>
      </c>
      <c r="H103" s="522"/>
      <c r="I103" s="522" t="s">
        <v>2137</v>
      </c>
      <c r="J103" s="522" t="s">
        <v>2304</v>
      </c>
      <c r="K103" s="197" t="s">
        <v>66</v>
      </c>
      <c r="L103" s="1" t="s">
        <v>67</v>
      </c>
      <c r="M103" s="530">
        <v>45383</v>
      </c>
      <c r="N103" s="214"/>
      <c r="O103" s="552"/>
      <c r="P103" s="533"/>
      <c r="Q103" s="548" t="s">
        <v>2309</v>
      </c>
      <c r="R103" s="533"/>
      <c r="S103" s="533"/>
      <c r="T103" s="533"/>
      <c r="U103" s="533"/>
      <c r="V103" s="533"/>
      <c r="W103" s="533"/>
      <c r="X103" s="533"/>
      <c r="Y103" s="548"/>
    </row>
    <row r="104" spans="2:25">
      <c r="B104" s="522"/>
      <c r="C104" s="522"/>
      <c r="D104" s="522" t="s">
        <v>2310</v>
      </c>
      <c r="E104" s="522">
        <v>0</v>
      </c>
      <c r="F104" s="522">
        <v>10</v>
      </c>
      <c r="G104" s="522">
        <v>1</v>
      </c>
      <c r="H104" s="522"/>
      <c r="I104" s="522" t="s">
        <v>2137</v>
      </c>
      <c r="J104" s="522" t="s">
        <v>2294</v>
      </c>
      <c r="K104" s="197" t="s">
        <v>66</v>
      </c>
      <c r="L104" s="1" t="s">
        <v>67</v>
      </c>
      <c r="M104" s="530">
        <v>45383</v>
      </c>
      <c r="N104" s="214"/>
      <c r="O104" s="552"/>
      <c r="P104" s="533"/>
      <c r="Q104" s="548" t="s">
        <v>2311</v>
      </c>
      <c r="R104" s="533"/>
      <c r="S104" s="533"/>
      <c r="T104" s="533"/>
      <c r="U104" s="533"/>
      <c r="V104" s="533"/>
      <c r="W104" s="533"/>
      <c r="X104" s="533"/>
      <c r="Y104" s="548"/>
    </row>
    <row r="105" spans="2:25">
      <c r="B105" s="522"/>
      <c r="C105" s="522"/>
      <c r="D105" s="522" t="s">
        <v>2312</v>
      </c>
      <c r="E105" s="522">
        <v>0</v>
      </c>
      <c r="F105" s="522">
        <v>1000</v>
      </c>
      <c r="G105" s="522">
        <v>40</v>
      </c>
      <c r="H105" s="522"/>
      <c r="I105" s="522" t="s">
        <v>2137</v>
      </c>
      <c r="J105" s="522" t="s">
        <v>2304</v>
      </c>
      <c r="K105" s="197" t="s">
        <v>66</v>
      </c>
      <c r="L105" s="1" t="s">
        <v>67</v>
      </c>
      <c r="M105" s="530">
        <v>45383</v>
      </c>
      <c r="N105" s="214"/>
      <c r="O105" s="552"/>
      <c r="P105" s="533"/>
      <c r="Q105" s="548" t="s">
        <v>2313</v>
      </c>
      <c r="R105" s="533"/>
      <c r="S105" s="533"/>
      <c r="T105" s="533"/>
      <c r="U105" s="533"/>
      <c r="V105" s="533"/>
      <c r="W105" s="533"/>
      <c r="X105" s="533"/>
      <c r="Y105" s="548"/>
    </row>
    <row r="106" spans="2:25">
      <c r="B106" s="522"/>
      <c r="C106" s="522"/>
      <c r="D106" s="522" t="s">
        <v>2314</v>
      </c>
      <c r="E106" s="522">
        <v>0</v>
      </c>
      <c r="F106" s="522">
        <v>10</v>
      </c>
      <c r="G106" s="522">
        <v>2</v>
      </c>
      <c r="H106" s="522"/>
      <c r="I106" s="522" t="s">
        <v>2137</v>
      </c>
      <c r="J106" s="522" t="s">
        <v>2294</v>
      </c>
      <c r="K106" s="197" t="s">
        <v>66</v>
      </c>
      <c r="L106" s="1" t="s">
        <v>67</v>
      </c>
      <c r="M106" s="530">
        <v>45383</v>
      </c>
      <c r="N106" s="214"/>
      <c r="O106" s="552"/>
      <c r="P106" s="533"/>
      <c r="Q106" s="548" t="s">
        <v>2315</v>
      </c>
      <c r="R106" s="533"/>
      <c r="S106" s="533"/>
      <c r="T106" s="533"/>
      <c r="U106" s="533"/>
      <c r="V106" s="533"/>
      <c r="W106" s="533"/>
      <c r="X106" s="533"/>
      <c r="Y106" s="548"/>
    </row>
    <row r="107" spans="2:25" ht="24">
      <c r="B107" s="522"/>
      <c r="C107" s="522"/>
      <c r="D107" s="522" t="s">
        <v>2316</v>
      </c>
      <c r="E107" s="522">
        <v>0</v>
      </c>
      <c r="F107" s="522">
        <v>1000</v>
      </c>
      <c r="G107" s="522">
        <v>64</v>
      </c>
      <c r="H107" s="522"/>
      <c r="I107" s="522" t="s">
        <v>2137</v>
      </c>
      <c r="J107" s="522" t="s">
        <v>2304</v>
      </c>
      <c r="K107" s="197" t="s">
        <v>66</v>
      </c>
      <c r="L107" s="1" t="s">
        <v>67</v>
      </c>
      <c r="M107" s="530">
        <v>45383</v>
      </c>
      <c r="N107" s="214"/>
      <c r="O107" s="552"/>
      <c r="P107" s="533"/>
      <c r="Q107" s="550" t="s">
        <v>2317</v>
      </c>
      <c r="R107" s="533"/>
      <c r="S107" s="533"/>
      <c r="T107" s="533"/>
      <c r="U107" s="533"/>
      <c r="V107" s="533"/>
      <c r="W107" s="533"/>
      <c r="X107" s="533"/>
      <c r="Y107" s="548"/>
    </row>
    <row r="108" spans="2:25">
      <c r="B108" s="522"/>
      <c r="C108" s="522"/>
      <c r="D108" s="522" t="s">
        <v>2318</v>
      </c>
      <c r="E108" s="522">
        <v>0</v>
      </c>
      <c r="F108" s="522">
        <v>10</v>
      </c>
      <c r="G108" s="522">
        <v>3</v>
      </c>
      <c r="H108" s="522"/>
      <c r="I108" s="522" t="s">
        <v>2137</v>
      </c>
      <c r="J108" s="522" t="s">
        <v>2294</v>
      </c>
      <c r="K108" s="197" t="s">
        <v>66</v>
      </c>
      <c r="L108" s="1" t="s">
        <v>67</v>
      </c>
      <c r="M108" s="530">
        <v>45383</v>
      </c>
      <c r="N108" s="214"/>
      <c r="O108" s="552"/>
      <c r="P108" s="533"/>
      <c r="R108" s="533"/>
      <c r="S108" s="533"/>
      <c r="T108" s="550"/>
      <c r="U108" s="533"/>
      <c r="V108" s="533"/>
      <c r="W108" s="533"/>
      <c r="X108" s="533"/>
      <c r="Y108" s="548"/>
    </row>
    <row r="109" spans="2:25">
      <c r="B109" s="522"/>
      <c r="C109" s="522"/>
      <c r="D109" s="522" t="s">
        <v>2319</v>
      </c>
      <c r="E109" s="522">
        <v>0</v>
      </c>
      <c r="F109" s="522">
        <v>1000</v>
      </c>
      <c r="G109" s="522">
        <v>80</v>
      </c>
      <c r="H109" s="522"/>
      <c r="I109" s="522" t="s">
        <v>2137</v>
      </c>
      <c r="J109" s="522" t="s">
        <v>2304</v>
      </c>
      <c r="K109" s="197" t="s">
        <v>66</v>
      </c>
      <c r="L109" s="1" t="s">
        <v>67</v>
      </c>
      <c r="M109" s="530">
        <v>45383</v>
      </c>
      <c r="N109" s="214"/>
      <c r="O109" s="552"/>
      <c r="P109" s="533"/>
      <c r="R109" s="533"/>
      <c r="S109" s="533"/>
      <c r="U109" s="533"/>
      <c r="V109" s="533"/>
      <c r="W109" s="533"/>
      <c r="X109" s="533"/>
      <c r="Y109" s="548"/>
    </row>
    <row r="110" spans="2:25">
      <c r="B110" s="522"/>
      <c r="C110" s="522"/>
      <c r="D110" s="522" t="s">
        <v>2320</v>
      </c>
      <c r="E110" s="522">
        <v>0</v>
      </c>
      <c r="F110" s="522">
        <v>10</v>
      </c>
      <c r="G110" s="522">
        <v>4</v>
      </c>
      <c r="H110" s="522"/>
      <c r="I110" s="522" t="s">
        <v>2137</v>
      </c>
      <c r="J110" s="522" t="s">
        <v>2294</v>
      </c>
      <c r="K110" s="197" t="s">
        <v>66</v>
      </c>
      <c r="L110" s="1" t="s">
        <v>67</v>
      </c>
      <c r="M110" s="530">
        <v>45383</v>
      </c>
      <c r="N110" s="214"/>
      <c r="O110" s="561"/>
      <c r="P110" s="550"/>
      <c r="R110" s="550"/>
      <c r="S110" s="550"/>
      <c r="U110" s="550"/>
      <c r="V110" s="550"/>
      <c r="W110" s="550"/>
      <c r="X110" s="550"/>
      <c r="Y110" s="558"/>
    </row>
    <row r="111" spans="2:25">
      <c r="B111" s="522"/>
      <c r="C111" s="522"/>
      <c r="D111" s="522" t="s">
        <v>2321</v>
      </c>
      <c r="E111" s="522">
        <v>0</v>
      </c>
      <c r="F111" s="522">
        <v>1000</v>
      </c>
      <c r="G111" s="522">
        <v>96</v>
      </c>
      <c r="H111" s="522"/>
      <c r="I111" s="522" t="s">
        <v>2137</v>
      </c>
      <c r="J111" s="522" t="s">
        <v>2304</v>
      </c>
      <c r="K111" s="197" t="s">
        <v>66</v>
      </c>
      <c r="L111" s="1" t="s">
        <v>67</v>
      </c>
      <c r="M111" s="530">
        <v>45383</v>
      </c>
      <c r="N111" s="214"/>
    </row>
    <row r="112" spans="2:25">
      <c r="B112" s="522"/>
      <c r="C112" s="522"/>
      <c r="D112" s="522" t="s">
        <v>2322</v>
      </c>
      <c r="E112" s="522">
        <v>0</v>
      </c>
      <c r="F112" s="522">
        <v>10</v>
      </c>
      <c r="G112" s="522">
        <v>5</v>
      </c>
      <c r="H112" s="522"/>
      <c r="I112" s="522" t="s">
        <v>2137</v>
      </c>
      <c r="J112" s="522" t="s">
        <v>2294</v>
      </c>
      <c r="K112" s="197" t="s">
        <v>66</v>
      </c>
      <c r="L112" s="1" t="s">
        <v>67</v>
      </c>
      <c r="M112" s="530">
        <v>45383</v>
      </c>
      <c r="N112" s="214"/>
    </row>
    <row r="113" spans="2:14">
      <c r="B113" s="522"/>
      <c r="C113" s="522"/>
      <c r="D113" s="522" t="s">
        <v>2323</v>
      </c>
      <c r="E113" s="522">
        <v>0</v>
      </c>
      <c r="F113" s="522">
        <v>1000</v>
      </c>
      <c r="G113" s="522">
        <v>96</v>
      </c>
      <c r="H113" s="522"/>
      <c r="I113" s="522" t="s">
        <v>2137</v>
      </c>
      <c r="J113" s="522" t="s">
        <v>2304</v>
      </c>
      <c r="K113" s="197" t="s">
        <v>66</v>
      </c>
      <c r="L113" s="1" t="s">
        <v>67</v>
      </c>
      <c r="M113" s="530">
        <v>45383</v>
      </c>
      <c r="N113" s="214"/>
    </row>
    <row r="114" spans="2:14">
      <c r="B114" s="522"/>
      <c r="C114" s="522"/>
      <c r="D114" s="522" t="s">
        <v>2324</v>
      </c>
      <c r="E114" s="522">
        <v>0</v>
      </c>
      <c r="F114" s="522">
        <v>10</v>
      </c>
      <c r="G114" s="522">
        <v>5</v>
      </c>
      <c r="H114" s="522"/>
      <c r="I114" s="522" t="s">
        <v>2137</v>
      </c>
      <c r="J114" s="522" t="s">
        <v>2294</v>
      </c>
      <c r="K114" s="197" t="s">
        <v>66</v>
      </c>
      <c r="L114" s="1" t="s">
        <v>67</v>
      </c>
      <c r="M114" s="530">
        <v>45383</v>
      </c>
      <c r="N114" s="214"/>
    </row>
    <row r="115" spans="2:14">
      <c r="B115" s="522"/>
      <c r="C115" s="522"/>
      <c r="D115" s="522" t="s">
        <v>2325</v>
      </c>
      <c r="E115" s="522">
        <v>0</v>
      </c>
      <c r="F115" s="522">
        <v>1000</v>
      </c>
      <c r="G115" s="522">
        <v>96</v>
      </c>
      <c r="H115" s="522"/>
      <c r="I115" s="522" t="s">
        <v>2137</v>
      </c>
      <c r="J115" s="522" t="s">
        <v>2304</v>
      </c>
      <c r="K115" s="197" t="s">
        <v>66</v>
      </c>
      <c r="L115" s="1" t="s">
        <v>67</v>
      </c>
      <c r="M115" s="530">
        <v>45383</v>
      </c>
      <c r="N115" s="214"/>
    </row>
    <row r="116" spans="2:14">
      <c r="B116" s="522"/>
      <c r="C116" s="522"/>
      <c r="D116" s="522" t="s">
        <v>2326</v>
      </c>
      <c r="E116" s="522">
        <v>0</v>
      </c>
      <c r="F116" s="522">
        <v>10</v>
      </c>
      <c r="G116" s="522">
        <v>5</v>
      </c>
      <c r="H116" s="522"/>
      <c r="I116" s="522" t="s">
        <v>2137</v>
      </c>
      <c r="J116" s="522" t="s">
        <v>2294</v>
      </c>
      <c r="K116" s="197" t="s">
        <v>66</v>
      </c>
      <c r="L116" s="1" t="s">
        <v>67</v>
      </c>
      <c r="M116" s="530">
        <v>45383</v>
      </c>
      <c r="N116" s="214"/>
    </row>
    <row r="117" spans="2:14">
      <c r="B117" s="522"/>
      <c r="C117" s="522"/>
      <c r="D117" s="522" t="s">
        <v>2327</v>
      </c>
      <c r="E117" s="522">
        <v>0</v>
      </c>
      <c r="F117" s="522">
        <v>1000</v>
      </c>
      <c r="G117" s="522">
        <v>96</v>
      </c>
      <c r="H117" s="522"/>
      <c r="I117" s="522" t="s">
        <v>2137</v>
      </c>
      <c r="J117" s="522" t="s">
        <v>2304</v>
      </c>
      <c r="K117" s="197" t="s">
        <v>66</v>
      </c>
      <c r="L117" s="1" t="s">
        <v>67</v>
      </c>
      <c r="M117" s="530">
        <v>45383</v>
      </c>
      <c r="N117" s="214"/>
    </row>
    <row r="118" spans="2:14">
      <c r="B118" s="522"/>
      <c r="C118" s="522"/>
      <c r="D118" s="522" t="s">
        <v>2328</v>
      </c>
      <c r="E118" s="522">
        <v>0</v>
      </c>
      <c r="F118" s="522">
        <v>10</v>
      </c>
      <c r="G118" s="522">
        <v>5</v>
      </c>
      <c r="H118" s="522"/>
      <c r="I118" s="522" t="s">
        <v>2137</v>
      </c>
      <c r="J118" s="522" t="s">
        <v>2294</v>
      </c>
      <c r="K118" s="197" t="s">
        <v>66</v>
      </c>
      <c r="L118" s="1" t="s">
        <v>67</v>
      </c>
      <c r="M118" s="530">
        <v>45383</v>
      </c>
      <c r="N118" s="214"/>
    </row>
    <row r="119" spans="2:14">
      <c r="B119" s="522"/>
      <c r="C119" s="522"/>
      <c r="D119" s="522" t="s">
        <v>2329</v>
      </c>
      <c r="E119" s="522">
        <v>0</v>
      </c>
      <c r="F119" s="522">
        <v>1000</v>
      </c>
      <c r="G119" s="522">
        <v>96</v>
      </c>
      <c r="H119" s="522"/>
      <c r="I119" s="522" t="s">
        <v>2137</v>
      </c>
      <c r="J119" s="522" t="s">
        <v>2304</v>
      </c>
      <c r="K119" s="197" t="s">
        <v>66</v>
      </c>
      <c r="L119" s="1" t="s">
        <v>67</v>
      </c>
      <c r="M119" s="530">
        <v>45383</v>
      </c>
      <c r="N119" s="214"/>
    </row>
    <row r="120" spans="2:14">
      <c r="B120" s="522"/>
      <c r="C120" s="522"/>
      <c r="D120" s="522" t="s">
        <v>2330</v>
      </c>
      <c r="E120" s="522">
        <v>0</v>
      </c>
      <c r="F120" s="522">
        <v>10</v>
      </c>
      <c r="G120" s="522">
        <v>5</v>
      </c>
      <c r="H120" s="522"/>
      <c r="I120" s="522" t="s">
        <v>2137</v>
      </c>
      <c r="J120" s="522" t="s">
        <v>2294</v>
      </c>
      <c r="K120" s="197" t="s">
        <v>66</v>
      </c>
      <c r="L120" s="1" t="s">
        <v>67</v>
      </c>
      <c r="M120" s="530">
        <v>45383</v>
      </c>
      <c r="N120" s="214"/>
    </row>
    <row r="121" spans="2:14">
      <c r="B121" s="522"/>
      <c r="C121" s="766" t="s">
        <v>2331</v>
      </c>
      <c r="D121" s="767"/>
      <c r="E121" s="767"/>
      <c r="F121" s="767"/>
      <c r="G121" s="767"/>
      <c r="H121" s="767"/>
      <c r="I121" s="767"/>
      <c r="J121" s="767"/>
      <c r="K121" s="767"/>
      <c r="L121" s="767"/>
      <c r="M121" s="768"/>
      <c r="N121" s="214"/>
    </row>
    <row r="122" spans="2:14" ht="36">
      <c r="B122" s="522"/>
      <c r="D122" s="522" t="s">
        <v>2332</v>
      </c>
      <c r="E122" s="522"/>
      <c r="F122" s="522"/>
      <c r="G122" s="522">
        <v>0</v>
      </c>
      <c r="H122" s="522" t="s">
        <v>2333</v>
      </c>
      <c r="I122" s="522" t="s">
        <v>2090</v>
      </c>
      <c r="J122" s="535" t="s">
        <v>22</v>
      </c>
      <c r="K122" s="197" t="s">
        <v>66</v>
      </c>
      <c r="L122" s="1" t="s">
        <v>67</v>
      </c>
      <c r="M122" s="530">
        <v>45371</v>
      </c>
    </row>
    <row r="123" spans="2:14" ht="321.75">
      <c r="B123" s="522"/>
      <c r="C123" s="522"/>
      <c r="D123" s="522" t="s">
        <v>2178</v>
      </c>
      <c r="E123" s="522"/>
      <c r="F123" s="522"/>
      <c r="G123" s="522">
        <v>0</v>
      </c>
      <c r="H123" s="522" t="s">
        <v>2284</v>
      </c>
      <c r="I123" s="522" t="s">
        <v>2090</v>
      </c>
      <c r="J123" s="535" t="s">
        <v>22</v>
      </c>
      <c r="K123" s="197" t="s">
        <v>66</v>
      </c>
      <c r="L123" s="1" t="s">
        <v>67</v>
      </c>
      <c r="M123" s="530">
        <v>45371</v>
      </c>
    </row>
    <row r="124" spans="2:14" ht="30.75">
      <c r="B124" s="522"/>
      <c r="C124" s="522"/>
      <c r="D124" s="522" t="s">
        <v>2182</v>
      </c>
      <c r="E124" s="522"/>
      <c r="F124" s="522"/>
      <c r="G124" s="522">
        <v>0</v>
      </c>
      <c r="H124" s="90" t="s">
        <v>2183</v>
      </c>
      <c r="I124" s="522" t="s">
        <v>2090</v>
      </c>
      <c r="J124" s="535" t="s">
        <v>22</v>
      </c>
      <c r="K124" s="197" t="s">
        <v>66</v>
      </c>
      <c r="L124" s="1" t="s">
        <v>67</v>
      </c>
      <c r="M124" s="530">
        <v>45371</v>
      </c>
    </row>
    <row r="125" spans="2:14" ht="76.5">
      <c r="B125" s="522"/>
      <c r="C125" s="522"/>
      <c r="D125" s="522" t="s">
        <v>2186</v>
      </c>
      <c r="E125" s="522"/>
      <c r="F125" s="522"/>
      <c r="G125" s="522">
        <v>0</v>
      </c>
      <c r="H125" s="90" t="s">
        <v>2187</v>
      </c>
      <c r="I125" s="522" t="s">
        <v>2090</v>
      </c>
      <c r="J125" s="535" t="s">
        <v>22</v>
      </c>
      <c r="K125" s="197" t="s">
        <v>66</v>
      </c>
      <c r="L125" s="1" t="s">
        <v>67</v>
      </c>
      <c r="M125" s="576">
        <v>45371</v>
      </c>
    </row>
    <row r="126" spans="2:14" ht="60.75">
      <c r="B126" s="522"/>
      <c r="C126" s="522"/>
      <c r="D126" s="522" t="s">
        <v>2190</v>
      </c>
      <c r="E126" s="522"/>
      <c r="F126" s="522"/>
      <c r="G126" s="522">
        <v>2</v>
      </c>
      <c r="H126" s="90" t="s">
        <v>2191</v>
      </c>
      <c r="I126" s="522" t="s">
        <v>2090</v>
      </c>
      <c r="J126" s="535" t="s">
        <v>22</v>
      </c>
      <c r="K126" s="197" t="s">
        <v>66</v>
      </c>
      <c r="L126" s="333" t="s">
        <v>67</v>
      </c>
      <c r="M126" s="575">
        <v>45371</v>
      </c>
    </row>
    <row r="127" spans="2:14" ht="24">
      <c r="B127" s="522"/>
      <c r="C127" s="522"/>
      <c r="D127" s="522" t="s">
        <v>2194</v>
      </c>
      <c r="E127" s="522">
        <v>1</v>
      </c>
      <c r="F127" s="522">
        <v>180</v>
      </c>
      <c r="G127" s="522">
        <v>1</v>
      </c>
      <c r="H127" s="522"/>
      <c r="I127" s="522" t="s">
        <v>2090</v>
      </c>
      <c r="J127" s="348" t="s">
        <v>2143</v>
      </c>
      <c r="K127" s="197" t="s">
        <v>66</v>
      </c>
      <c r="L127" s="333" t="s">
        <v>67</v>
      </c>
      <c r="M127" s="575">
        <v>45371</v>
      </c>
    </row>
    <row r="128" spans="2:14" ht="25.5" customHeight="1">
      <c r="B128" s="522"/>
      <c r="C128" s="522" t="s">
        <v>2334</v>
      </c>
      <c r="D128" s="522" t="s">
        <v>2335</v>
      </c>
      <c r="E128" s="522"/>
      <c r="F128" s="522"/>
      <c r="G128" s="522">
        <v>1</v>
      </c>
      <c r="H128" s="522" t="s">
        <v>2336</v>
      </c>
      <c r="I128" s="522" t="s">
        <v>2090</v>
      </c>
      <c r="J128" s="535" t="s">
        <v>22</v>
      </c>
      <c r="K128" s="197" t="s">
        <v>66</v>
      </c>
      <c r="L128" s="333" t="s">
        <v>67</v>
      </c>
      <c r="M128" s="575">
        <v>45383</v>
      </c>
      <c r="N128" s="214"/>
    </row>
    <row r="129" spans="2:14" ht="36">
      <c r="B129" s="522"/>
      <c r="C129" s="522"/>
      <c r="D129" s="522" t="s">
        <v>2337</v>
      </c>
      <c r="E129" s="522">
        <v>0</v>
      </c>
      <c r="F129" s="522">
        <v>78</v>
      </c>
      <c r="G129" s="522">
        <v>10</v>
      </c>
      <c r="H129" s="522"/>
      <c r="I129" s="522" t="s">
        <v>2090</v>
      </c>
      <c r="J129" s="544" t="s">
        <v>22</v>
      </c>
      <c r="K129" s="197" t="s">
        <v>66</v>
      </c>
      <c r="L129" s="333" t="s">
        <v>67</v>
      </c>
      <c r="M129" s="575">
        <v>45383</v>
      </c>
      <c r="N129" s="214"/>
    </row>
    <row r="130" spans="2:14" ht="24">
      <c r="B130" s="522"/>
      <c r="C130" s="522"/>
      <c r="D130" s="522" t="s">
        <v>2338</v>
      </c>
      <c r="E130" s="522"/>
      <c r="F130" s="522"/>
      <c r="G130" s="522">
        <v>1</v>
      </c>
      <c r="H130" s="522" t="s">
        <v>2336</v>
      </c>
      <c r="I130" s="537" t="s">
        <v>2090</v>
      </c>
      <c r="J130" s="522" t="s">
        <v>22</v>
      </c>
      <c r="K130" s="545" t="s">
        <v>66</v>
      </c>
      <c r="L130" s="333" t="s">
        <v>67</v>
      </c>
      <c r="M130" s="575">
        <v>45383</v>
      </c>
      <c r="N130" s="214"/>
    </row>
    <row r="131" spans="2:14" ht="36">
      <c r="B131" s="522"/>
      <c r="C131" s="522"/>
      <c r="D131" s="522" t="s">
        <v>2339</v>
      </c>
      <c r="E131" s="522">
        <v>2</v>
      </c>
      <c r="F131" s="522">
        <v>80</v>
      </c>
      <c r="G131" s="522">
        <v>12</v>
      </c>
      <c r="H131" s="522"/>
      <c r="I131" s="537" t="s">
        <v>2090</v>
      </c>
      <c r="J131" s="522" t="s">
        <v>22</v>
      </c>
      <c r="K131" s="545" t="s">
        <v>66</v>
      </c>
      <c r="L131" s="333" t="s">
        <v>67</v>
      </c>
      <c r="M131" s="575">
        <v>45383</v>
      </c>
      <c r="N131" s="214"/>
    </row>
    <row r="132" spans="2:14" ht="24">
      <c r="B132" s="522"/>
      <c r="C132" s="522"/>
      <c r="D132" s="522" t="s">
        <v>2340</v>
      </c>
      <c r="E132" s="522">
        <v>2</v>
      </c>
      <c r="F132" s="522">
        <v>1000</v>
      </c>
      <c r="G132" s="522">
        <v>100</v>
      </c>
      <c r="H132" s="522"/>
      <c r="I132" s="537" t="s">
        <v>2142</v>
      </c>
      <c r="J132" s="549" t="s">
        <v>2341</v>
      </c>
      <c r="K132" s="545" t="s">
        <v>66</v>
      </c>
      <c r="L132" s="333" t="s">
        <v>67</v>
      </c>
      <c r="M132" s="575">
        <v>45383</v>
      </c>
      <c r="N132" s="214"/>
    </row>
    <row r="133" spans="2:14" ht="24">
      <c r="B133" s="522"/>
      <c r="C133" s="522"/>
      <c r="D133" s="522" t="s">
        <v>2342</v>
      </c>
      <c r="E133" s="522"/>
      <c r="F133" s="522"/>
      <c r="G133" s="522">
        <v>1</v>
      </c>
      <c r="H133" s="522" t="s">
        <v>2336</v>
      </c>
      <c r="I133" s="537" t="s">
        <v>2090</v>
      </c>
      <c r="J133" s="522" t="s">
        <v>22</v>
      </c>
      <c r="K133" s="545" t="s">
        <v>66</v>
      </c>
      <c r="L133" s="333" t="s">
        <v>67</v>
      </c>
      <c r="M133" s="575">
        <v>45383</v>
      </c>
      <c r="N133" s="214"/>
    </row>
    <row r="134" spans="2:14" ht="24">
      <c r="B134" s="522"/>
      <c r="C134" s="522"/>
      <c r="D134" s="522" t="s">
        <v>2343</v>
      </c>
      <c r="E134" s="522">
        <v>1</v>
      </c>
      <c r="F134" s="522">
        <v>100</v>
      </c>
      <c r="G134" s="522">
        <v>50</v>
      </c>
      <c r="H134" s="522"/>
      <c r="I134" s="537" t="s">
        <v>2090</v>
      </c>
      <c r="J134" s="549" t="s">
        <v>2344</v>
      </c>
      <c r="K134" s="545" t="s">
        <v>66</v>
      </c>
      <c r="L134" s="333" t="s">
        <v>67</v>
      </c>
      <c r="M134" s="575">
        <v>45383</v>
      </c>
      <c r="N134" s="214"/>
    </row>
    <row r="135" spans="2:14" ht="36">
      <c r="B135" s="522"/>
      <c r="C135" s="522"/>
      <c r="D135" s="522" t="s">
        <v>2345</v>
      </c>
      <c r="E135" s="522">
        <v>0</v>
      </c>
      <c r="F135" s="522">
        <v>100</v>
      </c>
      <c r="G135" s="522">
        <v>50</v>
      </c>
      <c r="H135" s="522"/>
      <c r="I135" s="537" t="s">
        <v>2137</v>
      </c>
      <c r="J135" s="549" t="s">
        <v>2346</v>
      </c>
      <c r="K135" s="545" t="s">
        <v>66</v>
      </c>
      <c r="L135" s="333" t="s">
        <v>67</v>
      </c>
      <c r="M135" s="575">
        <v>45383</v>
      </c>
      <c r="N135" s="214"/>
    </row>
    <row r="136" spans="2:14" ht="24">
      <c r="B136" s="522"/>
      <c r="C136" s="522"/>
      <c r="D136" s="522" t="s">
        <v>2347</v>
      </c>
      <c r="E136" s="522"/>
      <c r="F136" s="522"/>
      <c r="G136" s="522">
        <v>0</v>
      </c>
      <c r="H136" s="522" t="s">
        <v>2336</v>
      </c>
      <c r="I136" s="537" t="s">
        <v>2090</v>
      </c>
      <c r="J136" s="522" t="s">
        <v>22</v>
      </c>
      <c r="K136" s="545" t="s">
        <v>66</v>
      </c>
      <c r="L136" s="333" t="s">
        <v>67</v>
      </c>
      <c r="M136" s="575">
        <v>45383</v>
      </c>
      <c r="N136" s="214"/>
    </row>
    <row r="137" spans="2:14" ht="15" customHeight="1">
      <c r="B137" s="522"/>
      <c r="C137" s="522"/>
      <c r="D137" s="522" t="s">
        <v>2303</v>
      </c>
      <c r="E137" s="522">
        <v>0</v>
      </c>
      <c r="F137" s="522">
        <v>1000</v>
      </c>
      <c r="G137" s="522">
        <v>14</v>
      </c>
      <c r="H137" s="522"/>
      <c r="I137" s="537" t="s">
        <v>2137</v>
      </c>
      <c r="J137" s="522" t="s">
        <v>2304</v>
      </c>
      <c r="K137" s="545" t="s">
        <v>66</v>
      </c>
      <c r="L137" s="333" t="s">
        <v>67</v>
      </c>
      <c r="M137" s="575">
        <v>45383</v>
      </c>
      <c r="N137" s="214"/>
    </row>
    <row r="138" spans="2:14">
      <c r="B138" s="522"/>
      <c r="C138" s="522"/>
      <c r="D138" s="522" t="s">
        <v>2348</v>
      </c>
      <c r="E138" s="522">
        <v>0</v>
      </c>
      <c r="F138" s="522">
        <v>100</v>
      </c>
      <c r="G138" s="522">
        <v>0</v>
      </c>
      <c r="H138" s="522"/>
      <c r="I138" s="522" t="s">
        <v>2137</v>
      </c>
      <c r="J138" s="535" t="s">
        <v>22</v>
      </c>
      <c r="K138" s="197" t="s">
        <v>66</v>
      </c>
      <c r="L138" s="333" t="s">
        <v>67</v>
      </c>
      <c r="M138" s="575">
        <v>45383</v>
      </c>
      <c r="N138" s="214"/>
    </row>
    <row r="139" spans="2:14">
      <c r="B139" s="522"/>
      <c r="C139" s="522"/>
      <c r="D139" s="522" t="s">
        <v>2308</v>
      </c>
      <c r="E139" s="522">
        <v>0</v>
      </c>
      <c r="F139" s="522">
        <v>1000</v>
      </c>
      <c r="G139" s="522">
        <v>18</v>
      </c>
      <c r="H139" s="522"/>
      <c r="I139" s="522" t="s">
        <v>2137</v>
      </c>
      <c r="J139" s="522" t="s">
        <v>2304</v>
      </c>
      <c r="K139" s="197" t="s">
        <v>66</v>
      </c>
      <c r="L139" s="333" t="s">
        <v>67</v>
      </c>
      <c r="M139" s="575">
        <v>45383</v>
      </c>
      <c r="N139" s="214"/>
    </row>
    <row r="140" spans="2:14">
      <c r="B140" s="522"/>
      <c r="C140" s="522"/>
      <c r="D140" s="522" t="s">
        <v>2349</v>
      </c>
      <c r="E140" s="522">
        <v>0</v>
      </c>
      <c r="F140" s="522">
        <v>100</v>
      </c>
      <c r="G140" s="522">
        <v>5</v>
      </c>
      <c r="H140" s="522"/>
      <c r="I140" s="522" t="s">
        <v>2137</v>
      </c>
      <c r="J140" s="535" t="s">
        <v>22</v>
      </c>
      <c r="K140" s="197" t="s">
        <v>66</v>
      </c>
      <c r="L140" s="333" t="s">
        <v>67</v>
      </c>
      <c r="M140" s="575">
        <v>45383</v>
      </c>
      <c r="N140" s="214"/>
    </row>
    <row r="141" spans="2:14">
      <c r="B141" s="522"/>
      <c r="C141" s="522"/>
      <c r="D141" s="522" t="s">
        <v>2312</v>
      </c>
      <c r="E141" s="522">
        <v>0</v>
      </c>
      <c r="F141" s="522">
        <v>1000</v>
      </c>
      <c r="G141" s="522">
        <v>22</v>
      </c>
      <c r="H141" s="522"/>
      <c r="I141" s="522" t="s">
        <v>2137</v>
      </c>
      <c r="J141" s="522" t="s">
        <v>2304</v>
      </c>
      <c r="K141" s="197" t="s">
        <v>66</v>
      </c>
      <c r="L141" s="333" t="s">
        <v>67</v>
      </c>
      <c r="M141" s="575">
        <v>45383</v>
      </c>
      <c r="N141" s="214"/>
    </row>
    <row r="142" spans="2:14">
      <c r="B142" s="522"/>
      <c r="C142" s="522"/>
      <c r="D142" s="522" t="s">
        <v>2350</v>
      </c>
      <c r="E142" s="522">
        <v>0</v>
      </c>
      <c r="F142" s="522">
        <v>100</v>
      </c>
      <c r="G142" s="522">
        <v>10</v>
      </c>
      <c r="H142" s="522"/>
      <c r="I142" s="522" t="s">
        <v>2137</v>
      </c>
      <c r="J142" s="535" t="s">
        <v>22</v>
      </c>
      <c r="K142" s="197" t="s">
        <v>66</v>
      </c>
      <c r="L142" s="1" t="s">
        <v>67</v>
      </c>
      <c r="M142" s="577">
        <v>45383</v>
      </c>
      <c r="N142" s="215"/>
    </row>
    <row r="143" spans="2:14">
      <c r="B143" s="522"/>
      <c r="C143" s="522"/>
      <c r="D143" s="522" t="s">
        <v>2316</v>
      </c>
      <c r="E143" s="522">
        <v>0</v>
      </c>
      <c r="F143" s="522">
        <v>1000</v>
      </c>
      <c r="G143" s="522">
        <v>29</v>
      </c>
      <c r="H143" s="522"/>
      <c r="I143" s="522" t="s">
        <v>2137</v>
      </c>
      <c r="J143" s="522" t="s">
        <v>2304</v>
      </c>
      <c r="K143" s="197" t="s">
        <v>66</v>
      </c>
      <c r="L143" s="1" t="s">
        <v>67</v>
      </c>
      <c r="M143" s="530">
        <v>45383</v>
      </c>
      <c r="N143" s="215"/>
    </row>
    <row r="144" spans="2:14">
      <c r="B144" s="522"/>
      <c r="C144" s="522"/>
      <c r="D144" s="522" t="s">
        <v>2351</v>
      </c>
      <c r="E144" s="522">
        <v>0</v>
      </c>
      <c r="F144" s="522">
        <v>100</v>
      </c>
      <c r="G144" s="522">
        <v>15</v>
      </c>
      <c r="H144" s="522"/>
      <c r="I144" s="522" t="s">
        <v>2137</v>
      </c>
      <c r="J144" s="535" t="s">
        <v>22</v>
      </c>
      <c r="K144" s="197" t="s">
        <v>66</v>
      </c>
      <c r="L144" s="1" t="s">
        <v>67</v>
      </c>
      <c r="M144" s="530">
        <v>45383</v>
      </c>
      <c r="N144" s="215"/>
    </row>
    <row r="145" spans="2:14">
      <c r="B145" s="522"/>
      <c r="C145" s="522"/>
      <c r="D145" s="522" t="s">
        <v>2319</v>
      </c>
      <c r="E145" s="522">
        <v>0</v>
      </c>
      <c r="F145" s="522">
        <v>1000</v>
      </c>
      <c r="G145" s="522">
        <v>37</v>
      </c>
      <c r="H145" s="522"/>
      <c r="I145" s="522" t="s">
        <v>2137</v>
      </c>
      <c r="J145" s="522" t="s">
        <v>2304</v>
      </c>
      <c r="K145" s="197" t="s">
        <v>66</v>
      </c>
      <c r="L145" s="1" t="s">
        <v>67</v>
      </c>
      <c r="M145" s="530">
        <v>45383</v>
      </c>
      <c r="N145" s="215"/>
    </row>
    <row r="146" spans="2:14">
      <c r="B146" s="522"/>
      <c r="C146" s="522"/>
      <c r="D146" s="522" t="s">
        <v>2352</v>
      </c>
      <c r="E146" s="522">
        <v>0</v>
      </c>
      <c r="F146" s="522">
        <v>100</v>
      </c>
      <c r="G146" s="522">
        <v>20</v>
      </c>
      <c r="H146" s="522"/>
      <c r="I146" s="522" t="s">
        <v>2137</v>
      </c>
      <c r="J146" s="535" t="s">
        <v>22</v>
      </c>
      <c r="K146" s="197" t="s">
        <v>66</v>
      </c>
      <c r="L146" s="1" t="s">
        <v>67</v>
      </c>
      <c r="M146" s="530">
        <v>45383</v>
      </c>
      <c r="N146" s="215"/>
    </row>
    <row r="147" spans="2:14">
      <c r="B147" s="522"/>
      <c r="C147" s="522"/>
      <c r="D147" s="522" t="s">
        <v>2321</v>
      </c>
      <c r="E147" s="522">
        <v>0</v>
      </c>
      <c r="F147" s="522">
        <v>1000</v>
      </c>
      <c r="G147" s="522">
        <v>55</v>
      </c>
      <c r="H147" s="522"/>
      <c r="I147" s="522" t="s">
        <v>2137</v>
      </c>
      <c r="J147" s="522" t="s">
        <v>2304</v>
      </c>
      <c r="K147" s="197" t="s">
        <v>66</v>
      </c>
      <c r="L147" s="1" t="s">
        <v>67</v>
      </c>
      <c r="M147" s="530">
        <v>45383</v>
      </c>
      <c r="N147" s="215"/>
    </row>
    <row r="148" spans="2:14">
      <c r="B148" s="522"/>
      <c r="C148" s="522"/>
      <c r="D148" s="522" t="s">
        <v>2353</v>
      </c>
      <c r="E148" s="522">
        <v>0</v>
      </c>
      <c r="F148" s="522">
        <v>100</v>
      </c>
      <c r="G148" s="522">
        <v>25</v>
      </c>
      <c r="H148" s="522"/>
      <c r="I148" s="522" t="s">
        <v>2137</v>
      </c>
      <c r="J148" s="535" t="s">
        <v>22</v>
      </c>
      <c r="K148" s="197" t="s">
        <v>66</v>
      </c>
      <c r="L148" s="1" t="s">
        <v>67</v>
      </c>
      <c r="M148" s="530">
        <v>45383</v>
      </c>
      <c r="N148" s="215"/>
    </row>
    <row r="149" spans="2:14">
      <c r="B149" s="522"/>
      <c r="C149" s="522"/>
      <c r="D149" s="522" t="s">
        <v>2323</v>
      </c>
      <c r="E149" s="522">
        <v>0</v>
      </c>
      <c r="F149" s="522">
        <v>1000</v>
      </c>
      <c r="G149" s="522">
        <v>74</v>
      </c>
      <c r="H149" s="522"/>
      <c r="I149" s="522" t="s">
        <v>2137</v>
      </c>
      <c r="J149" s="522" t="s">
        <v>2304</v>
      </c>
      <c r="K149" s="197" t="s">
        <v>66</v>
      </c>
      <c r="L149" s="1" t="s">
        <v>67</v>
      </c>
      <c r="M149" s="530">
        <v>45383</v>
      </c>
      <c r="N149" s="215"/>
    </row>
    <row r="150" spans="2:14">
      <c r="B150" s="522"/>
      <c r="C150" s="522"/>
      <c r="D150" s="522" t="s">
        <v>2354</v>
      </c>
      <c r="E150" s="522">
        <v>0</v>
      </c>
      <c r="F150" s="522">
        <v>100</v>
      </c>
      <c r="G150" s="522">
        <v>30</v>
      </c>
      <c r="H150" s="522"/>
      <c r="I150" s="522" t="s">
        <v>2137</v>
      </c>
      <c r="J150" s="535" t="s">
        <v>22</v>
      </c>
      <c r="K150" s="197" t="s">
        <v>66</v>
      </c>
      <c r="L150" s="1" t="s">
        <v>67</v>
      </c>
      <c r="M150" s="530">
        <v>45383</v>
      </c>
      <c r="N150" s="215"/>
    </row>
    <row r="151" spans="2:14">
      <c r="B151" s="522"/>
      <c r="C151" s="522"/>
      <c r="D151" s="522" t="s">
        <v>2325</v>
      </c>
      <c r="E151" s="522">
        <v>0</v>
      </c>
      <c r="F151" s="522">
        <v>1000</v>
      </c>
      <c r="G151" s="522">
        <v>92</v>
      </c>
      <c r="H151" s="522"/>
      <c r="I151" s="522" t="s">
        <v>2137</v>
      </c>
      <c r="J151" s="522" t="s">
        <v>2304</v>
      </c>
      <c r="K151" s="197" t="s">
        <v>66</v>
      </c>
      <c r="L151" s="1" t="s">
        <v>67</v>
      </c>
      <c r="M151" s="530">
        <v>45383</v>
      </c>
      <c r="N151" s="215"/>
    </row>
    <row r="152" spans="2:14">
      <c r="B152" s="522"/>
      <c r="C152" s="522"/>
      <c r="D152" s="522" t="s">
        <v>2355</v>
      </c>
      <c r="E152" s="522">
        <v>0</v>
      </c>
      <c r="F152" s="522">
        <v>100</v>
      </c>
      <c r="G152" s="522">
        <v>35</v>
      </c>
      <c r="H152" s="522"/>
      <c r="I152" s="522" t="s">
        <v>2137</v>
      </c>
      <c r="J152" s="535" t="s">
        <v>22</v>
      </c>
      <c r="K152" s="197" t="s">
        <v>66</v>
      </c>
      <c r="L152" s="1" t="s">
        <v>67</v>
      </c>
      <c r="M152" s="530">
        <v>45383</v>
      </c>
      <c r="N152" s="215"/>
    </row>
    <row r="153" spans="2:14">
      <c r="B153" s="522"/>
      <c r="C153" s="522"/>
      <c r="D153" s="522" t="s">
        <v>2327</v>
      </c>
      <c r="E153" s="522">
        <v>0</v>
      </c>
      <c r="F153" s="522">
        <v>1000</v>
      </c>
      <c r="G153" s="522">
        <v>110</v>
      </c>
      <c r="H153" s="522"/>
      <c r="I153" s="522" t="s">
        <v>2137</v>
      </c>
      <c r="J153" s="522" t="s">
        <v>2304</v>
      </c>
      <c r="K153" s="197" t="s">
        <v>66</v>
      </c>
      <c r="L153" s="1" t="s">
        <v>67</v>
      </c>
      <c r="M153" s="530">
        <v>45383</v>
      </c>
      <c r="N153" s="215"/>
    </row>
    <row r="154" spans="2:14">
      <c r="B154" s="522"/>
      <c r="C154" s="522"/>
      <c r="D154" s="522" t="s">
        <v>2356</v>
      </c>
      <c r="E154" s="522">
        <v>0</v>
      </c>
      <c r="F154" s="522">
        <v>100</v>
      </c>
      <c r="G154" s="522">
        <v>40</v>
      </c>
      <c r="H154" s="522"/>
      <c r="I154" s="522" t="s">
        <v>2137</v>
      </c>
      <c r="J154" s="535" t="s">
        <v>22</v>
      </c>
      <c r="K154" s="197" t="s">
        <v>66</v>
      </c>
      <c r="L154" s="1" t="s">
        <v>67</v>
      </c>
      <c r="M154" s="530">
        <v>45383</v>
      </c>
      <c r="N154" s="215"/>
    </row>
    <row r="155" spans="2:14">
      <c r="B155" s="522"/>
      <c r="C155" s="522"/>
      <c r="D155" s="522" t="s">
        <v>2329</v>
      </c>
      <c r="E155" s="522">
        <v>0</v>
      </c>
      <c r="F155" s="522">
        <v>1000</v>
      </c>
      <c r="G155" s="522">
        <v>124</v>
      </c>
      <c r="H155" s="522"/>
      <c r="I155" s="522" t="s">
        <v>2137</v>
      </c>
      <c r="J155" s="522" t="s">
        <v>2304</v>
      </c>
      <c r="K155" s="197" t="s">
        <v>66</v>
      </c>
      <c r="L155" s="1" t="s">
        <v>67</v>
      </c>
      <c r="M155" s="530">
        <v>45383</v>
      </c>
      <c r="N155" s="215"/>
    </row>
    <row r="156" spans="2:14">
      <c r="B156" s="522"/>
      <c r="C156" s="522"/>
      <c r="D156" s="522" t="s">
        <v>2357</v>
      </c>
      <c r="E156" s="522">
        <v>0</v>
      </c>
      <c r="F156" s="522">
        <v>100</v>
      </c>
      <c r="G156" s="522">
        <v>45</v>
      </c>
      <c r="H156" s="522"/>
      <c r="I156" s="522" t="s">
        <v>2137</v>
      </c>
      <c r="J156" s="535" t="s">
        <v>22</v>
      </c>
      <c r="K156" s="197" t="s">
        <v>66</v>
      </c>
      <c r="L156" s="1" t="s">
        <v>67</v>
      </c>
      <c r="M156" s="530">
        <v>45383</v>
      </c>
      <c r="N156" s="215"/>
    </row>
    <row r="157" spans="2:14">
      <c r="B157" s="522"/>
      <c r="C157" s="522"/>
      <c r="D157" s="522" t="s">
        <v>2358</v>
      </c>
      <c r="E157" s="522">
        <v>0</v>
      </c>
      <c r="F157" s="522">
        <v>1000</v>
      </c>
      <c r="G157" s="522">
        <v>139</v>
      </c>
      <c r="H157" s="522"/>
      <c r="I157" s="522" t="s">
        <v>2137</v>
      </c>
      <c r="J157" s="522" t="s">
        <v>2304</v>
      </c>
      <c r="K157" s="197" t="s">
        <v>66</v>
      </c>
      <c r="L157" s="1" t="s">
        <v>67</v>
      </c>
      <c r="M157" s="530">
        <v>45383</v>
      </c>
      <c r="N157" s="215"/>
    </row>
    <row r="158" spans="2:14">
      <c r="B158" s="522"/>
      <c r="C158" s="522"/>
      <c r="D158" s="522" t="s">
        <v>2359</v>
      </c>
      <c r="E158" s="522">
        <v>0</v>
      </c>
      <c r="F158" s="522">
        <v>100</v>
      </c>
      <c r="G158" s="522">
        <v>50</v>
      </c>
      <c r="H158" s="522"/>
      <c r="I158" s="522" t="s">
        <v>2137</v>
      </c>
      <c r="J158" s="535" t="s">
        <v>22</v>
      </c>
      <c r="K158" s="197" t="s">
        <v>66</v>
      </c>
      <c r="L158" s="1" t="s">
        <v>67</v>
      </c>
      <c r="M158" s="530">
        <v>45383</v>
      </c>
      <c r="N158" s="215"/>
    </row>
    <row r="159" spans="2:14">
      <c r="B159" s="522"/>
      <c r="C159" s="522"/>
      <c r="D159" s="522" t="s">
        <v>2360</v>
      </c>
      <c r="E159" s="522">
        <v>0</v>
      </c>
      <c r="F159" s="522">
        <v>1000</v>
      </c>
      <c r="G159" s="522">
        <v>149</v>
      </c>
      <c r="H159" s="522"/>
      <c r="I159" s="522" t="s">
        <v>2137</v>
      </c>
      <c r="J159" s="522" t="s">
        <v>2304</v>
      </c>
      <c r="K159" s="197" t="s">
        <v>66</v>
      </c>
      <c r="L159" s="1" t="s">
        <v>67</v>
      </c>
      <c r="M159" s="530">
        <v>45383</v>
      </c>
      <c r="N159" s="215"/>
    </row>
    <row r="160" spans="2:14">
      <c r="B160" s="522"/>
      <c r="C160" s="522"/>
      <c r="D160" s="522" t="s">
        <v>2361</v>
      </c>
      <c r="E160" s="522">
        <v>0</v>
      </c>
      <c r="F160" s="522">
        <v>100</v>
      </c>
      <c r="G160" s="522">
        <v>55</v>
      </c>
      <c r="H160" s="522"/>
      <c r="I160" s="522" t="s">
        <v>2137</v>
      </c>
      <c r="J160" s="535" t="s">
        <v>22</v>
      </c>
      <c r="K160" s="197" t="s">
        <v>66</v>
      </c>
      <c r="L160" s="1" t="s">
        <v>67</v>
      </c>
      <c r="M160" s="530">
        <v>45383</v>
      </c>
      <c r="N160" s="215"/>
    </row>
    <row r="161" spans="2:14">
      <c r="B161" s="522"/>
      <c r="C161" s="522"/>
      <c r="D161" s="522" t="s">
        <v>2362</v>
      </c>
      <c r="E161" s="522">
        <v>0</v>
      </c>
      <c r="F161" s="522">
        <v>1000</v>
      </c>
      <c r="G161" s="522">
        <v>159</v>
      </c>
      <c r="H161" s="522"/>
      <c r="I161" s="522" t="s">
        <v>2137</v>
      </c>
      <c r="J161" s="522" t="s">
        <v>2304</v>
      </c>
      <c r="K161" s="197" t="s">
        <v>66</v>
      </c>
      <c r="L161" s="1" t="s">
        <v>67</v>
      </c>
      <c r="M161" s="530">
        <v>45383</v>
      </c>
      <c r="N161" s="215"/>
    </row>
    <row r="162" spans="2:14">
      <c r="B162" s="522"/>
      <c r="C162" s="522"/>
      <c r="D162" s="522" t="s">
        <v>2363</v>
      </c>
      <c r="E162" s="522">
        <v>0</v>
      </c>
      <c r="F162" s="522">
        <v>100</v>
      </c>
      <c r="G162" s="522">
        <v>60</v>
      </c>
      <c r="H162" s="522"/>
      <c r="I162" s="522" t="s">
        <v>2137</v>
      </c>
      <c r="J162" s="535" t="s">
        <v>22</v>
      </c>
      <c r="K162" s="197" t="s">
        <v>66</v>
      </c>
      <c r="L162" s="1" t="s">
        <v>67</v>
      </c>
      <c r="M162" s="530">
        <v>45383</v>
      </c>
      <c r="N162" s="215"/>
    </row>
    <row r="163" spans="2:14">
      <c r="B163" s="522"/>
      <c r="C163" s="522"/>
      <c r="D163" s="522" t="s">
        <v>2364</v>
      </c>
      <c r="E163" s="522">
        <v>0</v>
      </c>
      <c r="F163" s="522">
        <v>1000</v>
      </c>
      <c r="G163" s="522">
        <v>165</v>
      </c>
      <c r="H163" s="522"/>
      <c r="I163" s="522" t="s">
        <v>2137</v>
      </c>
      <c r="J163" s="522" t="s">
        <v>2304</v>
      </c>
      <c r="K163" s="197" t="s">
        <v>66</v>
      </c>
      <c r="L163" s="1" t="s">
        <v>67</v>
      </c>
      <c r="M163" s="530">
        <v>45383</v>
      </c>
      <c r="N163" s="215"/>
    </row>
    <row r="164" spans="2:14">
      <c r="B164" s="522"/>
      <c r="C164" s="522"/>
      <c r="D164" s="522" t="s">
        <v>2365</v>
      </c>
      <c r="E164" s="522">
        <v>0</v>
      </c>
      <c r="F164" s="522">
        <v>100</v>
      </c>
      <c r="G164" s="522">
        <v>65</v>
      </c>
      <c r="H164" s="522"/>
      <c r="I164" s="522" t="s">
        <v>2137</v>
      </c>
      <c r="J164" s="535" t="s">
        <v>22</v>
      </c>
      <c r="K164" s="197" t="s">
        <v>66</v>
      </c>
      <c r="L164" s="1" t="s">
        <v>67</v>
      </c>
      <c r="M164" s="530">
        <v>45383</v>
      </c>
      <c r="N164" s="215"/>
    </row>
    <row r="165" spans="2:14">
      <c r="B165" s="522"/>
      <c r="C165" s="522"/>
      <c r="D165" s="522" t="s">
        <v>2366</v>
      </c>
      <c r="E165" s="522">
        <v>0</v>
      </c>
      <c r="F165" s="522">
        <v>1000</v>
      </c>
      <c r="G165" s="522">
        <v>171</v>
      </c>
      <c r="H165" s="522"/>
      <c r="I165" s="522" t="s">
        <v>2137</v>
      </c>
      <c r="J165" s="522" t="s">
        <v>2304</v>
      </c>
      <c r="K165" s="197" t="s">
        <v>66</v>
      </c>
      <c r="L165" s="1" t="s">
        <v>67</v>
      </c>
      <c r="M165" s="530">
        <v>45383</v>
      </c>
      <c r="N165" s="215"/>
    </row>
    <row r="166" spans="2:14">
      <c r="B166" s="522"/>
      <c r="C166" s="522"/>
      <c r="D166" s="522" t="s">
        <v>2367</v>
      </c>
      <c r="E166" s="522">
        <v>0</v>
      </c>
      <c r="F166" s="522">
        <v>100</v>
      </c>
      <c r="G166" s="522">
        <v>70</v>
      </c>
      <c r="H166" s="522"/>
      <c r="I166" s="522" t="s">
        <v>2137</v>
      </c>
      <c r="J166" s="535" t="s">
        <v>22</v>
      </c>
      <c r="K166" s="197" t="s">
        <v>66</v>
      </c>
      <c r="L166" s="1" t="s">
        <v>67</v>
      </c>
      <c r="M166" s="530">
        <v>45383</v>
      </c>
      <c r="N166" s="215"/>
    </row>
    <row r="167" spans="2:14">
      <c r="B167" s="522"/>
      <c r="C167" s="522"/>
      <c r="D167" s="522" t="s">
        <v>2368</v>
      </c>
      <c r="E167" s="522">
        <v>0</v>
      </c>
      <c r="F167" s="522">
        <v>1000</v>
      </c>
      <c r="G167" s="522">
        <v>172</v>
      </c>
      <c r="H167" s="522"/>
      <c r="I167" s="522" t="s">
        <v>2137</v>
      </c>
      <c r="J167" s="522" t="s">
        <v>2304</v>
      </c>
      <c r="K167" s="197" t="s">
        <v>66</v>
      </c>
      <c r="L167" s="1" t="s">
        <v>67</v>
      </c>
      <c r="M167" s="530">
        <v>45383</v>
      </c>
      <c r="N167" s="215"/>
    </row>
    <row r="168" spans="2:14">
      <c r="B168" s="522"/>
      <c r="C168" s="522"/>
      <c r="D168" s="522" t="s">
        <v>2369</v>
      </c>
      <c r="E168" s="522">
        <v>0</v>
      </c>
      <c r="F168" s="522">
        <v>100</v>
      </c>
      <c r="G168" s="522">
        <v>75</v>
      </c>
      <c r="H168" s="522"/>
      <c r="I168" s="522" t="s">
        <v>2137</v>
      </c>
      <c r="J168" s="535" t="s">
        <v>22</v>
      </c>
      <c r="K168" s="197" t="s">
        <v>66</v>
      </c>
      <c r="L168" s="1" t="s">
        <v>67</v>
      </c>
      <c r="M168" s="530">
        <v>45383</v>
      </c>
      <c r="N168" s="215"/>
    </row>
    <row r="169" spans="2:14">
      <c r="B169" s="522"/>
      <c r="C169" s="522"/>
      <c r="D169" s="522" t="s">
        <v>2370</v>
      </c>
      <c r="E169" s="522">
        <v>0</v>
      </c>
      <c r="F169" s="522">
        <v>1000</v>
      </c>
      <c r="G169" s="522">
        <v>174</v>
      </c>
      <c r="H169" s="522"/>
      <c r="I169" s="522" t="s">
        <v>2137</v>
      </c>
      <c r="J169" s="522" t="s">
        <v>2304</v>
      </c>
      <c r="K169" s="197" t="s">
        <v>66</v>
      </c>
      <c r="L169" s="1" t="s">
        <v>67</v>
      </c>
      <c r="M169" s="530">
        <v>45383</v>
      </c>
      <c r="N169" s="215"/>
    </row>
    <row r="170" spans="2:14">
      <c r="B170" s="522"/>
      <c r="C170" s="522"/>
      <c r="D170" s="522" t="s">
        <v>2371</v>
      </c>
      <c r="E170" s="522">
        <v>0</v>
      </c>
      <c r="F170" s="522">
        <v>100</v>
      </c>
      <c r="G170" s="522">
        <v>80</v>
      </c>
      <c r="H170" s="522"/>
      <c r="I170" s="522" t="s">
        <v>2137</v>
      </c>
      <c r="J170" s="535" t="s">
        <v>22</v>
      </c>
      <c r="K170" s="197" t="s">
        <v>66</v>
      </c>
      <c r="L170" s="1" t="s">
        <v>67</v>
      </c>
      <c r="M170" s="530">
        <v>45383</v>
      </c>
      <c r="N170" s="215"/>
    </row>
    <row r="171" spans="2:14">
      <c r="B171" s="522"/>
      <c r="C171" s="522"/>
      <c r="D171" s="522" t="s">
        <v>2372</v>
      </c>
      <c r="E171" s="522">
        <v>0</v>
      </c>
      <c r="F171" s="522">
        <v>1000</v>
      </c>
      <c r="G171" s="522">
        <v>177</v>
      </c>
      <c r="H171" s="522"/>
      <c r="I171" s="522" t="s">
        <v>2137</v>
      </c>
      <c r="J171" s="522" t="s">
        <v>2304</v>
      </c>
      <c r="K171" s="197" t="s">
        <v>66</v>
      </c>
      <c r="L171" s="1" t="s">
        <v>67</v>
      </c>
      <c r="M171" s="530">
        <v>45383</v>
      </c>
      <c r="N171" s="215"/>
    </row>
    <row r="172" spans="2:14">
      <c r="B172" s="522"/>
      <c r="C172" s="522"/>
      <c r="D172" s="522" t="s">
        <v>2373</v>
      </c>
      <c r="E172" s="522">
        <v>0</v>
      </c>
      <c r="F172" s="522">
        <v>100</v>
      </c>
      <c r="G172" s="522">
        <v>85</v>
      </c>
      <c r="H172" s="522"/>
      <c r="I172" s="522" t="s">
        <v>2137</v>
      </c>
      <c r="J172" s="535" t="s">
        <v>22</v>
      </c>
      <c r="K172" s="197" t="s">
        <v>66</v>
      </c>
      <c r="L172" s="1" t="s">
        <v>67</v>
      </c>
      <c r="M172" s="530">
        <v>45383</v>
      </c>
      <c r="N172" s="215"/>
    </row>
    <row r="173" spans="2:14">
      <c r="B173" s="522"/>
      <c r="C173" s="522"/>
      <c r="D173" s="522" t="s">
        <v>2374</v>
      </c>
      <c r="E173" s="522">
        <v>0</v>
      </c>
      <c r="F173" s="522">
        <v>1000</v>
      </c>
      <c r="G173" s="522">
        <v>180</v>
      </c>
      <c r="H173" s="522"/>
      <c r="I173" s="522" t="s">
        <v>2137</v>
      </c>
      <c r="J173" s="522" t="s">
        <v>2304</v>
      </c>
      <c r="K173" s="197" t="s">
        <v>66</v>
      </c>
      <c r="L173" s="1" t="s">
        <v>67</v>
      </c>
      <c r="M173" s="530">
        <v>45383</v>
      </c>
      <c r="N173" s="215"/>
    </row>
    <row r="174" spans="2:14">
      <c r="B174" s="522"/>
      <c r="C174" s="522"/>
      <c r="D174" s="522" t="s">
        <v>2375</v>
      </c>
      <c r="E174" s="522">
        <v>0</v>
      </c>
      <c r="F174" s="522">
        <v>100</v>
      </c>
      <c r="G174" s="522">
        <v>90</v>
      </c>
      <c r="H174" s="522"/>
      <c r="I174" s="522" t="s">
        <v>2137</v>
      </c>
      <c r="J174" s="535" t="s">
        <v>22</v>
      </c>
      <c r="K174" s="197" t="s">
        <v>66</v>
      </c>
      <c r="L174" s="1" t="s">
        <v>67</v>
      </c>
      <c r="M174" s="530">
        <v>45383</v>
      </c>
      <c r="N174" s="215"/>
    </row>
    <row r="175" spans="2:14">
      <c r="B175" s="522"/>
      <c r="C175" s="522"/>
      <c r="D175" s="522" t="s">
        <v>2376</v>
      </c>
      <c r="E175" s="522">
        <v>0</v>
      </c>
      <c r="F175" s="522">
        <v>1000</v>
      </c>
      <c r="G175" s="522">
        <v>184</v>
      </c>
      <c r="H175" s="522"/>
      <c r="I175" s="522" t="s">
        <v>2137</v>
      </c>
      <c r="J175" s="522" t="s">
        <v>2304</v>
      </c>
      <c r="K175" s="197" t="s">
        <v>66</v>
      </c>
      <c r="L175" s="1" t="s">
        <v>67</v>
      </c>
      <c r="M175" s="530">
        <v>45383</v>
      </c>
      <c r="N175" s="215"/>
    </row>
    <row r="176" spans="2:14">
      <c r="B176" s="522"/>
      <c r="C176" s="522"/>
      <c r="D176" s="522" t="s">
        <v>2377</v>
      </c>
      <c r="E176" s="522">
        <v>0</v>
      </c>
      <c r="F176" s="522">
        <v>100</v>
      </c>
      <c r="G176" s="522">
        <v>100</v>
      </c>
      <c r="H176" s="522"/>
      <c r="I176" s="522" t="s">
        <v>2137</v>
      </c>
      <c r="J176" s="535" t="s">
        <v>22</v>
      </c>
      <c r="K176" s="197" t="s">
        <v>66</v>
      </c>
      <c r="L176" s="1" t="s">
        <v>67</v>
      </c>
      <c r="M176" s="530">
        <v>45383</v>
      </c>
      <c r="N176" s="215"/>
    </row>
    <row r="177" spans="2:14">
      <c r="B177" s="522"/>
      <c r="C177" s="766" t="s">
        <v>2378</v>
      </c>
      <c r="D177" s="767"/>
      <c r="E177" s="767"/>
      <c r="F177" s="767"/>
      <c r="G177" s="767"/>
      <c r="H177" s="767"/>
      <c r="I177" s="767"/>
      <c r="J177" s="767"/>
      <c r="K177" s="767"/>
      <c r="L177" s="767"/>
      <c r="M177" s="768"/>
    </row>
    <row r="178" spans="2:14" ht="48">
      <c r="B178" s="522"/>
      <c r="D178" s="522" t="s">
        <v>2332</v>
      </c>
      <c r="E178" s="522"/>
      <c r="F178" s="522"/>
      <c r="G178" s="522">
        <v>0</v>
      </c>
      <c r="H178" s="522" t="s">
        <v>2379</v>
      </c>
      <c r="I178" s="522" t="s">
        <v>2090</v>
      </c>
      <c r="J178" s="535" t="s">
        <v>22</v>
      </c>
      <c r="K178" s="197" t="s">
        <v>66</v>
      </c>
      <c r="L178" s="1" t="s">
        <v>67</v>
      </c>
      <c r="M178" s="530">
        <v>45371</v>
      </c>
    </row>
    <row r="179" spans="2:14" ht="321.75">
      <c r="B179" s="522"/>
      <c r="C179" s="522"/>
      <c r="D179" s="522" t="s">
        <v>2178</v>
      </c>
      <c r="E179" s="522"/>
      <c r="F179" s="522"/>
      <c r="G179" s="522">
        <v>0</v>
      </c>
      <c r="H179" s="522" t="s">
        <v>2284</v>
      </c>
      <c r="I179" s="522" t="s">
        <v>2090</v>
      </c>
      <c r="J179" s="535" t="s">
        <v>22</v>
      </c>
      <c r="K179" s="197" t="s">
        <v>66</v>
      </c>
      <c r="L179" s="1" t="s">
        <v>67</v>
      </c>
      <c r="M179" s="530">
        <v>45371</v>
      </c>
    </row>
    <row r="180" spans="2:14" ht="30.75">
      <c r="B180" s="522"/>
      <c r="C180" s="522"/>
      <c r="D180" s="522" t="s">
        <v>2182</v>
      </c>
      <c r="E180" s="522"/>
      <c r="F180" s="522"/>
      <c r="G180" s="522">
        <v>0</v>
      </c>
      <c r="H180" s="90" t="s">
        <v>2183</v>
      </c>
      <c r="I180" s="522" t="s">
        <v>2090</v>
      </c>
      <c r="J180" s="535" t="s">
        <v>22</v>
      </c>
      <c r="K180" s="197" t="s">
        <v>66</v>
      </c>
      <c r="L180" s="1" t="s">
        <v>67</v>
      </c>
      <c r="M180" s="530">
        <v>45371</v>
      </c>
    </row>
    <row r="181" spans="2:14" ht="76.5">
      <c r="B181" s="522"/>
      <c r="C181" s="522"/>
      <c r="D181" s="522" t="s">
        <v>2186</v>
      </c>
      <c r="E181" s="522"/>
      <c r="F181" s="522"/>
      <c r="G181" s="522">
        <v>0</v>
      </c>
      <c r="H181" s="90" t="s">
        <v>2187</v>
      </c>
      <c r="I181" s="522" t="s">
        <v>2090</v>
      </c>
      <c r="J181" s="535" t="s">
        <v>22</v>
      </c>
      <c r="K181" s="197" t="s">
        <v>66</v>
      </c>
      <c r="L181" s="1" t="s">
        <v>67</v>
      </c>
      <c r="M181" s="530">
        <v>45371</v>
      </c>
    </row>
    <row r="182" spans="2:14" ht="60.75">
      <c r="B182" s="522"/>
      <c r="C182" s="522"/>
      <c r="D182" s="522" t="s">
        <v>2190</v>
      </c>
      <c r="E182" s="522"/>
      <c r="F182" s="522"/>
      <c r="G182" s="522">
        <v>2</v>
      </c>
      <c r="H182" s="90" t="s">
        <v>2191</v>
      </c>
      <c r="I182" s="522" t="s">
        <v>2090</v>
      </c>
      <c r="J182" s="535" t="s">
        <v>22</v>
      </c>
      <c r="K182" s="197" t="s">
        <v>66</v>
      </c>
      <c r="L182" s="1" t="s">
        <v>67</v>
      </c>
      <c r="M182" s="530">
        <v>45371</v>
      </c>
    </row>
    <row r="183" spans="2:14" ht="24">
      <c r="B183" s="522"/>
      <c r="C183" s="522"/>
      <c r="D183" s="522" t="s">
        <v>2194</v>
      </c>
      <c r="E183" s="522">
        <v>1</v>
      </c>
      <c r="F183" s="522">
        <v>180</v>
      </c>
      <c r="G183" s="522">
        <v>1</v>
      </c>
      <c r="H183" s="522"/>
      <c r="I183" s="522" t="s">
        <v>2090</v>
      </c>
      <c r="J183" s="522" t="s">
        <v>2380</v>
      </c>
      <c r="K183" s="197" t="s">
        <v>66</v>
      </c>
      <c r="L183" s="1" t="s">
        <v>67</v>
      </c>
      <c r="M183" s="530">
        <v>45371</v>
      </c>
    </row>
    <row r="184" spans="2:14" ht="38.25" customHeight="1">
      <c r="B184" s="522"/>
      <c r="C184" s="522" t="s">
        <v>2381</v>
      </c>
      <c r="D184" s="522" t="s">
        <v>2382</v>
      </c>
      <c r="E184" s="522"/>
      <c r="F184" s="522"/>
      <c r="G184" s="522">
        <v>0</v>
      </c>
      <c r="H184" s="522" t="s">
        <v>2383</v>
      </c>
      <c r="I184" s="522" t="s">
        <v>2090</v>
      </c>
      <c r="J184" s="535" t="s">
        <v>22</v>
      </c>
      <c r="K184" s="197" t="s">
        <v>66</v>
      </c>
      <c r="L184" s="1" t="s">
        <v>67</v>
      </c>
      <c r="M184" s="530">
        <v>45383</v>
      </c>
      <c r="N184" s="215"/>
    </row>
    <row r="185" spans="2:14" ht="24">
      <c r="B185" s="522"/>
      <c r="C185" s="522"/>
      <c r="D185" s="522" t="s">
        <v>2384</v>
      </c>
      <c r="E185" s="522">
        <v>25</v>
      </c>
      <c r="F185" s="522">
        <v>300</v>
      </c>
      <c r="G185" s="522">
        <v>25</v>
      </c>
      <c r="H185" s="522"/>
      <c r="I185" s="522" t="s">
        <v>2137</v>
      </c>
      <c r="J185" s="535" t="s">
        <v>22</v>
      </c>
      <c r="K185" s="197" t="s">
        <v>66</v>
      </c>
      <c r="L185" s="1" t="s">
        <v>67</v>
      </c>
      <c r="M185" s="530">
        <v>45383</v>
      </c>
      <c r="N185" s="215"/>
    </row>
    <row r="186" spans="2:14" ht="24">
      <c r="B186" s="522"/>
      <c r="C186" s="522"/>
      <c r="D186" s="522" t="s">
        <v>2385</v>
      </c>
      <c r="E186" s="522"/>
      <c r="F186" s="522"/>
      <c r="G186" s="522">
        <v>0</v>
      </c>
      <c r="H186" s="522" t="s">
        <v>2386</v>
      </c>
      <c r="I186" s="522" t="s">
        <v>2090</v>
      </c>
      <c r="J186" s="535" t="s">
        <v>22</v>
      </c>
      <c r="K186" s="197" t="s">
        <v>66</v>
      </c>
      <c r="L186" s="1" t="s">
        <v>67</v>
      </c>
      <c r="M186" s="530">
        <v>45383</v>
      </c>
      <c r="N186" s="215"/>
    </row>
    <row r="187" spans="2:14">
      <c r="B187" s="522"/>
      <c r="C187" s="522"/>
      <c r="D187" s="522" t="s">
        <v>2303</v>
      </c>
      <c r="E187" s="522">
        <v>0</v>
      </c>
      <c r="F187" s="522">
        <v>5000</v>
      </c>
      <c r="G187" s="522">
        <v>35</v>
      </c>
      <c r="H187" s="522"/>
      <c r="I187" s="522" t="s">
        <v>2137</v>
      </c>
      <c r="J187" s="522" t="s">
        <v>2304</v>
      </c>
      <c r="K187" s="197" t="s">
        <v>66</v>
      </c>
      <c r="L187" s="1" t="s">
        <v>67</v>
      </c>
      <c r="M187" s="530">
        <v>45383</v>
      </c>
      <c r="N187" s="215"/>
    </row>
    <row r="188" spans="2:14">
      <c r="B188" s="522"/>
      <c r="C188" s="522"/>
      <c r="D188" s="522" t="s">
        <v>2387</v>
      </c>
      <c r="E188" s="522">
        <v>-5</v>
      </c>
      <c r="F188" s="522">
        <v>300</v>
      </c>
      <c r="G188" s="522">
        <v>125</v>
      </c>
      <c r="H188" s="522"/>
      <c r="I188" s="522" t="s">
        <v>2137</v>
      </c>
      <c r="J188" s="522" t="s">
        <v>2388</v>
      </c>
      <c r="K188" s="197" t="s">
        <v>66</v>
      </c>
      <c r="L188" s="1" t="s">
        <v>67</v>
      </c>
      <c r="M188" s="530">
        <v>45383</v>
      </c>
      <c r="N188" s="215"/>
    </row>
    <row r="189" spans="2:14">
      <c r="B189" s="522"/>
      <c r="C189" s="522"/>
      <c r="D189" s="522" t="s">
        <v>2308</v>
      </c>
      <c r="E189" s="522">
        <v>0</v>
      </c>
      <c r="F189" s="522">
        <v>5000</v>
      </c>
      <c r="G189" s="522">
        <v>50</v>
      </c>
      <c r="H189" s="522"/>
      <c r="I189" s="522" t="s">
        <v>2137</v>
      </c>
      <c r="J189" s="522" t="s">
        <v>2304</v>
      </c>
      <c r="K189" s="197" t="s">
        <v>66</v>
      </c>
      <c r="L189" s="1" t="s">
        <v>67</v>
      </c>
      <c r="M189" s="530">
        <v>45383</v>
      </c>
      <c r="N189" s="215"/>
    </row>
    <row r="190" spans="2:14">
      <c r="B190" s="522"/>
      <c r="C190" s="522"/>
      <c r="D190" s="522" t="s">
        <v>2389</v>
      </c>
      <c r="E190" s="522">
        <v>-5</v>
      </c>
      <c r="F190" s="522">
        <v>300</v>
      </c>
      <c r="G190" s="522">
        <v>110</v>
      </c>
      <c r="H190" s="522"/>
      <c r="I190" s="522" t="s">
        <v>2137</v>
      </c>
      <c r="J190" s="522" t="s">
        <v>2388</v>
      </c>
      <c r="K190" s="197" t="s">
        <v>66</v>
      </c>
      <c r="L190" s="1" t="s">
        <v>67</v>
      </c>
      <c r="M190" s="530">
        <v>45383</v>
      </c>
      <c r="N190" s="215"/>
    </row>
    <row r="191" spans="2:14">
      <c r="B191" s="522"/>
      <c r="C191" s="522"/>
      <c r="D191" s="522" t="s">
        <v>2312</v>
      </c>
      <c r="E191" s="522">
        <v>0</v>
      </c>
      <c r="F191" s="522">
        <v>5000</v>
      </c>
      <c r="G191" s="522">
        <v>70</v>
      </c>
      <c r="H191" s="522"/>
      <c r="I191" s="522" t="s">
        <v>2137</v>
      </c>
      <c r="J191" s="522" t="s">
        <v>2304</v>
      </c>
      <c r="K191" s="197" t="s">
        <v>66</v>
      </c>
      <c r="L191" s="1" t="s">
        <v>67</v>
      </c>
      <c r="M191" s="530">
        <v>45383</v>
      </c>
      <c r="N191" s="215"/>
    </row>
    <row r="192" spans="2:14">
      <c r="B192" s="522"/>
      <c r="C192" s="522"/>
      <c r="D192" s="522" t="s">
        <v>2390</v>
      </c>
      <c r="E192" s="522">
        <v>-5</v>
      </c>
      <c r="F192" s="522">
        <v>300</v>
      </c>
      <c r="G192" s="522">
        <v>100</v>
      </c>
      <c r="H192" s="522"/>
      <c r="I192" s="522" t="s">
        <v>2137</v>
      </c>
      <c r="J192" s="522" t="s">
        <v>2388</v>
      </c>
      <c r="K192" s="197" t="s">
        <v>66</v>
      </c>
      <c r="L192" s="1" t="s">
        <v>67</v>
      </c>
      <c r="M192" s="530">
        <v>45383</v>
      </c>
      <c r="N192" s="215"/>
    </row>
    <row r="193" spans="2:14">
      <c r="B193" s="522"/>
      <c r="C193" s="522"/>
      <c r="D193" s="522" t="s">
        <v>2316</v>
      </c>
      <c r="E193" s="522">
        <v>0</v>
      </c>
      <c r="F193" s="522">
        <v>5000</v>
      </c>
      <c r="G193" s="522">
        <v>93</v>
      </c>
      <c r="H193" s="522"/>
      <c r="I193" s="522" t="s">
        <v>2137</v>
      </c>
      <c r="J193" s="522" t="s">
        <v>2304</v>
      </c>
      <c r="K193" s="197" t="s">
        <v>66</v>
      </c>
      <c r="L193" s="1" t="s">
        <v>67</v>
      </c>
      <c r="M193" s="530">
        <v>45383</v>
      </c>
      <c r="N193" s="215"/>
    </row>
    <row r="194" spans="2:14">
      <c r="B194" s="522"/>
      <c r="C194" s="522"/>
      <c r="D194" s="522" t="s">
        <v>2391</v>
      </c>
      <c r="E194" s="522">
        <v>-5</v>
      </c>
      <c r="F194" s="522">
        <v>300</v>
      </c>
      <c r="G194" s="522">
        <v>90</v>
      </c>
      <c r="H194" s="522"/>
      <c r="I194" s="522" t="s">
        <v>2137</v>
      </c>
      <c r="J194" s="522" t="s">
        <v>2388</v>
      </c>
      <c r="K194" s="197" t="s">
        <v>66</v>
      </c>
      <c r="L194" s="1" t="s">
        <v>67</v>
      </c>
      <c r="M194" s="530">
        <v>45383</v>
      </c>
      <c r="N194" s="215"/>
    </row>
    <row r="195" spans="2:14">
      <c r="B195" s="522"/>
      <c r="C195" s="522"/>
      <c r="D195" s="522" t="s">
        <v>2319</v>
      </c>
      <c r="E195" s="522">
        <v>0</v>
      </c>
      <c r="F195" s="522">
        <v>5000</v>
      </c>
      <c r="G195" s="522">
        <v>120</v>
      </c>
      <c r="H195" s="522"/>
      <c r="I195" s="522" t="s">
        <v>2137</v>
      </c>
      <c r="J195" s="522" t="s">
        <v>2304</v>
      </c>
      <c r="K195" s="197" t="s">
        <v>66</v>
      </c>
      <c r="L195" s="1" t="s">
        <v>67</v>
      </c>
      <c r="M195" s="530">
        <v>45383</v>
      </c>
      <c r="N195" s="215"/>
    </row>
    <row r="196" spans="2:14">
      <c r="B196" s="522"/>
      <c r="C196" s="522"/>
      <c r="D196" s="522" t="s">
        <v>2392</v>
      </c>
      <c r="E196" s="522">
        <v>-5</v>
      </c>
      <c r="F196" s="522">
        <v>300</v>
      </c>
      <c r="G196" s="522">
        <v>85</v>
      </c>
      <c r="H196" s="522"/>
      <c r="I196" s="522" t="s">
        <v>2137</v>
      </c>
      <c r="J196" s="522" t="s">
        <v>2388</v>
      </c>
      <c r="K196" s="197" t="s">
        <v>66</v>
      </c>
      <c r="L196" s="1" t="s">
        <v>67</v>
      </c>
      <c r="M196" s="530">
        <v>45383</v>
      </c>
      <c r="N196" s="215"/>
    </row>
    <row r="197" spans="2:14">
      <c r="B197" s="522"/>
      <c r="C197" s="522"/>
      <c r="D197" s="522" t="s">
        <v>2321</v>
      </c>
      <c r="E197" s="522">
        <v>0</v>
      </c>
      <c r="F197" s="522">
        <v>5000</v>
      </c>
      <c r="G197" s="522">
        <v>220</v>
      </c>
      <c r="H197" s="522"/>
      <c r="I197" s="522" t="s">
        <v>2137</v>
      </c>
      <c r="J197" s="522" t="s">
        <v>2304</v>
      </c>
      <c r="K197" s="197" t="s">
        <v>66</v>
      </c>
      <c r="L197" s="1" t="s">
        <v>67</v>
      </c>
      <c r="M197" s="530">
        <v>45383</v>
      </c>
      <c r="N197" s="215"/>
    </row>
    <row r="198" spans="2:14">
      <c r="B198" s="522"/>
      <c r="C198" s="522"/>
      <c r="D198" s="522" t="s">
        <v>2393</v>
      </c>
      <c r="E198" s="522">
        <v>-5</v>
      </c>
      <c r="F198" s="522">
        <v>300</v>
      </c>
      <c r="G198" s="522">
        <v>65</v>
      </c>
      <c r="H198" s="522"/>
      <c r="I198" s="522" t="s">
        <v>2137</v>
      </c>
      <c r="J198" s="522" t="s">
        <v>2388</v>
      </c>
      <c r="K198" s="197" t="s">
        <v>66</v>
      </c>
      <c r="L198" s="1" t="s">
        <v>67</v>
      </c>
      <c r="M198" s="530">
        <v>45383</v>
      </c>
      <c r="N198" s="215"/>
    </row>
    <row r="199" spans="2:14">
      <c r="B199" s="522"/>
      <c r="C199" s="522"/>
      <c r="D199" s="522" t="s">
        <v>2323</v>
      </c>
      <c r="E199" s="522">
        <v>0</v>
      </c>
      <c r="F199" s="522">
        <v>5000</v>
      </c>
      <c r="G199" s="522">
        <v>458</v>
      </c>
      <c r="H199" s="522"/>
      <c r="I199" s="522" t="s">
        <v>2137</v>
      </c>
      <c r="J199" s="522" t="s">
        <v>2304</v>
      </c>
      <c r="K199" s="197" t="s">
        <v>66</v>
      </c>
      <c r="L199" s="1" t="s">
        <v>67</v>
      </c>
      <c r="M199" s="530">
        <v>45383</v>
      </c>
      <c r="N199" s="215"/>
    </row>
    <row r="200" spans="2:14">
      <c r="B200" s="522"/>
      <c r="C200" s="522"/>
      <c r="D200" s="522" t="s">
        <v>2394</v>
      </c>
      <c r="E200" s="522">
        <v>-5</v>
      </c>
      <c r="F200" s="522">
        <v>300</v>
      </c>
      <c r="G200" s="522">
        <v>45</v>
      </c>
      <c r="H200" s="522"/>
      <c r="I200" s="522" t="s">
        <v>2137</v>
      </c>
      <c r="J200" s="522" t="s">
        <v>2388</v>
      </c>
      <c r="K200" s="197" t="s">
        <v>66</v>
      </c>
      <c r="L200" s="1" t="s">
        <v>67</v>
      </c>
      <c r="M200" s="530">
        <v>45383</v>
      </c>
      <c r="N200" s="215"/>
    </row>
    <row r="201" spans="2:14">
      <c r="B201" s="522"/>
      <c r="C201" s="522"/>
      <c r="D201" s="522" t="s">
        <v>2325</v>
      </c>
      <c r="E201" s="522">
        <v>0</v>
      </c>
      <c r="F201" s="522">
        <v>5000</v>
      </c>
      <c r="G201" s="522">
        <v>700</v>
      </c>
      <c r="H201" s="522"/>
      <c r="I201" s="522" t="s">
        <v>2137</v>
      </c>
      <c r="J201" s="522" t="s">
        <v>2304</v>
      </c>
      <c r="K201" s="197" t="s">
        <v>66</v>
      </c>
      <c r="L201" s="1" t="s">
        <v>67</v>
      </c>
      <c r="M201" s="530">
        <v>45383</v>
      </c>
      <c r="N201" s="215"/>
    </row>
    <row r="202" spans="2:14">
      <c r="B202" s="522"/>
      <c r="C202" s="522"/>
      <c r="D202" s="522" t="s">
        <v>2395</v>
      </c>
      <c r="E202" s="522">
        <v>-5</v>
      </c>
      <c r="F202" s="522">
        <v>300</v>
      </c>
      <c r="G202" s="522">
        <v>35</v>
      </c>
      <c r="H202" s="522"/>
      <c r="I202" s="522" t="s">
        <v>2137</v>
      </c>
      <c r="J202" s="522" t="s">
        <v>2388</v>
      </c>
      <c r="K202" s="197" t="s">
        <v>66</v>
      </c>
      <c r="L202" s="1" t="s">
        <v>67</v>
      </c>
      <c r="M202" s="530">
        <v>45383</v>
      </c>
      <c r="N202" s="215"/>
    </row>
    <row r="203" spans="2:14">
      <c r="B203" s="522"/>
      <c r="C203" s="522"/>
      <c r="D203" s="522" t="s">
        <v>2327</v>
      </c>
      <c r="E203" s="522">
        <v>0</v>
      </c>
      <c r="F203" s="522">
        <v>5000</v>
      </c>
      <c r="G203" s="522">
        <v>850</v>
      </c>
      <c r="H203" s="522"/>
      <c r="I203" s="522" t="s">
        <v>2137</v>
      </c>
      <c r="J203" s="522" t="s">
        <v>2304</v>
      </c>
      <c r="K203" s="197" t="s">
        <v>66</v>
      </c>
      <c r="L203" s="1" t="s">
        <v>67</v>
      </c>
      <c r="M203" s="530">
        <v>45383</v>
      </c>
      <c r="N203" s="215"/>
    </row>
    <row r="204" spans="2:14">
      <c r="B204" s="522"/>
      <c r="C204" s="522"/>
      <c r="D204" s="522" t="s">
        <v>2396</v>
      </c>
      <c r="E204" s="522">
        <v>-5</v>
      </c>
      <c r="F204" s="522">
        <v>300</v>
      </c>
      <c r="G204" s="522">
        <v>35</v>
      </c>
      <c r="H204" s="522"/>
      <c r="I204" s="522" t="s">
        <v>2137</v>
      </c>
      <c r="J204" s="522" t="s">
        <v>2388</v>
      </c>
      <c r="K204" s="197" t="s">
        <v>66</v>
      </c>
      <c r="L204" s="1" t="s">
        <v>67</v>
      </c>
      <c r="M204" s="530">
        <v>45383</v>
      </c>
      <c r="N204" s="215"/>
    </row>
    <row r="205" spans="2:14">
      <c r="B205" s="522"/>
      <c r="C205" s="522"/>
      <c r="D205" s="522" t="s">
        <v>2329</v>
      </c>
      <c r="E205" s="522">
        <v>0</v>
      </c>
      <c r="F205" s="522">
        <v>5000</v>
      </c>
      <c r="G205" s="522">
        <v>1000</v>
      </c>
      <c r="H205" s="522"/>
      <c r="I205" s="522" t="s">
        <v>2137</v>
      </c>
      <c r="J205" s="522" t="s">
        <v>2304</v>
      </c>
      <c r="K205" s="197" t="s">
        <v>66</v>
      </c>
      <c r="L205" s="1" t="s">
        <v>67</v>
      </c>
      <c r="M205" s="530">
        <v>45383</v>
      </c>
      <c r="N205" s="215"/>
    </row>
    <row r="206" spans="2:14">
      <c r="B206" s="522"/>
      <c r="C206" s="522"/>
      <c r="D206" s="522" t="s">
        <v>2397</v>
      </c>
      <c r="E206" s="522">
        <v>-5</v>
      </c>
      <c r="F206" s="522">
        <v>300</v>
      </c>
      <c r="G206" s="522">
        <v>35</v>
      </c>
      <c r="H206" s="522"/>
      <c r="I206" s="522" t="s">
        <v>2137</v>
      </c>
      <c r="J206" s="522" t="s">
        <v>2388</v>
      </c>
      <c r="K206" s="197" t="s">
        <v>66</v>
      </c>
      <c r="L206" s="1" t="s">
        <v>67</v>
      </c>
      <c r="M206" s="530">
        <v>45383</v>
      </c>
      <c r="N206" s="215"/>
    </row>
    <row r="207" spans="2:14">
      <c r="B207" s="522"/>
      <c r="C207" s="766" t="s">
        <v>2398</v>
      </c>
      <c r="D207" s="767"/>
      <c r="E207" s="767"/>
      <c r="F207" s="767"/>
      <c r="G207" s="767"/>
      <c r="H207" s="767"/>
      <c r="I207" s="767"/>
      <c r="J207" s="767"/>
      <c r="K207" s="767"/>
      <c r="L207" s="767"/>
      <c r="M207" s="768"/>
    </row>
    <row r="208" spans="2:14" ht="48">
      <c r="B208" s="522"/>
      <c r="D208" s="522" t="s">
        <v>2281</v>
      </c>
      <c r="E208" s="522"/>
      <c r="F208" s="522"/>
      <c r="G208" s="522">
        <v>0</v>
      </c>
      <c r="H208" s="522" t="s">
        <v>2399</v>
      </c>
      <c r="I208" s="522" t="s">
        <v>2090</v>
      </c>
      <c r="J208" s="535" t="s">
        <v>22</v>
      </c>
      <c r="K208" s="197" t="s">
        <v>66</v>
      </c>
      <c r="L208" s="1" t="s">
        <v>67</v>
      </c>
      <c r="M208" s="530">
        <v>45371</v>
      </c>
    </row>
    <row r="209" spans="2:14" ht="321.75">
      <c r="B209" s="522"/>
      <c r="C209" s="522"/>
      <c r="D209" s="522" t="s">
        <v>2178</v>
      </c>
      <c r="E209" s="522"/>
      <c r="F209" s="522"/>
      <c r="G209" s="522">
        <v>0</v>
      </c>
      <c r="H209" s="522" t="s">
        <v>2284</v>
      </c>
      <c r="I209" s="522" t="s">
        <v>2090</v>
      </c>
      <c r="J209" s="535" t="s">
        <v>22</v>
      </c>
      <c r="K209" s="197" t="s">
        <v>66</v>
      </c>
      <c r="L209" s="1" t="s">
        <v>67</v>
      </c>
      <c r="M209" s="530">
        <v>45371</v>
      </c>
    </row>
    <row r="210" spans="2:14" ht="30.75">
      <c r="B210" s="522"/>
      <c r="C210" s="522"/>
      <c r="D210" s="522" t="s">
        <v>2182</v>
      </c>
      <c r="E210" s="522"/>
      <c r="F210" s="522"/>
      <c r="G210" s="522">
        <v>0</v>
      </c>
      <c r="H210" s="90" t="s">
        <v>2183</v>
      </c>
      <c r="I210" s="522" t="s">
        <v>2090</v>
      </c>
      <c r="J210" s="535" t="s">
        <v>22</v>
      </c>
      <c r="K210" s="197" t="s">
        <v>66</v>
      </c>
      <c r="L210" s="1" t="s">
        <v>67</v>
      </c>
      <c r="M210" s="530">
        <v>45371</v>
      </c>
    </row>
    <row r="211" spans="2:14" ht="76.5">
      <c r="B211" s="522"/>
      <c r="C211" s="522"/>
      <c r="D211" s="522" t="s">
        <v>2186</v>
      </c>
      <c r="E211" s="522"/>
      <c r="F211" s="522"/>
      <c r="G211" s="522">
        <v>0</v>
      </c>
      <c r="H211" s="90" t="s">
        <v>2187</v>
      </c>
      <c r="I211" s="522" t="s">
        <v>2090</v>
      </c>
      <c r="J211" s="535" t="s">
        <v>22</v>
      </c>
      <c r="K211" s="197" t="s">
        <v>66</v>
      </c>
      <c r="L211" s="1" t="s">
        <v>67</v>
      </c>
      <c r="M211" s="530">
        <v>45371</v>
      </c>
    </row>
    <row r="212" spans="2:14" ht="60.75">
      <c r="B212" s="522"/>
      <c r="C212" s="522"/>
      <c r="D212" s="522" t="s">
        <v>2190</v>
      </c>
      <c r="E212" s="522"/>
      <c r="F212" s="522"/>
      <c r="G212" s="522">
        <v>2</v>
      </c>
      <c r="H212" s="90" t="s">
        <v>2191</v>
      </c>
      <c r="I212" s="522" t="s">
        <v>2090</v>
      </c>
      <c r="J212" s="535" t="s">
        <v>22</v>
      </c>
      <c r="K212" s="197" t="s">
        <v>66</v>
      </c>
      <c r="L212" s="1" t="s">
        <v>67</v>
      </c>
      <c r="M212" s="530">
        <v>45371</v>
      </c>
    </row>
    <row r="213" spans="2:14" ht="24">
      <c r="B213" s="522"/>
      <c r="C213" s="522"/>
      <c r="D213" s="522" t="s">
        <v>2289</v>
      </c>
      <c r="E213" s="522">
        <v>1</v>
      </c>
      <c r="F213" s="522">
        <v>180</v>
      </c>
      <c r="G213" s="522">
        <v>1</v>
      </c>
      <c r="H213" s="522"/>
      <c r="I213" s="522" t="s">
        <v>2090</v>
      </c>
      <c r="J213" s="522" t="s">
        <v>2380</v>
      </c>
      <c r="K213" s="197" t="s">
        <v>66</v>
      </c>
      <c r="L213" s="1" t="s">
        <v>67</v>
      </c>
      <c r="M213" s="530">
        <v>45371</v>
      </c>
    </row>
    <row r="214" spans="2:14" ht="24">
      <c r="B214" s="522"/>
      <c r="C214" s="522" t="s">
        <v>2400</v>
      </c>
      <c r="D214" s="522" t="s">
        <v>2401</v>
      </c>
      <c r="E214" s="522">
        <v>20</v>
      </c>
      <c r="F214" s="522">
        <v>60</v>
      </c>
      <c r="G214" s="522">
        <v>60</v>
      </c>
      <c r="H214" s="522"/>
      <c r="I214" s="522" t="s">
        <v>2137</v>
      </c>
      <c r="J214" s="522" t="s">
        <v>2388</v>
      </c>
      <c r="K214" s="197" t="s">
        <v>66</v>
      </c>
      <c r="L214" s="1" t="s">
        <v>67</v>
      </c>
      <c r="M214" s="530">
        <v>45383</v>
      </c>
    </row>
    <row r="215" spans="2:14" ht="24">
      <c r="B215" s="522"/>
      <c r="C215" s="522"/>
      <c r="D215" s="522" t="s">
        <v>2402</v>
      </c>
      <c r="E215" s="522">
        <v>18</v>
      </c>
      <c r="F215" s="522">
        <v>55</v>
      </c>
      <c r="G215" s="522">
        <v>55</v>
      </c>
      <c r="H215" s="522"/>
      <c r="I215" s="522" t="s">
        <v>2137</v>
      </c>
      <c r="J215" s="522" t="s">
        <v>2388</v>
      </c>
      <c r="K215" s="197" t="s">
        <v>66</v>
      </c>
      <c r="L215" s="1" t="s">
        <v>67</v>
      </c>
      <c r="M215" s="530">
        <v>45383</v>
      </c>
    </row>
    <row r="216" spans="2:14" ht="36">
      <c r="B216" s="522"/>
      <c r="C216" s="522"/>
      <c r="D216" s="522" t="s">
        <v>2403</v>
      </c>
      <c r="E216" s="522">
        <v>5</v>
      </c>
      <c r="F216" s="522">
        <v>300</v>
      </c>
      <c r="G216" s="522">
        <v>10</v>
      </c>
      <c r="H216" s="522"/>
      <c r="I216" s="522" t="s">
        <v>2142</v>
      </c>
      <c r="J216" s="522" t="s">
        <v>2380</v>
      </c>
      <c r="K216" s="197" t="s">
        <v>66</v>
      </c>
      <c r="L216" s="1" t="s">
        <v>67</v>
      </c>
      <c r="M216" s="530">
        <v>45383</v>
      </c>
    </row>
    <row r="217" spans="2:14" ht="24">
      <c r="B217" s="522"/>
      <c r="C217" s="522"/>
      <c r="D217" s="522" t="s">
        <v>2404</v>
      </c>
      <c r="E217" s="522">
        <v>1</v>
      </c>
      <c r="F217" s="522">
        <v>720</v>
      </c>
      <c r="G217" s="522">
        <v>2</v>
      </c>
      <c r="H217" s="522"/>
      <c r="I217" s="522" t="s">
        <v>2142</v>
      </c>
      <c r="J217" s="522" t="s">
        <v>2147</v>
      </c>
      <c r="K217" s="197" t="s">
        <v>66</v>
      </c>
      <c r="L217" s="1" t="s">
        <v>67</v>
      </c>
      <c r="M217" s="530">
        <v>45383</v>
      </c>
    </row>
    <row r="218" spans="2:14" ht="24">
      <c r="B218" s="522"/>
      <c r="C218" s="522"/>
      <c r="D218" s="522" t="s">
        <v>2405</v>
      </c>
      <c r="E218" s="522"/>
      <c r="F218" s="522"/>
      <c r="G218" s="522">
        <v>0</v>
      </c>
      <c r="H218" s="522" t="s">
        <v>2386</v>
      </c>
      <c r="I218" s="522" t="s">
        <v>2090</v>
      </c>
      <c r="J218" s="535" t="s">
        <v>22</v>
      </c>
      <c r="K218" s="197" t="s">
        <v>66</v>
      </c>
      <c r="L218" s="1" t="s">
        <v>67</v>
      </c>
      <c r="M218" s="530">
        <v>45383</v>
      </c>
    </row>
    <row r="219" spans="2:14" ht="15" customHeight="1">
      <c r="B219" s="522"/>
      <c r="C219" s="522"/>
      <c r="D219" s="522" t="s">
        <v>2303</v>
      </c>
      <c r="E219" s="522">
        <v>0</v>
      </c>
      <c r="F219" s="522">
        <v>1000</v>
      </c>
      <c r="G219" s="522">
        <v>1000</v>
      </c>
      <c r="H219" s="522"/>
      <c r="I219" s="522" t="s">
        <v>2137</v>
      </c>
      <c r="J219" s="522" t="s">
        <v>2304</v>
      </c>
      <c r="K219" s="197" t="s">
        <v>66</v>
      </c>
      <c r="L219" s="1" t="s">
        <v>67</v>
      </c>
      <c r="M219" s="530">
        <v>45383</v>
      </c>
      <c r="N219" s="215"/>
    </row>
    <row r="220" spans="2:14">
      <c r="B220" s="522"/>
      <c r="C220" s="522"/>
      <c r="D220" s="522" t="s">
        <v>2406</v>
      </c>
      <c r="E220" s="522">
        <v>-5</v>
      </c>
      <c r="F220" s="522">
        <v>300</v>
      </c>
      <c r="G220" s="522">
        <v>15</v>
      </c>
      <c r="H220" s="522"/>
      <c r="I220" s="522" t="s">
        <v>2137</v>
      </c>
      <c r="J220" s="522" t="s">
        <v>2388</v>
      </c>
      <c r="K220" s="197" t="s">
        <v>66</v>
      </c>
      <c r="L220" s="1" t="s">
        <v>67</v>
      </c>
      <c r="M220" s="530">
        <v>45383</v>
      </c>
      <c r="N220" s="215"/>
    </row>
    <row r="221" spans="2:14">
      <c r="B221" s="522"/>
      <c r="C221" s="522"/>
      <c r="D221" s="522" t="s">
        <v>2308</v>
      </c>
      <c r="E221" s="522">
        <v>0</v>
      </c>
      <c r="F221" s="522">
        <v>1000</v>
      </c>
      <c r="G221" s="522">
        <v>841</v>
      </c>
      <c r="H221" s="522"/>
      <c r="I221" s="522" t="s">
        <v>2137</v>
      </c>
      <c r="J221" s="522" t="s">
        <v>2304</v>
      </c>
      <c r="K221" s="197" t="s">
        <v>66</v>
      </c>
      <c r="L221" s="1" t="s">
        <v>67</v>
      </c>
      <c r="M221" s="530">
        <v>45383</v>
      </c>
      <c r="N221" s="215"/>
    </row>
    <row r="222" spans="2:14">
      <c r="B222" s="522"/>
      <c r="C222" s="522"/>
      <c r="D222" s="522" t="s">
        <v>2407</v>
      </c>
      <c r="E222" s="522">
        <v>-5</v>
      </c>
      <c r="F222" s="522">
        <v>300</v>
      </c>
      <c r="G222" s="522">
        <v>20</v>
      </c>
      <c r="H222" s="522"/>
      <c r="I222" s="522" t="s">
        <v>2137</v>
      </c>
      <c r="J222" s="522" t="s">
        <v>2388</v>
      </c>
      <c r="K222" s="197" t="s">
        <v>66</v>
      </c>
      <c r="L222" s="1" t="s">
        <v>67</v>
      </c>
      <c r="M222" s="530">
        <v>45383</v>
      </c>
      <c r="N222" s="215"/>
    </row>
    <row r="223" spans="2:14">
      <c r="B223" s="522"/>
      <c r="C223" s="522"/>
      <c r="D223" s="522" t="s">
        <v>2312</v>
      </c>
      <c r="E223" s="522">
        <v>0</v>
      </c>
      <c r="F223" s="522">
        <v>1000</v>
      </c>
      <c r="G223" s="522">
        <v>680</v>
      </c>
      <c r="H223" s="522"/>
      <c r="I223" s="522" t="s">
        <v>2137</v>
      </c>
      <c r="J223" s="522" t="s">
        <v>2304</v>
      </c>
      <c r="K223" s="197" t="s">
        <v>66</v>
      </c>
      <c r="L223" s="1" t="s">
        <v>67</v>
      </c>
      <c r="M223" s="530">
        <v>45383</v>
      </c>
      <c r="N223" s="215"/>
    </row>
    <row r="224" spans="2:14">
      <c r="B224" s="522"/>
      <c r="C224" s="522"/>
      <c r="D224" s="522" t="s">
        <v>2408</v>
      </c>
      <c r="E224" s="522">
        <v>-5</v>
      </c>
      <c r="F224" s="522">
        <v>300</v>
      </c>
      <c r="G224" s="522">
        <v>25</v>
      </c>
      <c r="H224" s="522"/>
      <c r="I224" s="522" t="s">
        <v>2137</v>
      </c>
      <c r="J224" s="522" t="s">
        <v>2388</v>
      </c>
      <c r="K224" s="197" t="s">
        <v>66</v>
      </c>
      <c r="L224" s="1" t="s">
        <v>67</v>
      </c>
      <c r="M224" s="530">
        <v>45383</v>
      </c>
      <c r="N224" s="215"/>
    </row>
    <row r="225" spans="2:14">
      <c r="B225" s="522"/>
      <c r="C225" s="522"/>
      <c r="D225" s="522" t="s">
        <v>2316</v>
      </c>
      <c r="E225" s="522">
        <v>0</v>
      </c>
      <c r="F225" s="522">
        <v>1000</v>
      </c>
      <c r="G225" s="522">
        <v>554</v>
      </c>
      <c r="H225" s="522"/>
      <c r="I225" s="522" t="s">
        <v>2137</v>
      </c>
      <c r="J225" s="522" t="s">
        <v>2304</v>
      </c>
      <c r="K225" s="197" t="s">
        <v>66</v>
      </c>
      <c r="L225" s="1" t="s">
        <v>67</v>
      </c>
      <c r="M225" s="530">
        <v>45383</v>
      </c>
      <c r="N225" s="215"/>
    </row>
    <row r="226" spans="2:14">
      <c r="B226" s="522"/>
      <c r="C226" s="522"/>
      <c r="D226" s="522" t="s">
        <v>2409</v>
      </c>
      <c r="E226" s="522">
        <v>-5</v>
      </c>
      <c r="F226" s="522">
        <v>300</v>
      </c>
      <c r="G226" s="522">
        <v>30</v>
      </c>
      <c r="H226" s="522"/>
      <c r="I226" s="522" t="s">
        <v>2137</v>
      </c>
      <c r="J226" s="522" t="s">
        <v>2388</v>
      </c>
      <c r="K226" s="197" t="s">
        <v>66</v>
      </c>
      <c r="L226" s="1" t="s">
        <v>67</v>
      </c>
      <c r="M226" s="530">
        <v>45383</v>
      </c>
      <c r="N226" s="215"/>
    </row>
    <row r="227" spans="2:14">
      <c r="B227" s="522"/>
      <c r="C227" s="522"/>
      <c r="D227" s="522" t="s">
        <v>2319</v>
      </c>
      <c r="E227" s="522">
        <v>0</v>
      </c>
      <c r="F227" s="522">
        <v>1000</v>
      </c>
      <c r="G227" s="522">
        <v>374</v>
      </c>
      <c r="H227" s="522"/>
      <c r="I227" s="522" t="s">
        <v>2137</v>
      </c>
      <c r="J227" s="522" t="s">
        <v>2304</v>
      </c>
      <c r="K227" s="197" t="s">
        <v>66</v>
      </c>
      <c r="L227" s="1" t="s">
        <v>67</v>
      </c>
      <c r="M227" s="530">
        <v>45383</v>
      </c>
      <c r="N227" s="215"/>
    </row>
    <row r="228" spans="2:14">
      <c r="B228" s="522"/>
      <c r="C228" s="522"/>
      <c r="D228" s="522" t="s">
        <v>2410</v>
      </c>
      <c r="E228" s="522">
        <v>-5</v>
      </c>
      <c r="F228" s="522">
        <v>300</v>
      </c>
      <c r="G228" s="522">
        <v>40</v>
      </c>
      <c r="H228" s="522"/>
      <c r="I228" s="522" t="s">
        <v>2137</v>
      </c>
      <c r="J228" s="522" t="s">
        <v>2388</v>
      </c>
      <c r="K228" s="197" t="s">
        <v>66</v>
      </c>
      <c r="L228" s="1" t="s">
        <v>67</v>
      </c>
      <c r="M228" s="530">
        <v>45383</v>
      </c>
      <c r="N228" s="215"/>
    </row>
    <row r="229" spans="2:14">
      <c r="B229" s="522"/>
      <c r="C229" s="522"/>
      <c r="D229" s="522" t="s">
        <v>2321</v>
      </c>
      <c r="E229" s="522">
        <v>0</v>
      </c>
      <c r="F229" s="522">
        <v>1000</v>
      </c>
      <c r="G229" s="522">
        <v>311</v>
      </c>
      <c r="H229" s="522"/>
      <c r="I229" s="522" t="s">
        <v>2137</v>
      </c>
      <c r="J229" s="522" t="s">
        <v>2304</v>
      </c>
      <c r="K229" s="197" t="s">
        <v>66</v>
      </c>
      <c r="L229" s="1" t="s">
        <v>67</v>
      </c>
      <c r="M229" s="530">
        <v>45383</v>
      </c>
      <c r="N229" s="215"/>
    </row>
    <row r="230" spans="2:14">
      <c r="B230" s="522"/>
      <c r="C230" s="522"/>
      <c r="D230" s="522" t="s">
        <v>2411</v>
      </c>
      <c r="E230" s="522">
        <v>-5</v>
      </c>
      <c r="F230" s="522">
        <v>300</v>
      </c>
      <c r="G230" s="522">
        <v>45</v>
      </c>
      <c r="H230" s="522"/>
      <c r="I230" s="522" t="s">
        <v>2137</v>
      </c>
      <c r="J230" s="522" t="s">
        <v>2388</v>
      </c>
      <c r="K230" s="197" t="s">
        <v>66</v>
      </c>
      <c r="L230" s="1" t="s">
        <v>67</v>
      </c>
      <c r="M230" s="530">
        <v>45383</v>
      </c>
      <c r="N230" s="215"/>
    </row>
    <row r="231" spans="2:14">
      <c r="B231" s="522"/>
      <c r="C231" s="522"/>
      <c r="D231" s="522" t="s">
        <v>2323</v>
      </c>
      <c r="E231" s="522">
        <v>0</v>
      </c>
      <c r="F231" s="522">
        <v>1000</v>
      </c>
      <c r="G231" s="522">
        <v>259</v>
      </c>
      <c r="H231" s="522"/>
      <c r="I231" s="522" t="s">
        <v>2137</v>
      </c>
      <c r="J231" s="522" t="s">
        <v>2304</v>
      </c>
      <c r="K231" s="197" t="s">
        <v>66</v>
      </c>
      <c r="L231" s="1" t="s">
        <v>67</v>
      </c>
      <c r="M231" s="530">
        <v>45383</v>
      </c>
      <c r="N231" s="215"/>
    </row>
    <row r="232" spans="2:14">
      <c r="B232" s="522"/>
      <c r="C232" s="522"/>
      <c r="D232" s="522" t="s">
        <v>2412</v>
      </c>
      <c r="E232" s="522">
        <v>-5</v>
      </c>
      <c r="F232" s="522">
        <v>300</v>
      </c>
      <c r="G232" s="522">
        <v>50</v>
      </c>
      <c r="H232" s="522"/>
      <c r="I232" s="522" t="s">
        <v>2137</v>
      </c>
      <c r="J232" s="522" t="s">
        <v>2388</v>
      </c>
      <c r="K232" s="197" t="s">
        <v>66</v>
      </c>
      <c r="L232" s="1" t="s">
        <v>67</v>
      </c>
      <c r="M232" s="530">
        <v>45383</v>
      </c>
      <c r="N232" s="215"/>
    </row>
    <row r="233" spans="2:14">
      <c r="B233" s="522"/>
      <c r="C233" s="522"/>
      <c r="D233" s="522" t="s">
        <v>2325</v>
      </c>
      <c r="E233" s="522">
        <v>0</v>
      </c>
      <c r="F233" s="522">
        <v>1000</v>
      </c>
      <c r="G233" s="522">
        <v>218</v>
      </c>
      <c r="H233" s="522"/>
      <c r="I233" s="522" t="s">
        <v>2137</v>
      </c>
      <c r="J233" s="522" t="s">
        <v>2304</v>
      </c>
      <c r="K233" s="197" t="s">
        <v>66</v>
      </c>
      <c r="L233" s="1" t="s">
        <v>67</v>
      </c>
      <c r="M233" s="530">
        <v>45383</v>
      </c>
      <c r="N233" s="215"/>
    </row>
    <row r="234" spans="2:14">
      <c r="B234" s="522"/>
      <c r="C234" s="522"/>
      <c r="D234" s="522" t="s">
        <v>2413</v>
      </c>
      <c r="E234" s="522">
        <v>-5</v>
      </c>
      <c r="F234" s="522">
        <v>300</v>
      </c>
      <c r="G234" s="522">
        <v>55</v>
      </c>
      <c r="H234" s="522"/>
      <c r="I234" s="522" t="s">
        <v>2137</v>
      </c>
      <c r="J234" s="522" t="s">
        <v>2388</v>
      </c>
      <c r="K234" s="197" t="s">
        <v>66</v>
      </c>
      <c r="L234" s="1" t="s">
        <v>67</v>
      </c>
      <c r="M234" s="530">
        <v>45383</v>
      </c>
      <c r="N234" s="215"/>
    </row>
    <row r="235" spans="2:14">
      <c r="B235" s="522"/>
      <c r="C235" s="522"/>
      <c r="D235" s="522" t="s">
        <v>2327</v>
      </c>
      <c r="E235" s="522">
        <v>0</v>
      </c>
      <c r="F235" s="522">
        <v>1000</v>
      </c>
      <c r="G235" s="522">
        <v>183</v>
      </c>
      <c r="H235" s="522"/>
      <c r="I235" s="522" t="s">
        <v>2137</v>
      </c>
      <c r="J235" s="522" t="s">
        <v>2304</v>
      </c>
      <c r="K235" s="197" t="s">
        <v>66</v>
      </c>
      <c r="L235" s="1" t="s">
        <v>67</v>
      </c>
      <c r="M235" s="530">
        <v>45383</v>
      </c>
      <c r="N235" s="215"/>
    </row>
    <row r="236" spans="2:14">
      <c r="B236" s="522"/>
      <c r="C236" s="522"/>
      <c r="D236" s="522" t="s">
        <v>2414</v>
      </c>
      <c r="E236" s="522">
        <v>-5</v>
      </c>
      <c r="F236" s="522">
        <v>300</v>
      </c>
      <c r="G236" s="522">
        <v>60</v>
      </c>
      <c r="H236" s="522"/>
      <c r="I236" s="522" t="s">
        <v>2137</v>
      </c>
      <c r="J236" s="522" t="s">
        <v>2388</v>
      </c>
      <c r="K236" s="197" t="s">
        <v>66</v>
      </c>
      <c r="L236" s="1" t="s">
        <v>67</v>
      </c>
      <c r="M236" s="530">
        <v>45383</v>
      </c>
      <c r="N236" s="215"/>
    </row>
    <row r="237" spans="2:14">
      <c r="B237" s="522"/>
      <c r="C237" s="522"/>
      <c r="D237" s="522" t="s">
        <v>2329</v>
      </c>
      <c r="E237" s="522">
        <v>0</v>
      </c>
      <c r="F237" s="522">
        <v>1000</v>
      </c>
      <c r="G237" s="522">
        <v>156</v>
      </c>
      <c r="H237" s="522"/>
      <c r="I237" s="522" t="s">
        <v>2137</v>
      </c>
      <c r="J237" s="522" t="s">
        <v>2304</v>
      </c>
      <c r="K237" s="197" t="s">
        <v>66</v>
      </c>
      <c r="L237" s="1" t="s">
        <v>67</v>
      </c>
      <c r="M237" s="530">
        <v>45383</v>
      </c>
      <c r="N237" s="215"/>
    </row>
    <row r="238" spans="2:14">
      <c r="B238" s="522"/>
      <c r="C238" s="522"/>
      <c r="D238" s="522" t="s">
        <v>2415</v>
      </c>
      <c r="E238" s="522">
        <v>-5</v>
      </c>
      <c r="F238" s="522">
        <v>300</v>
      </c>
      <c r="G238" s="522">
        <v>65</v>
      </c>
      <c r="H238" s="522"/>
      <c r="I238" s="522" t="s">
        <v>2137</v>
      </c>
      <c r="J238" s="522" t="s">
        <v>2388</v>
      </c>
      <c r="K238" s="197" t="s">
        <v>66</v>
      </c>
      <c r="L238" s="1" t="s">
        <v>67</v>
      </c>
      <c r="M238" s="530">
        <v>45383</v>
      </c>
      <c r="N238" s="215"/>
    </row>
    <row r="239" spans="2:14">
      <c r="B239" s="522"/>
      <c r="C239" s="766" t="s">
        <v>2416</v>
      </c>
      <c r="D239" s="767"/>
      <c r="E239" s="767"/>
      <c r="F239" s="767"/>
      <c r="G239" s="767"/>
      <c r="H239" s="767"/>
      <c r="I239" s="767"/>
      <c r="J239" s="767"/>
      <c r="K239" s="767"/>
      <c r="L239" s="767"/>
      <c r="M239" s="768"/>
    </row>
    <row r="240" spans="2:14" ht="36">
      <c r="B240" s="522"/>
      <c r="D240" s="522" t="s">
        <v>2281</v>
      </c>
      <c r="E240" s="522"/>
      <c r="F240" s="522"/>
      <c r="G240" s="522">
        <v>0</v>
      </c>
      <c r="H240" s="522" t="s">
        <v>2417</v>
      </c>
      <c r="I240" s="522" t="s">
        <v>2090</v>
      </c>
      <c r="J240" s="535" t="s">
        <v>22</v>
      </c>
      <c r="K240" s="197" t="s">
        <v>66</v>
      </c>
      <c r="L240" s="1" t="s">
        <v>67</v>
      </c>
      <c r="M240" s="530">
        <v>45371</v>
      </c>
    </row>
    <row r="241" spans="2:14" ht="321.75">
      <c r="B241" s="522"/>
      <c r="C241" s="522"/>
      <c r="D241" s="522" t="s">
        <v>2178</v>
      </c>
      <c r="E241" s="522"/>
      <c r="F241" s="522"/>
      <c r="G241" s="522">
        <v>0</v>
      </c>
      <c r="H241" s="522" t="s">
        <v>2284</v>
      </c>
      <c r="I241" s="522" t="s">
        <v>2090</v>
      </c>
      <c r="J241" s="535" t="s">
        <v>22</v>
      </c>
      <c r="K241" s="197" t="s">
        <v>66</v>
      </c>
      <c r="L241" s="1" t="s">
        <v>67</v>
      </c>
      <c r="M241" s="530">
        <v>45371</v>
      </c>
    </row>
    <row r="242" spans="2:14" ht="30.75">
      <c r="B242" s="522"/>
      <c r="C242" s="522"/>
      <c r="D242" s="522" t="s">
        <v>2182</v>
      </c>
      <c r="E242" s="522"/>
      <c r="F242" s="522"/>
      <c r="G242" s="522">
        <v>0</v>
      </c>
      <c r="H242" s="90" t="s">
        <v>2183</v>
      </c>
      <c r="I242" s="522" t="s">
        <v>2090</v>
      </c>
      <c r="J242" s="535" t="s">
        <v>22</v>
      </c>
      <c r="K242" s="197" t="s">
        <v>66</v>
      </c>
      <c r="L242" s="1" t="s">
        <v>67</v>
      </c>
      <c r="M242" s="530">
        <v>45371</v>
      </c>
    </row>
    <row r="243" spans="2:14" ht="76.5">
      <c r="B243" s="522"/>
      <c r="C243" s="522"/>
      <c r="D243" s="522" t="s">
        <v>2186</v>
      </c>
      <c r="E243" s="522"/>
      <c r="F243" s="522"/>
      <c r="G243" s="522">
        <v>0</v>
      </c>
      <c r="H243" s="90" t="s">
        <v>2187</v>
      </c>
      <c r="I243" s="522" t="s">
        <v>2090</v>
      </c>
      <c r="J243" s="535" t="s">
        <v>22</v>
      </c>
      <c r="K243" s="197" t="s">
        <v>66</v>
      </c>
      <c r="L243" s="1" t="s">
        <v>67</v>
      </c>
      <c r="M243" s="530">
        <v>45371</v>
      </c>
    </row>
    <row r="244" spans="2:14" ht="60.75">
      <c r="B244" s="522"/>
      <c r="C244" s="522"/>
      <c r="D244" s="522" t="s">
        <v>2190</v>
      </c>
      <c r="E244" s="522"/>
      <c r="F244" s="522"/>
      <c r="G244" s="522">
        <v>2</v>
      </c>
      <c r="H244" s="90" t="s">
        <v>2191</v>
      </c>
      <c r="I244" s="522" t="s">
        <v>2090</v>
      </c>
      <c r="J244" s="535" t="s">
        <v>22</v>
      </c>
      <c r="K244" s="197" t="s">
        <v>66</v>
      </c>
      <c r="L244" s="1" t="s">
        <v>67</v>
      </c>
      <c r="M244" s="530">
        <v>45371</v>
      </c>
    </row>
    <row r="245" spans="2:14" ht="24">
      <c r="B245" s="522"/>
      <c r="C245" s="522"/>
      <c r="D245" s="522" t="s">
        <v>2289</v>
      </c>
      <c r="E245" s="522">
        <v>1</v>
      </c>
      <c r="F245" s="522">
        <v>180</v>
      </c>
      <c r="G245" s="522">
        <v>1</v>
      </c>
      <c r="H245" s="522"/>
      <c r="I245" s="522" t="s">
        <v>2090</v>
      </c>
      <c r="J245" s="522" t="s">
        <v>2380</v>
      </c>
      <c r="K245" s="197" t="s">
        <v>66</v>
      </c>
      <c r="L245" s="1" t="s">
        <v>67</v>
      </c>
      <c r="M245" s="530">
        <v>45371</v>
      </c>
    </row>
    <row r="246" spans="2:14" ht="60.75">
      <c r="B246" s="522"/>
      <c r="C246" s="522" t="s">
        <v>2418</v>
      </c>
      <c r="D246" s="522" t="s">
        <v>2186</v>
      </c>
      <c r="E246" s="522"/>
      <c r="F246" s="522"/>
      <c r="G246" s="522">
        <v>0</v>
      </c>
      <c r="H246" s="90" t="s">
        <v>2419</v>
      </c>
      <c r="I246" s="522" t="s">
        <v>2090</v>
      </c>
      <c r="J246" s="535" t="s">
        <v>22</v>
      </c>
      <c r="K246" s="197" t="s">
        <v>66</v>
      </c>
      <c r="L246" s="1" t="s">
        <v>67</v>
      </c>
      <c r="M246" s="530">
        <v>45383</v>
      </c>
    </row>
    <row r="247" spans="2:14">
      <c r="B247" s="522"/>
      <c r="C247" s="522"/>
      <c r="D247" s="522" t="s">
        <v>2420</v>
      </c>
      <c r="E247" s="522">
        <v>0</v>
      </c>
      <c r="F247" s="522">
        <v>1000</v>
      </c>
      <c r="G247" s="522">
        <v>100</v>
      </c>
      <c r="H247" s="522"/>
      <c r="I247" s="522" t="s">
        <v>2137</v>
      </c>
      <c r="J247" s="535" t="s">
        <v>22</v>
      </c>
      <c r="K247" s="197" t="s">
        <v>66</v>
      </c>
      <c r="L247" s="1" t="s">
        <v>67</v>
      </c>
      <c r="M247" s="530">
        <v>45383</v>
      </c>
      <c r="N247" s="216"/>
    </row>
    <row r="248" spans="2:14" ht="24">
      <c r="B248" s="522"/>
      <c r="C248" s="522"/>
      <c r="D248" s="522" t="s">
        <v>2421</v>
      </c>
      <c r="E248" s="522"/>
      <c r="F248" s="522"/>
      <c r="G248" s="522">
        <v>0</v>
      </c>
      <c r="H248" s="522" t="s">
        <v>2422</v>
      </c>
      <c r="I248" s="522" t="s">
        <v>2090</v>
      </c>
      <c r="J248" s="535" t="s">
        <v>22</v>
      </c>
      <c r="K248" s="197" t="s">
        <v>66</v>
      </c>
      <c r="L248" s="1" t="s">
        <v>67</v>
      </c>
      <c r="M248" s="530">
        <v>45383</v>
      </c>
      <c r="N248" s="216"/>
    </row>
    <row r="249" spans="2:14" ht="24">
      <c r="B249" s="522"/>
      <c r="C249" s="522"/>
      <c r="D249" s="522" t="s">
        <v>2423</v>
      </c>
      <c r="E249" s="522"/>
      <c r="F249" s="522"/>
      <c r="G249" s="522"/>
      <c r="H249" s="522" t="s">
        <v>2386</v>
      </c>
      <c r="I249" s="522"/>
      <c r="J249" s="535" t="s">
        <v>22</v>
      </c>
      <c r="K249" s="197" t="s">
        <v>66</v>
      </c>
      <c r="L249" s="1" t="s">
        <v>67</v>
      </c>
      <c r="M249" s="530">
        <v>45383</v>
      </c>
    </row>
    <row r="250" spans="2:14" ht="15" customHeight="1">
      <c r="B250" s="522"/>
      <c r="C250" s="522"/>
      <c r="D250" s="522" t="s">
        <v>2424</v>
      </c>
      <c r="E250" s="522"/>
      <c r="F250" s="522"/>
      <c r="G250" s="522" t="s">
        <v>2425</v>
      </c>
      <c r="H250" s="522"/>
      <c r="I250" s="522" t="s">
        <v>2090</v>
      </c>
      <c r="J250" s="535" t="s">
        <v>22</v>
      </c>
      <c r="K250" s="197" t="s">
        <v>66</v>
      </c>
      <c r="L250" s="1" t="s">
        <v>67</v>
      </c>
      <c r="M250" s="530">
        <v>45383</v>
      </c>
      <c r="N250" s="215"/>
    </row>
    <row r="251" spans="2:14">
      <c r="B251" s="522"/>
      <c r="C251" s="522"/>
      <c r="D251" s="522" t="s">
        <v>2303</v>
      </c>
      <c r="E251" s="522">
        <v>0</v>
      </c>
      <c r="F251" s="522">
        <v>1000</v>
      </c>
      <c r="G251" s="522">
        <v>0</v>
      </c>
      <c r="H251" s="522"/>
      <c r="I251" s="522" t="s">
        <v>2137</v>
      </c>
      <c r="J251" s="535" t="s">
        <v>22</v>
      </c>
      <c r="K251" s="197" t="s">
        <v>66</v>
      </c>
      <c r="L251" s="1" t="s">
        <v>67</v>
      </c>
      <c r="M251" s="530">
        <v>45383</v>
      </c>
      <c r="N251" s="215"/>
    </row>
    <row r="252" spans="2:14">
      <c r="B252" s="522"/>
      <c r="C252" s="522"/>
      <c r="D252" s="522" t="s">
        <v>2406</v>
      </c>
      <c r="E252" s="522">
        <v>0</v>
      </c>
      <c r="F252" s="522">
        <v>1000</v>
      </c>
      <c r="G252" s="522">
        <v>0</v>
      </c>
      <c r="H252" s="522"/>
      <c r="I252" s="522" t="s">
        <v>2137</v>
      </c>
      <c r="J252" s="535" t="s">
        <v>22</v>
      </c>
      <c r="K252" s="197" t="s">
        <v>66</v>
      </c>
      <c r="L252" s="1" t="s">
        <v>67</v>
      </c>
      <c r="M252" s="530">
        <v>45383</v>
      </c>
      <c r="N252" s="215"/>
    </row>
    <row r="253" spans="2:14">
      <c r="B253" s="522"/>
      <c r="C253" s="522"/>
      <c r="D253" s="522" t="s">
        <v>2308</v>
      </c>
      <c r="E253" s="522">
        <v>0</v>
      </c>
      <c r="F253" s="522">
        <v>1000</v>
      </c>
      <c r="G253" s="522">
        <v>0</v>
      </c>
      <c r="H253" s="522"/>
      <c r="I253" s="522" t="s">
        <v>2137</v>
      </c>
      <c r="J253" s="535" t="s">
        <v>22</v>
      </c>
      <c r="K253" s="197" t="s">
        <v>66</v>
      </c>
      <c r="L253" s="1" t="s">
        <v>67</v>
      </c>
      <c r="M253" s="530">
        <v>45383</v>
      </c>
      <c r="N253" s="215"/>
    </row>
    <row r="254" spans="2:14">
      <c r="B254" s="522"/>
      <c r="C254" s="522"/>
      <c r="D254" s="522" t="s">
        <v>2407</v>
      </c>
      <c r="E254" s="522">
        <v>0</v>
      </c>
      <c r="F254" s="522">
        <v>1000</v>
      </c>
      <c r="G254" s="522">
        <v>0</v>
      </c>
      <c r="H254" s="522"/>
      <c r="I254" s="522" t="s">
        <v>2137</v>
      </c>
      <c r="J254" s="535" t="s">
        <v>22</v>
      </c>
      <c r="K254" s="197" t="s">
        <v>66</v>
      </c>
      <c r="L254" s="1" t="s">
        <v>67</v>
      </c>
      <c r="M254" s="530">
        <v>45383</v>
      </c>
      <c r="N254" s="215"/>
    </row>
    <row r="255" spans="2:14">
      <c r="B255" s="522"/>
      <c r="C255" s="522"/>
      <c r="D255" s="522" t="s">
        <v>2312</v>
      </c>
      <c r="E255" s="522">
        <v>0</v>
      </c>
      <c r="F255" s="522">
        <v>1000</v>
      </c>
      <c r="G255" s="522">
        <v>0</v>
      </c>
      <c r="H255" s="522"/>
      <c r="I255" s="522" t="s">
        <v>2137</v>
      </c>
      <c r="J255" s="535" t="s">
        <v>22</v>
      </c>
      <c r="K255" s="197" t="s">
        <v>66</v>
      </c>
      <c r="L255" s="1" t="s">
        <v>67</v>
      </c>
      <c r="M255" s="530">
        <v>45383</v>
      </c>
      <c r="N255" s="215"/>
    </row>
    <row r="256" spans="2:14">
      <c r="B256" s="522"/>
      <c r="C256" s="522"/>
      <c r="D256" s="522" t="s">
        <v>2408</v>
      </c>
      <c r="E256" s="522">
        <v>0</v>
      </c>
      <c r="F256" s="522">
        <v>1000</v>
      </c>
      <c r="G256" s="522">
        <v>0</v>
      </c>
      <c r="H256" s="522"/>
      <c r="I256" s="522" t="s">
        <v>2137</v>
      </c>
      <c r="J256" s="535" t="s">
        <v>22</v>
      </c>
      <c r="K256" s="197" t="s">
        <v>66</v>
      </c>
      <c r="L256" s="1" t="s">
        <v>67</v>
      </c>
      <c r="M256" s="530">
        <v>45383</v>
      </c>
      <c r="N256" s="215"/>
    </row>
    <row r="257" spans="2:14">
      <c r="B257" s="522"/>
      <c r="C257" s="522"/>
      <c r="D257" s="522" t="s">
        <v>2316</v>
      </c>
      <c r="E257" s="522">
        <v>0</v>
      </c>
      <c r="F257" s="522">
        <v>1000</v>
      </c>
      <c r="G257" s="522">
        <v>0</v>
      </c>
      <c r="H257" s="522"/>
      <c r="I257" s="522" t="s">
        <v>2137</v>
      </c>
      <c r="J257" s="535" t="s">
        <v>22</v>
      </c>
      <c r="K257" s="197" t="s">
        <v>66</v>
      </c>
      <c r="L257" s="1" t="s">
        <v>67</v>
      </c>
      <c r="M257" s="530">
        <v>45383</v>
      </c>
      <c r="N257" s="215"/>
    </row>
    <row r="258" spans="2:14">
      <c r="B258" s="522"/>
      <c r="C258" s="522"/>
      <c r="D258" s="522" t="s">
        <v>2409</v>
      </c>
      <c r="E258" s="522">
        <v>0</v>
      </c>
      <c r="F258" s="522">
        <v>1000</v>
      </c>
      <c r="G258" s="522">
        <v>0</v>
      </c>
      <c r="H258" s="522"/>
      <c r="I258" s="522" t="s">
        <v>2137</v>
      </c>
      <c r="J258" s="535" t="s">
        <v>22</v>
      </c>
      <c r="K258" s="197" t="s">
        <v>66</v>
      </c>
      <c r="L258" s="1" t="s">
        <v>67</v>
      </c>
      <c r="M258" s="530">
        <v>45383</v>
      </c>
      <c r="N258" s="215"/>
    </row>
    <row r="259" spans="2:14">
      <c r="B259" s="522"/>
      <c r="C259" s="522"/>
      <c r="D259" s="522" t="s">
        <v>2319</v>
      </c>
      <c r="E259" s="522">
        <v>0</v>
      </c>
      <c r="F259" s="522">
        <v>1000</v>
      </c>
      <c r="G259" s="522">
        <v>0</v>
      </c>
      <c r="H259" s="522"/>
      <c r="I259" s="522" t="s">
        <v>2137</v>
      </c>
      <c r="J259" s="535" t="s">
        <v>22</v>
      </c>
      <c r="K259" s="197" t="s">
        <v>66</v>
      </c>
      <c r="L259" s="1" t="s">
        <v>67</v>
      </c>
      <c r="M259" s="530">
        <v>45383</v>
      </c>
      <c r="N259" s="215"/>
    </row>
    <row r="260" spans="2:14">
      <c r="B260" s="522"/>
      <c r="C260" s="522"/>
      <c r="D260" s="522" t="s">
        <v>2410</v>
      </c>
      <c r="E260" s="522">
        <v>0</v>
      </c>
      <c r="F260" s="522">
        <v>1000</v>
      </c>
      <c r="G260" s="522">
        <v>0</v>
      </c>
      <c r="H260" s="522"/>
      <c r="I260" s="522" t="s">
        <v>2137</v>
      </c>
      <c r="J260" s="535" t="s">
        <v>22</v>
      </c>
      <c r="K260" s="197" t="s">
        <v>66</v>
      </c>
      <c r="L260" s="1" t="s">
        <v>67</v>
      </c>
      <c r="M260" s="530">
        <v>45383</v>
      </c>
      <c r="N260" s="215"/>
    </row>
    <row r="261" spans="2:14">
      <c r="B261" s="522"/>
      <c r="C261" s="522"/>
      <c r="D261" s="522" t="s">
        <v>2321</v>
      </c>
      <c r="E261" s="522">
        <v>0</v>
      </c>
      <c r="F261" s="522">
        <v>1000</v>
      </c>
      <c r="G261" s="522">
        <v>0</v>
      </c>
      <c r="H261" s="522"/>
      <c r="I261" s="522" t="s">
        <v>2137</v>
      </c>
      <c r="J261" s="535" t="s">
        <v>22</v>
      </c>
      <c r="K261" s="197" t="s">
        <v>66</v>
      </c>
      <c r="L261" s="1" t="s">
        <v>67</v>
      </c>
      <c r="M261" s="530">
        <v>45383</v>
      </c>
      <c r="N261" s="215"/>
    </row>
    <row r="262" spans="2:14">
      <c r="B262" s="522"/>
      <c r="C262" s="522"/>
      <c r="D262" s="522" t="s">
        <v>2411</v>
      </c>
      <c r="E262" s="522">
        <v>0</v>
      </c>
      <c r="F262" s="522">
        <v>1000</v>
      </c>
      <c r="G262" s="522">
        <v>0</v>
      </c>
      <c r="H262" s="522"/>
      <c r="I262" s="522" t="s">
        <v>2137</v>
      </c>
      <c r="J262" s="535" t="s">
        <v>22</v>
      </c>
      <c r="K262" s="197" t="s">
        <v>66</v>
      </c>
      <c r="L262" s="1" t="s">
        <v>67</v>
      </c>
      <c r="M262" s="530">
        <v>45383</v>
      </c>
      <c r="N262" s="215"/>
    </row>
    <row r="263" spans="2:14">
      <c r="B263" s="522"/>
      <c r="C263" s="522"/>
      <c r="D263" s="522" t="s">
        <v>2323</v>
      </c>
      <c r="E263" s="522">
        <v>0</v>
      </c>
      <c r="F263" s="522">
        <v>1000</v>
      </c>
      <c r="G263" s="522">
        <v>0</v>
      </c>
      <c r="H263" s="522"/>
      <c r="I263" s="522" t="s">
        <v>2137</v>
      </c>
      <c r="J263" s="535" t="s">
        <v>22</v>
      </c>
      <c r="K263" s="197" t="s">
        <v>66</v>
      </c>
      <c r="L263" s="1" t="s">
        <v>67</v>
      </c>
      <c r="M263" s="530">
        <v>45383</v>
      </c>
      <c r="N263" s="215"/>
    </row>
    <row r="264" spans="2:14">
      <c r="B264" s="522"/>
      <c r="C264" s="522"/>
      <c r="D264" s="522" t="s">
        <v>2412</v>
      </c>
      <c r="E264" s="522">
        <v>0</v>
      </c>
      <c r="F264" s="522">
        <v>1000</v>
      </c>
      <c r="G264" s="522">
        <v>0</v>
      </c>
      <c r="H264" s="522"/>
      <c r="I264" s="522" t="s">
        <v>2137</v>
      </c>
      <c r="J264" s="535" t="s">
        <v>22</v>
      </c>
      <c r="K264" s="197" t="s">
        <v>66</v>
      </c>
      <c r="L264" s="1" t="s">
        <v>67</v>
      </c>
      <c r="M264" s="530">
        <v>45383</v>
      </c>
      <c r="N264" s="215"/>
    </row>
    <row r="265" spans="2:14">
      <c r="B265" s="522"/>
      <c r="C265" s="522"/>
      <c r="D265" s="522" t="s">
        <v>2325</v>
      </c>
      <c r="E265" s="522">
        <v>0</v>
      </c>
      <c r="F265" s="522">
        <v>1000</v>
      </c>
      <c r="G265" s="522">
        <v>0</v>
      </c>
      <c r="H265" s="522"/>
      <c r="I265" s="522" t="s">
        <v>2137</v>
      </c>
      <c r="J265" s="535" t="s">
        <v>22</v>
      </c>
      <c r="K265" s="197" t="s">
        <v>66</v>
      </c>
      <c r="L265" s="1" t="s">
        <v>67</v>
      </c>
      <c r="M265" s="530">
        <v>45383</v>
      </c>
      <c r="N265" s="215"/>
    </row>
    <row r="266" spans="2:14">
      <c r="B266" s="522"/>
      <c r="C266" s="522"/>
      <c r="D266" s="522" t="s">
        <v>2413</v>
      </c>
      <c r="E266" s="522">
        <v>0</v>
      </c>
      <c r="F266" s="522">
        <v>1000</v>
      </c>
      <c r="G266" s="522">
        <v>0</v>
      </c>
      <c r="H266" s="522"/>
      <c r="I266" s="522" t="s">
        <v>2137</v>
      </c>
      <c r="J266" s="535" t="s">
        <v>22</v>
      </c>
      <c r="K266" s="197" t="s">
        <v>66</v>
      </c>
      <c r="L266" s="1" t="s">
        <v>67</v>
      </c>
      <c r="M266" s="530">
        <v>45383</v>
      </c>
      <c r="N266" s="215"/>
    </row>
    <row r="267" spans="2:14">
      <c r="B267" s="522"/>
      <c r="C267" s="522"/>
      <c r="D267" s="522" t="s">
        <v>2327</v>
      </c>
      <c r="E267" s="522">
        <v>0</v>
      </c>
      <c r="F267" s="522">
        <v>1000</v>
      </c>
      <c r="G267" s="522">
        <v>0</v>
      </c>
      <c r="H267" s="522"/>
      <c r="I267" s="522" t="s">
        <v>2137</v>
      </c>
      <c r="J267" s="535" t="s">
        <v>22</v>
      </c>
      <c r="K267" s="197" t="s">
        <v>66</v>
      </c>
      <c r="L267" s="1" t="s">
        <v>67</v>
      </c>
      <c r="M267" s="530">
        <v>45383</v>
      </c>
      <c r="N267" s="215"/>
    </row>
    <row r="268" spans="2:14">
      <c r="B268" s="522"/>
      <c r="C268" s="522"/>
      <c r="D268" s="522" t="s">
        <v>2414</v>
      </c>
      <c r="E268" s="522">
        <v>0</v>
      </c>
      <c r="F268" s="522">
        <v>1000</v>
      </c>
      <c r="G268" s="522">
        <v>0</v>
      </c>
      <c r="H268" s="522"/>
      <c r="I268" s="522" t="s">
        <v>2137</v>
      </c>
      <c r="J268" s="535" t="s">
        <v>22</v>
      </c>
      <c r="K268" s="197" t="s">
        <v>66</v>
      </c>
      <c r="L268" s="1" t="s">
        <v>67</v>
      </c>
      <c r="M268" s="530">
        <v>45383</v>
      </c>
      <c r="N268" s="215"/>
    </row>
    <row r="269" spans="2:14">
      <c r="B269" s="522"/>
      <c r="C269" s="522"/>
      <c r="D269" s="522" t="s">
        <v>2329</v>
      </c>
      <c r="E269" s="522">
        <v>0</v>
      </c>
      <c r="F269" s="522">
        <v>1000</v>
      </c>
      <c r="G269" s="522">
        <v>0</v>
      </c>
      <c r="H269" s="522"/>
      <c r="I269" s="522" t="s">
        <v>2137</v>
      </c>
      <c r="J269" s="535" t="s">
        <v>22</v>
      </c>
      <c r="K269" s="197" t="s">
        <v>66</v>
      </c>
      <c r="L269" s="1" t="s">
        <v>67</v>
      </c>
      <c r="M269" s="530">
        <v>45383</v>
      </c>
      <c r="N269" s="215"/>
    </row>
    <row r="270" spans="2:14">
      <c r="B270" s="522"/>
      <c r="C270" s="522"/>
      <c r="D270" s="522" t="s">
        <v>2415</v>
      </c>
      <c r="E270" s="522">
        <v>0</v>
      </c>
      <c r="F270" s="522">
        <v>1000</v>
      </c>
      <c r="G270" s="522">
        <v>0</v>
      </c>
      <c r="H270" s="522"/>
      <c r="I270" s="522" t="s">
        <v>2137</v>
      </c>
      <c r="J270" s="535" t="s">
        <v>22</v>
      </c>
      <c r="K270" s="197" t="s">
        <v>66</v>
      </c>
      <c r="L270" s="1" t="s">
        <v>67</v>
      </c>
      <c r="M270" s="530">
        <v>45383</v>
      </c>
      <c r="N270" s="215"/>
    </row>
    <row r="271" spans="2:14">
      <c r="B271" s="522"/>
      <c r="C271" s="766" t="s">
        <v>2426</v>
      </c>
      <c r="D271" s="767"/>
      <c r="E271" s="767"/>
      <c r="F271" s="767"/>
      <c r="G271" s="767"/>
      <c r="H271" s="767"/>
      <c r="I271" s="767"/>
      <c r="J271" s="767"/>
      <c r="K271" s="767"/>
      <c r="L271" s="767"/>
      <c r="M271" s="768"/>
    </row>
    <row r="272" spans="2:14" ht="48">
      <c r="B272" s="522"/>
      <c r="D272" s="522" t="s">
        <v>2281</v>
      </c>
      <c r="E272" s="522"/>
      <c r="F272" s="522"/>
      <c r="G272" s="522">
        <v>0</v>
      </c>
      <c r="H272" s="522" t="s">
        <v>2427</v>
      </c>
      <c r="I272" s="522" t="s">
        <v>2090</v>
      </c>
      <c r="J272" s="535" t="s">
        <v>22</v>
      </c>
      <c r="K272" s="197" t="s">
        <v>66</v>
      </c>
      <c r="L272" s="1" t="s">
        <v>67</v>
      </c>
      <c r="M272" s="530">
        <v>45371</v>
      </c>
    </row>
    <row r="273" spans="2:14" ht="321.75">
      <c r="B273" s="522"/>
      <c r="C273" s="522"/>
      <c r="D273" s="522" t="s">
        <v>2178</v>
      </c>
      <c r="E273" s="522"/>
      <c r="F273" s="522"/>
      <c r="G273" s="522">
        <v>0</v>
      </c>
      <c r="H273" s="522" t="s">
        <v>2284</v>
      </c>
      <c r="I273" s="522" t="s">
        <v>2090</v>
      </c>
      <c r="J273" s="535" t="s">
        <v>22</v>
      </c>
      <c r="K273" s="197" t="s">
        <v>66</v>
      </c>
      <c r="L273" s="1" t="s">
        <v>67</v>
      </c>
      <c r="M273" s="530">
        <v>45371</v>
      </c>
    </row>
    <row r="274" spans="2:14" ht="30.75">
      <c r="B274" s="522"/>
      <c r="C274" s="522"/>
      <c r="D274" s="522" t="s">
        <v>2182</v>
      </c>
      <c r="E274" s="522"/>
      <c r="F274" s="522"/>
      <c r="G274" s="522">
        <v>0</v>
      </c>
      <c r="H274" s="90" t="s">
        <v>2183</v>
      </c>
      <c r="I274" s="522" t="s">
        <v>2090</v>
      </c>
      <c r="J274" s="535" t="s">
        <v>22</v>
      </c>
      <c r="K274" s="197" t="s">
        <v>66</v>
      </c>
      <c r="L274" s="1" t="s">
        <v>67</v>
      </c>
      <c r="M274" s="530">
        <v>45371</v>
      </c>
    </row>
    <row r="275" spans="2:14" ht="76.5">
      <c r="B275" s="522"/>
      <c r="C275" s="522"/>
      <c r="D275" s="522" t="s">
        <v>2186</v>
      </c>
      <c r="E275" s="522"/>
      <c r="F275" s="522"/>
      <c r="G275" s="522">
        <v>0</v>
      </c>
      <c r="H275" s="90" t="s">
        <v>2187</v>
      </c>
      <c r="I275" s="522" t="s">
        <v>2090</v>
      </c>
      <c r="J275" s="535" t="s">
        <v>22</v>
      </c>
      <c r="K275" s="197" t="s">
        <v>66</v>
      </c>
      <c r="L275" s="1" t="s">
        <v>67</v>
      </c>
      <c r="M275" s="576">
        <v>45371</v>
      </c>
    </row>
    <row r="276" spans="2:14" ht="60.75">
      <c r="B276" s="522"/>
      <c r="C276" s="522"/>
      <c r="D276" s="522" t="s">
        <v>2190</v>
      </c>
      <c r="E276" s="522"/>
      <c r="F276" s="522"/>
      <c r="G276" s="522">
        <v>2</v>
      </c>
      <c r="H276" s="90" t="s">
        <v>2191</v>
      </c>
      <c r="I276" s="522" t="s">
        <v>2090</v>
      </c>
      <c r="J276" s="535" t="s">
        <v>22</v>
      </c>
      <c r="K276" s="197" t="s">
        <v>66</v>
      </c>
      <c r="L276" s="333" t="s">
        <v>67</v>
      </c>
      <c r="M276" s="575">
        <v>45371</v>
      </c>
    </row>
    <row r="277" spans="2:14" ht="24">
      <c r="B277" s="522"/>
      <c r="C277" s="522"/>
      <c r="D277" s="522" t="s">
        <v>2289</v>
      </c>
      <c r="E277" s="522">
        <v>1</v>
      </c>
      <c r="F277" s="522">
        <v>180</v>
      </c>
      <c r="G277" s="522">
        <v>1</v>
      </c>
      <c r="H277" s="522"/>
      <c r="I277" s="522" t="s">
        <v>2090</v>
      </c>
      <c r="J277" s="522" t="s">
        <v>2143</v>
      </c>
      <c r="K277" s="197" t="s">
        <v>66</v>
      </c>
      <c r="L277" s="333" t="s">
        <v>67</v>
      </c>
      <c r="M277" s="575">
        <v>45371</v>
      </c>
    </row>
    <row r="278" spans="2:14" ht="24">
      <c r="B278" s="522"/>
      <c r="C278" s="562" t="s">
        <v>2428</v>
      </c>
      <c r="D278" s="522" t="s">
        <v>2429</v>
      </c>
      <c r="E278" s="522"/>
      <c r="F278" s="522"/>
      <c r="G278" s="522">
        <v>0</v>
      </c>
      <c r="H278" s="522" t="s">
        <v>2386</v>
      </c>
      <c r="I278" s="522" t="s">
        <v>2090</v>
      </c>
      <c r="J278" s="535" t="s">
        <v>22</v>
      </c>
      <c r="K278" s="197" t="s">
        <v>66</v>
      </c>
      <c r="L278" s="333" t="s">
        <v>102</v>
      </c>
      <c r="M278" s="575">
        <v>45461</v>
      </c>
      <c r="N278" s="214"/>
    </row>
    <row r="279" spans="2:14" ht="24">
      <c r="B279" s="522"/>
      <c r="C279" s="522"/>
      <c r="D279" s="522" t="s">
        <v>2293</v>
      </c>
      <c r="E279" s="543">
        <v>0</v>
      </c>
      <c r="F279" s="522">
        <v>9.8000000000000007</v>
      </c>
      <c r="G279" s="522">
        <v>2</v>
      </c>
      <c r="H279" s="522"/>
      <c r="I279" s="522" t="s">
        <v>2137</v>
      </c>
      <c r="J279" s="251" t="s">
        <v>2294</v>
      </c>
      <c r="K279" s="197" t="s">
        <v>66</v>
      </c>
      <c r="L279" s="333" t="s">
        <v>102</v>
      </c>
      <c r="M279" s="575">
        <v>45461</v>
      </c>
      <c r="N279" s="214"/>
    </row>
    <row r="280" spans="2:14" ht="24">
      <c r="B280" s="522"/>
      <c r="C280" s="522"/>
      <c r="D280" s="522" t="s">
        <v>2296</v>
      </c>
      <c r="E280" s="522"/>
      <c r="F280" s="522"/>
      <c r="G280" s="522">
        <v>0</v>
      </c>
      <c r="H280" s="522" t="s">
        <v>2386</v>
      </c>
      <c r="I280" s="522" t="s">
        <v>2090</v>
      </c>
      <c r="J280" s="535" t="s">
        <v>22</v>
      </c>
      <c r="K280" s="197" t="s">
        <v>66</v>
      </c>
      <c r="L280" s="333" t="s">
        <v>102</v>
      </c>
      <c r="M280" s="575">
        <v>45461</v>
      </c>
      <c r="N280" s="214"/>
    </row>
    <row r="281" spans="2:14" ht="24">
      <c r="B281" s="522"/>
      <c r="C281" s="522"/>
      <c r="D281" s="522" t="s">
        <v>2298</v>
      </c>
      <c r="E281" s="522">
        <v>0.2</v>
      </c>
      <c r="F281" s="543">
        <v>10</v>
      </c>
      <c r="G281" s="522">
        <v>3</v>
      </c>
      <c r="H281" s="522"/>
      <c r="I281" s="522" t="s">
        <v>2137</v>
      </c>
      <c r="J281" s="251" t="s">
        <v>2294</v>
      </c>
      <c r="K281" s="197" t="s">
        <v>66</v>
      </c>
      <c r="L281" s="333" t="s">
        <v>102</v>
      </c>
      <c r="M281" s="575">
        <v>45461</v>
      </c>
      <c r="N281" s="214"/>
    </row>
    <row r="282" spans="2:14" ht="24">
      <c r="B282" s="522"/>
      <c r="C282" s="522"/>
      <c r="D282" s="522" t="s">
        <v>2430</v>
      </c>
      <c r="E282" s="522"/>
      <c r="F282" s="522"/>
      <c r="G282" s="522">
        <v>0</v>
      </c>
      <c r="H282" s="522" t="s">
        <v>2431</v>
      </c>
      <c r="I282" s="522" t="s">
        <v>2090</v>
      </c>
      <c r="J282" s="535" t="s">
        <v>22</v>
      </c>
      <c r="K282" s="197" t="s">
        <v>66</v>
      </c>
      <c r="L282" s="333" t="s">
        <v>67</v>
      </c>
      <c r="M282" s="575">
        <v>45371</v>
      </c>
    </row>
    <row r="283" spans="2:14">
      <c r="B283" s="522"/>
      <c r="C283" s="522"/>
      <c r="D283" s="522" t="s">
        <v>2432</v>
      </c>
      <c r="E283" s="522">
        <v>4</v>
      </c>
      <c r="F283" s="522">
        <v>20</v>
      </c>
      <c r="G283" s="522">
        <v>4</v>
      </c>
      <c r="H283" s="522"/>
      <c r="I283" s="522" t="s">
        <v>2137</v>
      </c>
      <c r="J283" s="251" t="s">
        <v>2433</v>
      </c>
      <c r="K283" s="197" t="s">
        <v>66</v>
      </c>
      <c r="L283" s="333" t="s">
        <v>67</v>
      </c>
      <c r="M283" s="575">
        <v>45371</v>
      </c>
    </row>
    <row r="284" spans="2:14">
      <c r="B284" s="522"/>
      <c r="C284" s="522"/>
      <c r="D284" s="522" t="s">
        <v>2306</v>
      </c>
      <c r="E284" s="522">
        <v>0</v>
      </c>
      <c r="F284" s="522">
        <v>10</v>
      </c>
      <c r="G284" s="522">
        <v>0</v>
      </c>
      <c r="H284" s="522"/>
      <c r="I284" s="522" t="s">
        <v>2137</v>
      </c>
      <c r="J284" s="251" t="s">
        <v>2294</v>
      </c>
      <c r="K284" s="197" t="s">
        <v>66</v>
      </c>
      <c r="L284" s="333" t="s">
        <v>67</v>
      </c>
      <c r="M284" s="575">
        <v>45371</v>
      </c>
    </row>
    <row r="285" spans="2:14">
      <c r="B285" s="522"/>
      <c r="C285" s="522"/>
      <c r="D285" s="522" t="s">
        <v>2434</v>
      </c>
      <c r="E285" s="522">
        <v>4</v>
      </c>
      <c r="F285" s="522">
        <v>20</v>
      </c>
      <c r="G285" s="522">
        <v>6</v>
      </c>
      <c r="H285" s="522"/>
      <c r="I285" s="522" t="s">
        <v>2137</v>
      </c>
      <c r="J285" s="251" t="s">
        <v>2433</v>
      </c>
      <c r="K285" s="197" t="s">
        <v>66</v>
      </c>
      <c r="L285" s="333" t="s">
        <v>67</v>
      </c>
      <c r="M285" s="575">
        <v>45371</v>
      </c>
    </row>
    <row r="286" spans="2:14">
      <c r="B286" s="522"/>
      <c r="C286" s="522"/>
      <c r="D286" s="522" t="s">
        <v>2310</v>
      </c>
      <c r="E286" s="522">
        <v>0</v>
      </c>
      <c r="F286" s="522">
        <v>10</v>
      </c>
      <c r="G286" s="522">
        <v>1</v>
      </c>
      <c r="H286" s="522"/>
      <c r="I286" s="522" t="s">
        <v>2137</v>
      </c>
      <c r="J286" s="251" t="s">
        <v>2294</v>
      </c>
      <c r="K286" s="197" t="s">
        <v>66</v>
      </c>
      <c r="L286" s="333" t="s">
        <v>67</v>
      </c>
      <c r="M286" s="575">
        <v>45371</v>
      </c>
    </row>
    <row r="287" spans="2:14">
      <c r="B287" s="522"/>
      <c r="C287" s="522"/>
      <c r="D287" s="522" t="s">
        <v>2435</v>
      </c>
      <c r="E287" s="522">
        <v>4</v>
      </c>
      <c r="F287" s="522">
        <v>20</v>
      </c>
      <c r="G287" s="522">
        <v>7</v>
      </c>
      <c r="H287" s="522"/>
      <c r="I287" s="522" t="s">
        <v>2137</v>
      </c>
      <c r="J287" s="251" t="s">
        <v>2433</v>
      </c>
      <c r="K287" s="197" t="s">
        <v>66</v>
      </c>
      <c r="L287" s="333" t="s">
        <v>67</v>
      </c>
      <c r="M287" s="575">
        <v>45371</v>
      </c>
    </row>
    <row r="288" spans="2:14">
      <c r="B288" s="522"/>
      <c r="C288" s="522"/>
      <c r="D288" s="522" t="s">
        <v>2314</v>
      </c>
      <c r="E288" s="522">
        <v>0</v>
      </c>
      <c r="F288" s="522">
        <v>10</v>
      </c>
      <c r="G288" s="522">
        <v>2</v>
      </c>
      <c r="H288" s="522"/>
      <c r="I288" s="522" t="s">
        <v>2137</v>
      </c>
      <c r="J288" s="251" t="s">
        <v>2294</v>
      </c>
      <c r="K288" s="197" t="s">
        <v>66</v>
      </c>
      <c r="L288" s="333" t="s">
        <v>67</v>
      </c>
      <c r="M288" s="575">
        <v>45371</v>
      </c>
    </row>
    <row r="289" spans="2:14">
      <c r="B289" s="522"/>
      <c r="C289" s="522"/>
      <c r="D289" s="522" t="s">
        <v>2436</v>
      </c>
      <c r="E289" s="522">
        <v>4</v>
      </c>
      <c r="F289" s="522">
        <v>20</v>
      </c>
      <c r="G289" s="522">
        <v>9</v>
      </c>
      <c r="H289" s="522"/>
      <c r="I289" s="522" t="s">
        <v>2137</v>
      </c>
      <c r="J289" s="251" t="s">
        <v>2433</v>
      </c>
      <c r="K289" s="197" t="s">
        <v>66</v>
      </c>
      <c r="L289" s="333" t="s">
        <v>67</v>
      </c>
      <c r="M289" s="575">
        <v>45371</v>
      </c>
    </row>
    <row r="290" spans="2:14">
      <c r="B290" s="522"/>
      <c r="C290" s="522"/>
      <c r="D290" s="522" t="s">
        <v>2318</v>
      </c>
      <c r="E290" s="522">
        <v>0</v>
      </c>
      <c r="F290" s="522">
        <v>10</v>
      </c>
      <c r="G290" s="522">
        <v>3</v>
      </c>
      <c r="H290" s="522"/>
      <c r="I290" s="522" t="s">
        <v>2137</v>
      </c>
      <c r="J290" s="251" t="s">
        <v>2294</v>
      </c>
      <c r="K290" s="197" t="s">
        <v>66</v>
      </c>
      <c r="L290" s="333" t="s">
        <v>67</v>
      </c>
      <c r="M290" s="575">
        <v>45371</v>
      </c>
    </row>
    <row r="291" spans="2:14">
      <c r="B291" s="522"/>
      <c r="C291" s="522"/>
      <c r="D291" s="522" t="s">
        <v>2437</v>
      </c>
      <c r="E291" s="522">
        <v>4</v>
      </c>
      <c r="F291" s="522">
        <v>20</v>
      </c>
      <c r="G291" s="522">
        <v>10</v>
      </c>
      <c r="H291" s="522"/>
      <c r="I291" s="522" t="s">
        <v>2137</v>
      </c>
      <c r="J291" s="251" t="s">
        <v>2433</v>
      </c>
      <c r="K291" s="197" t="s">
        <v>66</v>
      </c>
      <c r="L291" s="333" t="s">
        <v>67</v>
      </c>
      <c r="M291" s="575">
        <v>45371</v>
      </c>
    </row>
    <row r="292" spans="2:14">
      <c r="B292" s="522"/>
      <c r="C292" s="522"/>
      <c r="D292" s="522" t="s">
        <v>2320</v>
      </c>
      <c r="E292" s="522">
        <v>0</v>
      </c>
      <c r="F292" s="522">
        <v>10</v>
      </c>
      <c r="G292" s="522">
        <v>4</v>
      </c>
      <c r="H292" s="522"/>
      <c r="I292" s="522" t="s">
        <v>2137</v>
      </c>
      <c r="J292" s="251" t="s">
        <v>2294</v>
      </c>
      <c r="K292" s="197" t="s">
        <v>66</v>
      </c>
      <c r="L292" s="333" t="s">
        <v>67</v>
      </c>
      <c r="M292" s="575">
        <v>45371</v>
      </c>
    </row>
    <row r="293" spans="2:14">
      <c r="B293" s="522"/>
      <c r="C293" s="522"/>
      <c r="D293" s="522" t="s">
        <v>2438</v>
      </c>
      <c r="E293" s="522">
        <v>4</v>
      </c>
      <c r="F293" s="522">
        <v>20</v>
      </c>
      <c r="G293" s="522">
        <v>12</v>
      </c>
      <c r="H293" s="522"/>
      <c r="I293" s="522" t="s">
        <v>2137</v>
      </c>
      <c r="J293" s="251" t="s">
        <v>2433</v>
      </c>
      <c r="K293" s="197" t="s">
        <v>66</v>
      </c>
      <c r="L293" s="333" t="s">
        <v>67</v>
      </c>
      <c r="M293" s="575">
        <v>45371</v>
      </c>
    </row>
    <row r="294" spans="2:14">
      <c r="B294" s="522"/>
      <c r="C294" s="522"/>
      <c r="D294" s="522" t="s">
        <v>2322</v>
      </c>
      <c r="E294" s="522">
        <v>0</v>
      </c>
      <c r="F294" s="522">
        <v>10</v>
      </c>
      <c r="G294" s="522">
        <v>5</v>
      </c>
      <c r="H294" s="522"/>
      <c r="I294" s="522" t="s">
        <v>2137</v>
      </c>
      <c r="J294" s="251" t="s">
        <v>2294</v>
      </c>
      <c r="K294" s="197" t="s">
        <v>66</v>
      </c>
      <c r="L294" s="333" t="s">
        <v>67</v>
      </c>
      <c r="M294" s="575">
        <v>45371</v>
      </c>
    </row>
    <row r="295" spans="2:14">
      <c r="B295" s="522"/>
      <c r="C295" s="522"/>
      <c r="D295" s="522" t="s">
        <v>2439</v>
      </c>
      <c r="E295" s="522">
        <v>4</v>
      </c>
      <c r="F295" s="522">
        <v>20</v>
      </c>
      <c r="G295" s="522">
        <v>14</v>
      </c>
      <c r="H295" s="522"/>
      <c r="I295" s="522" t="s">
        <v>2137</v>
      </c>
      <c r="J295" s="251" t="s">
        <v>2433</v>
      </c>
      <c r="K295" s="197" t="s">
        <v>66</v>
      </c>
      <c r="L295" s="333" t="s">
        <v>67</v>
      </c>
      <c r="M295" s="575">
        <v>45371</v>
      </c>
    </row>
    <row r="296" spans="2:14">
      <c r="B296" s="522"/>
      <c r="C296" s="522"/>
      <c r="D296" s="522" t="s">
        <v>2324</v>
      </c>
      <c r="E296" s="522">
        <v>0</v>
      </c>
      <c r="F296" s="522">
        <v>10</v>
      </c>
      <c r="G296" s="522">
        <v>6</v>
      </c>
      <c r="H296" s="522"/>
      <c r="I296" s="522" t="s">
        <v>2137</v>
      </c>
      <c r="J296" s="251" t="s">
        <v>2294</v>
      </c>
      <c r="K296" s="197" t="s">
        <v>66</v>
      </c>
      <c r="L296" s="333" t="s">
        <v>67</v>
      </c>
      <c r="M296" s="575">
        <v>45371</v>
      </c>
    </row>
    <row r="297" spans="2:14">
      <c r="B297" s="522"/>
      <c r="C297" s="522"/>
      <c r="D297" s="522" t="s">
        <v>2440</v>
      </c>
      <c r="E297" s="522">
        <v>4</v>
      </c>
      <c r="F297" s="522">
        <v>20</v>
      </c>
      <c r="G297" s="522">
        <v>15</v>
      </c>
      <c r="H297" s="522"/>
      <c r="I297" s="522" t="s">
        <v>2137</v>
      </c>
      <c r="J297" s="251" t="s">
        <v>2433</v>
      </c>
      <c r="K297" s="197" t="s">
        <v>66</v>
      </c>
      <c r="L297" s="333" t="s">
        <v>67</v>
      </c>
      <c r="M297" s="575">
        <v>45371</v>
      </c>
    </row>
    <row r="298" spans="2:14">
      <c r="B298" s="522"/>
      <c r="C298" s="522"/>
      <c r="D298" s="522" t="s">
        <v>2326</v>
      </c>
      <c r="E298" s="522">
        <v>0</v>
      </c>
      <c r="F298" s="522">
        <v>10</v>
      </c>
      <c r="G298" s="522">
        <v>7</v>
      </c>
      <c r="H298" s="522"/>
      <c r="I298" s="522" t="s">
        <v>2137</v>
      </c>
      <c r="J298" s="251" t="s">
        <v>2294</v>
      </c>
      <c r="K298" s="197" t="s">
        <v>66</v>
      </c>
      <c r="L298" s="333" t="s">
        <v>67</v>
      </c>
      <c r="M298" s="575">
        <v>45371</v>
      </c>
    </row>
    <row r="299" spans="2:14">
      <c r="B299" s="522"/>
      <c r="C299" s="522"/>
      <c r="D299" s="522" t="s">
        <v>2441</v>
      </c>
      <c r="E299" s="522">
        <v>4</v>
      </c>
      <c r="F299" s="522">
        <v>20</v>
      </c>
      <c r="G299" s="522">
        <v>17</v>
      </c>
      <c r="H299" s="522"/>
      <c r="I299" s="522" t="s">
        <v>2137</v>
      </c>
      <c r="J299" s="251" t="s">
        <v>2433</v>
      </c>
      <c r="K299" s="197" t="s">
        <v>66</v>
      </c>
      <c r="L299" s="333" t="s">
        <v>67</v>
      </c>
      <c r="M299" s="575">
        <v>45371</v>
      </c>
    </row>
    <row r="300" spans="2:14">
      <c r="B300" s="522"/>
      <c r="C300" s="522"/>
      <c r="D300" s="522" t="s">
        <v>2328</v>
      </c>
      <c r="E300" s="522">
        <v>0</v>
      </c>
      <c r="F300" s="522">
        <v>10</v>
      </c>
      <c r="G300" s="522">
        <v>8</v>
      </c>
      <c r="H300" s="522"/>
      <c r="I300" s="522" t="s">
        <v>2137</v>
      </c>
      <c r="J300" s="251" t="s">
        <v>2294</v>
      </c>
      <c r="K300" s="197" t="s">
        <v>66</v>
      </c>
      <c r="L300" s="333" t="s">
        <v>67</v>
      </c>
      <c r="M300" s="575">
        <v>45371</v>
      </c>
    </row>
    <row r="301" spans="2:14">
      <c r="B301" s="522"/>
      <c r="C301" s="522"/>
      <c r="D301" s="522" t="s">
        <v>2442</v>
      </c>
      <c r="E301" s="522">
        <v>4</v>
      </c>
      <c r="F301" s="522">
        <v>20</v>
      </c>
      <c r="G301" s="522">
        <v>20</v>
      </c>
      <c r="H301" s="522"/>
      <c r="I301" s="522" t="s">
        <v>2137</v>
      </c>
      <c r="J301" s="251" t="s">
        <v>2433</v>
      </c>
      <c r="K301" s="197" t="s">
        <v>66</v>
      </c>
      <c r="L301" s="333" t="s">
        <v>67</v>
      </c>
      <c r="M301" s="575">
        <v>45371</v>
      </c>
    </row>
    <row r="302" spans="2:14">
      <c r="B302" s="522"/>
      <c r="C302" s="522"/>
      <c r="D302" s="522" t="s">
        <v>2330</v>
      </c>
      <c r="E302" s="522">
        <v>0</v>
      </c>
      <c r="F302" s="522">
        <v>10</v>
      </c>
      <c r="G302" s="522">
        <v>10</v>
      </c>
      <c r="H302" s="522"/>
      <c r="I302" s="522" t="s">
        <v>2137</v>
      </c>
      <c r="J302" s="251" t="s">
        <v>2294</v>
      </c>
      <c r="K302" s="197" t="s">
        <v>66</v>
      </c>
      <c r="L302" s="333" t="s">
        <v>67</v>
      </c>
      <c r="M302" s="575">
        <v>45371</v>
      </c>
    </row>
    <row r="303" spans="2:14" ht="24">
      <c r="B303" s="522"/>
      <c r="C303" s="562" t="s">
        <v>2443</v>
      </c>
      <c r="D303" s="522" t="s">
        <v>2444</v>
      </c>
      <c r="E303" s="522"/>
      <c r="F303" s="522"/>
      <c r="G303" s="522">
        <v>0</v>
      </c>
      <c r="H303" s="522" t="s">
        <v>2386</v>
      </c>
      <c r="I303" s="522" t="s">
        <v>2090</v>
      </c>
      <c r="J303" s="535" t="s">
        <v>22</v>
      </c>
      <c r="K303" s="197" t="s">
        <v>66</v>
      </c>
      <c r="L303" s="333" t="s">
        <v>102</v>
      </c>
      <c r="M303" s="575">
        <v>45461</v>
      </c>
      <c r="N303" s="214"/>
    </row>
    <row r="304" spans="2:14" ht="24">
      <c r="B304" s="522"/>
      <c r="C304" s="522"/>
      <c r="D304" s="522" t="s">
        <v>2293</v>
      </c>
      <c r="E304" s="543">
        <v>0</v>
      </c>
      <c r="F304" s="522">
        <v>9.8000000000000007</v>
      </c>
      <c r="G304" s="522">
        <v>9.8000000000000007</v>
      </c>
      <c r="H304" s="522"/>
      <c r="I304" s="522" t="s">
        <v>2137</v>
      </c>
      <c r="J304" s="251" t="s">
        <v>2294</v>
      </c>
      <c r="K304" s="197" t="s">
        <v>66</v>
      </c>
      <c r="L304" s="333" t="s">
        <v>102</v>
      </c>
      <c r="M304" s="575">
        <v>45461</v>
      </c>
      <c r="N304" s="214"/>
    </row>
    <row r="305" spans="2:14" ht="24">
      <c r="B305" s="522"/>
      <c r="C305" s="522"/>
      <c r="D305" s="522" t="s">
        <v>2296</v>
      </c>
      <c r="E305" s="522"/>
      <c r="F305" s="522"/>
      <c r="G305" s="522">
        <v>0</v>
      </c>
      <c r="H305" s="522" t="s">
        <v>2386</v>
      </c>
      <c r="I305" s="522" t="s">
        <v>2090</v>
      </c>
      <c r="J305" s="535" t="s">
        <v>22</v>
      </c>
      <c r="K305" s="197" t="s">
        <v>66</v>
      </c>
      <c r="L305" s="333" t="s">
        <v>102</v>
      </c>
      <c r="M305" s="575">
        <v>45461</v>
      </c>
      <c r="N305" s="214"/>
    </row>
    <row r="306" spans="2:14" ht="24">
      <c r="B306" s="522"/>
      <c r="C306" s="522"/>
      <c r="D306" s="522" t="s">
        <v>2298</v>
      </c>
      <c r="E306" s="543">
        <v>0</v>
      </c>
      <c r="F306" s="543">
        <v>10</v>
      </c>
      <c r="G306" s="543">
        <v>10</v>
      </c>
      <c r="H306" s="522"/>
      <c r="I306" s="522" t="s">
        <v>2137</v>
      </c>
      <c r="J306" s="251" t="s">
        <v>2294</v>
      </c>
      <c r="K306" s="197" t="s">
        <v>66</v>
      </c>
      <c r="L306" s="333" t="s">
        <v>102</v>
      </c>
      <c r="M306" s="575">
        <v>45461</v>
      </c>
      <c r="N306" s="214"/>
    </row>
    <row r="307" spans="2:14" ht="36">
      <c r="B307" s="522"/>
      <c r="C307" s="522"/>
      <c r="D307" s="522" t="s">
        <v>2430</v>
      </c>
      <c r="E307" s="522"/>
      <c r="F307" s="522"/>
      <c r="G307" s="522">
        <v>0</v>
      </c>
      <c r="H307" s="522" t="s">
        <v>2445</v>
      </c>
      <c r="I307" s="522" t="s">
        <v>2090</v>
      </c>
      <c r="J307" s="535" t="s">
        <v>22</v>
      </c>
      <c r="K307" s="197" t="s">
        <v>66</v>
      </c>
      <c r="L307" s="333" t="s">
        <v>67</v>
      </c>
      <c r="M307" s="575">
        <v>45371</v>
      </c>
    </row>
    <row r="308" spans="2:14">
      <c r="B308" s="522"/>
      <c r="C308" s="522"/>
      <c r="D308" s="522" t="s">
        <v>2432</v>
      </c>
      <c r="E308" s="543">
        <v>0</v>
      </c>
      <c r="F308" s="543">
        <v>5</v>
      </c>
      <c r="G308" s="543">
        <v>0.5</v>
      </c>
      <c r="H308" s="522"/>
      <c r="I308" s="522" t="s">
        <v>2137</v>
      </c>
      <c r="J308" s="251" t="s">
        <v>2446</v>
      </c>
      <c r="K308" s="197" t="s">
        <v>66</v>
      </c>
      <c r="L308" s="333" t="s">
        <v>67</v>
      </c>
      <c r="M308" s="575">
        <v>45371</v>
      </c>
    </row>
    <row r="309" spans="2:14">
      <c r="B309" s="522"/>
      <c r="C309" s="522"/>
      <c r="D309" s="522" t="s">
        <v>2306</v>
      </c>
      <c r="E309" s="543">
        <v>0</v>
      </c>
      <c r="F309" s="543">
        <v>10</v>
      </c>
      <c r="G309" s="543">
        <v>0</v>
      </c>
      <c r="H309" s="522"/>
      <c r="I309" s="522" t="s">
        <v>2137</v>
      </c>
      <c r="J309" s="251" t="s">
        <v>2294</v>
      </c>
      <c r="K309" s="197" t="s">
        <v>66</v>
      </c>
      <c r="L309" s="333" t="s">
        <v>67</v>
      </c>
      <c r="M309" s="575">
        <v>45371</v>
      </c>
    </row>
    <row r="310" spans="2:14">
      <c r="B310" s="522"/>
      <c r="C310" s="522"/>
      <c r="D310" s="522" t="s">
        <v>2434</v>
      </c>
      <c r="E310" s="543">
        <v>0</v>
      </c>
      <c r="F310" s="543">
        <v>5</v>
      </c>
      <c r="G310" s="543">
        <v>0.9</v>
      </c>
      <c r="H310" s="522"/>
      <c r="I310" s="522" t="s">
        <v>2137</v>
      </c>
      <c r="J310" s="251" t="s">
        <v>2446</v>
      </c>
      <c r="K310" s="197" t="s">
        <v>66</v>
      </c>
      <c r="L310" s="1" t="s">
        <v>67</v>
      </c>
      <c r="M310" s="577">
        <v>45371</v>
      </c>
    </row>
    <row r="311" spans="2:14">
      <c r="B311" s="522"/>
      <c r="C311" s="522"/>
      <c r="D311" s="522" t="s">
        <v>2310</v>
      </c>
      <c r="E311" s="543">
        <v>0</v>
      </c>
      <c r="F311" s="543">
        <v>10</v>
      </c>
      <c r="G311" s="543">
        <v>1</v>
      </c>
      <c r="H311" s="522"/>
      <c r="I311" s="522" t="s">
        <v>2137</v>
      </c>
      <c r="J311" s="251" t="s">
        <v>2294</v>
      </c>
      <c r="K311" s="197" t="s">
        <v>66</v>
      </c>
      <c r="L311" s="1" t="s">
        <v>67</v>
      </c>
      <c r="M311" s="530">
        <v>45371</v>
      </c>
    </row>
    <row r="312" spans="2:14">
      <c r="B312" s="522"/>
      <c r="C312" s="522"/>
      <c r="D312" s="522" t="s">
        <v>2435</v>
      </c>
      <c r="E312" s="543">
        <v>0</v>
      </c>
      <c r="F312" s="543">
        <v>5</v>
      </c>
      <c r="G312" s="543">
        <v>1.3</v>
      </c>
      <c r="H312" s="522"/>
      <c r="I312" s="522" t="s">
        <v>2137</v>
      </c>
      <c r="J312" s="251" t="s">
        <v>2446</v>
      </c>
      <c r="K312" s="197" t="s">
        <v>66</v>
      </c>
      <c r="L312" s="1" t="s">
        <v>67</v>
      </c>
      <c r="M312" s="530">
        <v>45371</v>
      </c>
    </row>
    <row r="313" spans="2:14">
      <c r="B313" s="522"/>
      <c r="C313" s="522"/>
      <c r="D313" s="522" t="s">
        <v>2314</v>
      </c>
      <c r="E313" s="543">
        <v>0</v>
      </c>
      <c r="F313" s="543">
        <v>10</v>
      </c>
      <c r="G313" s="543">
        <v>2</v>
      </c>
      <c r="H313" s="522"/>
      <c r="I313" s="522" t="s">
        <v>2137</v>
      </c>
      <c r="J313" s="251" t="s">
        <v>2294</v>
      </c>
      <c r="K313" s="197" t="s">
        <v>66</v>
      </c>
      <c r="L313" s="1" t="s">
        <v>67</v>
      </c>
      <c r="M313" s="530">
        <v>45371</v>
      </c>
    </row>
    <row r="314" spans="2:14">
      <c r="B314" s="522"/>
      <c r="C314" s="522"/>
      <c r="D314" s="522" t="s">
        <v>2436</v>
      </c>
      <c r="E314" s="543">
        <v>0</v>
      </c>
      <c r="F314" s="543">
        <v>5</v>
      </c>
      <c r="G314" s="543">
        <v>1.7</v>
      </c>
      <c r="H314" s="522"/>
      <c r="I314" s="522" t="s">
        <v>2137</v>
      </c>
      <c r="J314" s="251" t="s">
        <v>2446</v>
      </c>
      <c r="K314" s="197" t="s">
        <v>66</v>
      </c>
      <c r="L314" s="1" t="s">
        <v>67</v>
      </c>
      <c r="M314" s="530">
        <v>45371</v>
      </c>
    </row>
    <row r="315" spans="2:14">
      <c r="B315" s="522"/>
      <c r="C315" s="522"/>
      <c r="D315" s="522" t="s">
        <v>2318</v>
      </c>
      <c r="E315" s="543">
        <v>0</v>
      </c>
      <c r="F315" s="543">
        <v>10</v>
      </c>
      <c r="G315" s="543">
        <v>3</v>
      </c>
      <c r="H315" s="522"/>
      <c r="I315" s="522" t="s">
        <v>2137</v>
      </c>
      <c r="J315" s="251" t="s">
        <v>2294</v>
      </c>
      <c r="K315" s="197" t="s">
        <v>66</v>
      </c>
      <c r="L315" s="1" t="s">
        <v>67</v>
      </c>
      <c r="M315" s="530">
        <v>45371</v>
      </c>
    </row>
    <row r="316" spans="2:14">
      <c r="B316" s="522"/>
      <c r="C316" s="522"/>
      <c r="D316" s="522" t="s">
        <v>2437</v>
      </c>
      <c r="E316" s="543">
        <v>0</v>
      </c>
      <c r="F316" s="543">
        <v>5</v>
      </c>
      <c r="G316" s="543">
        <v>2.1</v>
      </c>
      <c r="H316" s="522"/>
      <c r="I316" s="522" t="s">
        <v>2137</v>
      </c>
      <c r="J316" s="251" t="s">
        <v>2446</v>
      </c>
      <c r="K316" s="197" t="s">
        <v>66</v>
      </c>
      <c r="L316" s="1" t="s">
        <v>67</v>
      </c>
      <c r="M316" s="530">
        <v>45371</v>
      </c>
    </row>
    <row r="317" spans="2:14">
      <c r="B317" s="522"/>
      <c r="C317" s="522"/>
      <c r="D317" s="522" t="s">
        <v>2320</v>
      </c>
      <c r="E317" s="543">
        <v>0</v>
      </c>
      <c r="F317" s="543">
        <v>10</v>
      </c>
      <c r="G317" s="543">
        <v>4</v>
      </c>
      <c r="H317" s="522"/>
      <c r="I317" s="522" t="s">
        <v>2137</v>
      </c>
      <c r="J317" s="251" t="s">
        <v>2294</v>
      </c>
      <c r="K317" s="197" t="s">
        <v>66</v>
      </c>
      <c r="L317" s="1" t="s">
        <v>67</v>
      </c>
      <c r="M317" s="530">
        <v>45371</v>
      </c>
    </row>
    <row r="318" spans="2:14">
      <c r="B318" s="522"/>
      <c r="C318" s="522"/>
      <c r="D318" s="522" t="s">
        <v>2438</v>
      </c>
      <c r="E318" s="543">
        <v>0</v>
      </c>
      <c r="F318" s="543">
        <v>5</v>
      </c>
      <c r="G318" s="543">
        <v>2.5</v>
      </c>
      <c r="H318" s="522"/>
      <c r="I318" s="522" t="s">
        <v>2137</v>
      </c>
      <c r="J318" s="251" t="s">
        <v>2446</v>
      </c>
      <c r="K318" s="197" t="s">
        <v>66</v>
      </c>
      <c r="L318" s="1" t="s">
        <v>67</v>
      </c>
      <c r="M318" s="530">
        <v>45371</v>
      </c>
    </row>
    <row r="319" spans="2:14">
      <c r="B319" s="522"/>
      <c r="C319" s="522"/>
      <c r="D319" s="522" t="s">
        <v>2322</v>
      </c>
      <c r="E319" s="543">
        <v>0</v>
      </c>
      <c r="F319" s="543">
        <v>10</v>
      </c>
      <c r="G319" s="543">
        <v>5</v>
      </c>
      <c r="H319" s="522"/>
      <c r="I319" s="522" t="s">
        <v>2137</v>
      </c>
      <c r="J319" s="251" t="s">
        <v>2294</v>
      </c>
      <c r="K319" s="197" t="s">
        <v>66</v>
      </c>
      <c r="L319" s="1" t="s">
        <v>67</v>
      </c>
      <c r="M319" s="530">
        <v>45371</v>
      </c>
    </row>
    <row r="320" spans="2:14">
      <c r="B320" s="522"/>
      <c r="C320" s="522"/>
      <c r="D320" s="522" t="s">
        <v>2439</v>
      </c>
      <c r="E320" s="543">
        <v>0</v>
      </c>
      <c r="F320" s="543">
        <v>5</v>
      </c>
      <c r="G320" s="543">
        <v>2.9</v>
      </c>
      <c r="H320" s="522"/>
      <c r="I320" s="522" t="s">
        <v>2137</v>
      </c>
      <c r="J320" s="251" t="s">
        <v>2446</v>
      </c>
      <c r="K320" s="197" t="s">
        <v>66</v>
      </c>
      <c r="L320" s="1" t="s">
        <v>67</v>
      </c>
      <c r="M320" s="530">
        <v>45371</v>
      </c>
    </row>
    <row r="321" spans="2:13">
      <c r="B321" s="522"/>
      <c r="C321" s="522"/>
      <c r="D321" s="522" t="s">
        <v>2324</v>
      </c>
      <c r="E321" s="543">
        <v>0</v>
      </c>
      <c r="F321" s="543">
        <v>10</v>
      </c>
      <c r="G321" s="543">
        <v>6</v>
      </c>
      <c r="H321" s="522"/>
      <c r="I321" s="522" t="s">
        <v>2137</v>
      </c>
      <c r="J321" s="251" t="s">
        <v>2294</v>
      </c>
      <c r="K321" s="197" t="s">
        <v>66</v>
      </c>
      <c r="L321" s="1" t="s">
        <v>67</v>
      </c>
      <c r="M321" s="530">
        <v>45371</v>
      </c>
    </row>
    <row r="322" spans="2:13">
      <c r="B322" s="522"/>
      <c r="C322" s="522"/>
      <c r="D322" s="522" t="s">
        <v>2440</v>
      </c>
      <c r="E322" s="543">
        <v>0</v>
      </c>
      <c r="F322" s="543">
        <v>5</v>
      </c>
      <c r="G322" s="543">
        <v>3.3</v>
      </c>
      <c r="H322" s="522"/>
      <c r="I322" s="522" t="s">
        <v>2137</v>
      </c>
      <c r="J322" s="251" t="s">
        <v>2446</v>
      </c>
      <c r="K322" s="197" t="s">
        <v>66</v>
      </c>
      <c r="L322" s="1" t="s">
        <v>67</v>
      </c>
      <c r="M322" s="530">
        <v>45371</v>
      </c>
    </row>
    <row r="323" spans="2:13">
      <c r="B323" s="522"/>
      <c r="C323" s="522"/>
      <c r="D323" s="522" t="s">
        <v>2326</v>
      </c>
      <c r="E323" s="543">
        <v>0</v>
      </c>
      <c r="F323" s="543">
        <v>10</v>
      </c>
      <c r="G323" s="543">
        <v>7</v>
      </c>
      <c r="H323" s="522"/>
      <c r="I323" s="522" t="s">
        <v>2137</v>
      </c>
      <c r="J323" s="251" t="s">
        <v>2294</v>
      </c>
      <c r="K323" s="197" t="s">
        <v>66</v>
      </c>
      <c r="L323" s="1" t="s">
        <v>67</v>
      </c>
      <c r="M323" s="530">
        <v>45371</v>
      </c>
    </row>
    <row r="324" spans="2:13">
      <c r="B324" s="522"/>
      <c r="C324" s="522"/>
      <c r="D324" s="522" t="s">
        <v>2441</v>
      </c>
      <c r="E324" s="543">
        <v>0</v>
      </c>
      <c r="F324" s="543">
        <v>5</v>
      </c>
      <c r="G324" s="543">
        <v>3.7</v>
      </c>
      <c r="H324" s="522"/>
      <c r="I324" s="522" t="s">
        <v>2137</v>
      </c>
      <c r="J324" s="251" t="s">
        <v>2446</v>
      </c>
      <c r="K324" s="197" t="s">
        <v>66</v>
      </c>
      <c r="L324" s="1" t="s">
        <v>67</v>
      </c>
      <c r="M324" s="530">
        <v>45371</v>
      </c>
    </row>
    <row r="325" spans="2:13">
      <c r="B325" s="522"/>
      <c r="C325" s="522"/>
      <c r="D325" s="522" t="s">
        <v>2328</v>
      </c>
      <c r="E325" s="543">
        <v>0</v>
      </c>
      <c r="F325" s="543">
        <v>10</v>
      </c>
      <c r="G325" s="543">
        <v>8</v>
      </c>
      <c r="H325" s="522"/>
      <c r="I325" s="522" t="s">
        <v>2137</v>
      </c>
      <c r="J325" s="251" t="s">
        <v>2294</v>
      </c>
      <c r="K325" s="197" t="s">
        <v>66</v>
      </c>
      <c r="L325" s="1" t="s">
        <v>67</v>
      </c>
      <c r="M325" s="530">
        <v>45371</v>
      </c>
    </row>
    <row r="326" spans="2:13">
      <c r="B326" s="522"/>
      <c r="C326" s="522"/>
      <c r="D326" s="522" t="s">
        <v>2442</v>
      </c>
      <c r="E326" s="543">
        <v>0</v>
      </c>
      <c r="F326" s="543">
        <v>5</v>
      </c>
      <c r="G326" s="543">
        <v>4.5</v>
      </c>
      <c r="H326" s="522"/>
      <c r="I326" s="522" t="s">
        <v>2137</v>
      </c>
      <c r="J326" s="251" t="s">
        <v>2446</v>
      </c>
      <c r="K326" s="197" t="s">
        <v>66</v>
      </c>
      <c r="L326" s="1" t="s">
        <v>67</v>
      </c>
      <c r="M326" s="530">
        <v>45371</v>
      </c>
    </row>
    <row r="327" spans="2:13">
      <c r="B327" s="522"/>
      <c r="C327" s="522"/>
      <c r="D327" s="522" t="s">
        <v>2330</v>
      </c>
      <c r="E327" s="543">
        <v>0</v>
      </c>
      <c r="F327" s="543">
        <v>10</v>
      </c>
      <c r="G327" s="543">
        <v>10</v>
      </c>
      <c r="H327" s="522"/>
      <c r="I327" s="522" t="s">
        <v>2137</v>
      </c>
      <c r="J327" s="251" t="s">
        <v>2294</v>
      </c>
      <c r="K327" s="197" t="s">
        <v>66</v>
      </c>
      <c r="L327" s="1" t="s">
        <v>67</v>
      </c>
      <c r="M327" s="530">
        <v>45371</v>
      </c>
    </row>
    <row r="328" spans="2:13">
      <c r="B328" s="522"/>
      <c r="C328" s="766" t="s">
        <v>2447</v>
      </c>
      <c r="D328" s="767"/>
      <c r="E328" s="767"/>
      <c r="F328" s="767"/>
      <c r="G328" s="767"/>
      <c r="H328" s="767"/>
      <c r="I328" s="767"/>
      <c r="J328" s="767"/>
      <c r="K328" s="767"/>
      <c r="L328" s="767"/>
      <c r="M328" s="768"/>
    </row>
    <row r="329" spans="2:13" ht="36">
      <c r="B329" s="522"/>
      <c r="D329" s="522" t="s">
        <v>2281</v>
      </c>
      <c r="E329" s="522"/>
      <c r="F329" s="522"/>
      <c r="G329" s="522">
        <v>0</v>
      </c>
      <c r="H329" s="522" t="s">
        <v>2448</v>
      </c>
      <c r="I329" s="522" t="s">
        <v>2090</v>
      </c>
      <c r="J329" s="535" t="s">
        <v>22</v>
      </c>
      <c r="K329" s="197" t="s">
        <v>66</v>
      </c>
      <c r="L329" s="1" t="s">
        <v>67</v>
      </c>
      <c r="M329" s="530">
        <v>45371</v>
      </c>
    </row>
    <row r="330" spans="2:13" ht="321.75">
      <c r="B330" s="522"/>
      <c r="C330" s="522"/>
      <c r="D330" s="522" t="s">
        <v>2178</v>
      </c>
      <c r="E330" s="522"/>
      <c r="F330" s="522"/>
      <c r="G330" s="522">
        <v>0</v>
      </c>
      <c r="H330" s="522" t="s">
        <v>2284</v>
      </c>
      <c r="I330" s="522" t="s">
        <v>2090</v>
      </c>
      <c r="J330" s="535" t="s">
        <v>22</v>
      </c>
      <c r="K330" s="197" t="s">
        <v>66</v>
      </c>
      <c r="L330" s="1" t="s">
        <v>67</v>
      </c>
      <c r="M330" s="530">
        <v>45371</v>
      </c>
    </row>
    <row r="331" spans="2:13" ht="30.75">
      <c r="B331" s="522"/>
      <c r="C331" s="522"/>
      <c r="D331" s="522" t="s">
        <v>2182</v>
      </c>
      <c r="E331" s="522"/>
      <c r="F331" s="522"/>
      <c r="G331" s="522">
        <v>0</v>
      </c>
      <c r="H331" s="90" t="s">
        <v>2183</v>
      </c>
      <c r="I331" s="522" t="s">
        <v>2090</v>
      </c>
      <c r="J331" s="535" t="s">
        <v>22</v>
      </c>
      <c r="K331" s="197" t="s">
        <v>66</v>
      </c>
      <c r="L331" s="1" t="s">
        <v>67</v>
      </c>
      <c r="M331" s="530">
        <v>45371</v>
      </c>
    </row>
    <row r="332" spans="2:13" ht="76.5">
      <c r="B332" s="522"/>
      <c r="C332" s="522"/>
      <c r="D332" s="522" t="s">
        <v>2186</v>
      </c>
      <c r="E332" s="522"/>
      <c r="F332" s="522"/>
      <c r="G332" s="522">
        <v>0</v>
      </c>
      <c r="H332" s="90" t="s">
        <v>2187</v>
      </c>
      <c r="I332" s="522" t="s">
        <v>2090</v>
      </c>
      <c r="J332" s="535" t="s">
        <v>22</v>
      </c>
      <c r="K332" s="197" t="s">
        <v>66</v>
      </c>
      <c r="L332" s="1" t="s">
        <v>67</v>
      </c>
      <c r="M332" s="530">
        <v>45371</v>
      </c>
    </row>
    <row r="333" spans="2:13" ht="60.75">
      <c r="B333" s="522"/>
      <c r="C333" s="522"/>
      <c r="D333" s="522" t="s">
        <v>2190</v>
      </c>
      <c r="E333" s="522"/>
      <c r="F333" s="522"/>
      <c r="G333" s="522">
        <v>2</v>
      </c>
      <c r="H333" s="90" t="s">
        <v>2191</v>
      </c>
      <c r="I333" s="522" t="s">
        <v>2090</v>
      </c>
      <c r="J333" s="535" t="s">
        <v>22</v>
      </c>
      <c r="K333" s="197" t="s">
        <v>66</v>
      </c>
      <c r="L333" s="1" t="s">
        <v>67</v>
      </c>
      <c r="M333" s="530">
        <v>45371</v>
      </c>
    </row>
    <row r="334" spans="2:13" ht="24">
      <c r="B334" s="522"/>
      <c r="C334" s="522"/>
      <c r="D334" s="522" t="s">
        <v>2289</v>
      </c>
      <c r="E334" s="522">
        <v>1</v>
      </c>
      <c r="F334" s="522">
        <v>180</v>
      </c>
      <c r="G334" s="522">
        <v>1</v>
      </c>
      <c r="H334" s="522"/>
      <c r="I334" s="522" t="s">
        <v>2090</v>
      </c>
      <c r="J334" s="522" t="s">
        <v>2143</v>
      </c>
      <c r="K334" s="197" t="s">
        <v>66</v>
      </c>
      <c r="L334" s="1" t="s">
        <v>67</v>
      </c>
      <c r="M334" s="530">
        <v>45371</v>
      </c>
    </row>
    <row r="335" spans="2:13" ht="24">
      <c r="B335" s="522"/>
      <c r="C335" s="562" t="s">
        <v>2334</v>
      </c>
      <c r="D335" s="522" t="s">
        <v>2334</v>
      </c>
      <c r="E335" s="522"/>
      <c r="F335" s="522"/>
      <c r="G335" s="522">
        <v>1</v>
      </c>
      <c r="H335" s="522" t="s">
        <v>2386</v>
      </c>
      <c r="I335" s="522" t="s">
        <v>2090</v>
      </c>
      <c r="J335" s="535" t="s">
        <v>22</v>
      </c>
      <c r="K335" s="197" t="s">
        <v>66</v>
      </c>
      <c r="L335" s="1" t="s">
        <v>67</v>
      </c>
      <c r="M335" s="530">
        <v>45371</v>
      </c>
    </row>
    <row r="336" spans="2:13" ht="36">
      <c r="B336" s="522"/>
      <c r="C336" s="522"/>
      <c r="D336" s="522" t="s">
        <v>2337</v>
      </c>
      <c r="E336" s="522">
        <v>0</v>
      </c>
      <c r="F336" s="522">
        <v>78</v>
      </c>
      <c r="G336" s="522">
        <v>10</v>
      </c>
      <c r="H336" s="522"/>
      <c r="I336" s="522" t="s">
        <v>2090</v>
      </c>
      <c r="J336" s="522" t="s">
        <v>2108</v>
      </c>
      <c r="K336" s="197" t="s">
        <v>66</v>
      </c>
      <c r="L336" s="1" t="s">
        <v>67</v>
      </c>
      <c r="M336" s="530">
        <v>45371</v>
      </c>
    </row>
    <row r="337" spans="2:13" ht="24">
      <c r="B337" s="522"/>
      <c r="C337" s="522"/>
      <c r="D337" s="522" t="s">
        <v>2338</v>
      </c>
      <c r="E337" s="522"/>
      <c r="F337" s="522"/>
      <c r="G337" s="522">
        <v>1</v>
      </c>
      <c r="H337" s="522" t="s">
        <v>2386</v>
      </c>
      <c r="I337" s="522" t="s">
        <v>2090</v>
      </c>
      <c r="J337" s="535" t="s">
        <v>22</v>
      </c>
      <c r="K337" s="197" t="s">
        <v>66</v>
      </c>
      <c r="L337" s="1" t="s">
        <v>67</v>
      </c>
      <c r="M337" s="530">
        <v>45371</v>
      </c>
    </row>
    <row r="338" spans="2:13" ht="36">
      <c r="B338" s="522"/>
      <c r="C338" s="522"/>
      <c r="D338" s="522" t="s">
        <v>2339</v>
      </c>
      <c r="E338" s="522">
        <v>2</v>
      </c>
      <c r="F338" s="522">
        <v>80</v>
      </c>
      <c r="G338" s="522">
        <v>12</v>
      </c>
      <c r="H338" s="522"/>
      <c r="I338" s="537" t="s">
        <v>2090</v>
      </c>
      <c r="J338" s="522" t="s">
        <v>2108</v>
      </c>
      <c r="K338" s="545" t="s">
        <v>66</v>
      </c>
      <c r="L338" s="1" t="s">
        <v>67</v>
      </c>
      <c r="M338" s="530">
        <v>45371</v>
      </c>
    </row>
    <row r="339" spans="2:13" ht="24">
      <c r="B339" s="522"/>
      <c r="C339" s="522"/>
      <c r="D339" s="522" t="s">
        <v>2449</v>
      </c>
      <c r="E339" s="522"/>
      <c r="F339" s="522"/>
      <c r="G339" s="522">
        <v>1</v>
      </c>
      <c r="H339" s="522" t="s">
        <v>2386</v>
      </c>
      <c r="I339" s="537" t="s">
        <v>2090</v>
      </c>
      <c r="J339" s="535" t="s">
        <v>22</v>
      </c>
      <c r="K339" s="545" t="s">
        <v>66</v>
      </c>
      <c r="L339" s="1" t="s">
        <v>67</v>
      </c>
      <c r="M339" s="530">
        <v>45371</v>
      </c>
    </row>
    <row r="340" spans="2:13" ht="24">
      <c r="B340" s="522"/>
      <c r="C340" s="522"/>
      <c r="D340" s="522" t="s">
        <v>2343</v>
      </c>
      <c r="E340" s="522">
        <v>1</v>
      </c>
      <c r="F340" s="522">
        <v>100</v>
      </c>
      <c r="G340" s="522">
        <v>50</v>
      </c>
      <c r="H340" s="522"/>
      <c r="I340" s="537" t="s">
        <v>2090</v>
      </c>
      <c r="J340" s="549" t="s">
        <v>2344</v>
      </c>
      <c r="K340" s="545" t="s">
        <v>66</v>
      </c>
      <c r="L340" s="1" t="s">
        <v>67</v>
      </c>
      <c r="M340" s="530">
        <v>45371</v>
      </c>
    </row>
    <row r="341" spans="2:13" ht="36">
      <c r="B341" s="522"/>
      <c r="C341" s="522"/>
      <c r="D341" s="522" t="s">
        <v>2345</v>
      </c>
      <c r="E341" s="522">
        <v>0</v>
      </c>
      <c r="F341" s="522">
        <v>100</v>
      </c>
      <c r="G341" s="522">
        <v>50</v>
      </c>
      <c r="H341" s="522"/>
      <c r="I341" s="537" t="s">
        <v>2137</v>
      </c>
      <c r="J341" s="549" t="s">
        <v>2346</v>
      </c>
      <c r="K341" s="545" t="s">
        <v>66</v>
      </c>
      <c r="L341" s="1" t="s">
        <v>67</v>
      </c>
      <c r="M341" s="530">
        <v>45371</v>
      </c>
    </row>
    <row r="342" spans="2:13" ht="24">
      <c r="B342" s="522"/>
      <c r="C342" s="522"/>
      <c r="D342" s="522" t="s">
        <v>2450</v>
      </c>
      <c r="E342" s="522"/>
      <c r="F342" s="522"/>
      <c r="G342" s="522">
        <v>0</v>
      </c>
      <c r="H342" s="522" t="s">
        <v>2386</v>
      </c>
      <c r="I342" s="537" t="s">
        <v>2090</v>
      </c>
      <c r="J342" s="535" t="s">
        <v>22</v>
      </c>
      <c r="K342" s="545" t="s">
        <v>66</v>
      </c>
      <c r="L342" s="1" t="s">
        <v>67</v>
      </c>
      <c r="M342" s="530">
        <v>45371</v>
      </c>
    </row>
    <row r="343" spans="2:13" ht="36">
      <c r="B343" s="522"/>
      <c r="C343" s="522"/>
      <c r="D343" s="522" t="s">
        <v>2451</v>
      </c>
      <c r="E343" s="522">
        <v>0</v>
      </c>
      <c r="F343" s="522">
        <v>5</v>
      </c>
      <c r="G343" s="522">
        <v>0</v>
      </c>
      <c r="H343" s="522"/>
      <c r="I343" s="537" t="s">
        <v>2137</v>
      </c>
      <c r="J343" s="522" t="s">
        <v>2138</v>
      </c>
      <c r="K343" s="545" t="s">
        <v>66</v>
      </c>
      <c r="L343" s="1" t="s">
        <v>67</v>
      </c>
      <c r="M343" s="530">
        <v>45371</v>
      </c>
    </row>
    <row r="344" spans="2:13" ht="24">
      <c r="B344" s="522"/>
      <c r="C344" s="522"/>
      <c r="D344" s="522" t="s">
        <v>2452</v>
      </c>
      <c r="E344" s="522">
        <v>0</v>
      </c>
      <c r="F344" s="522">
        <v>5</v>
      </c>
      <c r="G344" s="522">
        <v>5</v>
      </c>
      <c r="H344" s="522"/>
      <c r="I344" s="522" t="s">
        <v>2137</v>
      </c>
      <c r="J344" s="535" t="s">
        <v>2138</v>
      </c>
      <c r="K344" s="197" t="s">
        <v>66</v>
      </c>
      <c r="L344" s="1" t="s">
        <v>67</v>
      </c>
      <c r="M344" s="530">
        <v>45371</v>
      </c>
    </row>
    <row r="345" spans="2:13" ht="24">
      <c r="B345" s="522"/>
      <c r="C345" s="522"/>
      <c r="D345" s="522" t="s">
        <v>2453</v>
      </c>
      <c r="E345" s="522"/>
      <c r="F345" s="522"/>
      <c r="G345" s="522">
        <v>1</v>
      </c>
      <c r="H345" s="522" t="s">
        <v>2386</v>
      </c>
      <c r="I345" s="522" t="s">
        <v>2090</v>
      </c>
      <c r="J345" s="535" t="s">
        <v>22</v>
      </c>
      <c r="K345" s="197" t="s">
        <v>66</v>
      </c>
      <c r="L345" s="1" t="s">
        <v>67</v>
      </c>
      <c r="M345" s="530">
        <v>45371</v>
      </c>
    </row>
    <row r="346" spans="2:13" ht="24">
      <c r="B346" s="522"/>
      <c r="C346" s="522"/>
      <c r="D346" s="522" t="s">
        <v>2454</v>
      </c>
      <c r="E346" s="522">
        <v>0</v>
      </c>
      <c r="F346" s="522">
        <v>3000</v>
      </c>
      <c r="G346" s="522">
        <v>600</v>
      </c>
      <c r="H346" s="522"/>
      <c r="I346" s="522" t="s">
        <v>2142</v>
      </c>
      <c r="J346" s="535" t="s">
        <v>22</v>
      </c>
      <c r="K346" s="197" t="s">
        <v>66</v>
      </c>
      <c r="L346" s="1" t="s">
        <v>67</v>
      </c>
      <c r="M346" s="530">
        <v>45371</v>
      </c>
    </row>
    <row r="347" spans="2:13" ht="24">
      <c r="B347" s="522"/>
      <c r="C347" s="522"/>
      <c r="D347" s="522" t="s">
        <v>2455</v>
      </c>
      <c r="E347" s="522">
        <v>0</v>
      </c>
      <c r="F347" s="522">
        <v>3000</v>
      </c>
      <c r="G347" s="522">
        <v>1000</v>
      </c>
      <c r="H347" s="522"/>
      <c r="I347" s="522" t="s">
        <v>2142</v>
      </c>
      <c r="J347" s="522" t="s">
        <v>2456</v>
      </c>
      <c r="K347" s="197" t="s">
        <v>66</v>
      </c>
      <c r="L347" s="1" t="s">
        <v>67</v>
      </c>
      <c r="M347" s="530">
        <v>45371</v>
      </c>
    </row>
    <row r="348" spans="2:13" ht="24">
      <c r="B348" s="522"/>
      <c r="C348" s="522"/>
      <c r="D348" s="522" t="s">
        <v>2457</v>
      </c>
      <c r="E348" s="522">
        <v>0</v>
      </c>
      <c r="F348" s="522">
        <v>3000</v>
      </c>
      <c r="G348" s="522">
        <v>200</v>
      </c>
      <c r="H348" s="522"/>
      <c r="I348" s="522" t="s">
        <v>2142</v>
      </c>
      <c r="J348" s="522" t="s">
        <v>2456</v>
      </c>
      <c r="K348" s="197" t="s">
        <v>66</v>
      </c>
      <c r="L348" s="1" t="s">
        <v>67</v>
      </c>
      <c r="M348" s="530">
        <v>45371</v>
      </c>
    </row>
    <row r="349" spans="2:13" ht="24">
      <c r="B349" s="522"/>
      <c r="C349" s="522"/>
      <c r="D349" s="522" t="s">
        <v>2458</v>
      </c>
      <c r="E349" s="522">
        <v>0</v>
      </c>
      <c r="F349" s="522">
        <v>3000</v>
      </c>
      <c r="G349" s="522">
        <v>600</v>
      </c>
      <c r="H349" s="522"/>
      <c r="I349" s="522" t="s">
        <v>2142</v>
      </c>
      <c r="J349" s="522" t="s">
        <v>2456</v>
      </c>
      <c r="K349" s="197" t="s">
        <v>66</v>
      </c>
      <c r="L349" s="1" t="s">
        <v>67</v>
      </c>
      <c r="M349" s="530">
        <v>45383</v>
      </c>
    </row>
    <row r="350" spans="2:13" ht="24">
      <c r="B350" s="522"/>
      <c r="C350" s="522"/>
      <c r="D350" s="522" t="s">
        <v>2459</v>
      </c>
      <c r="E350" s="522">
        <v>0</v>
      </c>
      <c r="F350" s="522">
        <v>3000</v>
      </c>
      <c r="G350" s="522">
        <v>150</v>
      </c>
      <c r="H350" s="522"/>
      <c r="I350" s="522" t="s">
        <v>2142</v>
      </c>
      <c r="J350" s="522" t="s">
        <v>2456</v>
      </c>
      <c r="K350" s="197" t="s">
        <v>66</v>
      </c>
      <c r="L350" s="1" t="s">
        <v>67</v>
      </c>
      <c r="M350" s="530">
        <v>45383</v>
      </c>
    </row>
    <row r="351" spans="2:13">
      <c r="B351" s="537"/>
      <c r="C351" s="766" t="s">
        <v>2460</v>
      </c>
      <c r="D351" s="767"/>
      <c r="E351" s="767"/>
      <c r="F351" s="767"/>
      <c r="G351" s="767"/>
      <c r="H351" s="767"/>
      <c r="I351" s="767"/>
      <c r="J351" s="767"/>
      <c r="K351" s="767"/>
      <c r="L351" s="767"/>
      <c r="M351" s="768"/>
    </row>
    <row r="352" spans="2:13" ht="321.75">
      <c r="B352" s="537"/>
      <c r="C352" s="522"/>
      <c r="D352" s="522" t="s">
        <v>2178</v>
      </c>
      <c r="E352" s="522"/>
      <c r="F352" s="522"/>
      <c r="G352" s="522">
        <v>0</v>
      </c>
      <c r="H352" s="522" t="s">
        <v>2284</v>
      </c>
      <c r="I352" s="522" t="s">
        <v>2090</v>
      </c>
      <c r="J352" s="535" t="s">
        <v>22</v>
      </c>
      <c r="K352" s="197" t="s">
        <v>66</v>
      </c>
      <c r="L352" s="1" t="s">
        <v>67</v>
      </c>
      <c r="M352" s="530">
        <v>45371</v>
      </c>
    </row>
    <row r="353" spans="2:13" ht="30.75">
      <c r="B353" s="537"/>
      <c r="C353" s="522"/>
      <c r="D353" s="522" t="s">
        <v>2182</v>
      </c>
      <c r="E353" s="522"/>
      <c r="F353" s="522"/>
      <c r="G353" s="522">
        <v>0</v>
      </c>
      <c r="H353" s="90" t="s">
        <v>2183</v>
      </c>
      <c r="I353" s="522" t="s">
        <v>2090</v>
      </c>
      <c r="J353" s="535" t="s">
        <v>22</v>
      </c>
      <c r="K353" s="197" t="s">
        <v>66</v>
      </c>
      <c r="L353" s="1" t="s">
        <v>67</v>
      </c>
      <c r="M353" s="530">
        <v>45371</v>
      </c>
    </row>
    <row r="354" spans="2:13" ht="76.5">
      <c r="B354" s="537"/>
      <c r="C354" s="522"/>
      <c r="D354" s="522" t="s">
        <v>2186</v>
      </c>
      <c r="E354" s="522"/>
      <c r="F354" s="522"/>
      <c r="G354" s="522">
        <v>0</v>
      </c>
      <c r="H354" s="90" t="s">
        <v>2187</v>
      </c>
      <c r="I354" s="522" t="s">
        <v>2090</v>
      </c>
      <c r="J354" s="535" t="s">
        <v>22</v>
      </c>
      <c r="K354" s="197" t="s">
        <v>66</v>
      </c>
      <c r="L354" s="1" t="s">
        <v>67</v>
      </c>
      <c r="M354" s="530">
        <v>45371</v>
      </c>
    </row>
    <row r="355" spans="2:13" ht="60.75">
      <c r="B355" s="537"/>
      <c r="C355" s="522"/>
      <c r="D355" s="522" t="s">
        <v>2190</v>
      </c>
      <c r="E355" s="522"/>
      <c r="F355" s="522"/>
      <c r="G355" s="522">
        <v>2</v>
      </c>
      <c r="H355" s="90" t="s">
        <v>2191</v>
      </c>
      <c r="I355" s="522" t="s">
        <v>2090</v>
      </c>
      <c r="J355" s="535" t="s">
        <v>22</v>
      </c>
      <c r="K355" s="197" t="s">
        <v>66</v>
      </c>
      <c r="L355" s="1" t="s">
        <v>67</v>
      </c>
      <c r="M355" s="530">
        <v>45371</v>
      </c>
    </row>
    <row r="356" spans="2:13" ht="24">
      <c r="B356" s="537"/>
      <c r="C356" s="522"/>
      <c r="D356" s="522" t="s">
        <v>2289</v>
      </c>
      <c r="E356" s="522">
        <v>1</v>
      </c>
      <c r="F356" s="522">
        <v>180</v>
      </c>
      <c r="G356" s="522">
        <v>1</v>
      </c>
      <c r="H356" s="522"/>
      <c r="I356" s="522" t="s">
        <v>2090</v>
      </c>
      <c r="J356" s="522" t="s">
        <v>2143</v>
      </c>
      <c r="K356" s="197" t="s">
        <v>66</v>
      </c>
      <c r="L356" s="1" t="s">
        <v>67</v>
      </c>
      <c r="M356" s="530">
        <v>45371</v>
      </c>
    </row>
    <row r="357" spans="2:13">
      <c r="B357" s="537"/>
      <c r="C357" s="766" t="s">
        <v>2461</v>
      </c>
      <c r="D357" s="767"/>
      <c r="E357" s="767"/>
      <c r="F357" s="767"/>
      <c r="G357" s="767"/>
      <c r="H357" s="767"/>
      <c r="I357" s="767"/>
      <c r="J357" s="767"/>
      <c r="K357" s="767"/>
      <c r="L357" s="767"/>
      <c r="M357" s="768"/>
    </row>
    <row r="358" spans="2:13" ht="321.75">
      <c r="B358" s="537"/>
      <c r="C358" s="522"/>
      <c r="D358" s="522" t="s">
        <v>2178</v>
      </c>
      <c r="E358" s="522"/>
      <c r="F358" s="522"/>
      <c r="G358" s="522">
        <v>0</v>
      </c>
      <c r="H358" s="522" t="s">
        <v>2284</v>
      </c>
      <c r="I358" s="522" t="s">
        <v>2090</v>
      </c>
      <c r="J358" s="535" t="s">
        <v>22</v>
      </c>
      <c r="K358" s="197" t="s">
        <v>66</v>
      </c>
      <c r="L358" s="1" t="s">
        <v>67</v>
      </c>
      <c r="M358" s="530">
        <v>45371</v>
      </c>
    </row>
    <row r="359" spans="2:13" ht="30.75">
      <c r="B359" s="537"/>
      <c r="C359" s="522"/>
      <c r="D359" s="522" t="s">
        <v>2182</v>
      </c>
      <c r="E359" s="522"/>
      <c r="F359" s="522"/>
      <c r="G359" s="522">
        <v>0</v>
      </c>
      <c r="H359" s="90" t="s">
        <v>2183</v>
      </c>
      <c r="I359" s="522" t="s">
        <v>2090</v>
      </c>
      <c r="J359" s="535" t="s">
        <v>22</v>
      </c>
      <c r="K359" s="197" t="s">
        <v>66</v>
      </c>
      <c r="L359" s="1" t="s">
        <v>67</v>
      </c>
      <c r="M359" s="530">
        <v>45371</v>
      </c>
    </row>
    <row r="360" spans="2:13" ht="76.5">
      <c r="B360" s="537"/>
      <c r="C360" s="522"/>
      <c r="D360" s="522" t="s">
        <v>2186</v>
      </c>
      <c r="E360" s="522"/>
      <c r="F360" s="522"/>
      <c r="G360" s="522">
        <v>0</v>
      </c>
      <c r="H360" s="90" t="s">
        <v>2187</v>
      </c>
      <c r="I360" s="522" t="s">
        <v>2090</v>
      </c>
      <c r="J360" s="535" t="s">
        <v>22</v>
      </c>
      <c r="K360" s="197" t="s">
        <v>66</v>
      </c>
      <c r="L360" s="1" t="s">
        <v>67</v>
      </c>
      <c r="M360" s="530">
        <v>45371</v>
      </c>
    </row>
    <row r="361" spans="2:13" ht="60.75">
      <c r="B361" s="537"/>
      <c r="C361" s="522"/>
      <c r="D361" s="522" t="s">
        <v>2190</v>
      </c>
      <c r="E361" s="522"/>
      <c r="F361" s="522"/>
      <c r="G361" s="522">
        <v>2</v>
      </c>
      <c r="H361" s="90" t="s">
        <v>2191</v>
      </c>
      <c r="I361" s="522" t="s">
        <v>2090</v>
      </c>
      <c r="J361" s="535" t="s">
        <v>22</v>
      </c>
      <c r="K361" s="197" t="s">
        <v>66</v>
      </c>
      <c r="L361" s="1" t="s">
        <v>67</v>
      </c>
      <c r="M361" s="530">
        <v>45371</v>
      </c>
    </row>
    <row r="362" spans="2:13" ht="24">
      <c r="B362" s="537"/>
      <c r="C362" s="522"/>
      <c r="D362" s="522" t="s">
        <v>2289</v>
      </c>
      <c r="E362" s="522">
        <v>1</v>
      </c>
      <c r="F362" s="522">
        <v>180</v>
      </c>
      <c r="G362" s="522">
        <v>1</v>
      </c>
      <c r="H362" s="522"/>
      <c r="I362" s="522" t="s">
        <v>2090</v>
      </c>
      <c r="J362" s="522" t="s">
        <v>2143</v>
      </c>
      <c r="K362" s="197" t="s">
        <v>66</v>
      </c>
      <c r="L362" s="1" t="s">
        <v>67</v>
      </c>
      <c r="M362" s="530">
        <v>45371</v>
      </c>
    </row>
    <row r="363" spans="2:13">
      <c r="B363" s="766" t="s">
        <v>2462</v>
      </c>
      <c r="C363" s="767"/>
      <c r="D363" s="767"/>
      <c r="E363" s="767"/>
      <c r="F363" s="767"/>
      <c r="G363" s="767"/>
      <c r="H363" s="767"/>
      <c r="I363" s="767"/>
      <c r="J363" s="767"/>
      <c r="K363" s="767"/>
      <c r="L363" s="782"/>
      <c r="M363" s="783"/>
    </row>
    <row r="364" spans="2:13">
      <c r="B364" s="563"/>
      <c r="C364" s="766" t="s">
        <v>2463</v>
      </c>
      <c r="D364" s="767"/>
      <c r="E364" s="767"/>
      <c r="F364" s="767"/>
      <c r="G364" s="767"/>
      <c r="H364" s="767"/>
      <c r="I364" s="767"/>
      <c r="J364" s="767"/>
      <c r="K364" s="767"/>
      <c r="L364" s="767"/>
      <c r="M364" s="768"/>
    </row>
    <row r="365" spans="2:13" ht="409.6">
      <c r="D365" s="522" t="s">
        <v>2178</v>
      </c>
      <c r="E365" s="522"/>
      <c r="F365" s="522"/>
      <c r="G365" s="522">
        <v>0</v>
      </c>
      <c r="H365" s="522" t="s">
        <v>2464</v>
      </c>
      <c r="I365" s="522" t="s">
        <v>2090</v>
      </c>
      <c r="J365" s="535" t="s">
        <v>22</v>
      </c>
      <c r="K365" s="197" t="s">
        <v>66</v>
      </c>
      <c r="L365" s="1" t="s">
        <v>67</v>
      </c>
      <c r="M365" s="530">
        <v>45373</v>
      </c>
    </row>
    <row r="366" spans="2:13" ht="24">
      <c r="B366" s="522"/>
      <c r="C366" s="522"/>
      <c r="D366" s="522" t="s">
        <v>2182</v>
      </c>
      <c r="E366" s="522"/>
      <c r="F366" s="522"/>
      <c r="G366" s="522">
        <v>0</v>
      </c>
      <c r="H366" s="522" t="s">
        <v>2465</v>
      </c>
      <c r="I366" s="522" t="s">
        <v>2090</v>
      </c>
      <c r="J366" s="535" t="s">
        <v>22</v>
      </c>
      <c r="K366" s="197" t="s">
        <v>66</v>
      </c>
      <c r="L366" s="1" t="s">
        <v>67</v>
      </c>
      <c r="M366" s="530">
        <v>45373</v>
      </c>
    </row>
    <row r="367" spans="2:13">
      <c r="B367" s="522"/>
      <c r="C367" s="522" t="s">
        <v>2466</v>
      </c>
      <c r="D367" s="522"/>
      <c r="E367" s="522"/>
      <c r="F367" s="522"/>
      <c r="G367" s="522"/>
      <c r="H367" s="522"/>
      <c r="I367" s="522"/>
      <c r="J367" s="522"/>
      <c r="K367" s="522"/>
      <c r="L367" s="251"/>
      <c r="M367" s="564"/>
    </row>
    <row r="368" spans="2:13" ht="409.6">
      <c r="B368" s="522"/>
      <c r="D368" s="522" t="s">
        <v>2178</v>
      </c>
      <c r="E368" s="522"/>
      <c r="F368" s="522"/>
      <c r="G368" s="522">
        <v>0</v>
      </c>
      <c r="H368" s="522" t="s">
        <v>2464</v>
      </c>
      <c r="I368" s="522" t="s">
        <v>2090</v>
      </c>
      <c r="J368" s="535" t="s">
        <v>22</v>
      </c>
      <c r="K368" s="197" t="s">
        <v>66</v>
      </c>
      <c r="L368" s="1" t="s">
        <v>67</v>
      </c>
      <c r="M368" s="530">
        <v>45373</v>
      </c>
    </row>
    <row r="369" spans="2:13" ht="24">
      <c r="B369" s="522"/>
      <c r="C369" s="522"/>
      <c r="D369" s="522" t="s">
        <v>2182</v>
      </c>
      <c r="E369" s="522"/>
      <c r="F369" s="522"/>
      <c r="G369" s="522">
        <v>0</v>
      </c>
      <c r="H369" s="522" t="s">
        <v>2465</v>
      </c>
      <c r="I369" s="522" t="s">
        <v>2090</v>
      </c>
      <c r="J369" s="535" t="s">
        <v>22</v>
      </c>
      <c r="K369" s="197" t="s">
        <v>66</v>
      </c>
      <c r="L369" s="1" t="s">
        <v>67</v>
      </c>
      <c r="M369" s="530">
        <v>45373</v>
      </c>
    </row>
    <row r="370" spans="2:13">
      <c r="B370" s="522"/>
      <c r="C370" s="522" t="s">
        <v>2467</v>
      </c>
      <c r="D370" s="522"/>
      <c r="E370" s="522"/>
      <c r="F370" s="522"/>
      <c r="G370" s="522"/>
      <c r="H370" s="522"/>
      <c r="I370" s="522"/>
      <c r="J370" s="522"/>
      <c r="K370" s="522"/>
      <c r="L370" s="251"/>
      <c r="M370" s="564"/>
    </row>
    <row r="371" spans="2:13" ht="409.6">
      <c r="B371" s="522"/>
      <c r="C371" s="522"/>
      <c r="D371" s="522" t="s">
        <v>2178</v>
      </c>
      <c r="E371" s="522"/>
      <c r="F371" s="522"/>
      <c r="G371" s="522">
        <v>0</v>
      </c>
      <c r="H371" s="522" t="s">
        <v>2464</v>
      </c>
      <c r="I371" s="522" t="s">
        <v>2090</v>
      </c>
      <c r="J371" s="535" t="s">
        <v>22</v>
      </c>
      <c r="K371" s="197" t="s">
        <v>66</v>
      </c>
      <c r="L371" s="1" t="s">
        <v>67</v>
      </c>
      <c r="M371" s="530">
        <v>45373</v>
      </c>
    </row>
    <row r="372" spans="2:13" ht="24">
      <c r="B372" s="522"/>
      <c r="C372" s="522"/>
      <c r="D372" s="522" t="s">
        <v>2182</v>
      </c>
      <c r="E372" s="522"/>
      <c r="F372" s="522"/>
      <c r="G372" s="522">
        <v>0</v>
      </c>
      <c r="H372" s="522" t="s">
        <v>2465</v>
      </c>
      <c r="I372" s="522" t="s">
        <v>2090</v>
      </c>
      <c r="J372" s="535" t="s">
        <v>22</v>
      </c>
      <c r="K372" s="197" t="s">
        <v>66</v>
      </c>
      <c r="L372" s="1" t="s">
        <v>67</v>
      </c>
      <c r="M372" s="530">
        <v>45373</v>
      </c>
    </row>
    <row r="373" spans="2:13">
      <c r="B373" s="522"/>
      <c r="C373" s="522" t="s">
        <v>2468</v>
      </c>
      <c r="D373" s="522"/>
      <c r="E373" s="522"/>
      <c r="F373" s="522"/>
      <c r="G373" s="522"/>
      <c r="H373" s="522"/>
      <c r="I373" s="522"/>
      <c r="J373" s="522"/>
      <c r="K373" s="522"/>
      <c r="L373" s="251"/>
      <c r="M373" s="564"/>
    </row>
    <row r="374" spans="2:13" ht="409.6">
      <c r="B374" s="522"/>
      <c r="C374" s="522"/>
      <c r="D374" s="522" t="s">
        <v>2178</v>
      </c>
      <c r="E374" s="522"/>
      <c r="F374" s="522"/>
      <c r="G374" s="522">
        <v>0</v>
      </c>
      <c r="H374" s="522" t="s">
        <v>2464</v>
      </c>
      <c r="I374" s="522" t="s">
        <v>2090</v>
      </c>
      <c r="J374" s="535" t="s">
        <v>22</v>
      </c>
      <c r="K374" s="197" t="s">
        <v>66</v>
      </c>
      <c r="L374" s="1" t="s">
        <v>67</v>
      </c>
      <c r="M374" s="530">
        <v>45373</v>
      </c>
    </row>
    <row r="375" spans="2:13" ht="24">
      <c r="B375" s="522"/>
      <c r="C375" s="522"/>
      <c r="D375" s="522" t="s">
        <v>2182</v>
      </c>
      <c r="E375" s="522"/>
      <c r="F375" s="522"/>
      <c r="G375" s="522">
        <v>0</v>
      </c>
      <c r="H375" s="522" t="s">
        <v>2465</v>
      </c>
      <c r="I375" s="522" t="s">
        <v>2090</v>
      </c>
      <c r="J375" s="535" t="s">
        <v>22</v>
      </c>
      <c r="K375" s="197" t="s">
        <v>66</v>
      </c>
      <c r="L375" s="1" t="s">
        <v>67</v>
      </c>
      <c r="M375" s="530">
        <v>45373</v>
      </c>
    </row>
    <row r="376" spans="2:13">
      <c r="B376" s="522"/>
      <c r="C376" s="522" t="s">
        <v>2469</v>
      </c>
      <c r="D376" s="522"/>
      <c r="E376" s="522"/>
      <c r="F376" s="522"/>
      <c r="G376" s="522"/>
      <c r="H376" s="522"/>
      <c r="I376" s="522"/>
      <c r="J376" s="522"/>
      <c r="K376" s="522"/>
      <c r="L376" s="251"/>
      <c r="M376" s="564"/>
    </row>
    <row r="377" spans="2:13" ht="409.6">
      <c r="B377" s="522"/>
      <c r="C377" s="522"/>
      <c r="D377" s="522" t="s">
        <v>2178</v>
      </c>
      <c r="E377" s="522"/>
      <c r="F377" s="522"/>
      <c r="G377" s="522">
        <v>0</v>
      </c>
      <c r="H377" s="522" t="s">
        <v>2464</v>
      </c>
      <c r="I377" s="522" t="s">
        <v>2090</v>
      </c>
      <c r="J377" s="535" t="s">
        <v>22</v>
      </c>
      <c r="K377" s="197" t="s">
        <v>66</v>
      </c>
      <c r="L377" s="1" t="s">
        <v>67</v>
      </c>
      <c r="M377" s="530">
        <v>45373</v>
      </c>
    </row>
    <row r="378" spans="2:13" ht="24">
      <c r="B378" s="522"/>
      <c r="C378" s="522"/>
      <c r="D378" s="522" t="s">
        <v>2182</v>
      </c>
      <c r="E378" s="522"/>
      <c r="F378" s="522"/>
      <c r="G378" s="522">
        <v>0</v>
      </c>
      <c r="H378" s="522" t="s">
        <v>2465</v>
      </c>
      <c r="I378" s="522" t="s">
        <v>2090</v>
      </c>
      <c r="J378" s="535" t="s">
        <v>22</v>
      </c>
      <c r="K378" s="197" t="s">
        <v>66</v>
      </c>
      <c r="L378" s="1" t="s">
        <v>67</v>
      </c>
      <c r="M378" s="530">
        <v>45373</v>
      </c>
    </row>
    <row r="379" spans="2:13">
      <c r="B379" s="522"/>
      <c r="C379" s="522" t="s">
        <v>2470</v>
      </c>
      <c r="D379" s="522"/>
      <c r="E379" s="522"/>
      <c r="F379" s="522"/>
      <c r="G379" s="522"/>
      <c r="H379" s="522"/>
      <c r="I379" s="522"/>
      <c r="J379" s="522"/>
      <c r="K379" s="522"/>
      <c r="L379" s="251"/>
      <c r="M379" s="564"/>
    </row>
    <row r="380" spans="2:13" ht="409.6">
      <c r="B380" s="522"/>
      <c r="C380" s="522"/>
      <c r="D380" s="522" t="s">
        <v>2178</v>
      </c>
      <c r="E380" s="522"/>
      <c r="F380" s="522"/>
      <c r="G380" s="522">
        <v>0</v>
      </c>
      <c r="H380" s="522" t="s">
        <v>2464</v>
      </c>
      <c r="I380" s="522" t="s">
        <v>2090</v>
      </c>
      <c r="J380" s="535" t="s">
        <v>22</v>
      </c>
      <c r="K380" s="197" t="s">
        <v>66</v>
      </c>
      <c r="L380" s="1" t="s">
        <v>67</v>
      </c>
      <c r="M380" s="530">
        <v>45373</v>
      </c>
    </row>
    <row r="381" spans="2:13" ht="24">
      <c r="B381" s="522"/>
      <c r="C381" s="522"/>
      <c r="D381" s="522" t="s">
        <v>2182</v>
      </c>
      <c r="E381" s="522"/>
      <c r="F381" s="522"/>
      <c r="G381" s="522">
        <v>0</v>
      </c>
      <c r="H381" s="522" t="s">
        <v>2465</v>
      </c>
      <c r="I381" s="522" t="s">
        <v>2090</v>
      </c>
      <c r="J381" s="535" t="s">
        <v>22</v>
      </c>
      <c r="K381" s="197" t="s">
        <v>66</v>
      </c>
      <c r="L381" s="1" t="s">
        <v>67</v>
      </c>
      <c r="M381" s="530">
        <v>45373</v>
      </c>
    </row>
    <row r="382" spans="2:13">
      <c r="B382" s="522"/>
      <c r="C382" s="522" t="s">
        <v>2471</v>
      </c>
      <c r="D382" s="522"/>
      <c r="E382" s="522"/>
      <c r="F382" s="522"/>
      <c r="G382" s="522"/>
      <c r="H382" s="522"/>
      <c r="I382" s="522"/>
      <c r="J382" s="522"/>
      <c r="K382" s="522"/>
      <c r="L382" s="251"/>
      <c r="M382" s="564"/>
    </row>
    <row r="383" spans="2:13" ht="409.6">
      <c r="B383" s="522"/>
      <c r="D383" s="522" t="s">
        <v>2178</v>
      </c>
      <c r="E383" s="522"/>
      <c r="F383" s="522"/>
      <c r="G383" s="522">
        <v>0</v>
      </c>
      <c r="H383" s="522" t="s">
        <v>2464</v>
      </c>
      <c r="I383" s="522" t="s">
        <v>2090</v>
      </c>
      <c r="J383" s="535" t="s">
        <v>22</v>
      </c>
      <c r="K383" s="197" t="s">
        <v>66</v>
      </c>
      <c r="L383" s="1" t="s">
        <v>67</v>
      </c>
      <c r="M383" s="530">
        <v>45373</v>
      </c>
    </row>
    <row r="384" spans="2:13" ht="24">
      <c r="B384" s="522"/>
      <c r="C384" s="522"/>
      <c r="D384" s="522" t="s">
        <v>2182</v>
      </c>
      <c r="E384" s="522"/>
      <c r="F384" s="522"/>
      <c r="G384" s="522">
        <v>0</v>
      </c>
      <c r="H384" s="522" t="s">
        <v>2465</v>
      </c>
      <c r="I384" s="522" t="s">
        <v>2090</v>
      </c>
      <c r="J384" s="535" t="s">
        <v>22</v>
      </c>
      <c r="K384" s="197" t="s">
        <v>66</v>
      </c>
      <c r="L384" s="1" t="s">
        <v>67</v>
      </c>
      <c r="M384" s="530">
        <v>45373</v>
      </c>
    </row>
    <row r="385" spans="2:13">
      <c r="B385" s="522"/>
      <c r="C385" s="522" t="s">
        <v>2472</v>
      </c>
      <c r="D385" s="522"/>
      <c r="E385" s="522"/>
      <c r="F385" s="522"/>
      <c r="G385" s="522"/>
      <c r="H385" s="522"/>
      <c r="I385" s="522"/>
      <c r="J385" s="522"/>
      <c r="K385" s="522"/>
      <c r="L385" s="251"/>
      <c r="M385" s="564"/>
    </row>
    <row r="386" spans="2:13" ht="409.6">
      <c r="B386" s="522"/>
      <c r="D386" s="522" t="s">
        <v>2178</v>
      </c>
      <c r="E386" s="522"/>
      <c r="F386" s="522"/>
      <c r="G386" s="522">
        <v>0</v>
      </c>
      <c r="H386" s="522" t="s">
        <v>2464</v>
      </c>
      <c r="I386" s="522" t="s">
        <v>2090</v>
      </c>
      <c r="J386" s="535" t="s">
        <v>22</v>
      </c>
      <c r="K386" s="197" t="s">
        <v>66</v>
      </c>
      <c r="L386" s="1" t="s">
        <v>67</v>
      </c>
      <c r="M386" s="530">
        <v>45373</v>
      </c>
    </row>
    <row r="387" spans="2:13" ht="24">
      <c r="B387" s="522"/>
      <c r="C387" s="522"/>
      <c r="D387" s="522" t="s">
        <v>2182</v>
      </c>
      <c r="E387" s="522"/>
      <c r="F387" s="522"/>
      <c r="G387" s="522">
        <v>0</v>
      </c>
      <c r="H387" s="522" t="s">
        <v>2465</v>
      </c>
      <c r="I387" s="522" t="s">
        <v>2090</v>
      </c>
      <c r="J387" s="535" t="s">
        <v>22</v>
      </c>
      <c r="K387" s="197" t="s">
        <v>66</v>
      </c>
      <c r="L387" s="1" t="s">
        <v>67</v>
      </c>
      <c r="M387" s="530">
        <v>45373</v>
      </c>
    </row>
    <row r="388" spans="2:13">
      <c r="B388" s="522"/>
      <c r="C388" s="522" t="s">
        <v>2473</v>
      </c>
      <c r="D388" s="522"/>
      <c r="E388" s="522"/>
      <c r="F388" s="522"/>
      <c r="G388" s="522"/>
      <c r="H388" s="522"/>
      <c r="I388" s="522"/>
      <c r="J388" s="522"/>
      <c r="K388" s="522"/>
      <c r="L388" s="251"/>
      <c r="M388" s="564"/>
    </row>
    <row r="389" spans="2:13" ht="409.6">
      <c r="B389" s="522"/>
      <c r="D389" s="522" t="s">
        <v>2178</v>
      </c>
      <c r="E389" s="522"/>
      <c r="F389" s="522"/>
      <c r="G389" s="522">
        <v>0</v>
      </c>
      <c r="H389" s="522" t="s">
        <v>2464</v>
      </c>
      <c r="I389" s="522" t="s">
        <v>2090</v>
      </c>
      <c r="J389" s="535" t="s">
        <v>22</v>
      </c>
      <c r="K389" s="197" t="s">
        <v>66</v>
      </c>
      <c r="L389" s="1" t="s">
        <v>67</v>
      </c>
      <c r="M389" s="530">
        <v>45373</v>
      </c>
    </row>
    <row r="390" spans="2:13" ht="24">
      <c r="B390" s="522"/>
      <c r="C390" s="522"/>
      <c r="D390" s="522" t="s">
        <v>2182</v>
      </c>
      <c r="E390" s="522"/>
      <c r="F390" s="522"/>
      <c r="G390" s="522">
        <v>0</v>
      </c>
      <c r="H390" s="522" t="s">
        <v>2465</v>
      </c>
      <c r="I390" s="522" t="s">
        <v>2090</v>
      </c>
      <c r="J390" s="535" t="s">
        <v>22</v>
      </c>
      <c r="K390" s="197" t="s">
        <v>66</v>
      </c>
      <c r="L390" s="1" t="s">
        <v>67</v>
      </c>
      <c r="M390" s="530">
        <v>45373</v>
      </c>
    </row>
    <row r="391" spans="2:13" ht="24">
      <c r="D391" s="522" t="s">
        <v>2474</v>
      </c>
      <c r="E391" s="522">
        <v>1</v>
      </c>
      <c r="F391" s="522">
        <v>10</v>
      </c>
      <c r="G391" s="522">
        <v>4</v>
      </c>
      <c r="H391" s="522"/>
      <c r="I391" s="537" t="s">
        <v>2142</v>
      </c>
      <c r="J391" s="549" t="s">
        <v>2143</v>
      </c>
      <c r="K391" s="197" t="s">
        <v>66</v>
      </c>
      <c r="L391" s="1" t="s">
        <v>67</v>
      </c>
      <c r="M391" s="530">
        <v>45373</v>
      </c>
    </row>
    <row r="392" spans="2:13" ht="24">
      <c r="B392" s="522"/>
      <c r="C392" s="522"/>
      <c r="D392" s="522" t="s">
        <v>2475</v>
      </c>
      <c r="E392" s="522">
        <v>2</v>
      </c>
      <c r="F392" s="522">
        <v>60</v>
      </c>
      <c r="G392" s="522">
        <v>10</v>
      </c>
      <c r="H392" s="522"/>
      <c r="I392" s="537" t="s">
        <v>2142</v>
      </c>
      <c r="J392" s="549" t="s">
        <v>2143</v>
      </c>
      <c r="K392" s="197" t="s">
        <v>66</v>
      </c>
      <c r="L392" s="1" t="s">
        <v>67</v>
      </c>
      <c r="M392" s="530">
        <v>45373</v>
      </c>
    </row>
    <row r="393" spans="2:13" ht="24">
      <c r="B393" s="522"/>
      <c r="C393" s="522"/>
      <c r="D393" s="522" t="s">
        <v>2476</v>
      </c>
      <c r="E393" s="522">
        <v>1</v>
      </c>
      <c r="F393" s="522">
        <v>10</v>
      </c>
      <c r="G393" s="522">
        <v>3</v>
      </c>
      <c r="H393" s="522"/>
      <c r="I393" s="537" t="s">
        <v>2142</v>
      </c>
      <c r="J393" s="549" t="s">
        <v>2143</v>
      </c>
      <c r="K393" s="197" t="s">
        <v>66</v>
      </c>
      <c r="L393" s="1" t="s">
        <v>67</v>
      </c>
      <c r="M393" s="530">
        <v>45373</v>
      </c>
    </row>
    <row r="394" spans="2:13" ht="24">
      <c r="B394" s="522"/>
      <c r="C394" s="522"/>
      <c r="D394" s="522" t="s">
        <v>2477</v>
      </c>
      <c r="E394" s="522">
        <v>1</v>
      </c>
      <c r="F394" s="522">
        <v>10</v>
      </c>
      <c r="G394" s="522">
        <v>5</v>
      </c>
      <c r="H394" s="522"/>
      <c r="I394" s="537" t="s">
        <v>2142</v>
      </c>
      <c r="J394" s="549" t="s">
        <v>2143</v>
      </c>
      <c r="K394" s="197" t="s">
        <v>66</v>
      </c>
      <c r="L394" s="1" t="s">
        <v>67</v>
      </c>
      <c r="M394" s="530">
        <v>45373</v>
      </c>
    </row>
    <row r="395" spans="2:13">
      <c r="B395" s="522"/>
      <c r="C395" s="555" t="s">
        <v>2083</v>
      </c>
      <c r="D395" s="522"/>
      <c r="E395" s="522"/>
      <c r="F395" s="522"/>
      <c r="G395" s="522"/>
      <c r="H395" s="522"/>
      <c r="I395" s="537"/>
      <c r="J395" s="549"/>
      <c r="K395" s="522"/>
      <c r="L395" s="251"/>
      <c r="M395" s="564"/>
    </row>
    <row r="396" spans="2:13" ht="36">
      <c r="B396" s="522"/>
      <c r="D396" s="522" t="s">
        <v>2478</v>
      </c>
      <c r="E396" s="522">
        <v>10</v>
      </c>
      <c r="F396" s="522">
        <v>60</v>
      </c>
      <c r="G396" s="522">
        <v>10</v>
      </c>
      <c r="H396" s="522"/>
      <c r="I396" s="537" t="s">
        <v>2142</v>
      </c>
      <c r="J396" s="549" t="s">
        <v>2143</v>
      </c>
      <c r="K396" s="197" t="s">
        <v>66</v>
      </c>
      <c r="L396" s="1" t="s">
        <v>67</v>
      </c>
      <c r="M396" s="530">
        <v>45373</v>
      </c>
    </row>
    <row r="397" spans="2:13" ht="24">
      <c r="B397" s="522"/>
      <c r="C397" s="522"/>
      <c r="D397" s="522" t="s">
        <v>2479</v>
      </c>
      <c r="E397" s="522">
        <v>1</v>
      </c>
      <c r="F397" s="522">
        <v>20</v>
      </c>
      <c r="G397" s="522">
        <v>5</v>
      </c>
      <c r="H397" s="522"/>
      <c r="I397" s="537" t="s">
        <v>2142</v>
      </c>
      <c r="J397" s="549" t="s">
        <v>2143</v>
      </c>
      <c r="K397" s="197" t="s">
        <v>66</v>
      </c>
      <c r="L397" s="1" t="s">
        <v>67</v>
      </c>
      <c r="M397" s="530">
        <v>45373</v>
      </c>
    </row>
    <row r="398" spans="2:13" ht="24">
      <c r="B398" s="522"/>
      <c r="C398" s="522"/>
      <c r="D398" s="522" t="s">
        <v>2480</v>
      </c>
      <c r="E398" s="522">
        <v>1</v>
      </c>
      <c r="F398" s="522">
        <v>30</v>
      </c>
      <c r="G398" s="522">
        <v>5</v>
      </c>
      <c r="H398" s="522"/>
      <c r="I398" s="537" t="s">
        <v>2142</v>
      </c>
      <c r="J398" s="549" t="s">
        <v>2143</v>
      </c>
      <c r="K398" s="197" t="s">
        <v>66</v>
      </c>
      <c r="L398" s="1" t="s">
        <v>67</v>
      </c>
      <c r="M398" s="530">
        <v>45373</v>
      </c>
    </row>
    <row r="399" spans="2:13" ht="24">
      <c r="B399" s="522"/>
      <c r="C399" s="522"/>
      <c r="D399" s="522" t="s">
        <v>2481</v>
      </c>
      <c r="E399" s="522">
        <v>10</v>
      </c>
      <c r="F399" s="522">
        <v>60</v>
      </c>
      <c r="G399" s="522">
        <v>30</v>
      </c>
      <c r="H399" s="522"/>
      <c r="I399" s="537" t="s">
        <v>2142</v>
      </c>
      <c r="J399" s="549" t="s">
        <v>2143</v>
      </c>
      <c r="K399" s="197" t="s">
        <v>66</v>
      </c>
      <c r="L399" s="1" t="s">
        <v>67</v>
      </c>
      <c r="M399" s="530">
        <v>45373</v>
      </c>
    </row>
    <row r="400" spans="2:13" ht="24">
      <c r="B400" s="522"/>
      <c r="C400" s="522"/>
      <c r="D400" s="522" t="s">
        <v>2482</v>
      </c>
      <c r="E400" s="522">
        <v>0</v>
      </c>
      <c r="F400" s="522">
        <v>600</v>
      </c>
      <c r="G400" s="522">
        <v>60</v>
      </c>
      <c r="H400" s="522"/>
      <c r="I400" s="537" t="s">
        <v>2142</v>
      </c>
      <c r="J400" s="549" t="s">
        <v>2143</v>
      </c>
      <c r="K400" s="197" t="s">
        <v>66</v>
      </c>
      <c r="L400" s="1" t="s">
        <v>67</v>
      </c>
      <c r="M400" s="530">
        <v>45373</v>
      </c>
    </row>
    <row r="401" spans="2:13" ht="24">
      <c r="B401" s="522"/>
      <c r="C401" s="522"/>
      <c r="D401" s="522" t="s">
        <v>2483</v>
      </c>
      <c r="E401" s="522">
        <v>59</v>
      </c>
      <c r="F401" s="522">
        <v>300</v>
      </c>
      <c r="G401" s="522">
        <v>60</v>
      </c>
      <c r="H401" s="522"/>
      <c r="I401" s="537" t="s">
        <v>2142</v>
      </c>
      <c r="J401" s="549" t="s">
        <v>2143</v>
      </c>
      <c r="K401" s="197" t="s">
        <v>66</v>
      </c>
      <c r="L401" s="1" t="s">
        <v>67</v>
      </c>
      <c r="M401" s="530">
        <v>45373</v>
      </c>
    </row>
    <row r="402" spans="2:13" ht="24">
      <c r="B402" s="522"/>
      <c r="C402" s="522"/>
      <c r="D402" s="522" t="s">
        <v>2484</v>
      </c>
      <c r="E402" s="522">
        <v>10</v>
      </c>
      <c r="F402" s="522">
        <v>120</v>
      </c>
      <c r="G402" s="522">
        <v>30</v>
      </c>
      <c r="H402" s="522"/>
      <c r="I402" s="537" t="s">
        <v>2142</v>
      </c>
      <c r="J402" s="549" t="s">
        <v>2143</v>
      </c>
      <c r="K402" s="197" t="s">
        <v>66</v>
      </c>
      <c r="L402" s="1" t="s">
        <v>67</v>
      </c>
      <c r="M402" s="530">
        <v>45373</v>
      </c>
    </row>
    <row r="403" spans="2:13" ht="36">
      <c r="B403" s="522"/>
      <c r="C403" s="522"/>
      <c r="D403" s="522" t="s">
        <v>2485</v>
      </c>
      <c r="E403" s="522">
        <v>0</v>
      </c>
      <c r="F403" s="522">
        <v>120</v>
      </c>
      <c r="G403" s="522">
        <v>10</v>
      </c>
      <c r="H403" s="522"/>
      <c r="I403" s="537" t="s">
        <v>2142</v>
      </c>
      <c r="J403" s="549" t="s">
        <v>2143</v>
      </c>
      <c r="K403" s="197" t="s">
        <v>66</v>
      </c>
      <c r="L403" s="1" t="s">
        <v>67</v>
      </c>
      <c r="M403" s="530">
        <v>45373</v>
      </c>
    </row>
    <row r="404" spans="2:13" ht="24">
      <c r="B404" s="522"/>
      <c r="C404" s="522"/>
      <c r="D404" s="522" t="s">
        <v>2486</v>
      </c>
      <c r="E404" s="522">
        <v>1</v>
      </c>
      <c r="F404" s="522">
        <v>60</v>
      </c>
      <c r="G404" s="522">
        <v>5</v>
      </c>
      <c r="H404" s="522"/>
      <c r="I404" s="537" t="s">
        <v>2142</v>
      </c>
      <c r="J404" s="549" t="s">
        <v>2143</v>
      </c>
      <c r="K404" s="197" t="s">
        <v>66</v>
      </c>
      <c r="L404" s="1" t="s">
        <v>67</v>
      </c>
      <c r="M404" s="530">
        <v>45373</v>
      </c>
    </row>
    <row r="405" spans="2:13" ht="36">
      <c r="B405" s="522"/>
      <c r="C405" s="522"/>
      <c r="D405" s="522" t="s">
        <v>2487</v>
      </c>
      <c r="E405" s="522">
        <v>0</v>
      </c>
      <c r="F405" s="522">
        <v>120</v>
      </c>
      <c r="G405" s="522">
        <v>60</v>
      </c>
      <c r="H405" s="522"/>
      <c r="I405" s="537" t="s">
        <v>2142</v>
      </c>
      <c r="J405" s="647" t="s">
        <v>2143</v>
      </c>
      <c r="K405" s="197" t="s">
        <v>66</v>
      </c>
      <c r="L405" s="1" t="s">
        <v>67</v>
      </c>
      <c r="M405" s="530">
        <v>45373</v>
      </c>
    </row>
    <row r="406" spans="2:13" ht="36">
      <c r="B406" s="522"/>
      <c r="C406" s="522"/>
      <c r="D406" s="522" t="s">
        <v>2488</v>
      </c>
      <c r="E406" s="522">
        <v>0</v>
      </c>
      <c r="F406" s="522">
        <v>60</v>
      </c>
      <c r="G406" s="522">
        <v>30</v>
      </c>
      <c r="H406" s="522"/>
      <c r="I406" s="537" t="s">
        <v>2142</v>
      </c>
      <c r="J406" s="549" t="s">
        <v>2143</v>
      </c>
      <c r="K406" s="545" t="s">
        <v>66</v>
      </c>
      <c r="L406" s="1" t="s">
        <v>67</v>
      </c>
      <c r="M406" s="530">
        <v>45373</v>
      </c>
    </row>
    <row r="407" spans="2:13" ht="24">
      <c r="B407" s="522"/>
      <c r="C407" s="522"/>
      <c r="D407" s="522" t="s">
        <v>2489</v>
      </c>
      <c r="E407" s="522">
        <v>1</v>
      </c>
      <c r="F407" s="522">
        <v>300</v>
      </c>
      <c r="G407" s="522">
        <v>60</v>
      </c>
      <c r="H407" s="522"/>
      <c r="I407" s="537" t="s">
        <v>2142</v>
      </c>
      <c r="J407" s="549" t="s">
        <v>2143</v>
      </c>
      <c r="K407" s="545" t="s">
        <v>66</v>
      </c>
      <c r="L407" s="1" t="s">
        <v>67</v>
      </c>
      <c r="M407" s="530">
        <v>45373</v>
      </c>
    </row>
    <row r="408" spans="2:13" ht="24">
      <c r="B408" s="522"/>
      <c r="C408" s="522"/>
      <c r="D408" s="522" t="s">
        <v>2490</v>
      </c>
      <c r="E408" s="522">
        <v>1</v>
      </c>
      <c r="F408" s="522">
        <v>720</v>
      </c>
      <c r="G408" s="522">
        <v>1</v>
      </c>
      <c r="H408" s="522"/>
      <c r="I408" s="522" t="s">
        <v>2142</v>
      </c>
      <c r="J408" s="535" t="s">
        <v>2147</v>
      </c>
      <c r="K408" s="197" t="s">
        <v>66</v>
      </c>
      <c r="L408" s="1" t="s">
        <v>67</v>
      </c>
      <c r="M408" s="530">
        <v>45373</v>
      </c>
    </row>
    <row r="409" spans="2:13">
      <c r="B409" s="763" t="s">
        <v>2491</v>
      </c>
      <c r="C409" s="764"/>
      <c r="D409" s="764"/>
      <c r="E409" s="764"/>
      <c r="F409" s="764"/>
      <c r="G409" s="764"/>
      <c r="H409" s="764"/>
      <c r="I409" s="764"/>
      <c r="J409" s="764"/>
      <c r="K409" s="764"/>
      <c r="L409" s="764"/>
      <c r="M409" s="765"/>
    </row>
    <row r="410" spans="2:13">
      <c r="B410" s="547"/>
      <c r="C410" s="769" t="s">
        <v>2492</v>
      </c>
      <c r="D410" s="764"/>
      <c r="E410" s="764"/>
      <c r="F410" s="764"/>
      <c r="G410" s="764"/>
      <c r="H410" s="764"/>
      <c r="I410" s="764"/>
      <c r="J410" s="764"/>
      <c r="K410" s="764"/>
      <c r="L410" s="764"/>
      <c r="M410" s="765"/>
    </row>
    <row r="411" spans="2:13" ht="24">
      <c r="B411" s="251"/>
      <c r="C411" s="251"/>
      <c r="D411" s="538" t="s">
        <v>2493</v>
      </c>
      <c r="E411" s="522"/>
      <c r="F411" s="522"/>
      <c r="G411" s="522">
        <v>1</v>
      </c>
      <c r="H411" s="522" t="s">
        <v>2494</v>
      </c>
      <c r="I411" s="522" t="s">
        <v>2090</v>
      </c>
      <c r="J411" s="535" t="s">
        <v>22</v>
      </c>
      <c r="K411" s="197" t="s">
        <v>66</v>
      </c>
      <c r="L411" s="1" t="s">
        <v>67</v>
      </c>
      <c r="M411" s="530">
        <v>45373</v>
      </c>
    </row>
    <row r="412" spans="2:13" ht="48">
      <c r="B412" s="535"/>
      <c r="C412" s="535"/>
      <c r="D412" s="522" t="s">
        <v>2495</v>
      </c>
      <c r="E412" s="522"/>
      <c r="F412" s="522"/>
      <c r="G412" s="522">
        <v>1</v>
      </c>
      <c r="H412" s="522" t="s">
        <v>2496</v>
      </c>
      <c r="I412" s="522" t="s">
        <v>2090</v>
      </c>
      <c r="J412" s="535" t="s">
        <v>22</v>
      </c>
      <c r="K412" s="197" t="s">
        <v>66</v>
      </c>
      <c r="L412" s="1" t="s">
        <v>67</v>
      </c>
      <c r="M412" s="530">
        <v>45373</v>
      </c>
    </row>
    <row r="413" spans="2:13" ht="24">
      <c r="B413" s="522"/>
      <c r="C413" s="522"/>
      <c r="D413" s="522" t="s">
        <v>2497</v>
      </c>
      <c r="E413" s="522"/>
      <c r="F413" s="522"/>
      <c r="G413" s="522">
        <v>0</v>
      </c>
      <c r="H413" s="522" t="s">
        <v>2498</v>
      </c>
      <c r="I413" s="522" t="s">
        <v>2090</v>
      </c>
      <c r="J413" s="535" t="s">
        <v>22</v>
      </c>
      <c r="K413" s="197" t="s">
        <v>66</v>
      </c>
      <c r="L413" s="1" t="s">
        <v>67</v>
      </c>
      <c r="M413" s="530">
        <v>45373</v>
      </c>
    </row>
    <row r="414" spans="2:13" ht="24">
      <c r="B414" s="522"/>
      <c r="C414" s="522"/>
      <c r="D414" s="522" t="s">
        <v>2499</v>
      </c>
      <c r="E414" s="522">
        <v>180</v>
      </c>
      <c r="F414" s="522">
        <v>270</v>
      </c>
      <c r="G414" s="522">
        <v>185</v>
      </c>
      <c r="H414" s="522"/>
      <c r="I414" s="522" t="s">
        <v>2142</v>
      </c>
      <c r="J414" s="522" t="s">
        <v>2500</v>
      </c>
      <c r="K414" s="197" t="s">
        <v>66</v>
      </c>
      <c r="L414" s="1" t="s">
        <v>67</v>
      </c>
      <c r="M414" s="530">
        <v>45373</v>
      </c>
    </row>
    <row r="415" spans="2:13" ht="24">
      <c r="B415" s="522"/>
      <c r="C415" s="522"/>
      <c r="D415" s="522" t="s">
        <v>2501</v>
      </c>
      <c r="E415" s="522">
        <v>44</v>
      </c>
      <c r="F415" s="522">
        <v>56</v>
      </c>
      <c r="G415" s="522">
        <v>47</v>
      </c>
      <c r="H415" s="522"/>
      <c r="I415" s="522" t="s">
        <v>2090</v>
      </c>
      <c r="J415" s="522" t="s">
        <v>1639</v>
      </c>
      <c r="K415" s="197" t="s">
        <v>66</v>
      </c>
      <c r="L415" s="1" t="s">
        <v>67</v>
      </c>
      <c r="M415" s="530">
        <v>45373</v>
      </c>
    </row>
    <row r="416" spans="2:13" ht="24">
      <c r="B416" s="522"/>
      <c r="C416" s="522"/>
      <c r="D416" s="522" t="s">
        <v>2502</v>
      </c>
      <c r="E416" s="522"/>
      <c r="F416" s="522"/>
      <c r="G416" s="522">
        <v>0</v>
      </c>
      <c r="H416" s="522" t="s">
        <v>2336</v>
      </c>
      <c r="I416" s="522" t="s">
        <v>2090</v>
      </c>
      <c r="J416" s="535" t="s">
        <v>22</v>
      </c>
      <c r="K416" s="197" t="s">
        <v>66</v>
      </c>
      <c r="L416" s="1" t="s">
        <v>67</v>
      </c>
      <c r="M416" s="530">
        <v>45373</v>
      </c>
    </row>
    <row r="417" spans="2:13" ht="60.75">
      <c r="B417" s="522"/>
      <c r="C417" s="522"/>
      <c r="D417" s="522" t="s">
        <v>2503</v>
      </c>
      <c r="E417" s="522"/>
      <c r="F417" s="522"/>
      <c r="G417" s="522">
        <v>0</v>
      </c>
      <c r="H417" s="90" t="s">
        <v>2504</v>
      </c>
      <c r="I417" s="522" t="s">
        <v>2090</v>
      </c>
      <c r="J417" s="535" t="s">
        <v>22</v>
      </c>
      <c r="K417" s="197" t="s">
        <v>66</v>
      </c>
      <c r="L417" s="1" t="s">
        <v>67</v>
      </c>
      <c r="M417" s="530">
        <v>45373</v>
      </c>
    </row>
    <row r="418" spans="2:13" ht="24">
      <c r="B418" s="522"/>
      <c r="C418" s="522"/>
      <c r="D418" s="522" t="s">
        <v>2505</v>
      </c>
      <c r="E418" s="522"/>
      <c r="F418" s="522"/>
      <c r="G418" s="522">
        <v>0</v>
      </c>
      <c r="H418" s="522" t="s">
        <v>2336</v>
      </c>
      <c r="I418" s="522" t="s">
        <v>2090</v>
      </c>
      <c r="J418" s="535" t="s">
        <v>22</v>
      </c>
      <c r="K418" s="197" t="s">
        <v>66</v>
      </c>
      <c r="L418" s="1" t="s">
        <v>67</v>
      </c>
      <c r="M418" s="530">
        <v>45373</v>
      </c>
    </row>
    <row r="419" spans="2:13" ht="24">
      <c r="B419" s="522"/>
      <c r="C419" s="522"/>
      <c r="D419" s="522" t="s">
        <v>903</v>
      </c>
      <c r="E419" s="522"/>
      <c r="F419" s="522"/>
      <c r="G419" s="522">
        <v>0</v>
      </c>
      <c r="H419" s="522" t="s">
        <v>2336</v>
      </c>
      <c r="I419" s="522" t="s">
        <v>2090</v>
      </c>
      <c r="J419" s="535" t="s">
        <v>22</v>
      </c>
      <c r="K419" s="197" t="s">
        <v>66</v>
      </c>
      <c r="L419" s="1" t="s">
        <v>67</v>
      </c>
      <c r="M419" s="530">
        <v>45373</v>
      </c>
    </row>
    <row r="420" spans="2:13">
      <c r="B420" s="522"/>
      <c r="C420" s="763" t="s">
        <v>906</v>
      </c>
      <c r="D420" s="764"/>
      <c r="E420" s="764"/>
      <c r="F420" s="764"/>
      <c r="G420" s="764"/>
      <c r="H420" s="764"/>
      <c r="I420" s="764"/>
      <c r="J420" s="764"/>
      <c r="K420" s="764"/>
      <c r="L420" s="764"/>
      <c r="M420" s="765"/>
    </row>
    <row r="421" spans="2:13" ht="24">
      <c r="B421" s="522"/>
      <c r="D421" s="522" t="s">
        <v>2506</v>
      </c>
      <c r="E421" s="522"/>
      <c r="F421" s="522"/>
      <c r="G421" s="522">
        <v>1</v>
      </c>
      <c r="H421" s="522" t="s">
        <v>2336</v>
      </c>
      <c r="I421" s="522" t="s">
        <v>2090</v>
      </c>
      <c r="J421" s="535" t="s">
        <v>22</v>
      </c>
      <c r="K421" s="197" t="s">
        <v>66</v>
      </c>
      <c r="L421" s="1" t="s">
        <v>67</v>
      </c>
      <c r="M421" s="530">
        <v>45373</v>
      </c>
    </row>
    <row r="422" spans="2:13" ht="24">
      <c r="B422" s="522"/>
      <c r="C422" s="522"/>
      <c r="D422" s="522" t="s">
        <v>2507</v>
      </c>
      <c r="E422" s="522">
        <v>180</v>
      </c>
      <c r="F422" s="522">
        <v>225</v>
      </c>
      <c r="G422" s="522">
        <v>184</v>
      </c>
      <c r="H422" s="522"/>
      <c r="I422" s="522" t="s">
        <v>2142</v>
      </c>
      <c r="J422" s="348" t="s">
        <v>2500</v>
      </c>
      <c r="K422" s="197" t="s">
        <v>66</v>
      </c>
      <c r="L422" s="1" t="s">
        <v>67</v>
      </c>
      <c r="M422" s="530">
        <v>45373</v>
      </c>
    </row>
    <row r="423" spans="2:13" ht="24">
      <c r="B423" s="522"/>
      <c r="C423" s="522"/>
      <c r="D423" s="522" t="s">
        <v>2508</v>
      </c>
      <c r="E423" s="522"/>
      <c r="F423" s="522"/>
      <c r="G423" s="522">
        <v>1</v>
      </c>
      <c r="H423" s="522" t="s">
        <v>2336</v>
      </c>
      <c r="I423" s="522" t="s">
        <v>2090</v>
      </c>
      <c r="J423" s="535" t="s">
        <v>22</v>
      </c>
      <c r="K423" s="197" t="s">
        <v>66</v>
      </c>
      <c r="L423" s="1" t="s">
        <v>67</v>
      </c>
      <c r="M423" s="530">
        <v>45373</v>
      </c>
    </row>
    <row r="424" spans="2:13" ht="24">
      <c r="B424" s="522"/>
      <c r="C424" s="522"/>
      <c r="D424" s="522" t="s">
        <v>2509</v>
      </c>
      <c r="E424" s="565">
        <v>185</v>
      </c>
      <c r="F424" s="522">
        <v>230</v>
      </c>
      <c r="G424" s="522">
        <v>189</v>
      </c>
      <c r="H424" s="522"/>
      <c r="I424" s="522" t="s">
        <v>2142</v>
      </c>
      <c r="J424" s="348" t="s">
        <v>2500</v>
      </c>
      <c r="K424" s="197" t="s">
        <v>66</v>
      </c>
      <c r="L424" s="1" t="s">
        <v>67</v>
      </c>
      <c r="M424" s="530">
        <v>45373</v>
      </c>
    </row>
    <row r="425" spans="2:13" ht="24">
      <c r="B425" s="522"/>
      <c r="C425" s="522"/>
      <c r="D425" s="522" t="s">
        <v>2510</v>
      </c>
      <c r="E425" s="522"/>
      <c r="F425" s="522"/>
      <c r="G425" s="522">
        <v>1</v>
      </c>
      <c r="H425" s="522" t="s">
        <v>2336</v>
      </c>
      <c r="I425" s="522" t="s">
        <v>2090</v>
      </c>
      <c r="J425" s="535" t="s">
        <v>22</v>
      </c>
      <c r="K425" s="197" t="s">
        <v>66</v>
      </c>
      <c r="L425" s="1" t="s">
        <v>67</v>
      </c>
      <c r="M425" s="530">
        <v>45373</v>
      </c>
    </row>
    <row r="426" spans="2:13" ht="24">
      <c r="B426" s="522"/>
      <c r="C426" s="522"/>
      <c r="D426" s="522" t="s">
        <v>2511</v>
      </c>
      <c r="E426" s="522">
        <v>235</v>
      </c>
      <c r="F426" s="522">
        <v>270</v>
      </c>
      <c r="G426" s="522">
        <v>264</v>
      </c>
      <c r="H426" s="522"/>
      <c r="I426" s="522" t="s">
        <v>2142</v>
      </c>
      <c r="J426" s="348" t="s">
        <v>2500</v>
      </c>
      <c r="K426" s="197" t="s">
        <v>66</v>
      </c>
      <c r="L426" s="1" t="s">
        <v>67</v>
      </c>
      <c r="M426" s="530">
        <v>45373</v>
      </c>
    </row>
    <row r="427" spans="2:13" ht="24">
      <c r="B427" s="522"/>
      <c r="C427" s="522"/>
      <c r="D427" s="522" t="s">
        <v>2512</v>
      </c>
      <c r="E427" s="522"/>
      <c r="F427" s="522"/>
      <c r="G427" s="522">
        <v>1</v>
      </c>
      <c r="H427" s="522" t="s">
        <v>2336</v>
      </c>
      <c r="I427" s="522" t="s">
        <v>2090</v>
      </c>
      <c r="J427" s="535" t="s">
        <v>22</v>
      </c>
      <c r="K427" s="197" t="s">
        <v>66</v>
      </c>
      <c r="L427" s="1" t="s">
        <v>67</v>
      </c>
      <c r="M427" s="530">
        <v>45373</v>
      </c>
    </row>
    <row r="428" spans="2:13" ht="24">
      <c r="B428" s="522"/>
      <c r="C428" s="522"/>
      <c r="D428" s="522" t="s">
        <v>2513</v>
      </c>
      <c r="E428" s="522">
        <v>230</v>
      </c>
      <c r="F428" s="522">
        <v>265</v>
      </c>
      <c r="G428" s="522">
        <v>260</v>
      </c>
      <c r="H428" s="522"/>
      <c r="I428" s="522" t="s">
        <v>2142</v>
      </c>
      <c r="J428" s="348" t="s">
        <v>2500</v>
      </c>
      <c r="K428" s="197" t="s">
        <v>66</v>
      </c>
      <c r="L428" s="1" t="s">
        <v>67</v>
      </c>
      <c r="M428" s="530">
        <v>45373</v>
      </c>
    </row>
    <row r="429" spans="2:13">
      <c r="B429" s="522"/>
      <c r="C429" s="770" t="s">
        <v>920</v>
      </c>
      <c r="D429" s="771"/>
      <c r="E429" s="771"/>
      <c r="F429" s="771"/>
      <c r="G429" s="771"/>
      <c r="H429" s="771"/>
      <c r="I429" s="771"/>
      <c r="J429" s="771"/>
      <c r="K429" s="771"/>
      <c r="L429" s="771"/>
      <c r="M429" s="772"/>
    </row>
    <row r="430" spans="2:13" ht="24">
      <c r="B430" s="522"/>
      <c r="D430" s="522" t="s">
        <v>2514</v>
      </c>
      <c r="E430" s="522"/>
      <c r="F430" s="522"/>
      <c r="G430" s="522">
        <v>1</v>
      </c>
      <c r="H430" s="522" t="s">
        <v>2336</v>
      </c>
      <c r="I430" s="522" t="s">
        <v>2090</v>
      </c>
      <c r="J430" s="535" t="s">
        <v>22</v>
      </c>
      <c r="K430" s="197" t="s">
        <v>66</v>
      </c>
      <c r="L430" s="1" t="s">
        <v>67</v>
      </c>
      <c r="M430" s="530">
        <v>45373</v>
      </c>
    </row>
    <row r="431" spans="2:13" ht="24">
      <c r="B431" s="522"/>
      <c r="C431" s="522"/>
      <c r="D431" s="522" t="s">
        <v>2515</v>
      </c>
      <c r="E431" s="522">
        <v>44</v>
      </c>
      <c r="F431" s="522">
        <v>48</v>
      </c>
      <c r="G431" s="522">
        <v>47</v>
      </c>
      <c r="H431" s="522"/>
      <c r="I431" s="522" t="s">
        <v>2137</v>
      </c>
      <c r="J431" s="522" t="s">
        <v>1639</v>
      </c>
      <c r="K431" s="197" t="s">
        <v>66</v>
      </c>
      <c r="L431" s="1" t="s">
        <v>67</v>
      </c>
      <c r="M431" s="530">
        <v>45373</v>
      </c>
    </row>
    <row r="432" spans="2:13" ht="24">
      <c r="B432" s="522"/>
      <c r="C432" s="522"/>
      <c r="D432" s="522" t="s">
        <v>2516</v>
      </c>
      <c r="E432" s="522"/>
      <c r="F432" s="522"/>
      <c r="G432" s="522">
        <v>1</v>
      </c>
      <c r="H432" s="522" t="s">
        <v>2336</v>
      </c>
      <c r="I432" s="522" t="s">
        <v>2090</v>
      </c>
      <c r="J432" s="535" t="s">
        <v>22</v>
      </c>
      <c r="K432" s="197" t="s">
        <v>66</v>
      </c>
      <c r="L432" s="1" t="s">
        <v>67</v>
      </c>
      <c r="M432" s="530">
        <v>45373</v>
      </c>
    </row>
    <row r="433" spans="2:13" ht="24">
      <c r="B433" s="522"/>
      <c r="C433" s="522"/>
      <c r="D433" s="522" t="s">
        <v>2517</v>
      </c>
      <c r="E433" s="522">
        <v>45</v>
      </c>
      <c r="F433" s="522">
        <v>49</v>
      </c>
      <c r="G433" s="522">
        <v>48</v>
      </c>
      <c r="H433" s="522"/>
      <c r="I433" s="522" t="s">
        <v>2137</v>
      </c>
      <c r="J433" s="522" t="s">
        <v>1639</v>
      </c>
      <c r="K433" s="197" t="s">
        <v>66</v>
      </c>
      <c r="L433" s="1" t="s">
        <v>67</v>
      </c>
      <c r="M433" s="530">
        <v>45373</v>
      </c>
    </row>
    <row r="434" spans="2:13" ht="24">
      <c r="B434" s="522"/>
      <c r="C434" s="522"/>
      <c r="D434" s="522" t="s">
        <v>2518</v>
      </c>
      <c r="E434" s="522"/>
      <c r="F434" s="522"/>
      <c r="G434" s="522">
        <v>1</v>
      </c>
      <c r="H434" s="522" t="s">
        <v>2336</v>
      </c>
      <c r="I434" s="522" t="s">
        <v>2090</v>
      </c>
      <c r="J434" s="535" t="s">
        <v>22</v>
      </c>
      <c r="K434" s="197" t="s">
        <v>66</v>
      </c>
      <c r="L434" s="1" t="s">
        <v>67</v>
      </c>
      <c r="M434" s="530">
        <v>45373</v>
      </c>
    </row>
    <row r="435" spans="2:13" ht="24">
      <c r="B435" s="522"/>
      <c r="C435" s="522"/>
      <c r="D435" s="522" t="s">
        <v>2519</v>
      </c>
      <c r="E435" s="522">
        <v>52</v>
      </c>
      <c r="F435" s="522">
        <v>56</v>
      </c>
      <c r="G435" s="522">
        <v>53</v>
      </c>
      <c r="H435" s="522"/>
      <c r="I435" s="522" t="s">
        <v>2137</v>
      </c>
      <c r="J435" s="522" t="s">
        <v>1639</v>
      </c>
      <c r="K435" s="197" t="s">
        <v>66</v>
      </c>
      <c r="L435" s="1" t="s">
        <v>67</v>
      </c>
      <c r="M435" s="530">
        <v>45373</v>
      </c>
    </row>
    <row r="436" spans="2:13" ht="24">
      <c r="B436" s="522"/>
      <c r="C436" s="522"/>
      <c r="D436" s="522" t="s">
        <v>2520</v>
      </c>
      <c r="E436" s="522"/>
      <c r="F436" s="522"/>
      <c r="G436" s="522">
        <v>1</v>
      </c>
      <c r="H436" s="522" t="s">
        <v>2336</v>
      </c>
      <c r="I436" s="522" t="s">
        <v>2090</v>
      </c>
      <c r="J436" s="535" t="s">
        <v>22</v>
      </c>
      <c r="K436" s="197" t="s">
        <v>66</v>
      </c>
      <c r="L436" s="1" t="s">
        <v>67</v>
      </c>
      <c r="M436" s="530">
        <v>45373</v>
      </c>
    </row>
    <row r="437" spans="2:13" ht="24">
      <c r="B437" s="522"/>
      <c r="C437" s="522"/>
      <c r="D437" s="522" t="s">
        <v>2521</v>
      </c>
      <c r="E437" s="522">
        <v>51</v>
      </c>
      <c r="F437" s="522">
        <v>55</v>
      </c>
      <c r="G437" s="522">
        <v>52</v>
      </c>
      <c r="H437" s="522"/>
      <c r="I437" s="522" t="s">
        <v>2137</v>
      </c>
      <c r="J437" s="522" t="s">
        <v>1639</v>
      </c>
      <c r="K437" s="197" t="s">
        <v>66</v>
      </c>
      <c r="L437" s="1" t="s">
        <v>67</v>
      </c>
      <c r="M437" s="530">
        <v>45373</v>
      </c>
    </row>
    <row r="438" spans="2:13">
      <c r="B438" s="522"/>
      <c r="C438" s="763" t="s">
        <v>2522</v>
      </c>
      <c r="D438" s="764"/>
      <c r="E438" s="764"/>
      <c r="F438" s="764"/>
      <c r="G438" s="764"/>
      <c r="H438" s="764"/>
      <c r="I438" s="764"/>
      <c r="J438" s="764"/>
      <c r="K438" s="764"/>
      <c r="L438" s="764"/>
      <c r="M438" s="765"/>
    </row>
    <row r="439" spans="2:13">
      <c r="B439" s="522"/>
      <c r="D439" s="522" t="s">
        <v>2523</v>
      </c>
      <c r="E439" s="522">
        <v>0</v>
      </c>
      <c r="F439" s="522">
        <v>8000</v>
      </c>
      <c r="G439" s="522">
        <v>100</v>
      </c>
      <c r="H439" s="522"/>
      <c r="I439" s="522" t="s">
        <v>2142</v>
      </c>
      <c r="J439" s="535" t="s">
        <v>22</v>
      </c>
      <c r="K439" s="197" t="s">
        <v>66</v>
      </c>
      <c r="L439" s="1" t="s">
        <v>67</v>
      </c>
      <c r="M439" s="530">
        <v>45373</v>
      </c>
    </row>
    <row r="440" spans="2:13" ht="60.75">
      <c r="B440" s="522"/>
      <c r="C440" s="522"/>
      <c r="D440" s="522" t="s">
        <v>2524</v>
      </c>
      <c r="E440" s="522"/>
      <c r="F440" s="522"/>
      <c r="G440" s="522">
        <v>3</v>
      </c>
      <c r="H440" s="90" t="s">
        <v>2504</v>
      </c>
      <c r="I440" s="522" t="s">
        <v>2090</v>
      </c>
      <c r="J440" s="535" t="s">
        <v>22</v>
      </c>
      <c r="K440" s="197" t="s">
        <v>66</v>
      </c>
      <c r="L440" s="1" t="s">
        <v>67</v>
      </c>
      <c r="M440" s="530">
        <v>45373</v>
      </c>
    </row>
    <row r="441" spans="2:13" ht="24">
      <c r="B441" s="522"/>
      <c r="C441" s="522"/>
      <c r="D441" s="522" t="s">
        <v>2525</v>
      </c>
      <c r="E441" s="522">
        <v>5</v>
      </c>
      <c r="F441" s="522">
        <v>10000</v>
      </c>
      <c r="G441" s="522">
        <v>44</v>
      </c>
      <c r="H441" s="522"/>
      <c r="I441" s="522" t="s">
        <v>2142</v>
      </c>
      <c r="J441" s="522" t="s">
        <v>2526</v>
      </c>
      <c r="K441" s="197" t="s">
        <v>66</v>
      </c>
      <c r="L441" s="1" t="s">
        <v>67</v>
      </c>
      <c r="M441" s="530">
        <v>45373</v>
      </c>
    </row>
    <row r="442" spans="2:13" ht="24">
      <c r="B442" s="522"/>
      <c r="C442" s="522"/>
      <c r="D442" s="522" t="s">
        <v>2527</v>
      </c>
      <c r="E442" s="522">
        <v>1</v>
      </c>
      <c r="F442" s="522">
        <v>600</v>
      </c>
      <c r="G442" s="522">
        <v>3</v>
      </c>
      <c r="H442" s="522"/>
      <c r="I442" s="522" t="s">
        <v>2142</v>
      </c>
      <c r="J442" s="522" t="s">
        <v>2143</v>
      </c>
      <c r="K442" s="197" t="s">
        <v>66</v>
      </c>
      <c r="L442" s="1" t="s">
        <v>67</v>
      </c>
      <c r="M442" s="530">
        <v>45373</v>
      </c>
    </row>
    <row r="443" spans="2:13" ht="24">
      <c r="B443" s="522"/>
      <c r="C443" s="522"/>
      <c r="D443" s="522" t="s">
        <v>2528</v>
      </c>
      <c r="E443" s="566">
        <v>0.9</v>
      </c>
      <c r="F443" s="566">
        <v>1.1000000000000001</v>
      </c>
      <c r="G443" s="566">
        <v>1</v>
      </c>
      <c r="H443" s="522"/>
      <c r="I443" s="522" t="s">
        <v>2137</v>
      </c>
      <c r="J443" s="535" t="s">
        <v>22</v>
      </c>
      <c r="K443" s="197" t="s">
        <v>66</v>
      </c>
      <c r="L443" s="1" t="s">
        <v>67</v>
      </c>
      <c r="M443" s="530">
        <v>45373</v>
      </c>
    </row>
    <row r="444" spans="2:13" ht="24">
      <c r="B444" s="522"/>
      <c r="C444" s="522"/>
      <c r="D444" s="522" t="s">
        <v>2529</v>
      </c>
      <c r="E444" s="522"/>
      <c r="F444" s="522"/>
      <c r="G444" s="522">
        <v>1</v>
      </c>
      <c r="H444" s="522" t="s">
        <v>2530</v>
      </c>
      <c r="I444" s="522" t="s">
        <v>2090</v>
      </c>
      <c r="J444" s="535" t="s">
        <v>22</v>
      </c>
      <c r="K444" s="197" t="s">
        <v>66</v>
      </c>
      <c r="L444" s="1" t="s">
        <v>67</v>
      </c>
      <c r="M444" s="530">
        <v>45373</v>
      </c>
    </row>
    <row r="445" spans="2:13">
      <c r="B445" s="522"/>
      <c r="C445" s="763" t="s">
        <v>2531</v>
      </c>
      <c r="D445" s="764"/>
      <c r="E445" s="764"/>
      <c r="F445" s="764"/>
      <c r="G445" s="764"/>
      <c r="H445" s="764"/>
      <c r="I445" s="764"/>
      <c r="J445" s="764"/>
      <c r="K445" s="764"/>
      <c r="L445" s="764"/>
      <c r="M445" s="765"/>
    </row>
    <row r="446" spans="2:13" ht="24">
      <c r="B446" s="522"/>
      <c r="D446" s="522" t="s">
        <v>2532</v>
      </c>
      <c r="E446" s="522"/>
      <c r="F446" s="522"/>
      <c r="G446" s="522">
        <v>1</v>
      </c>
      <c r="H446" s="522" t="s">
        <v>2336</v>
      </c>
      <c r="I446" s="522" t="s">
        <v>2090</v>
      </c>
      <c r="J446" s="535" t="s">
        <v>22</v>
      </c>
      <c r="K446" s="197" t="s">
        <v>66</v>
      </c>
      <c r="L446" s="1" t="s">
        <v>67</v>
      </c>
      <c r="M446" s="530">
        <v>45377</v>
      </c>
    </row>
    <row r="447" spans="2:13">
      <c r="B447" s="522"/>
      <c r="C447" s="522"/>
      <c r="D447" s="522" t="s">
        <v>2533</v>
      </c>
      <c r="E447" s="522">
        <v>0</v>
      </c>
      <c r="F447" s="522">
        <v>8000</v>
      </c>
      <c r="G447" s="522">
        <v>0</v>
      </c>
      <c r="H447" s="522"/>
      <c r="I447" s="522" t="s">
        <v>2142</v>
      </c>
      <c r="J447" s="535" t="s">
        <v>22</v>
      </c>
      <c r="K447" s="197" t="s">
        <v>66</v>
      </c>
      <c r="L447" s="1" t="s">
        <v>67</v>
      </c>
      <c r="M447" s="530">
        <v>45377</v>
      </c>
    </row>
    <row r="448" spans="2:13" ht="24">
      <c r="B448" s="522"/>
      <c r="C448" s="522"/>
      <c r="D448" s="522" t="s">
        <v>1216</v>
      </c>
      <c r="E448" s="522">
        <v>0.1</v>
      </c>
      <c r="F448" s="522">
        <v>10</v>
      </c>
      <c r="G448" s="522">
        <v>0.2</v>
      </c>
      <c r="H448" s="522"/>
      <c r="I448" s="522" t="s">
        <v>2137</v>
      </c>
      <c r="J448" s="522" t="s">
        <v>2526</v>
      </c>
      <c r="K448" s="197" t="s">
        <v>66</v>
      </c>
      <c r="L448" s="1" t="s">
        <v>67</v>
      </c>
      <c r="M448" s="530">
        <v>45377</v>
      </c>
    </row>
    <row r="449" spans="2:13" ht="76.5">
      <c r="B449" s="522"/>
      <c r="C449" s="522"/>
      <c r="D449" s="522" t="s">
        <v>2534</v>
      </c>
      <c r="E449" s="522"/>
      <c r="F449" s="522"/>
      <c r="G449" s="522">
        <v>0</v>
      </c>
      <c r="H449" s="90" t="s">
        <v>2187</v>
      </c>
      <c r="I449" s="522" t="s">
        <v>2090</v>
      </c>
      <c r="J449" s="535" t="s">
        <v>22</v>
      </c>
      <c r="K449" s="197" t="s">
        <v>66</v>
      </c>
      <c r="L449" s="1" t="s">
        <v>67</v>
      </c>
      <c r="M449" s="530">
        <v>45377</v>
      </c>
    </row>
    <row r="450" spans="2:13" ht="24">
      <c r="B450" s="522"/>
      <c r="C450" s="522"/>
      <c r="D450" s="522" t="s">
        <v>1220</v>
      </c>
      <c r="E450" s="522">
        <v>0</v>
      </c>
      <c r="F450" s="522">
        <v>9.9</v>
      </c>
      <c r="G450" s="522">
        <v>0</v>
      </c>
      <c r="H450" s="522"/>
      <c r="I450" s="522" t="s">
        <v>2137</v>
      </c>
      <c r="J450" s="522" t="s">
        <v>2526</v>
      </c>
      <c r="K450" s="197" t="s">
        <v>66</v>
      </c>
      <c r="L450" s="1" t="s">
        <v>67</v>
      </c>
      <c r="M450" s="530">
        <v>45377</v>
      </c>
    </row>
    <row r="451" spans="2:13" ht="78" customHeight="1">
      <c r="B451" s="522"/>
      <c r="C451" s="522"/>
      <c r="D451" s="522" t="s">
        <v>2535</v>
      </c>
      <c r="E451" s="522"/>
      <c r="F451" s="522"/>
      <c r="G451" s="522">
        <v>0</v>
      </c>
      <c r="H451" s="90" t="s">
        <v>2187</v>
      </c>
      <c r="I451" s="522" t="s">
        <v>2090</v>
      </c>
      <c r="J451" s="535" t="s">
        <v>22</v>
      </c>
      <c r="K451" s="197" t="s">
        <v>66</v>
      </c>
      <c r="L451" s="1" t="s">
        <v>67</v>
      </c>
      <c r="M451" s="530">
        <v>45377</v>
      </c>
    </row>
    <row r="452" spans="2:13" ht="24">
      <c r="B452" s="522"/>
      <c r="C452" s="522"/>
      <c r="D452" s="522" t="s">
        <v>2536</v>
      </c>
      <c r="E452" s="522">
        <v>1</v>
      </c>
      <c r="F452" s="522">
        <v>180</v>
      </c>
      <c r="G452" s="522">
        <v>1</v>
      </c>
      <c r="H452" s="522"/>
      <c r="I452" s="522" t="s">
        <v>2142</v>
      </c>
      <c r="J452" s="522" t="s">
        <v>2143</v>
      </c>
      <c r="K452" s="197" t="s">
        <v>66</v>
      </c>
      <c r="L452" s="1" t="s">
        <v>67</v>
      </c>
      <c r="M452" s="530">
        <v>45377</v>
      </c>
    </row>
    <row r="453" spans="2:13">
      <c r="B453" s="522"/>
      <c r="C453" s="763" t="s">
        <v>967</v>
      </c>
      <c r="D453" s="764"/>
      <c r="E453" s="764"/>
      <c r="F453" s="764"/>
      <c r="G453" s="764"/>
      <c r="H453" s="764"/>
      <c r="I453" s="764"/>
      <c r="J453" s="764"/>
      <c r="K453" s="764"/>
      <c r="L453" s="764"/>
      <c r="M453" s="765"/>
    </row>
    <row r="454" spans="2:13" ht="24">
      <c r="B454" s="522"/>
      <c r="D454" s="522" t="s">
        <v>2537</v>
      </c>
      <c r="E454" s="522">
        <v>0</v>
      </c>
      <c r="F454" s="522">
        <v>800</v>
      </c>
      <c r="G454" s="522">
        <v>8</v>
      </c>
      <c r="H454" s="522"/>
      <c r="I454" s="522" t="s">
        <v>2142</v>
      </c>
      <c r="J454" s="522" t="s">
        <v>2538</v>
      </c>
      <c r="K454" s="197" t="s">
        <v>66</v>
      </c>
      <c r="L454" s="1" t="s">
        <v>67</v>
      </c>
      <c r="M454" s="530">
        <v>45377</v>
      </c>
    </row>
    <row r="455" spans="2:13" ht="36">
      <c r="B455" s="522"/>
      <c r="C455" s="522"/>
      <c r="D455" s="522" t="s">
        <v>2539</v>
      </c>
      <c r="E455" s="522">
        <v>1</v>
      </c>
      <c r="F455" s="522">
        <v>800</v>
      </c>
      <c r="G455" s="522">
        <v>1</v>
      </c>
      <c r="H455" s="522"/>
      <c r="I455" s="522" t="s">
        <v>2142</v>
      </c>
      <c r="J455" s="348" t="s">
        <v>2540</v>
      </c>
      <c r="K455" s="197" t="s">
        <v>66</v>
      </c>
      <c r="L455" s="1" t="s">
        <v>67</v>
      </c>
      <c r="M455" s="530">
        <v>45377</v>
      </c>
    </row>
    <row r="456" spans="2:13" ht="60.75">
      <c r="B456" s="522"/>
      <c r="C456" s="522"/>
      <c r="D456" s="522" t="s">
        <v>2541</v>
      </c>
      <c r="E456" s="522"/>
      <c r="F456" s="522"/>
      <c r="G456" s="522">
        <v>3</v>
      </c>
      <c r="H456" s="90" t="s">
        <v>2504</v>
      </c>
      <c r="I456" s="522" t="s">
        <v>2090</v>
      </c>
      <c r="J456" s="535" t="s">
        <v>22</v>
      </c>
      <c r="K456" s="197" t="s">
        <v>66</v>
      </c>
      <c r="L456" s="1" t="s">
        <v>67</v>
      </c>
      <c r="M456" s="530">
        <v>45377</v>
      </c>
    </row>
    <row r="457" spans="2:13" ht="24">
      <c r="B457" s="522"/>
      <c r="C457" s="522"/>
      <c r="D457" s="522" t="s">
        <v>2542</v>
      </c>
      <c r="E457" s="522">
        <v>100</v>
      </c>
      <c r="F457" s="522">
        <v>150</v>
      </c>
      <c r="G457" s="522">
        <v>111</v>
      </c>
      <c r="H457" s="522"/>
      <c r="I457" s="522" t="s">
        <v>2142</v>
      </c>
      <c r="J457" s="522" t="s">
        <v>2108</v>
      </c>
      <c r="K457" s="197" t="s">
        <v>66</v>
      </c>
      <c r="L457" s="1" t="s">
        <v>67</v>
      </c>
      <c r="M457" s="530">
        <v>45377</v>
      </c>
    </row>
    <row r="458" spans="2:13" ht="24">
      <c r="B458" s="522"/>
      <c r="C458" s="522"/>
      <c r="D458" s="522" t="s">
        <v>2543</v>
      </c>
      <c r="E458" s="522">
        <v>1</v>
      </c>
      <c r="F458" s="522">
        <v>60</v>
      </c>
      <c r="G458" s="522">
        <v>3</v>
      </c>
      <c r="H458" s="522"/>
      <c r="I458" s="522" t="s">
        <v>2142</v>
      </c>
      <c r="J458" s="522" t="s">
        <v>2143</v>
      </c>
      <c r="K458" s="197" t="s">
        <v>66</v>
      </c>
      <c r="L458" s="1" t="s">
        <v>67</v>
      </c>
      <c r="M458" s="530">
        <v>45377</v>
      </c>
    </row>
    <row r="459" spans="2:13" ht="60.75">
      <c r="B459" s="522"/>
      <c r="C459" s="522"/>
      <c r="D459" s="522" t="s">
        <v>2544</v>
      </c>
      <c r="E459" s="522"/>
      <c r="F459" s="522"/>
      <c r="G459" s="522">
        <v>0</v>
      </c>
      <c r="H459" s="90" t="s">
        <v>2504</v>
      </c>
      <c r="I459" s="522" t="s">
        <v>2090</v>
      </c>
      <c r="J459" s="535" t="s">
        <v>22</v>
      </c>
      <c r="K459" s="197" t="s">
        <v>66</v>
      </c>
      <c r="L459" s="1" t="s">
        <v>67</v>
      </c>
      <c r="M459" s="530">
        <v>45377</v>
      </c>
    </row>
    <row r="460" spans="2:13" ht="36">
      <c r="B460" s="522"/>
      <c r="C460" s="522"/>
      <c r="D460" s="522" t="s">
        <v>2545</v>
      </c>
      <c r="E460" s="522">
        <v>5</v>
      </c>
      <c r="F460" s="522">
        <v>100</v>
      </c>
      <c r="G460" s="522">
        <v>25</v>
      </c>
      <c r="H460" s="522"/>
      <c r="I460" s="522" t="s">
        <v>2142</v>
      </c>
      <c r="J460" s="522" t="s">
        <v>2108</v>
      </c>
      <c r="K460" s="197" t="s">
        <v>66</v>
      </c>
      <c r="L460" s="1" t="s">
        <v>67</v>
      </c>
      <c r="M460" s="530">
        <v>45377</v>
      </c>
    </row>
    <row r="461" spans="2:13" ht="24">
      <c r="B461" s="522"/>
      <c r="C461" s="522"/>
      <c r="D461" s="522" t="s">
        <v>2546</v>
      </c>
      <c r="E461" s="522">
        <v>1</v>
      </c>
      <c r="F461" s="522">
        <v>60</v>
      </c>
      <c r="G461" s="522">
        <v>10</v>
      </c>
      <c r="H461" s="522"/>
      <c r="I461" s="522" t="s">
        <v>2142</v>
      </c>
      <c r="J461" s="522" t="s">
        <v>2143</v>
      </c>
      <c r="K461" s="197" t="s">
        <v>66</v>
      </c>
      <c r="L461" s="1" t="s">
        <v>67</v>
      </c>
      <c r="M461" s="530">
        <v>45377</v>
      </c>
    </row>
    <row r="462" spans="2:13" ht="36">
      <c r="B462" s="522"/>
      <c r="C462" s="522"/>
      <c r="D462" s="522" t="s">
        <v>2547</v>
      </c>
      <c r="E462" s="522">
        <v>0</v>
      </c>
      <c r="F462" s="522">
        <v>100</v>
      </c>
      <c r="G462" s="522">
        <v>60</v>
      </c>
      <c r="H462" s="522"/>
      <c r="I462" s="522" t="s">
        <v>2142</v>
      </c>
      <c r="J462" s="522" t="s">
        <v>2108</v>
      </c>
      <c r="K462" s="197" t="s">
        <v>66</v>
      </c>
      <c r="L462" s="1" t="s">
        <v>67</v>
      </c>
      <c r="M462" s="530">
        <v>45377</v>
      </c>
    </row>
    <row r="463" spans="2:13">
      <c r="B463" s="763" t="s">
        <v>2548</v>
      </c>
      <c r="C463" s="764"/>
      <c r="D463" s="764"/>
      <c r="E463" s="764"/>
      <c r="F463" s="764"/>
      <c r="G463" s="764"/>
      <c r="H463" s="764"/>
      <c r="I463" s="764"/>
      <c r="J463" s="764"/>
      <c r="K463" s="764"/>
      <c r="L463" s="764"/>
      <c r="M463" s="765"/>
    </row>
    <row r="464" spans="2:13">
      <c r="B464" s="522"/>
      <c r="C464" s="763" t="s">
        <v>2549</v>
      </c>
      <c r="D464" s="764"/>
      <c r="E464" s="764"/>
      <c r="F464" s="764"/>
      <c r="G464" s="764"/>
      <c r="H464" s="764"/>
      <c r="I464" s="764"/>
      <c r="J464" s="764"/>
      <c r="K464" s="764"/>
      <c r="L464" s="764"/>
      <c r="M464" s="765"/>
    </row>
    <row r="465" spans="2:14" ht="24">
      <c r="D465" s="522" t="s">
        <v>993</v>
      </c>
      <c r="E465" s="522"/>
      <c r="F465" s="522"/>
      <c r="G465" s="522">
        <v>1</v>
      </c>
      <c r="H465" s="522" t="s">
        <v>2336</v>
      </c>
      <c r="I465" s="522" t="s">
        <v>2090</v>
      </c>
      <c r="J465" s="535" t="s">
        <v>22</v>
      </c>
      <c r="K465" s="197" t="s">
        <v>66</v>
      </c>
      <c r="L465" s="1" t="s">
        <v>67</v>
      </c>
      <c r="M465" s="530">
        <v>45377</v>
      </c>
    </row>
    <row r="466" spans="2:14" ht="24">
      <c r="B466" s="522"/>
      <c r="C466" s="522"/>
      <c r="D466" s="522" t="s">
        <v>2550</v>
      </c>
      <c r="E466" s="522"/>
      <c r="F466" s="522"/>
      <c r="G466" s="522">
        <v>1</v>
      </c>
      <c r="H466" s="522" t="s">
        <v>2498</v>
      </c>
      <c r="I466" s="522" t="s">
        <v>2090</v>
      </c>
      <c r="J466" s="535" t="s">
        <v>22</v>
      </c>
      <c r="K466" s="197" t="s">
        <v>66</v>
      </c>
      <c r="L466" s="1" t="s">
        <v>67</v>
      </c>
      <c r="M466" s="530">
        <v>45377</v>
      </c>
    </row>
    <row r="467" spans="2:14" ht="30.75">
      <c r="B467" s="522"/>
      <c r="C467" s="522"/>
      <c r="D467" s="522" t="s">
        <v>2502</v>
      </c>
      <c r="E467" s="522"/>
      <c r="F467" s="522"/>
      <c r="G467" s="522">
        <v>0</v>
      </c>
      <c r="H467" s="521" t="s">
        <v>2100</v>
      </c>
      <c r="I467" s="522" t="s">
        <v>2090</v>
      </c>
      <c r="J467" s="535" t="s">
        <v>22</v>
      </c>
      <c r="K467" s="197" t="s">
        <v>66</v>
      </c>
      <c r="L467" s="1" t="s">
        <v>67</v>
      </c>
      <c r="M467" s="530">
        <v>45377</v>
      </c>
    </row>
    <row r="468" spans="2:14" ht="24">
      <c r="B468" s="522"/>
      <c r="C468" s="522"/>
      <c r="D468" s="522" t="s">
        <v>2551</v>
      </c>
      <c r="E468" s="522"/>
      <c r="F468" s="522"/>
      <c r="G468" s="522">
        <v>0</v>
      </c>
      <c r="H468" s="522" t="s">
        <v>2552</v>
      </c>
      <c r="I468" s="522" t="s">
        <v>2090</v>
      </c>
      <c r="J468" s="535" t="s">
        <v>22</v>
      </c>
      <c r="K468" s="197" t="s">
        <v>66</v>
      </c>
      <c r="L468" s="1" t="s">
        <v>67</v>
      </c>
      <c r="M468" s="530">
        <v>45377</v>
      </c>
    </row>
    <row r="469" spans="2:14" ht="36">
      <c r="B469" s="522"/>
      <c r="C469" s="522"/>
      <c r="D469" s="522" t="s">
        <v>2553</v>
      </c>
      <c r="E469" s="522"/>
      <c r="F469" s="522"/>
      <c r="G469" s="522">
        <v>1</v>
      </c>
      <c r="H469" s="521" t="s">
        <v>2100</v>
      </c>
      <c r="I469" s="522" t="s">
        <v>2090</v>
      </c>
      <c r="J469" s="535" t="s">
        <v>22</v>
      </c>
      <c r="K469" s="197" t="s">
        <v>66</v>
      </c>
      <c r="L469" s="1" t="s">
        <v>67</v>
      </c>
      <c r="M469" s="530">
        <v>45377</v>
      </c>
    </row>
    <row r="470" spans="2:14">
      <c r="B470" s="522"/>
      <c r="C470" s="763" t="s">
        <v>2554</v>
      </c>
      <c r="D470" s="764"/>
      <c r="E470" s="764"/>
      <c r="F470" s="764"/>
      <c r="G470" s="764"/>
      <c r="H470" s="764"/>
      <c r="I470" s="764"/>
      <c r="J470" s="764"/>
      <c r="K470" s="764"/>
      <c r="L470" s="764"/>
      <c r="M470" s="773"/>
    </row>
    <row r="471" spans="2:14" ht="30.75">
      <c r="B471" s="522"/>
      <c r="C471" s="522"/>
      <c r="D471" s="522" t="s">
        <v>2532</v>
      </c>
      <c r="E471" s="522"/>
      <c r="F471" s="522"/>
      <c r="G471" s="522">
        <v>1</v>
      </c>
      <c r="H471" s="521" t="s">
        <v>2100</v>
      </c>
      <c r="I471" s="522" t="s">
        <v>2090</v>
      </c>
      <c r="J471" s="535" t="s">
        <v>22</v>
      </c>
      <c r="K471" s="197" t="s">
        <v>66</v>
      </c>
      <c r="L471" s="1" t="s">
        <v>67</v>
      </c>
      <c r="M471" s="530">
        <v>45377</v>
      </c>
    </row>
    <row r="472" spans="2:14" ht="24">
      <c r="B472" s="522"/>
      <c r="C472" s="522"/>
      <c r="D472" s="522" t="s">
        <v>2555</v>
      </c>
      <c r="E472" s="522">
        <v>99</v>
      </c>
      <c r="F472" s="522">
        <v>240</v>
      </c>
      <c r="G472" s="522">
        <v>122</v>
      </c>
      <c r="H472" s="522"/>
      <c r="I472" s="522" t="s">
        <v>2142</v>
      </c>
      <c r="J472" s="522" t="s">
        <v>2500</v>
      </c>
      <c r="K472" s="197" t="s">
        <v>66</v>
      </c>
      <c r="L472" s="1" t="s">
        <v>67</v>
      </c>
      <c r="M472" s="530">
        <v>45377</v>
      </c>
      <c r="N472" s="214"/>
    </row>
    <row r="473" spans="2:14" ht="24">
      <c r="B473" s="522"/>
      <c r="C473" s="522"/>
      <c r="D473" s="522" t="s">
        <v>2556</v>
      </c>
      <c r="E473" s="522">
        <v>122</v>
      </c>
      <c r="F473" s="522">
        <v>242</v>
      </c>
      <c r="G473" s="522">
        <v>131</v>
      </c>
      <c r="H473" s="522"/>
      <c r="I473" s="522" t="s">
        <v>2142</v>
      </c>
      <c r="J473" s="522" t="s">
        <v>2500</v>
      </c>
      <c r="K473" s="197" t="s">
        <v>66</v>
      </c>
      <c r="L473" s="1" t="s">
        <v>67</v>
      </c>
      <c r="M473" s="530">
        <v>45377</v>
      </c>
    </row>
    <row r="474" spans="2:14">
      <c r="B474" s="522"/>
      <c r="C474" s="763" t="s">
        <v>2557</v>
      </c>
      <c r="D474" s="764"/>
      <c r="E474" s="764"/>
      <c r="F474" s="764"/>
      <c r="G474" s="764"/>
      <c r="H474" s="764"/>
      <c r="I474" s="764"/>
      <c r="J474" s="764"/>
      <c r="K474" s="764"/>
      <c r="L474" s="764"/>
      <c r="M474" s="772"/>
    </row>
    <row r="475" spans="2:14" ht="30.75">
      <c r="B475" s="522"/>
      <c r="C475" s="522"/>
      <c r="D475" s="522" t="s">
        <v>2532</v>
      </c>
      <c r="E475" s="522"/>
      <c r="F475" s="522"/>
      <c r="G475" s="522">
        <v>1</v>
      </c>
      <c r="H475" s="521" t="s">
        <v>2100</v>
      </c>
      <c r="I475" s="522" t="s">
        <v>2090</v>
      </c>
      <c r="J475" s="535" t="s">
        <v>22</v>
      </c>
      <c r="K475" s="197" t="s">
        <v>66</v>
      </c>
      <c r="L475" s="1" t="s">
        <v>67</v>
      </c>
      <c r="M475" s="530">
        <v>45377</v>
      </c>
    </row>
    <row r="476" spans="2:14" ht="24">
      <c r="B476" s="522"/>
      <c r="C476" s="522"/>
      <c r="D476" s="522" t="s">
        <v>2558</v>
      </c>
      <c r="E476" s="522">
        <v>202</v>
      </c>
      <c r="F476" s="522">
        <v>288</v>
      </c>
      <c r="G476" s="522">
        <v>287</v>
      </c>
      <c r="H476" s="522"/>
      <c r="I476" s="522" t="s">
        <v>2142</v>
      </c>
      <c r="J476" s="522" t="s">
        <v>2500</v>
      </c>
      <c r="K476" s="197" t="s">
        <v>66</v>
      </c>
      <c r="L476" s="1" t="s">
        <v>67</v>
      </c>
      <c r="M476" s="530">
        <v>45377</v>
      </c>
    </row>
    <row r="477" spans="2:14" ht="24">
      <c r="B477" s="522"/>
      <c r="C477" s="522"/>
      <c r="D477" s="522" t="s">
        <v>2559</v>
      </c>
      <c r="E477" s="522">
        <v>200</v>
      </c>
      <c r="F477" s="522">
        <v>286</v>
      </c>
      <c r="G477" s="522">
        <v>277</v>
      </c>
      <c r="H477" s="522"/>
      <c r="I477" s="522" t="s">
        <v>2142</v>
      </c>
      <c r="J477" s="522" t="s">
        <v>2500</v>
      </c>
      <c r="K477" s="197" t="s">
        <v>66</v>
      </c>
      <c r="L477" s="1" t="s">
        <v>67</v>
      </c>
      <c r="M477" s="530">
        <v>45377</v>
      </c>
    </row>
    <row r="478" spans="2:14">
      <c r="B478" s="522"/>
      <c r="C478" s="763" t="s">
        <v>2560</v>
      </c>
      <c r="D478" s="764"/>
      <c r="E478" s="764"/>
      <c r="F478" s="764"/>
      <c r="G478" s="764"/>
      <c r="H478" s="764"/>
      <c r="I478" s="764"/>
      <c r="J478" s="764"/>
      <c r="K478" s="764"/>
      <c r="L478" s="764"/>
      <c r="M478" s="765"/>
    </row>
    <row r="479" spans="2:14" ht="30.75">
      <c r="B479" s="522"/>
      <c r="C479" s="522"/>
      <c r="D479" s="522" t="s">
        <v>2532</v>
      </c>
      <c r="E479" s="522"/>
      <c r="F479" s="522"/>
      <c r="G479" s="522">
        <v>1</v>
      </c>
      <c r="H479" s="521" t="s">
        <v>2100</v>
      </c>
      <c r="I479" s="522" t="s">
        <v>2090</v>
      </c>
      <c r="J479" s="535" t="s">
        <v>22</v>
      </c>
      <c r="K479" s="197" t="s">
        <v>66</v>
      </c>
      <c r="L479" s="1" t="s">
        <v>67</v>
      </c>
      <c r="M479" s="530">
        <v>45377</v>
      </c>
    </row>
    <row r="480" spans="2:14" ht="24">
      <c r="B480" s="522"/>
      <c r="C480" s="522"/>
      <c r="D480" s="522" t="s">
        <v>2561</v>
      </c>
      <c r="E480" s="522">
        <v>40</v>
      </c>
      <c r="F480" s="522">
        <v>48</v>
      </c>
      <c r="G480" s="522">
        <v>45</v>
      </c>
      <c r="H480" s="522"/>
      <c r="I480" s="522" t="s">
        <v>2137</v>
      </c>
      <c r="J480" s="522" t="s">
        <v>1639</v>
      </c>
      <c r="K480" s="197" t="s">
        <v>66</v>
      </c>
      <c r="L480" s="1" t="s">
        <v>67</v>
      </c>
      <c r="M480" s="530">
        <v>45377</v>
      </c>
    </row>
    <row r="481" spans="2:13" ht="24">
      <c r="B481" s="522"/>
      <c r="C481" s="522"/>
      <c r="D481" s="522" t="s">
        <v>2562</v>
      </c>
      <c r="E481" s="522">
        <v>41</v>
      </c>
      <c r="F481" s="522">
        <v>49</v>
      </c>
      <c r="G481" s="522">
        <v>46</v>
      </c>
      <c r="H481" s="522"/>
      <c r="I481" s="522" t="s">
        <v>2137</v>
      </c>
      <c r="J481" s="522" t="s">
        <v>1639</v>
      </c>
      <c r="K481" s="197" t="s">
        <v>66</v>
      </c>
      <c r="L481" s="1" t="s">
        <v>67</v>
      </c>
      <c r="M481" s="530">
        <v>45377</v>
      </c>
    </row>
    <row r="482" spans="2:13">
      <c r="B482" s="522"/>
      <c r="C482" s="763" t="s">
        <v>2563</v>
      </c>
      <c r="D482" s="764"/>
      <c r="E482" s="764"/>
      <c r="F482" s="764"/>
      <c r="G482" s="764"/>
      <c r="H482" s="764"/>
      <c r="I482" s="764"/>
      <c r="J482" s="764"/>
      <c r="K482" s="764"/>
      <c r="L482" s="764"/>
      <c r="M482" s="765"/>
    </row>
    <row r="483" spans="2:13" ht="30.75">
      <c r="B483" s="522"/>
      <c r="D483" s="522" t="s">
        <v>2532</v>
      </c>
      <c r="E483" s="522"/>
      <c r="F483" s="522"/>
      <c r="G483" s="522">
        <v>1</v>
      </c>
      <c r="H483" s="521" t="s">
        <v>2100</v>
      </c>
      <c r="I483" s="522" t="s">
        <v>2090</v>
      </c>
      <c r="J483" s="535" t="s">
        <v>22</v>
      </c>
      <c r="K483" s="197" t="s">
        <v>66</v>
      </c>
      <c r="L483" s="1" t="s">
        <v>67</v>
      </c>
      <c r="M483" s="530">
        <v>45377</v>
      </c>
    </row>
    <row r="484" spans="2:13" ht="24">
      <c r="B484" s="522"/>
      <c r="C484" s="522"/>
      <c r="D484" s="522" t="s">
        <v>2564</v>
      </c>
      <c r="E484" s="522">
        <v>52</v>
      </c>
      <c r="F484" s="522">
        <v>60</v>
      </c>
      <c r="G484" s="522">
        <v>54</v>
      </c>
      <c r="H484" s="522"/>
      <c r="I484" s="522" t="s">
        <v>2137</v>
      </c>
      <c r="J484" s="522" t="s">
        <v>1639</v>
      </c>
      <c r="K484" s="197" t="s">
        <v>66</v>
      </c>
      <c r="L484" s="1" t="s">
        <v>67</v>
      </c>
      <c r="M484" s="530">
        <v>45377</v>
      </c>
    </row>
    <row r="485" spans="2:13" ht="24">
      <c r="B485" s="522"/>
      <c r="C485" s="522"/>
      <c r="D485" s="522" t="s">
        <v>2565</v>
      </c>
      <c r="E485" s="522">
        <v>51</v>
      </c>
      <c r="F485" s="522">
        <v>59</v>
      </c>
      <c r="G485" s="522">
        <v>53</v>
      </c>
      <c r="H485" s="522"/>
      <c r="I485" s="522" t="s">
        <v>2137</v>
      </c>
      <c r="J485" s="522" t="s">
        <v>1639</v>
      </c>
      <c r="K485" s="197" t="s">
        <v>66</v>
      </c>
      <c r="L485" s="1" t="s">
        <v>67</v>
      </c>
      <c r="M485" s="530">
        <v>45377</v>
      </c>
    </row>
    <row r="486" spans="2:13">
      <c r="B486" s="763" t="s">
        <v>2566</v>
      </c>
      <c r="C486" s="764"/>
      <c r="D486" s="764"/>
      <c r="E486" s="764"/>
      <c r="F486" s="764"/>
      <c r="G486" s="764"/>
      <c r="H486" s="764"/>
      <c r="I486" s="764"/>
      <c r="J486" s="764"/>
      <c r="K486" s="764"/>
      <c r="L486" s="764"/>
      <c r="M486" s="765"/>
    </row>
    <row r="487" spans="2:13">
      <c r="B487" s="522"/>
      <c r="C487" s="763" t="s">
        <v>1042</v>
      </c>
      <c r="D487" s="764"/>
      <c r="E487" s="764"/>
      <c r="F487" s="764"/>
      <c r="G487" s="764"/>
      <c r="H487" s="764"/>
      <c r="I487" s="764"/>
      <c r="J487" s="764"/>
      <c r="K487" s="764"/>
      <c r="L487" s="764"/>
      <c r="M487" s="765"/>
    </row>
    <row r="488" spans="2:13">
      <c r="D488" s="522" t="s">
        <v>2567</v>
      </c>
      <c r="E488" s="522">
        <v>1</v>
      </c>
      <c r="F488" s="522">
        <v>10</v>
      </c>
      <c r="G488" s="522">
        <v>3</v>
      </c>
      <c r="H488" s="522"/>
      <c r="I488" s="522" t="s">
        <v>2090</v>
      </c>
      <c r="J488" s="535" t="s">
        <v>22</v>
      </c>
      <c r="K488" s="197" t="s">
        <v>66</v>
      </c>
      <c r="L488" s="1" t="s">
        <v>67</v>
      </c>
      <c r="M488" s="530">
        <v>45377</v>
      </c>
    </row>
    <row r="489" spans="2:13" ht="30.75">
      <c r="B489" s="522"/>
      <c r="C489" s="522"/>
      <c r="D489" s="522" t="s">
        <v>2568</v>
      </c>
      <c r="E489" s="522"/>
      <c r="F489" s="522"/>
      <c r="G489" s="522">
        <v>0</v>
      </c>
      <c r="H489" s="521" t="s">
        <v>2100</v>
      </c>
      <c r="I489" s="522" t="s">
        <v>2090</v>
      </c>
      <c r="J489" s="535" t="s">
        <v>22</v>
      </c>
      <c r="K489" s="197" t="s">
        <v>66</v>
      </c>
      <c r="L489" s="1" t="s">
        <v>67</v>
      </c>
      <c r="M489" s="530">
        <v>45377</v>
      </c>
    </row>
    <row r="490" spans="2:13" ht="36">
      <c r="B490" s="522"/>
      <c r="C490" s="522"/>
      <c r="D490" s="522" t="s">
        <v>2569</v>
      </c>
      <c r="E490" s="522">
        <v>0.5</v>
      </c>
      <c r="F490" s="522">
        <v>10</v>
      </c>
      <c r="G490" s="522">
        <v>4</v>
      </c>
      <c r="H490" s="522"/>
      <c r="I490" s="522" t="s">
        <v>2137</v>
      </c>
      <c r="J490" s="522" t="s">
        <v>2294</v>
      </c>
      <c r="K490" s="197" t="s">
        <v>66</v>
      </c>
      <c r="L490" s="1" t="s">
        <v>67</v>
      </c>
      <c r="M490" s="530">
        <v>45377</v>
      </c>
    </row>
    <row r="491" spans="2:13" ht="30.75">
      <c r="B491" s="522"/>
      <c r="C491" s="522"/>
      <c r="D491" s="522" t="s">
        <v>2570</v>
      </c>
      <c r="E491" s="522"/>
      <c r="F491" s="522"/>
      <c r="G491" s="522">
        <v>0</v>
      </c>
      <c r="H491" s="521" t="s">
        <v>2100</v>
      </c>
      <c r="I491" s="522" t="s">
        <v>2090</v>
      </c>
      <c r="J491" s="535" t="s">
        <v>22</v>
      </c>
      <c r="K491" s="197" t="s">
        <v>66</v>
      </c>
      <c r="L491" s="1" t="s">
        <v>67</v>
      </c>
      <c r="M491" s="530">
        <v>45377</v>
      </c>
    </row>
    <row r="492" spans="2:13" ht="36">
      <c r="B492" s="522"/>
      <c r="C492" s="522"/>
      <c r="D492" s="522" t="s">
        <v>2571</v>
      </c>
      <c r="E492" s="522"/>
      <c r="F492" s="522"/>
      <c r="G492" s="522">
        <v>0</v>
      </c>
      <c r="H492" s="521" t="s">
        <v>2100</v>
      </c>
      <c r="I492" s="522" t="s">
        <v>2090</v>
      </c>
      <c r="J492" s="535" t="s">
        <v>22</v>
      </c>
      <c r="K492" s="197" t="s">
        <v>66</v>
      </c>
      <c r="L492" s="1" t="s">
        <v>67</v>
      </c>
      <c r="M492" s="530">
        <v>45377</v>
      </c>
    </row>
    <row r="493" spans="2:13" ht="30.75">
      <c r="B493" s="522"/>
      <c r="C493" s="522"/>
      <c r="D493" s="522" t="s">
        <v>2572</v>
      </c>
      <c r="E493" s="522"/>
      <c r="F493" s="522"/>
      <c r="G493" s="522">
        <v>0</v>
      </c>
      <c r="H493" s="521" t="s">
        <v>2100</v>
      </c>
      <c r="I493" s="522" t="s">
        <v>2090</v>
      </c>
      <c r="J493" s="535" t="s">
        <v>22</v>
      </c>
      <c r="K493" s="197" t="s">
        <v>66</v>
      </c>
      <c r="L493" s="1" t="s">
        <v>67</v>
      </c>
      <c r="M493" s="530">
        <v>45377</v>
      </c>
    </row>
    <row r="494" spans="2:13" ht="36">
      <c r="B494" s="522"/>
      <c r="C494" s="522"/>
      <c r="D494" s="522" t="s">
        <v>2573</v>
      </c>
      <c r="E494" s="522">
        <v>0</v>
      </c>
      <c r="F494" s="522">
        <v>3</v>
      </c>
      <c r="G494" s="522">
        <v>0.1</v>
      </c>
      <c r="H494" s="522"/>
      <c r="I494" s="522" t="s">
        <v>2137</v>
      </c>
      <c r="J494" s="522" t="s">
        <v>2143</v>
      </c>
      <c r="K494" s="197" t="s">
        <v>66</v>
      </c>
      <c r="L494" s="1" t="s">
        <v>67</v>
      </c>
      <c r="M494" s="530">
        <v>45377</v>
      </c>
    </row>
    <row r="495" spans="2:13" ht="24">
      <c r="B495" s="522"/>
      <c r="C495" s="522"/>
      <c r="D495" s="522" t="s">
        <v>2574</v>
      </c>
      <c r="E495" s="522">
        <v>10</v>
      </c>
      <c r="F495" s="522">
        <v>25</v>
      </c>
      <c r="G495" s="522">
        <v>20</v>
      </c>
      <c r="H495" s="522"/>
      <c r="I495" s="522" t="s">
        <v>2142</v>
      </c>
      <c r="J495" s="522" t="s">
        <v>1639</v>
      </c>
      <c r="K495" s="197" t="s">
        <v>66</v>
      </c>
      <c r="L495" s="1" t="s">
        <v>67</v>
      </c>
      <c r="M495" s="530">
        <v>45377</v>
      </c>
    </row>
    <row r="496" spans="2:13" ht="24">
      <c r="B496" s="522"/>
      <c r="C496" s="522"/>
      <c r="D496" s="522" t="s">
        <v>2575</v>
      </c>
      <c r="E496" s="522">
        <v>150</v>
      </c>
      <c r="F496" s="522">
        <v>800</v>
      </c>
      <c r="G496" s="522">
        <v>600</v>
      </c>
      <c r="H496" s="522"/>
      <c r="I496" s="522" t="s">
        <v>2142</v>
      </c>
      <c r="J496" s="522" t="s">
        <v>2576</v>
      </c>
      <c r="K496" s="197" t="s">
        <v>66</v>
      </c>
      <c r="L496" s="1" t="s">
        <v>67</v>
      </c>
      <c r="M496" s="530">
        <v>45377</v>
      </c>
    </row>
    <row r="497" spans="2:13" ht="36">
      <c r="B497" s="522"/>
      <c r="C497" s="522"/>
      <c r="D497" s="522" t="s">
        <v>2577</v>
      </c>
      <c r="E497" s="522"/>
      <c r="F497" s="522"/>
      <c r="G497" s="522">
        <v>0</v>
      </c>
      <c r="H497" s="521" t="s">
        <v>2100</v>
      </c>
      <c r="I497" s="522" t="s">
        <v>2090</v>
      </c>
      <c r="J497" s="535" t="s">
        <v>22</v>
      </c>
      <c r="K497" s="197" t="s">
        <v>66</v>
      </c>
      <c r="L497" s="1" t="s">
        <v>67</v>
      </c>
      <c r="M497" s="530">
        <v>45377</v>
      </c>
    </row>
    <row r="498" spans="2:13" ht="36">
      <c r="B498" s="522"/>
      <c r="C498" s="522"/>
      <c r="D498" s="522" t="s">
        <v>2578</v>
      </c>
      <c r="E498" s="522">
        <v>5</v>
      </c>
      <c r="F498" s="522">
        <v>30</v>
      </c>
      <c r="G498" s="522">
        <v>8</v>
      </c>
      <c r="H498" s="522"/>
      <c r="I498" s="522" t="s">
        <v>2137</v>
      </c>
      <c r="J498" s="522" t="s">
        <v>2579</v>
      </c>
      <c r="K498" s="197" t="s">
        <v>66</v>
      </c>
      <c r="L498" s="1" t="s">
        <v>67</v>
      </c>
      <c r="M498" s="530">
        <v>45377</v>
      </c>
    </row>
    <row r="499" spans="2:13">
      <c r="B499" s="522"/>
      <c r="C499" s="763" t="s">
        <v>1062</v>
      </c>
      <c r="D499" s="764"/>
      <c r="E499" s="764"/>
      <c r="F499" s="764"/>
      <c r="G499" s="764"/>
      <c r="H499" s="764"/>
      <c r="I499" s="764"/>
      <c r="J499" s="764"/>
      <c r="K499" s="764"/>
      <c r="L499" s="764"/>
      <c r="M499" s="765"/>
    </row>
    <row r="500" spans="2:13" ht="36">
      <c r="B500" s="522"/>
      <c r="D500" s="522" t="s">
        <v>2580</v>
      </c>
      <c r="E500" s="522"/>
      <c r="F500" s="522"/>
      <c r="G500" s="522">
        <v>0</v>
      </c>
      <c r="H500" s="522" t="s">
        <v>2581</v>
      </c>
      <c r="I500" s="522" t="s">
        <v>2090</v>
      </c>
      <c r="J500" s="535" t="s">
        <v>22</v>
      </c>
      <c r="K500" s="197" t="s">
        <v>66</v>
      </c>
      <c r="L500" s="1" t="s">
        <v>67</v>
      </c>
      <c r="M500" s="530">
        <v>45377</v>
      </c>
    </row>
    <row r="501" spans="2:13" ht="30.75">
      <c r="B501" s="522"/>
      <c r="C501" s="522"/>
      <c r="D501" s="522" t="s">
        <v>2582</v>
      </c>
      <c r="E501" s="522"/>
      <c r="F501" s="522"/>
      <c r="G501" s="522">
        <v>1</v>
      </c>
      <c r="H501" s="521" t="s">
        <v>2100</v>
      </c>
      <c r="I501" s="522" t="s">
        <v>2090</v>
      </c>
      <c r="J501" s="535" t="s">
        <v>22</v>
      </c>
      <c r="K501" s="197" t="s">
        <v>66</v>
      </c>
      <c r="L501" s="1" t="s">
        <v>67</v>
      </c>
      <c r="M501" s="530">
        <v>45377</v>
      </c>
    </row>
    <row r="502" spans="2:13" ht="24">
      <c r="B502" s="522"/>
      <c r="C502" s="522"/>
      <c r="D502" s="522" t="s">
        <v>2583</v>
      </c>
      <c r="E502" s="522">
        <v>1300</v>
      </c>
      <c r="F502" s="522">
        <v>1500</v>
      </c>
      <c r="G502" s="522">
        <v>1380</v>
      </c>
      <c r="H502" s="522"/>
      <c r="I502" s="522" t="s">
        <v>2142</v>
      </c>
      <c r="J502" s="522" t="s">
        <v>2576</v>
      </c>
      <c r="K502" s="197" t="s">
        <v>66</v>
      </c>
      <c r="L502" s="1" t="s">
        <v>67</v>
      </c>
      <c r="M502" s="530">
        <v>45377</v>
      </c>
    </row>
    <row r="503" spans="2:13" ht="24">
      <c r="B503" s="522"/>
      <c r="C503" s="522"/>
      <c r="D503" s="522" t="s">
        <v>2584</v>
      </c>
      <c r="E503" s="522">
        <v>1</v>
      </c>
      <c r="F503" s="522">
        <v>60</v>
      </c>
      <c r="G503" s="522">
        <v>10</v>
      </c>
      <c r="H503" s="522"/>
      <c r="I503" s="522" t="s">
        <v>2142</v>
      </c>
      <c r="J503" s="522" t="s">
        <v>2143</v>
      </c>
      <c r="K503" s="197" t="s">
        <v>66</v>
      </c>
      <c r="L503" s="1" t="s">
        <v>67</v>
      </c>
      <c r="M503" s="530">
        <v>45377</v>
      </c>
    </row>
    <row r="504" spans="2:13" ht="24">
      <c r="B504" s="522"/>
      <c r="C504" s="522"/>
      <c r="D504" s="522" t="s">
        <v>2585</v>
      </c>
      <c r="E504" s="522">
        <v>1500</v>
      </c>
      <c r="F504" s="522">
        <v>1680</v>
      </c>
      <c r="G504" s="522">
        <v>1650</v>
      </c>
      <c r="H504" s="522"/>
      <c r="I504" s="522" t="s">
        <v>2142</v>
      </c>
      <c r="J504" s="522" t="s">
        <v>2576</v>
      </c>
      <c r="K504" s="197" t="s">
        <v>66</v>
      </c>
      <c r="L504" s="1" t="s">
        <v>67</v>
      </c>
      <c r="M504" s="530">
        <v>45377</v>
      </c>
    </row>
    <row r="505" spans="2:13" ht="24">
      <c r="B505" s="522"/>
      <c r="C505" s="522"/>
      <c r="D505" s="522" t="s">
        <v>2586</v>
      </c>
      <c r="E505" s="522">
        <v>1</v>
      </c>
      <c r="F505" s="522">
        <v>20</v>
      </c>
      <c r="G505" s="522">
        <v>10</v>
      </c>
      <c r="H505" s="522"/>
      <c r="I505" s="522" t="s">
        <v>2142</v>
      </c>
      <c r="J505" s="522" t="s">
        <v>2143</v>
      </c>
      <c r="K505" s="197" t="s">
        <v>66</v>
      </c>
      <c r="L505" s="1" t="s">
        <v>67</v>
      </c>
      <c r="M505" s="530">
        <v>45377</v>
      </c>
    </row>
    <row r="506" spans="2:13" ht="36">
      <c r="B506" s="522"/>
      <c r="C506" s="522"/>
      <c r="D506" s="522" t="s">
        <v>2587</v>
      </c>
      <c r="E506" s="522">
        <v>100</v>
      </c>
      <c r="F506" s="522">
        <v>200</v>
      </c>
      <c r="G506" s="522">
        <v>120</v>
      </c>
      <c r="H506" s="522"/>
      <c r="I506" s="522" t="s">
        <v>2142</v>
      </c>
      <c r="J506" s="522" t="s">
        <v>2108</v>
      </c>
      <c r="K506" s="197" t="s">
        <v>66</v>
      </c>
      <c r="L506" s="1" t="s">
        <v>67</v>
      </c>
      <c r="M506" s="530">
        <v>45377</v>
      </c>
    </row>
    <row r="507" spans="2:13">
      <c r="B507" s="522"/>
      <c r="C507" s="763" t="s">
        <v>1079</v>
      </c>
      <c r="D507" s="764"/>
      <c r="E507" s="764"/>
      <c r="F507" s="764"/>
      <c r="G507" s="764"/>
      <c r="H507" s="764"/>
      <c r="I507" s="764"/>
      <c r="J507" s="764"/>
      <c r="K507" s="764"/>
      <c r="L507" s="764"/>
      <c r="M507" s="765"/>
    </row>
    <row r="508" spans="2:13" ht="76.5">
      <c r="B508" s="522"/>
      <c r="D508" s="522" t="s">
        <v>2588</v>
      </c>
      <c r="E508" s="522"/>
      <c r="F508" s="522"/>
      <c r="G508" s="522">
        <v>4</v>
      </c>
      <c r="H508" s="90" t="s">
        <v>2187</v>
      </c>
      <c r="I508" s="522" t="s">
        <v>2090</v>
      </c>
      <c r="J508" s="535" t="s">
        <v>22</v>
      </c>
      <c r="K508" s="197" t="s">
        <v>66</v>
      </c>
      <c r="L508" s="1" t="s">
        <v>67</v>
      </c>
      <c r="M508" s="530">
        <v>45377</v>
      </c>
    </row>
    <row r="509" spans="2:13" ht="36">
      <c r="B509" s="522"/>
      <c r="C509" s="522"/>
      <c r="D509" s="522" t="s">
        <v>2589</v>
      </c>
      <c r="E509" s="522">
        <v>8</v>
      </c>
      <c r="F509" s="522">
        <v>12</v>
      </c>
      <c r="G509" s="522">
        <v>10</v>
      </c>
      <c r="H509" s="522"/>
      <c r="I509" s="522" t="s">
        <v>2137</v>
      </c>
      <c r="J509" s="522" t="s">
        <v>2579</v>
      </c>
      <c r="K509" s="197" t="s">
        <v>66</v>
      </c>
      <c r="L509" s="1" t="s">
        <v>67</v>
      </c>
      <c r="M509" s="530">
        <v>45377</v>
      </c>
    </row>
    <row r="510" spans="2:13" ht="36">
      <c r="B510" s="522"/>
      <c r="C510" s="522"/>
      <c r="D510" s="522" t="s">
        <v>2590</v>
      </c>
      <c r="E510" s="522">
        <v>5</v>
      </c>
      <c r="F510" s="522">
        <v>1800</v>
      </c>
      <c r="G510" s="522">
        <v>60</v>
      </c>
      <c r="H510" s="522"/>
      <c r="I510" s="522" t="s">
        <v>2142</v>
      </c>
      <c r="J510" s="522" t="s">
        <v>2143</v>
      </c>
      <c r="K510" s="197" t="s">
        <v>66</v>
      </c>
      <c r="L510" s="1" t="s">
        <v>67</v>
      </c>
      <c r="M510" s="530">
        <v>45377</v>
      </c>
    </row>
    <row r="511" spans="2:13" ht="76.5">
      <c r="B511" s="522"/>
      <c r="C511" s="522"/>
      <c r="D511" s="522" t="s">
        <v>2591</v>
      </c>
      <c r="E511" s="522"/>
      <c r="F511" s="522"/>
      <c r="G511" s="522">
        <v>1</v>
      </c>
      <c r="H511" s="90" t="s">
        <v>2187</v>
      </c>
      <c r="I511" s="522" t="s">
        <v>2090</v>
      </c>
      <c r="J511" s="535" t="s">
        <v>22</v>
      </c>
      <c r="K511" s="197" t="s">
        <v>66</v>
      </c>
      <c r="L511" s="1" t="s">
        <v>67</v>
      </c>
      <c r="M511" s="530">
        <v>45377</v>
      </c>
    </row>
    <row r="512" spans="2:13" ht="36">
      <c r="B512" s="522"/>
      <c r="C512" s="522"/>
      <c r="D512" s="522" t="s">
        <v>2592</v>
      </c>
      <c r="E512" s="522">
        <v>12</v>
      </c>
      <c r="F512" s="522">
        <v>17</v>
      </c>
      <c r="G512" s="522">
        <v>14</v>
      </c>
      <c r="H512" s="522"/>
      <c r="I512" s="522" t="s">
        <v>2137</v>
      </c>
      <c r="J512" s="522" t="s">
        <v>2579</v>
      </c>
      <c r="K512" s="197" t="s">
        <v>66</v>
      </c>
      <c r="L512" s="1" t="s">
        <v>67</v>
      </c>
      <c r="M512" s="530">
        <v>45377</v>
      </c>
    </row>
    <row r="513" spans="2:14" ht="36">
      <c r="B513" s="522"/>
      <c r="C513" s="522"/>
      <c r="D513" s="522" t="s">
        <v>2593</v>
      </c>
      <c r="E513" s="522">
        <v>5</v>
      </c>
      <c r="F513" s="522">
        <v>1800</v>
      </c>
      <c r="G513" s="522">
        <v>30</v>
      </c>
      <c r="H513" s="522"/>
      <c r="I513" s="522" t="s">
        <v>2142</v>
      </c>
      <c r="J513" s="522" t="s">
        <v>2143</v>
      </c>
      <c r="K513" s="197" t="s">
        <v>66</v>
      </c>
      <c r="L513" s="1" t="s">
        <v>67</v>
      </c>
      <c r="M513" s="530">
        <v>45377</v>
      </c>
    </row>
    <row r="514" spans="2:14">
      <c r="B514" s="522"/>
      <c r="C514" s="763" t="s">
        <v>2594</v>
      </c>
      <c r="D514" s="764"/>
      <c r="E514" s="764"/>
      <c r="F514" s="764"/>
      <c r="G514" s="764"/>
      <c r="H514" s="764"/>
      <c r="I514" s="764"/>
      <c r="J514" s="764"/>
      <c r="K514" s="764"/>
      <c r="L514" s="764"/>
      <c r="M514" s="765"/>
    </row>
    <row r="515" spans="2:14" ht="76.5">
      <c r="B515" s="522"/>
      <c r="D515" s="522" t="s">
        <v>2595</v>
      </c>
      <c r="E515" s="522"/>
      <c r="F515" s="522"/>
      <c r="G515" s="522">
        <v>4</v>
      </c>
      <c r="H515" s="90" t="s">
        <v>2187</v>
      </c>
      <c r="I515" s="522" t="s">
        <v>2090</v>
      </c>
      <c r="J515" s="535" t="s">
        <v>22</v>
      </c>
      <c r="K515" s="197" t="s">
        <v>66</v>
      </c>
      <c r="L515" s="1" t="s">
        <v>67</v>
      </c>
      <c r="M515" s="530">
        <v>45377</v>
      </c>
    </row>
    <row r="516" spans="2:14" ht="24">
      <c r="B516" s="522"/>
      <c r="C516" s="547"/>
      <c r="D516" s="547" t="s">
        <v>2596</v>
      </c>
      <c r="E516" s="547">
        <v>0</v>
      </c>
      <c r="F516" s="547">
        <v>35</v>
      </c>
      <c r="G516" s="547">
        <v>4</v>
      </c>
      <c r="H516" s="547"/>
      <c r="I516" s="547" t="s">
        <v>2137</v>
      </c>
      <c r="J516" s="547" t="s">
        <v>2579</v>
      </c>
      <c r="K516" s="466" t="s">
        <v>66</v>
      </c>
      <c r="L516" s="332" t="s">
        <v>67</v>
      </c>
      <c r="M516" s="576">
        <v>45377</v>
      </c>
    </row>
    <row r="517" spans="2:14" ht="24">
      <c r="B517" s="537"/>
      <c r="C517" s="522"/>
      <c r="D517" s="522" t="s">
        <v>2597</v>
      </c>
      <c r="E517" s="522">
        <v>5</v>
      </c>
      <c r="F517" s="522">
        <v>60</v>
      </c>
      <c r="G517" s="522">
        <v>60</v>
      </c>
      <c r="H517" s="522"/>
      <c r="I517" s="522" t="s">
        <v>2142</v>
      </c>
      <c r="J517" s="522" t="s">
        <v>2143</v>
      </c>
      <c r="K517" s="578" t="s">
        <v>66</v>
      </c>
      <c r="L517" s="121" t="s">
        <v>67</v>
      </c>
      <c r="M517" s="575">
        <v>45377</v>
      </c>
    </row>
    <row r="518" spans="2:14">
      <c r="B518" s="537"/>
      <c r="C518" s="780" t="s">
        <v>1148</v>
      </c>
      <c r="D518" s="780"/>
      <c r="E518" s="780"/>
      <c r="F518" s="780"/>
      <c r="G518" s="780"/>
      <c r="H518" s="780"/>
      <c r="I518" s="780"/>
      <c r="J518" s="780"/>
      <c r="K518" s="780"/>
      <c r="L518" s="780"/>
      <c r="M518" s="780"/>
    </row>
    <row r="519" spans="2:14" ht="24">
      <c r="B519" s="537"/>
      <c r="C519" s="251"/>
      <c r="D519" s="522" t="s">
        <v>2598</v>
      </c>
      <c r="E519" s="522">
        <v>1</v>
      </c>
      <c r="F519" s="522">
        <v>900</v>
      </c>
      <c r="G519" s="522">
        <v>2</v>
      </c>
      <c r="H519" s="522"/>
      <c r="I519" s="522" t="s">
        <v>2142</v>
      </c>
      <c r="J519" s="522" t="s">
        <v>2143</v>
      </c>
      <c r="K519" s="578" t="s">
        <v>66</v>
      </c>
      <c r="L519" s="121" t="s">
        <v>67</v>
      </c>
      <c r="M519" s="575">
        <v>45377</v>
      </c>
    </row>
    <row r="520" spans="2:14" ht="36">
      <c r="B520" s="537"/>
      <c r="C520" s="522"/>
      <c r="D520" s="522" t="s">
        <v>2599</v>
      </c>
      <c r="E520" s="522"/>
      <c r="F520" s="522"/>
      <c r="G520" s="522">
        <v>0</v>
      </c>
      <c r="H520" s="251" t="s">
        <v>2100</v>
      </c>
      <c r="I520" s="522" t="s">
        <v>2090</v>
      </c>
      <c r="J520" s="535" t="s">
        <v>22</v>
      </c>
      <c r="K520" s="578" t="s">
        <v>66</v>
      </c>
      <c r="L520" s="121" t="s">
        <v>67</v>
      </c>
      <c r="M520" s="575">
        <v>45377</v>
      </c>
    </row>
    <row r="521" spans="2:14" ht="36">
      <c r="B521" s="537"/>
      <c r="C521" s="522"/>
      <c r="D521" s="522" t="s">
        <v>2600</v>
      </c>
      <c r="E521" s="522">
        <v>-5</v>
      </c>
      <c r="F521" s="522">
        <v>300</v>
      </c>
      <c r="G521" s="522">
        <v>25</v>
      </c>
      <c r="H521" s="522"/>
      <c r="I521" s="522" t="s">
        <v>2142</v>
      </c>
      <c r="J521" s="549" t="s">
        <v>2388</v>
      </c>
      <c r="K521" s="578" t="s">
        <v>66</v>
      </c>
      <c r="L521" s="121" t="s">
        <v>67</v>
      </c>
      <c r="M521" s="575">
        <v>45377</v>
      </c>
      <c r="N521" s="214"/>
    </row>
    <row r="522" spans="2:14" ht="30.75">
      <c r="B522" s="537"/>
      <c r="C522" s="522"/>
      <c r="D522" s="522" t="s">
        <v>2601</v>
      </c>
      <c r="E522" s="522"/>
      <c r="F522" s="522"/>
      <c r="G522" s="522">
        <v>0</v>
      </c>
      <c r="H522" s="251" t="s">
        <v>2100</v>
      </c>
      <c r="I522" s="522" t="s">
        <v>2090</v>
      </c>
      <c r="J522" s="535" t="s">
        <v>22</v>
      </c>
      <c r="K522" s="578" t="s">
        <v>66</v>
      </c>
      <c r="L522" s="121" t="s">
        <v>67</v>
      </c>
      <c r="M522" s="575">
        <v>45377</v>
      </c>
    </row>
    <row r="523" spans="2:14">
      <c r="B523" s="537"/>
      <c r="C523" s="780" t="s">
        <v>2602</v>
      </c>
      <c r="D523" s="780"/>
      <c r="E523" s="780"/>
      <c r="F523" s="780"/>
      <c r="G523" s="780"/>
      <c r="H523" s="780"/>
      <c r="I523" s="780"/>
      <c r="J523" s="780"/>
      <c r="K523" s="780"/>
      <c r="L523" s="780"/>
      <c r="M523" s="780"/>
    </row>
    <row r="524" spans="2:14" ht="24">
      <c r="B524" s="522"/>
      <c r="D524" s="535" t="s">
        <v>2603</v>
      </c>
      <c r="E524" s="535"/>
      <c r="F524" s="535"/>
      <c r="G524" s="535">
        <v>0</v>
      </c>
      <c r="H524" s="535" t="s">
        <v>2604</v>
      </c>
      <c r="I524" s="535" t="s">
        <v>2090</v>
      </c>
      <c r="J524" s="535" t="s">
        <v>22</v>
      </c>
      <c r="K524" s="467" t="s">
        <v>66</v>
      </c>
      <c r="L524" s="186" t="s">
        <v>67</v>
      </c>
      <c r="M524" s="577">
        <v>45377</v>
      </c>
    </row>
    <row r="525" spans="2:14" ht="30.75">
      <c r="B525" s="522"/>
      <c r="C525" s="522"/>
      <c r="D525" s="522" t="s">
        <v>2063</v>
      </c>
      <c r="E525" s="522"/>
      <c r="F525" s="522"/>
      <c r="G525" s="522">
        <v>0</v>
      </c>
      <c r="H525" s="521" t="s">
        <v>2100</v>
      </c>
      <c r="I525" s="522" t="s">
        <v>2090</v>
      </c>
      <c r="J525" s="535" t="s">
        <v>22</v>
      </c>
      <c r="K525" s="197" t="s">
        <v>66</v>
      </c>
      <c r="L525" s="1" t="s">
        <v>67</v>
      </c>
      <c r="M525" s="530">
        <v>45377</v>
      </c>
    </row>
    <row r="526" spans="2:14" ht="30.75">
      <c r="B526" s="522"/>
      <c r="C526" s="522"/>
      <c r="D526" s="522" t="s">
        <v>2605</v>
      </c>
      <c r="E526" s="522"/>
      <c r="F526" s="522"/>
      <c r="G526" s="522">
        <v>0</v>
      </c>
      <c r="H526" s="521" t="s">
        <v>2100</v>
      </c>
      <c r="I526" s="522" t="s">
        <v>2090</v>
      </c>
      <c r="J526" s="535" t="s">
        <v>22</v>
      </c>
      <c r="K526" s="197" t="s">
        <v>66</v>
      </c>
      <c r="L526" s="1" t="s">
        <v>67</v>
      </c>
      <c r="M526" s="530">
        <v>45377</v>
      </c>
    </row>
    <row r="527" spans="2:14" ht="30.75">
      <c r="B527" s="522"/>
      <c r="D527" s="522" t="s">
        <v>1634</v>
      </c>
      <c r="E527" s="522"/>
      <c r="F527" s="522"/>
      <c r="G527" s="522">
        <v>0</v>
      </c>
      <c r="H527" s="521" t="s">
        <v>2100</v>
      </c>
      <c r="I527" s="522" t="s">
        <v>2090</v>
      </c>
      <c r="J527" s="535" t="s">
        <v>22</v>
      </c>
      <c r="K527" s="197" t="s">
        <v>66</v>
      </c>
      <c r="L527" s="1" t="s">
        <v>67</v>
      </c>
      <c r="M527" s="530">
        <v>45377</v>
      </c>
    </row>
    <row r="528" spans="2:14" ht="30.75">
      <c r="B528" s="522"/>
      <c r="C528" s="522"/>
      <c r="D528" s="522" t="s">
        <v>2606</v>
      </c>
      <c r="E528" s="522"/>
      <c r="F528" s="522"/>
      <c r="G528" s="522">
        <v>0</v>
      </c>
      <c r="H528" s="521" t="s">
        <v>2100</v>
      </c>
      <c r="I528" s="522" t="s">
        <v>2090</v>
      </c>
      <c r="J528" s="535" t="s">
        <v>22</v>
      </c>
      <c r="K528" s="197" t="s">
        <v>66</v>
      </c>
      <c r="L528" s="1" t="s">
        <v>67</v>
      </c>
      <c r="M528" s="530">
        <v>45377</v>
      </c>
    </row>
    <row r="529" spans="2:14" ht="30.75">
      <c r="B529" s="522"/>
      <c r="C529" s="522"/>
      <c r="D529" s="522" t="s">
        <v>2607</v>
      </c>
      <c r="E529" s="522"/>
      <c r="F529" s="522"/>
      <c r="G529" s="522">
        <v>0</v>
      </c>
      <c r="H529" s="521" t="s">
        <v>2100</v>
      </c>
      <c r="I529" s="522"/>
      <c r="J529" s="535" t="s">
        <v>22</v>
      </c>
      <c r="K529" s="197" t="s">
        <v>66</v>
      </c>
      <c r="L529" s="1" t="s">
        <v>67</v>
      </c>
      <c r="M529" s="530">
        <v>45377</v>
      </c>
    </row>
    <row r="530" spans="2:14" ht="30.75">
      <c r="B530" s="522"/>
      <c r="C530" s="522"/>
      <c r="D530" s="522" t="s">
        <v>2608</v>
      </c>
      <c r="E530" s="522"/>
      <c r="F530" s="522"/>
      <c r="G530" s="522">
        <v>0</v>
      </c>
      <c r="H530" s="521" t="s">
        <v>2100</v>
      </c>
      <c r="I530" s="522" t="s">
        <v>2090</v>
      </c>
      <c r="J530" s="535" t="s">
        <v>22</v>
      </c>
      <c r="K530" s="197" t="s">
        <v>66</v>
      </c>
      <c r="L530" s="1" t="s">
        <v>67</v>
      </c>
      <c r="M530" s="530">
        <v>45377</v>
      </c>
    </row>
    <row r="531" spans="2:14" ht="76.5">
      <c r="B531" s="522"/>
      <c r="C531" s="522"/>
      <c r="D531" s="522" t="s">
        <v>2609</v>
      </c>
      <c r="E531" s="522"/>
      <c r="F531" s="522"/>
      <c r="G531" s="522">
        <v>0</v>
      </c>
      <c r="H531" s="90" t="s">
        <v>2187</v>
      </c>
      <c r="I531" s="567" t="s">
        <v>2090</v>
      </c>
      <c r="J531" s="535" t="s">
        <v>22</v>
      </c>
      <c r="K531" s="197" t="s">
        <v>66</v>
      </c>
      <c r="L531" s="1" t="s">
        <v>67</v>
      </c>
      <c r="M531" s="530">
        <v>45377</v>
      </c>
    </row>
    <row r="532" spans="2:14" ht="60.75">
      <c r="B532" s="522"/>
      <c r="C532" s="522"/>
      <c r="D532" s="522" t="s">
        <v>2610</v>
      </c>
      <c r="E532" s="522"/>
      <c r="F532" s="522"/>
      <c r="G532" s="522">
        <v>0</v>
      </c>
      <c r="H532" s="90" t="s">
        <v>2191</v>
      </c>
      <c r="I532" s="567" t="s">
        <v>2090</v>
      </c>
      <c r="J532" s="535" t="s">
        <v>22</v>
      </c>
      <c r="K532" s="197" t="s">
        <v>66</v>
      </c>
      <c r="L532" s="1" t="s">
        <v>67</v>
      </c>
      <c r="M532" s="530">
        <v>45377</v>
      </c>
    </row>
    <row r="533" spans="2:14" ht="48">
      <c r="B533" s="522"/>
      <c r="C533" s="522"/>
      <c r="D533" s="522" t="s">
        <v>2611</v>
      </c>
      <c r="E533" s="522">
        <v>0</v>
      </c>
      <c r="F533" s="522">
        <v>60</v>
      </c>
      <c r="G533" s="522">
        <v>1</v>
      </c>
      <c r="H533" s="522"/>
      <c r="I533" s="567" t="s">
        <v>2090</v>
      </c>
      <c r="J533" s="522" t="s">
        <v>2143</v>
      </c>
      <c r="K533" s="197" t="s">
        <v>66</v>
      </c>
      <c r="L533" s="1" t="s">
        <v>67</v>
      </c>
      <c r="M533" s="530">
        <v>45377</v>
      </c>
      <c r="N533" s="215"/>
    </row>
    <row r="534" spans="2:14">
      <c r="B534" s="522"/>
      <c r="C534" s="522"/>
      <c r="D534" s="522"/>
      <c r="E534" s="522"/>
      <c r="F534" s="522"/>
      <c r="G534" s="522"/>
      <c r="H534" s="522"/>
      <c r="I534" s="567"/>
      <c r="J534" s="522"/>
      <c r="K534" s="522"/>
      <c r="L534" s="251"/>
      <c r="M534" s="564"/>
    </row>
    <row r="535" spans="2:14" ht="76.5">
      <c r="B535" s="522"/>
      <c r="C535" s="522"/>
      <c r="D535" s="522" t="s">
        <v>2612</v>
      </c>
      <c r="E535" s="522"/>
      <c r="F535" s="522"/>
      <c r="G535" s="522">
        <v>0</v>
      </c>
      <c r="H535" s="90" t="s">
        <v>2187</v>
      </c>
      <c r="I535" s="567" t="s">
        <v>2090</v>
      </c>
      <c r="J535" s="535" t="s">
        <v>22</v>
      </c>
      <c r="K535" s="197" t="s">
        <v>66</v>
      </c>
      <c r="L535" s="1" t="s">
        <v>67</v>
      </c>
      <c r="M535" s="530">
        <v>45377</v>
      </c>
    </row>
    <row r="536" spans="2:14" ht="60.75">
      <c r="B536" s="522"/>
      <c r="C536" s="522"/>
      <c r="D536" s="522" t="s">
        <v>2613</v>
      </c>
      <c r="E536" s="522"/>
      <c r="F536" s="522"/>
      <c r="G536" s="522">
        <v>0</v>
      </c>
      <c r="H536" s="90" t="s">
        <v>2191</v>
      </c>
      <c r="I536" s="567" t="s">
        <v>2090</v>
      </c>
      <c r="J536" s="535" t="s">
        <v>22</v>
      </c>
      <c r="K536" s="197" t="s">
        <v>66</v>
      </c>
      <c r="L536" s="1" t="s">
        <v>67</v>
      </c>
      <c r="M536" s="530">
        <v>45377</v>
      </c>
    </row>
    <row r="537" spans="2:14" ht="36">
      <c r="B537" s="522"/>
      <c r="C537" s="522"/>
      <c r="D537" s="522" t="s">
        <v>2614</v>
      </c>
      <c r="E537" s="522">
        <v>0</v>
      </c>
      <c r="F537" s="522">
        <v>60</v>
      </c>
      <c r="G537" s="522">
        <v>0</v>
      </c>
      <c r="H537" s="522"/>
      <c r="I537" s="567" t="s">
        <v>2090</v>
      </c>
      <c r="J537" s="522" t="s">
        <v>2143</v>
      </c>
      <c r="K537" s="197" t="s">
        <v>66</v>
      </c>
      <c r="L537" s="1" t="s">
        <v>67</v>
      </c>
      <c r="M537" s="530">
        <v>45377</v>
      </c>
    </row>
    <row r="538" spans="2:14">
      <c r="B538" s="522"/>
      <c r="C538" s="522"/>
      <c r="D538" s="522"/>
      <c r="E538" s="522"/>
      <c r="F538" s="522"/>
      <c r="G538" s="522"/>
      <c r="H538" s="522"/>
      <c r="I538" s="567"/>
      <c r="J538" s="522"/>
      <c r="K538" s="197"/>
      <c r="L538" s="1"/>
      <c r="M538" s="530"/>
    </row>
    <row r="539" spans="2:14" ht="76.5">
      <c r="B539" s="522"/>
      <c r="C539" s="522"/>
      <c r="D539" s="522" t="s">
        <v>2615</v>
      </c>
      <c r="E539" s="522"/>
      <c r="F539" s="522"/>
      <c r="G539" s="522">
        <v>0</v>
      </c>
      <c r="H539" s="90" t="s">
        <v>2187</v>
      </c>
      <c r="I539" s="567" t="s">
        <v>2090</v>
      </c>
      <c r="J539" s="535" t="s">
        <v>22</v>
      </c>
      <c r="K539" s="197" t="s">
        <v>66</v>
      </c>
      <c r="L539" s="1" t="s">
        <v>67</v>
      </c>
      <c r="M539" s="530">
        <v>45377</v>
      </c>
    </row>
    <row r="540" spans="2:14" ht="60.75">
      <c r="B540" s="522"/>
      <c r="C540" s="522"/>
      <c r="D540" s="522" t="s">
        <v>2616</v>
      </c>
      <c r="E540" s="522"/>
      <c r="F540" s="522"/>
      <c r="G540" s="522">
        <v>0</v>
      </c>
      <c r="H540" s="90" t="s">
        <v>2191</v>
      </c>
      <c r="I540" s="567" t="s">
        <v>2090</v>
      </c>
      <c r="J540" s="535" t="s">
        <v>22</v>
      </c>
      <c r="K540" s="197" t="s">
        <v>66</v>
      </c>
      <c r="L540" s="1" t="s">
        <v>67</v>
      </c>
      <c r="M540" s="530">
        <v>45377</v>
      </c>
    </row>
    <row r="541" spans="2:14" ht="24">
      <c r="B541" s="522"/>
      <c r="C541" s="522"/>
      <c r="D541" s="522" t="s">
        <v>2617</v>
      </c>
      <c r="E541" s="522">
        <v>0</v>
      </c>
      <c r="F541" s="522">
        <v>60</v>
      </c>
      <c r="G541" s="522">
        <v>0</v>
      </c>
      <c r="H541" s="522"/>
      <c r="I541" s="567" t="s">
        <v>2090</v>
      </c>
      <c r="J541" s="522" t="s">
        <v>2143</v>
      </c>
      <c r="K541" s="197" t="s">
        <v>66</v>
      </c>
      <c r="L541" s="1" t="s">
        <v>67</v>
      </c>
      <c r="M541" s="530">
        <v>45377</v>
      </c>
    </row>
    <row r="542" spans="2:14">
      <c r="B542" s="522"/>
      <c r="C542" s="522"/>
      <c r="D542" s="522"/>
      <c r="E542" s="522"/>
      <c r="F542" s="522"/>
      <c r="G542" s="522"/>
      <c r="H542" s="522"/>
      <c r="I542" s="567"/>
      <c r="J542" s="522"/>
      <c r="K542" s="197"/>
      <c r="L542" s="1"/>
      <c r="M542" s="530"/>
    </row>
    <row r="543" spans="2:14" ht="76.5">
      <c r="B543" s="522"/>
      <c r="C543" s="522"/>
      <c r="D543" s="522" t="s">
        <v>2618</v>
      </c>
      <c r="E543" s="522"/>
      <c r="F543" s="522"/>
      <c r="G543" s="522">
        <v>0</v>
      </c>
      <c r="H543" s="90" t="s">
        <v>2187</v>
      </c>
      <c r="I543" s="567" t="s">
        <v>2090</v>
      </c>
      <c r="J543" s="535" t="s">
        <v>22</v>
      </c>
      <c r="K543" s="197" t="s">
        <v>66</v>
      </c>
      <c r="L543" s="1" t="s">
        <v>67</v>
      </c>
      <c r="M543" s="530">
        <v>45377</v>
      </c>
    </row>
    <row r="544" spans="2:14" ht="60.75">
      <c r="B544" s="522"/>
      <c r="C544" s="522"/>
      <c r="D544" s="522" t="s">
        <v>2619</v>
      </c>
      <c r="E544" s="522"/>
      <c r="F544" s="522"/>
      <c r="G544" s="522">
        <v>0</v>
      </c>
      <c r="H544" s="90" t="s">
        <v>2191</v>
      </c>
      <c r="I544" s="567" t="s">
        <v>2090</v>
      </c>
      <c r="J544" s="535" t="s">
        <v>22</v>
      </c>
      <c r="K544" s="197" t="s">
        <v>66</v>
      </c>
      <c r="L544" s="1" t="s">
        <v>67</v>
      </c>
      <c r="M544" s="530">
        <v>45377</v>
      </c>
    </row>
    <row r="545" spans="2:14" ht="36">
      <c r="B545" s="522"/>
      <c r="C545" s="522"/>
      <c r="D545" s="522" t="s">
        <v>2620</v>
      </c>
      <c r="E545" s="522">
        <v>0</v>
      </c>
      <c r="F545" s="522">
        <v>60</v>
      </c>
      <c r="G545" s="522">
        <v>0</v>
      </c>
      <c r="H545" s="522"/>
      <c r="I545" s="568" t="s">
        <v>2090</v>
      </c>
      <c r="J545" s="203" t="s">
        <v>2143</v>
      </c>
      <c r="K545" s="197" t="s">
        <v>66</v>
      </c>
      <c r="L545" s="1" t="s">
        <v>67</v>
      </c>
      <c r="M545" s="530">
        <v>45377</v>
      </c>
    </row>
    <row r="546" spans="2:14">
      <c r="B546" s="522"/>
      <c r="C546" s="522"/>
      <c r="D546" s="522"/>
      <c r="E546" s="522"/>
      <c r="F546" s="522"/>
      <c r="G546" s="522"/>
      <c r="H546" s="522"/>
      <c r="I546" s="567"/>
      <c r="J546" s="348"/>
      <c r="K546" s="197"/>
      <c r="L546" s="1"/>
      <c r="M546" s="530"/>
    </row>
    <row r="547" spans="2:14" ht="76.5">
      <c r="B547" s="522"/>
      <c r="C547" s="522"/>
      <c r="D547" s="522" t="s">
        <v>2621</v>
      </c>
      <c r="E547" s="522"/>
      <c r="F547" s="522"/>
      <c r="G547" s="522">
        <v>0</v>
      </c>
      <c r="H547" s="90" t="s">
        <v>2187</v>
      </c>
      <c r="I547" s="567" t="s">
        <v>2090</v>
      </c>
      <c r="J547" s="535" t="s">
        <v>22</v>
      </c>
      <c r="K547" s="197" t="s">
        <v>66</v>
      </c>
      <c r="L547" s="1" t="s">
        <v>67</v>
      </c>
      <c r="M547" s="530">
        <v>45377</v>
      </c>
    </row>
    <row r="548" spans="2:14" ht="60.75">
      <c r="B548" s="522"/>
      <c r="C548" s="522"/>
      <c r="D548" s="522" t="s">
        <v>2622</v>
      </c>
      <c r="E548" s="522"/>
      <c r="F548" s="522"/>
      <c r="G548" s="522">
        <v>0</v>
      </c>
      <c r="H548" s="90" t="s">
        <v>2191</v>
      </c>
      <c r="I548" s="567" t="s">
        <v>2090</v>
      </c>
      <c r="J548" s="535" t="s">
        <v>22</v>
      </c>
      <c r="K548" s="197" t="s">
        <v>66</v>
      </c>
      <c r="L548" s="1" t="s">
        <v>67</v>
      </c>
      <c r="M548" s="530">
        <v>45377</v>
      </c>
    </row>
    <row r="549" spans="2:14" ht="36">
      <c r="B549" s="522"/>
      <c r="C549" s="522"/>
      <c r="D549" s="522" t="s">
        <v>2623</v>
      </c>
      <c r="E549" s="522">
        <v>0</v>
      </c>
      <c r="F549" s="522">
        <v>60</v>
      </c>
      <c r="G549" s="522">
        <v>60</v>
      </c>
      <c r="H549" s="522"/>
      <c r="I549" s="567" t="s">
        <v>2090</v>
      </c>
      <c r="J549" s="522" t="s">
        <v>2143</v>
      </c>
      <c r="K549" s="197" t="s">
        <v>66</v>
      </c>
      <c r="L549" s="1" t="s">
        <v>67</v>
      </c>
      <c r="M549" s="530">
        <v>45377</v>
      </c>
    </row>
    <row r="550" spans="2:14" ht="24">
      <c r="B550" s="522"/>
      <c r="C550" s="522"/>
      <c r="D550" s="522" t="s">
        <v>2624</v>
      </c>
      <c r="E550" s="522">
        <v>0</v>
      </c>
      <c r="F550" s="522">
        <v>253</v>
      </c>
      <c r="G550" s="522">
        <v>3</v>
      </c>
      <c r="H550" s="522"/>
      <c r="I550" s="567" t="s">
        <v>2090</v>
      </c>
      <c r="J550" s="535" t="s">
        <v>22</v>
      </c>
      <c r="K550" s="197" t="s">
        <v>66</v>
      </c>
      <c r="L550" s="1" t="s">
        <v>67</v>
      </c>
      <c r="M550" s="530">
        <v>45377</v>
      </c>
    </row>
    <row r="551" spans="2:14" ht="24">
      <c r="B551" s="522"/>
      <c r="C551" s="522"/>
      <c r="D551" s="522" t="s">
        <v>2625</v>
      </c>
      <c r="E551" s="522">
        <v>0</v>
      </c>
      <c r="F551" s="522">
        <v>253</v>
      </c>
      <c r="G551" s="522">
        <v>0</v>
      </c>
      <c r="H551" s="522"/>
      <c r="I551" s="567" t="s">
        <v>2090</v>
      </c>
      <c r="J551" s="535" t="s">
        <v>22</v>
      </c>
      <c r="K551" s="197" t="s">
        <v>66</v>
      </c>
      <c r="L551" s="1" t="s">
        <v>67</v>
      </c>
      <c r="M551" s="530">
        <v>45377</v>
      </c>
    </row>
    <row r="552" spans="2:14">
      <c r="B552" s="522"/>
      <c r="C552" s="763" t="s">
        <v>2063</v>
      </c>
      <c r="D552" s="764"/>
      <c r="E552" s="764"/>
      <c r="F552" s="764"/>
      <c r="G552" s="764"/>
      <c r="H552" s="764"/>
      <c r="I552" s="764"/>
      <c r="J552" s="764"/>
      <c r="K552" s="764"/>
      <c r="L552" s="764"/>
      <c r="M552" s="765"/>
    </row>
    <row r="553" spans="2:14" ht="30.75">
      <c r="B553" s="522"/>
      <c r="D553" s="522" t="s">
        <v>2626</v>
      </c>
      <c r="E553" s="522"/>
      <c r="F553" s="522"/>
      <c r="G553" s="522">
        <v>0</v>
      </c>
      <c r="H553" s="521" t="s">
        <v>2100</v>
      </c>
      <c r="I553" s="567" t="s">
        <v>2090</v>
      </c>
      <c r="J553" s="535" t="s">
        <v>22</v>
      </c>
      <c r="K553" s="197" t="s">
        <v>66</v>
      </c>
      <c r="L553" s="1" t="s">
        <v>102</v>
      </c>
      <c r="M553" s="530">
        <v>45461</v>
      </c>
    </row>
    <row r="554" spans="2:14" ht="24">
      <c r="B554" s="522"/>
      <c r="C554" s="522"/>
      <c r="D554" s="522" t="s">
        <v>2627</v>
      </c>
      <c r="E554" s="522">
        <v>0</v>
      </c>
      <c r="F554" s="522">
        <v>4.8</v>
      </c>
      <c r="G554" s="522">
        <v>2</v>
      </c>
      <c r="H554" s="522"/>
      <c r="I554" s="567" t="s">
        <v>2137</v>
      </c>
      <c r="J554" s="522" t="s">
        <v>2294</v>
      </c>
      <c r="K554" s="197" t="s">
        <v>66</v>
      </c>
      <c r="L554" s="1" t="s">
        <v>102</v>
      </c>
      <c r="M554" s="530">
        <v>45461</v>
      </c>
    </row>
    <row r="555" spans="2:14" ht="30.75">
      <c r="B555" s="522"/>
      <c r="C555" s="522"/>
      <c r="D555" s="522" t="s">
        <v>2628</v>
      </c>
      <c r="E555" s="522"/>
      <c r="F555" s="522"/>
      <c r="G555" s="522">
        <v>0</v>
      </c>
      <c r="H555" s="521" t="s">
        <v>2100</v>
      </c>
      <c r="I555" s="567" t="s">
        <v>2090</v>
      </c>
      <c r="J555" s="535" t="s">
        <v>22</v>
      </c>
      <c r="K555" s="197" t="s">
        <v>66</v>
      </c>
      <c r="L555" s="1" t="s">
        <v>102</v>
      </c>
      <c r="M555" s="530">
        <v>45461</v>
      </c>
    </row>
    <row r="556" spans="2:14" ht="24">
      <c r="B556" s="522"/>
      <c r="C556" s="522"/>
      <c r="D556" s="522" t="s">
        <v>2629</v>
      </c>
      <c r="E556" s="522">
        <v>0.2</v>
      </c>
      <c r="F556" s="522">
        <v>5</v>
      </c>
      <c r="G556" s="522">
        <v>3</v>
      </c>
      <c r="H556" s="522"/>
      <c r="I556" s="567" t="s">
        <v>2137</v>
      </c>
      <c r="J556" s="522" t="s">
        <v>2294</v>
      </c>
      <c r="K556" s="197" t="s">
        <v>66</v>
      </c>
      <c r="L556" s="1" t="s">
        <v>102</v>
      </c>
      <c r="M556" s="530">
        <v>45461</v>
      </c>
      <c r="N556" s="215"/>
    </row>
    <row r="557" spans="2:14">
      <c r="B557" s="522"/>
      <c r="C557" s="763" t="s">
        <v>2605</v>
      </c>
      <c r="D557" s="764"/>
      <c r="E557" s="764"/>
      <c r="F557" s="764"/>
      <c r="G557" s="764"/>
      <c r="H557" s="764"/>
      <c r="I557" s="764"/>
      <c r="J557" s="764"/>
      <c r="K557" s="764"/>
      <c r="L557" s="764"/>
      <c r="M557" s="765"/>
    </row>
    <row r="558" spans="2:14" ht="30.75">
      <c r="B558" s="522"/>
      <c r="C558" s="522"/>
      <c r="D558" s="522" t="s">
        <v>2630</v>
      </c>
      <c r="E558" s="522"/>
      <c r="F558" s="522"/>
      <c r="G558" s="522">
        <v>0</v>
      </c>
      <c r="H558" s="521" t="s">
        <v>2100</v>
      </c>
      <c r="I558" s="567" t="s">
        <v>2090</v>
      </c>
      <c r="J558" s="535" t="s">
        <v>22</v>
      </c>
      <c r="K558" s="197" t="s">
        <v>66</v>
      </c>
      <c r="L558" s="1" t="s">
        <v>67</v>
      </c>
      <c r="M558" s="530">
        <v>45377</v>
      </c>
    </row>
    <row r="559" spans="2:14" ht="36">
      <c r="B559" s="522"/>
      <c r="C559" s="522"/>
      <c r="D559" s="522" t="s">
        <v>2631</v>
      </c>
      <c r="E559" s="565">
        <v>26</v>
      </c>
      <c r="F559" s="522">
        <v>200</v>
      </c>
      <c r="G559" s="522">
        <v>27</v>
      </c>
      <c r="H559" s="522"/>
      <c r="I559" s="567" t="s">
        <v>2137</v>
      </c>
      <c r="J559" s="522" t="s">
        <v>2388</v>
      </c>
      <c r="K559" s="197" t="s">
        <v>66</v>
      </c>
      <c r="L559" s="1" t="s">
        <v>67</v>
      </c>
      <c r="M559" s="530">
        <v>45377</v>
      </c>
    </row>
    <row r="560" spans="2:14" ht="30.75">
      <c r="B560" s="522"/>
      <c r="C560" s="522"/>
      <c r="D560" s="522" t="s">
        <v>2632</v>
      </c>
      <c r="E560" s="522"/>
      <c r="F560" s="522"/>
      <c r="G560" s="522">
        <v>0</v>
      </c>
      <c r="H560" s="521" t="s">
        <v>2100</v>
      </c>
      <c r="I560" s="567" t="s">
        <v>2090</v>
      </c>
      <c r="J560" s="535" t="s">
        <v>22</v>
      </c>
      <c r="K560" s="197" t="s">
        <v>66</v>
      </c>
      <c r="L560" s="1" t="s">
        <v>67</v>
      </c>
      <c r="M560" s="530">
        <v>45377</v>
      </c>
    </row>
    <row r="561" spans="2:13" ht="36">
      <c r="B561" s="522"/>
      <c r="C561" s="522"/>
      <c r="D561" s="522" t="s">
        <v>2633</v>
      </c>
      <c r="E561" s="522">
        <v>25</v>
      </c>
      <c r="F561" s="522">
        <v>199</v>
      </c>
      <c r="G561" s="522">
        <v>25</v>
      </c>
      <c r="H561" s="522"/>
      <c r="I561" s="567" t="s">
        <v>2137</v>
      </c>
      <c r="J561" s="522" t="s">
        <v>2388</v>
      </c>
      <c r="K561" s="197" t="s">
        <v>66</v>
      </c>
      <c r="L561" s="1" t="s">
        <v>67</v>
      </c>
      <c r="M561" s="530">
        <v>45377</v>
      </c>
    </row>
    <row r="562" spans="2:13">
      <c r="B562" s="522"/>
      <c r="C562" s="757" t="s">
        <v>2608</v>
      </c>
      <c r="D562" s="758"/>
      <c r="E562" s="758"/>
      <c r="F562" s="758"/>
      <c r="G562" s="758"/>
      <c r="H562" s="758"/>
      <c r="I562" s="758"/>
      <c r="J562" s="758"/>
      <c r="K562" s="758"/>
      <c r="L562" s="758"/>
      <c r="M562" s="759"/>
    </row>
    <row r="563" spans="2:13" ht="30.75">
      <c r="B563" s="522"/>
      <c r="D563" s="522" t="s">
        <v>2630</v>
      </c>
      <c r="E563" s="522"/>
      <c r="F563" s="522"/>
      <c r="G563" s="522">
        <v>0</v>
      </c>
      <c r="H563" s="521" t="s">
        <v>2100</v>
      </c>
      <c r="I563" s="568" t="s">
        <v>2090</v>
      </c>
      <c r="J563" s="522" t="s">
        <v>22</v>
      </c>
      <c r="K563" s="545" t="s">
        <v>66</v>
      </c>
      <c r="L563" s="1" t="s">
        <v>67</v>
      </c>
      <c r="M563" s="530">
        <v>45377</v>
      </c>
    </row>
    <row r="564" spans="2:13" ht="36">
      <c r="B564" s="522"/>
      <c r="C564" s="522"/>
      <c r="D564" s="522" t="s">
        <v>2631</v>
      </c>
      <c r="E564" s="522">
        <v>26</v>
      </c>
      <c r="F564" s="522">
        <v>200</v>
      </c>
      <c r="G564" s="522">
        <v>27</v>
      </c>
      <c r="H564" s="522"/>
      <c r="I564" s="567" t="s">
        <v>2137</v>
      </c>
      <c r="J564" s="535" t="s">
        <v>2388</v>
      </c>
      <c r="K564" s="197" t="s">
        <v>66</v>
      </c>
      <c r="L564" s="1" t="s">
        <v>67</v>
      </c>
      <c r="M564" s="530">
        <v>45377</v>
      </c>
    </row>
    <row r="565" spans="2:13" ht="30.75">
      <c r="B565" s="522"/>
      <c r="C565" s="522"/>
      <c r="D565" s="522" t="s">
        <v>2632</v>
      </c>
      <c r="E565" s="522"/>
      <c r="F565" s="522"/>
      <c r="G565" s="522">
        <v>0</v>
      </c>
      <c r="H565" s="521" t="s">
        <v>2100</v>
      </c>
      <c r="I565" s="567" t="s">
        <v>2090</v>
      </c>
      <c r="J565" s="522" t="s">
        <v>22</v>
      </c>
      <c r="K565" s="197" t="s">
        <v>66</v>
      </c>
      <c r="L565" s="1" t="s">
        <v>67</v>
      </c>
      <c r="M565" s="530">
        <v>45377</v>
      </c>
    </row>
    <row r="566" spans="2:13" ht="36">
      <c r="B566" s="522"/>
      <c r="C566" s="522"/>
      <c r="D566" s="522" t="s">
        <v>2633</v>
      </c>
      <c r="E566" s="522">
        <v>25</v>
      </c>
      <c r="F566" s="522">
        <v>199</v>
      </c>
      <c r="G566" s="522">
        <v>25</v>
      </c>
      <c r="H566" s="522"/>
      <c r="I566" s="567" t="s">
        <v>2137</v>
      </c>
      <c r="J566" s="522" t="s">
        <v>2388</v>
      </c>
      <c r="K566" s="197" t="s">
        <v>66</v>
      </c>
      <c r="L566" s="1" t="s">
        <v>67</v>
      </c>
      <c r="M566" s="530">
        <v>45377</v>
      </c>
    </row>
    <row r="567" spans="2:13">
      <c r="B567" s="522"/>
      <c r="C567" s="522"/>
      <c r="D567" s="522"/>
      <c r="E567" s="522"/>
      <c r="F567" s="522"/>
      <c r="G567" s="522"/>
      <c r="H567" s="522"/>
      <c r="I567" s="567"/>
      <c r="J567" s="522"/>
      <c r="K567" s="522"/>
      <c r="L567" s="251"/>
      <c r="M567" s="564"/>
    </row>
    <row r="568" spans="2:13" ht="36">
      <c r="B568" s="522"/>
      <c r="C568" s="522" t="s">
        <v>2634</v>
      </c>
      <c r="D568" s="522" t="s">
        <v>2635</v>
      </c>
      <c r="E568" s="522"/>
      <c r="F568" s="522"/>
      <c r="G568" s="522">
        <v>0</v>
      </c>
      <c r="H568" s="521" t="s">
        <v>2100</v>
      </c>
      <c r="I568" s="567" t="s">
        <v>2090</v>
      </c>
      <c r="J568" s="522" t="s">
        <v>22</v>
      </c>
      <c r="K568" s="203" t="s">
        <v>1793</v>
      </c>
      <c r="L568" s="522" t="s">
        <v>22</v>
      </c>
      <c r="M568" s="522" t="s">
        <v>22</v>
      </c>
    </row>
    <row r="569" spans="2:13" ht="30.75">
      <c r="B569" s="522"/>
      <c r="C569" s="522"/>
      <c r="D569" s="522" t="s">
        <v>2636</v>
      </c>
      <c r="E569" s="522"/>
      <c r="F569" s="522"/>
      <c r="G569" s="522">
        <v>0</v>
      </c>
      <c r="H569" s="521" t="s">
        <v>2100</v>
      </c>
      <c r="I569" s="567" t="s">
        <v>2090</v>
      </c>
      <c r="J569" s="522" t="s">
        <v>22</v>
      </c>
      <c r="K569" s="203" t="s">
        <v>1793</v>
      </c>
      <c r="L569" s="522" t="s">
        <v>22</v>
      </c>
      <c r="M569" s="522" t="s">
        <v>22</v>
      </c>
    </row>
    <row r="570" spans="2:13" ht="36">
      <c r="B570" s="522"/>
      <c r="C570" s="522"/>
      <c r="D570" s="522" t="s">
        <v>2637</v>
      </c>
      <c r="E570" s="522"/>
      <c r="F570" s="522"/>
      <c r="G570" s="522">
        <v>0</v>
      </c>
      <c r="H570" s="521" t="s">
        <v>2100</v>
      </c>
      <c r="I570" s="567" t="s">
        <v>2090</v>
      </c>
      <c r="J570" s="522" t="s">
        <v>22</v>
      </c>
      <c r="K570" s="203" t="s">
        <v>1793</v>
      </c>
      <c r="L570" s="522" t="s">
        <v>22</v>
      </c>
      <c r="M570" s="522" t="s">
        <v>22</v>
      </c>
    </row>
    <row r="571" spans="2:13" ht="36">
      <c r="B571" s="522"/>
      <c r="C571" s="522"/>
      <c r="D571" s="522" t="s">
        <v>2638</v>
      </c>
      <c r="E571" s="522"/>
      <c r="F571" s="522"/>
      <c r="G571" s="522">
        <v>0</v>
      </c>
      <c r="H571" s="521" t="s">
        <v>2100</v>
      </c>
      <c r="I571" s="567" t="s">
        <v>2090</v>
      </c>
      <c r="J571" s="522" t="s">
        <v>22</v>
      </c>
      <c r="K571" s="203" t="s">
        <v>1793</v>
      </c>
      <c r="L571" s="522" t="s">
        <v>22</v>
      </c>
      <c r="M571" s="522" t="s">
        <v>22</v>
      </c>
    </row>
    <row r="572" spans="2:13" ht="30.75">
      <c r="B572" s="522"/>
      <c r="C572" s="522"/>
      <c r="D572" s="522" t="s">
        <v>2639</v>
      </c>
      <c r="E572" s="522"/>
      <c r="F572" s="522"/>
      <c r="G572" s="522">
        <v>0</v>
      </c>
      <c r="H572" s="521" t="s">
        <v>2100</v>
      </c>
      <c r="I572" s="567" t="s">
        <v>2090</v>
      </c>
      <c r="J572" s="522" t="s">
        <v>22</v>
      </c>
      <c r="K572" s="203" t="s">
        <v>1793</v>
      </c>
      <c r="L572" s="522" t="s">
        <v>22</v>
      </c>
      <c r="M572" s="522" t="s">
        <v>22</v>
      </c>
    </row>
    <row r="573" spans="2:13" ht="30.75">
      <c r="B573" s="522"/>
      <c r="C573" s="522"/>
      <c r="D573" s="522" t="s">
        <v>2640</v>
      </c>
      <c r="E573" s="522"/>
      <c r="F573" s="522"/>
      <c r="G573" s="522">
        <v>0</v>
      </c>
      <c r="H573" s="521" t="s">
        <v>2100</v>
      </c>
      <c r="I573" s="567" t="s">
        <v>2090</v>
      </c>
      <c r="J573" s="522" t="s">
        <v>22</v>
      </c>
      <c r="K573" s="203" t="s">
        <v>1793</v>
      </c>
      <c r="L573" s="522" t="s">
        <v>22</v>
      </c>
      <c r="M573" s="522" t="s">
        <v>22</v>
      </c>
    </row>
    <row r="574" spans="2:13" ht="36">
      <c r="B574" s="522"/>
      <c r="C574" s="522"/>
      <c r="D574" s="522" t="s">
        <v>2641</v>
      </c>
      <c r="E574" s="522"/>
      <c r="F574" s="522"/>
      <c r="G574" s="522">
        <v>0</v>
      </c>
      <c r="H574" s="521" t="s">
        <v>2100</v>
      </c>
      <c r="I574" s="567" t="s">
        <v>2090</v>
      </c>
      <c r="J574" s="522" t="s">
        <v>22</v>
      </c>
      <c r="K574" s="203" t="s">
        <v>1793</v>
      </c>
      <c r="L574" s="522" t="s">
        <v>22</v>
      </c>
      <c r="M574" s="522" t="s">
        <v>22</v>
      </c>
    </row>
    <row r="575" spans="2:13" ht="36">
      <c r="B575" s="522"/>
      <c r="C575" s="522"/>
      <c r="D575" s="522" t="s">
        <v>2642</v>
      </c>
      <c r="E575" s="522"/>
      <c r="F575" s="522"/>
      <c r="G575" s="522">
        <v>0</v>
      </c>
      <c r="H575" s="521" t="s">
        <v>2100</v>
      </c>
      <c r="I575" s="567" t="s">
        <v>2090</v>
      </c>
      <c r="J575" s="522" t="s">
        <v>22</v>
      </c>
      <c r="K575" s="203" t="s">
        <v>1793</v>
      </c>
      <c r="L575" s="522" t="s">
        <v>22</v>
      </c>
      <c r="M575" s="522" t="s">
        <v>22</v>
      </c>
    </row>
    <row r="576" spans="2:13" ht="30.75">
      <c r="B576" s="522"/>
      <c r="C576" s="522"/>
      <c r="D576" s="522" t="s">
        <v>2643</v>
      </c>
      <c r="E576" s="522"/>
      <c r="F576" s="522"/>
      <c r="G576" s="522">
        <v>0</v>
      </c>
      <c r="H576" s="521" t="s">
        <v>2100</v>
      </c>
      <c r="I576" s="567" t="s">
        <v>2090</v>
      </c>
      <c r="J576" s="522" t="s">
        <v>22</v>
      </c>
      <c r="K576" s="203" t="s">
        <v>1793</v>
      </c>
      <c r="L576" s="522" t="s">
        <v>22</v>
      </c>
      <c r="M576" s="522" t="s">
        <v>22</v>
      </c>
    </row>
    <row r="577" spans="2:13" ht="30.75">
      <c r="B577" s="522"/>
      <c r="C577" s="522"/>
      <c r="D577" s="522" t="s">
        <v>2644</v>
      </c>
      <c r="E577" s="522"/>
      <c r="F577" s="522"/>
      <c r="G577" s="522">
        <v>0</v>
      </c>
      <c r="H577" s="521" t="s">
        <v>2100</v>
      </c>
      <c r="I577" s="567" t="s">
        <v>2090</v>
      </c>
      <c r="J577" s="522" t="s">
        <v>22</v>
      </c>
      <c r="K577" s="203" t="s">
        <v>1793</v>
      </c>
      <c r="L577" s="522" t="s">
        <v>22</v>
      </c>
      <c r="M577" s="522" t="s">
        <v>22</v>
      </c>
    </row>
    <row r="578" spans="2:13" ht="48">
      <c r="B578" s="522"/>
      <c r="C578" s="522"/>
      <c r="D578" s="522" t="s">
        <v>2645</v>
      </c>
      <c r="E578" s="522"/>
      <c r="F578" s="522"/>
      <c r="G578" s="522">
        <v>0</v>
      </c>
      <c r="H578" s="521" t="s">
        <v>2100</v>
      </c>
      <c r="I578" s="567" t="s">
        <v>2090</v>
      </c>
      <c r="J578" s="522" t="s">
        <v>22</v>
      </c>
      <c r="K578" s="203" t="s">
        <v>1793</v>
      </c>
      <c r="L578" s="522" t="s">
        <v>22</v>
      </c>
      <c r="M578" s="522" t="s">
        <v>22</v>
      </c>
    </row>
    <row r="579" spans="2:13" ht="48">
      <c r="B579" s="522"/>
      <c r="C579" s="522"/>
      <c r="D579" s="522" t="s">
        <v>2646</v>
      </c>
      <c r="E579" s="522"/>
      <c r="F579" s="522"/>
      <c r="G579" s="522">
        <v>0</v>
      </c>
      <c r="H579" s="521" t="s">
        <v>2100</v>
      </c>
      <c r="I579" s="567" t="s">
        <v>2090</v>
      </c>
      <c r="J579" s="522" t="s">
        <v>22</v>
      </c>
      <c r="K579" s="203" t="s">
        <v>1793</v>
      </c>
      <c r="L579" s="522" t="s">
        <v>22</v>
      </c>
      <c r="M579" s="522" t="s">
        <v>22</v>
      </c>
    </row>
    <row r="580" spans="2:13" ht="30.75">
      <c r="B580" s="522"/>
      <c r="C580" s="522"/>
      <c r="D580" s="522" t="s">
        <v>2647</v>
      </c>
      <c r="E580" s="522"/>
      <c r="F580" s="522"/>
      <c r="G580" s="522">
        <v>0</v>
      </c>
      <c r="H580" s="521" t="s">
        <v>2100</v>
      </c>
      <c r="I580" s="567" t="s">
        <v>2090</v>
      </c>
      <c r="J580" s="522" t="s">
        <v>22</v>
      </c>
      <c r="K580" s="203" t="s">
        <v>1793</v>
      </c>
      <c r="L580" s="522" t="s">
        <v>22</v>
      </c>
      <c r="M580" s="522" t="s">
        <v>22</v>
      </c>
    </row>
    <row r="581" spans="2:13" ht="30.75">
      <c r="B581" s="522"/>
      <c r="C581" s="522"/>
      <c r="D581" s="522" t="s">
        <v>2648</v>
      </c>
      <c r="E581" s="522"/>
      <c r="F581" s="522"/>
      <c r="G581" s="522">
        <v>0</v>
      </c>
      <c r="H581" s="521" t="s">
        <v>2100</v>
      </c>
      <c r="I581" s="567" t="s">
        <v>2090</v>
      </c>
      <c r="J581" s="522" t="s">
        <v>22</v>
      </c>
      <c r="K581" s="203" t="s">
        <v>1793</v>
      </c>
      <c r="L581" s="522" t="s">
        <v>22</v>
      </c>
      <c r="M581" s="522" t="s">
        <v>22</v>
      </c>
    </row>
    <row r="582" spans="2:13" ht="30.75">
      <c r="B582" s="522"/>
      <c r="C582" s="522"/>
      <c r="D582" s="522" t="s">
        <v>1044</v>
      </c>
      <c r="E582" s="522"/>
      <c r="F582" s="522"/>
      <c r="G582" s="522">
        <v>0</v>
      </c>
      <c r="H582" s="521" t="s">
        <v>2100</v>
      </c>
      <c r="I582" s="567" t="s">
        <v>2090</v>
      </c>
      <c r="J582" s="522" t="s">
        <v>22</v>
      </c>
      <c r="K582" s="203" t="s">
        <v>1793</v>
      </c>
      <c r="L582" s="522" t="s">
        <v>22</v>
      </c>
      <c r="M582" s="522" t="s">
        <v>22</v>
      </c>
    </row>
    <row r="583" spans="2:13" ht="30.75">
      <c r="B583" s="522"/>
      <c r="C583" s="522"/>
      <c r="D583" s="522" t="s">
        <v>2649</v>
      </c>
      <c r="E583" s="522"/>
      <c r="F583" s="522"/>
      <c r="G583" s="522">
        <v>0</v>
      </c>
      <c r="H583" s="521" t="s">
        <v>2100</v>
      </c>
      <c r="I583" s="567" t="s">
        <v>2090</v>
      </c>
      <c r="J583" s="522" t="s">
        <v>22</v>
      </c>
      <c r="K583" s="203" t="s">
        <v>1793</v>
      </c>
      <c r="L583" s="522" t="s">
        <v>22</v>
      </c>
      <c r="M583" s="522" t="s">
        <v>22</v>
      </c>
    </row>
    <row r="584" spans="2:13" ht="30.75">
      <c r="B584" s="522"/>
      <c r="C584" s="522"/>
      <c r="D584" s="522" t="s">
        <v>2650</v>
      </c>
      <c r="E584" s="522"/>
      <c r="F584" s="522"/>
      <c r="G584" s="522">
        <v>0</v>
      </c>
      <c r="H584" s="521" t="s">
        <v>2100</v>
      </c>
      <c r="I584" s="567" t="s">
        <v>2090</v>
      </c>
      <c r="J584" s="522" t="s">
        <v>22</v>
      </c>
      <c r="K584" s="203" t="s">
        <v>1793</v>
      </c>
      <c r="L584" s="522" t="s">
        <v>22</v>
      </c>
      <c r="M584" s="522" t="s">
        <v>22</v>
      </c>
    </row>
    <row r="585" spans="2:13" ht="24">
      <c r="B585" s="522" t="s">
        <v>2651</v>
      </c>
      <c r="C585" s="522" t="s">
        <v>2652</v>
      </c>
      <c r="D585" s="522" t="s">
        <v>2653</v>
      </c>
      <c r="E585" s="522"/>
      <c r="F585" s="522"/>
      <c r="G585" s="522">
        <v>0</v>
      </c>
      <c r="H585" s="522" t="s">
        <v>2654</v>
      </c>
      <c r="I585" s="567" t="s">
        <v>2090</v>
      </c>
      <c r="J585" s="522" t="s">
        <v>22</v>
      </c>
      <c r="K585" s="197" t="s">
        <v>66</v>
      </c>
      <c r="L585" s="1" t="s">
        <v>67</v>
      </c>
      <c r="M585" s="530">
        <v>45377</v>
      </c>
    </row>
    <row r="586" spans="2:13" ht="24">
      <c r="B586" s="522"/>
      <c r="C586" s="522"/>
      <c r="D586" s="522" t="s">
        <v>2655</v>
      </c>
      <c r="E586" s="522">
        <v>10</v>
      </c>
      <c r="F586" s="522">
        <v>65000</v>
      </c>
      <c r="G586" s="522">
        <v>250</v>
      </c>
      <c r="H586" s="522"/>
      <c r="I586" s="567" t="s">
        <v>2142</v>
      </c>
      <c r="J586" s="522" t="s">
        <v>1554</v>
      </c>
      <c r="K586" s="197" t="s">
        <v>66</v>
      </c>
      <c r="L586" s="1" t="s">
        <v>67</v>
      </c>
      <c r="M586" s="530">
        <v>45377</v>
      </c>
    </row>
    <row r="587" spans="2:13" ht="24">
      <c r="B587" s="522"/>
      <c r="C587" s="522" t="s">
        <v>2656</v>
      </c>
      <c r="D587" s="522" t="s">
        <v>2657</v>
      </c>
      <c r="E587" s="522">
        <v>1</v>
      </c>
      <c r="F587" s="522">
        <v>31</v>
      </c>
      <c r="G587" s="522">
        <v>6</v>
      </c>
      <c r="H587" s="522"/>
      <c r="I587" s="567" t="s">
        <v>2090</v>
      </c>
      <c r="J587" s="522" t="s">
        <v>22</v>
      </c>
      <c r="K587" s="197" t="s">
        <v>66</v>
      </c>
      <c r="L587" s="1" t="s">
        <v>67</v>
      </c>
      <c r="M587" s="530">
        <v>45377</v>
      </c>
    </row>
    <row r="588" spans="2:13" ht="24">
      <c r="B588" s="522"/>
      <c r="C588" s="522"/>
      <c r="D588" s="522" t="s">
        <v>2658</v>
      </c>
      <c r="E588" s="522">
        <v>1</v>
      </c>
      <c r="F588" s="522">
        <v>12</v>
      </c>
      <c r="G588" s="522">
        <v>3</v>
      </c>
      <c r="H588" s="522"/>
      <c r="I588" s="567" t="s">
        <v>2090</v>
      </c>
      <c r="J588" s="522" t="s">
        <v>22</v>
      </c>
      <c r="K588" s="197" t="s">
        <v>66</v>
      </c>
      <c r="L588" s="1" t="s">
        <v>67</v>
      </c>
      <c r="M588" s="530">
        <v>45377</v>
      </c>
    </row>
    <row r="589" spans="2:13">
      <c r="B589" s="522"/>
      <c r="C589" s="522"/>
      <c r="D589" s="522" t="s">
        <v>2659</v>
      </c>
      <c r="E589" s="522">
        <v>2024</v>
      </c>
      <c r="F589" s="522">
        <v>2080</v>
      </c>
      <c r="G589" s="522">
        <v>2024</v>
      </c>
      <c r="H589" s="522"/>
      <c r="I589" s="567" t="s">
        <v>2142</v>
      </c>
      <c r="J589" s="522" t="s">
        <v>22</v>
      </c>
      <c r="K589" s="197" t="s">
        <v>66</v>
      </c>
      <c r="L589" s="1" t="s">
        <v>67</v>
      </c>
      <c r="M589" s="530">
        <v>45377</v>
      </c>
    </row>
    <row r="590" spans="2:13">
      <c r="B590" s="569"/>
      <c r="C590" s="563"/>
      <c r="D590" s="563"/>
      <c r="E590" s="563"/>
      <c r="F590" s="563"/>
      <c r="G590" s="563"/>
      <c r="H590" s="563"/>
      <c r="I590" s="570"/>
      <c r="J590" s="563"/>
      <c r="K590" s="563"/>
    </row>
  </sheetData>
  <mergeCells count="50">
    <mergeCell ref="C523:M523"/>
    <mergeCell ref="C499:M499"/>
    <mergeCell ref="C478:M478"/>
    <mergeCell ref="C482:M482"/>
    <mergeCell ref="C507:M507"/>
    <mergeCell ref="C518:M518"/>
    <mergeCell ref="C514:M514"/>
    <mergeCell ref="B486:M486"/>
    <mergeCell ref="B409:M409"/>
    <mergeCell ref="C357:M357"/>
    <mergeCell ref="C207:M207"/>
    <mergeCell ref="C239:M239"/>
    <mergeCell ref="C271:M271"/>
    <mergeCell ref="C82:M82"/>
    <mergeCell ref="C121:M121"/>
    <mergeCell ref="C177:M177"/>
    <mergeCell ref="B363:M363"/>
    <mergeCell ref="C364:M364"/>
    <mergeCell ref="C470:M470"/>
    <mergeCell ref="C474:M474"/>
    <mergeCell ref="B6:M6"/>
    <mergeCell ref="C7:M7"/>
    <mergeCell ref="C13:M13"/>
    <mergeCell ref="B33:M33"/>
    <mergeCell ref="C34:M34"/>
    <mergeCell ref="B88:M88"/>
    <mergeCell ref="C89:M89"/>
    <mergeCell ref="C40:M40"/>
    <mergeCell ref="C46:M46"/>
    <mergeCell ref="C52:M52"/>
    <mergeCell ref="C58:M58"/>
    <mergeCell ref="C64:M64"/>
    <mergeCell ref="C70:M70"/>
    <mergeCell ref="C76:M76"/>
    <mergeCell ref="C562:M562"/>
    <mergeCell ref="C1:K3"/>
    <mergeCell ref="A1:B3"/>
    <mergeCell ref="C557:M557"/>
    <mergeCell ref="C552:M552"/>
    <mergeCell ref="C328:M328"/>
    <mergeCell ref="C351:M351"/>
    <mergeCell ref="C410:M410"/>
    <mergeCell ref="C464:M464"/>
    <mergeCell ref="B463:M463"/>
    <mergeCell ref="C453:M453"/>
    <mergeCell ref="C445:M445"/>
    <mergeCell ref="C438:M438"/>
    <mergeCell ref="C429:M429"/>
    <mergeCell ref="C420:M420"/>
    <mergeCell ref="C487:M4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DA83-6F96-4A78-9BAB-CA7A5F53A21C}">
  <dimension ref="A1:N560"/>
  <sheetViews>
    <sheetView topLeftCell="C1" workbookViewId="0">
      <selection activeCell="K3" sqref="K3:M3"/>
    </sheetView>
  </sheetViews>
  <sheetFormatPr defaultRowHeight="15"/>
  <cols>
    <col min="1" max="1" width="22.42578125" customWidth="1"/>
    <col min="4" max="4" width="31.140625" customWidth="1"/>
  </cols>
  <sheetData>
    <row r="1" spans="1:14" ht="36" customHeight="1">
      <c r="A1" s="688" t="s">
        <v>0</v>
      </c>
      <c r="B1" s="688"/>
      <c r="C1" s="677" t="s">
        <v>1</v>
      </c>
      <c r="D1" s="677"/>
      <c r="E1" s="677"/>
      <c r="F1" s="677"/>
      <c r="G1" s="677"/>
      <c r="H1" s="677"/>
      <c r="I1" s="677"/>
      <c r="J1" s="27" t="s">
        <v>2</v>
      </c>
      <c r="K1" s="690" t="s">
        <v>1404</v>
      </c>
      <c r="L1" s="690"/>
      <c r="M1" s="690"/>
    </row>
    <row r="2" spans="1:14" ht="15.75" customHeight="1">
      <c r="A2" s="688"/>
      <c r="B2" s="688"/>
      <c r="C2" s="677"/>
      <c r="D2" s="677"/>
      <c r="E2" s="677"/>
      <c r="F2" s="677"/>
      <c r="G2" s="677"/>
      <c r="H2" s="677"/>
      <c r="I2" s="677"/>
      <c r="J2" s="27" t="s">
        <v>4</v>
      </c>
      <c r="K2" s="690" t="s">
        <v>5</v>
      </c>
      <c r="L2" s="690"/>
      <c r="M2" s="690"/>
    </row>
    <row r="3" spans="1:14">
      <c r="A3" s="688"/>
      <c r="B3" s="785"/>
      <c r="C3" s="689"/>
      <c r="D3" s="689"/>
      <c r="E3" s="689"/>
      <c r="F3" s="689"/>
      <c r="G3" s="689"/>
      <c r="H3" s="689"/>
      <c r="I3" s="689"/>
      <c r="J3" s="462" t="s">
        <v>6</v>
      </c>
      <c r="K3" s="691" t="s">
        <v>2660</v>
      </c>
      <c r="L3" s="691"/>
      <c r="M3" s="691"/>
    </row>
    <row r="4" spans="1:14" s="632" customFormat="1" ht="36" customHeight="1">
      <c r="A4" s="631" t="s">
        <v>2661</v>
      </c>
      <c r="B4" s="784" t="s">
        <v>2662</v>
      </c>
      <c r="C4" s="784"/>
      <c r="D4" s="784"/>
      <c r="E4" s="784"/>
      <c r="F4" s="784"/>
      <c r="G4" s="784"/>
      <c r="H4" s="784"/>
      <c r="I4" s="784"/>
      <c r="J4" s="784"/>
      <c r="K4" s="784"/>
      <c r="L4" s="784"/>
      <c r="M4" s="784"/>
    </row>
    <row r="5" spans="1:14">
      <c r="A5" t="s">
        <v>2663</v>
      </c>
      <c r="B5" s="786" t="s">
        <v>2664</v>
      </c>
      <c r="C5" s="786"/>
      <c r="D5" s="907" t="s">
        <v>2665</v>
      </c>
      <c r="E5" s="907"/>
      <c r="F5" s="907"/>
      <c r="G5" s="907"/>
      <c r="H5" s="907"/>
      <c r="I5" s="907"/>
      <c r="J5" s="907"/>
      <c r="K5" s="907"/>
      <c r="L5" s="907"/>
      <c r="M5" s="907"/>
    </row>
    <row r="6" spans="1:14" s="162" customFormat="1" ht="12.75">
      <c r="B6" s="792" t="s">
        <v>2666</v>
      </c>
      <c r="C6" s="792"/>
      <c r="D6" s="792"/>
      <c r="E6" s="792"/>
      <c r="F6" s="792"/>
      <c r="G6" s="792"/>
      <c r="H6" s="792"/>
    </row>
    <row r="7" spans="1:14" s="162" customFormat="1" ht="25.5">
      <c r="B7" s="163" t="s">
        <v>2072</v>
      </c>
      <c r="C7" s="163" t="s">
        <v>2073</v>
      </c>
      <c r="D7" s="164" t="s">
        <v>2074</v>
      </c>
      <c r="E7" s="164" t="s">
        <v>2075</v>
      </c>
      <c r="F7" s="164" t="s">
        <v>2076</v>
      </c>
      <c r="G7" s="164" t="s">
        <v>2077</v>
      </c>
      <c r="H7" s="397" t="s">
        <v>2080</v>
      </c>
      <c r="I7" s="395" t="s">
        <v>55</v>
      </c>
      <c r="J7" s="395" t="s">
        <v>1510</v>
      </c>
      <c r="K7" s="395" t="s">
        <v>1511</v>
      </c>
    </row>
    <row r="8" spans="1:14" s="162" customFormat="1" ht="12.75">
      <c r="B8" s="793" t="s">
        <v>2087</v>
      </c>
      <c r="C8" s="793"/>
      <c r="D8" s="793"/>
      <c r="E8" s="793"/>
      <c r="F8" s="793"/>
      <c r="G8" s="793"/>
      <c r="H8" s="794"/>
      <c r="I8" s="396"/>
      <c r="J8" s="396"/>
      <c r="K8" s="396"/>
      <c r="N8" s="396"/>
    </row>
    <row r="9" spans="1:14" s="162" customFormat="1" ht="12.75">
      <c r="B9" s="165"/>
      <c r="C9" s="791" t="s">
        <v>2083</v>
      </c>
      <c r="D9" s="791"/>
      <c r="E9" s="791"/>
      <c r="F9" s="791"/>
      <c r="G9" s="791"/>
      <c r="H9" s="787"/>
      <c r="I9" s="396"/>
      <c r="J9" s="396"/>
      <c r="K9" s="396"/>
    </row>
    <row r="10" spans="1:14">
      <c r="B10" s="151"/>
      <c r="C10" s="4"/>
      <c r="D10" s="151" t="s">
        <v>2088</v>
      </c>
      <c r="E10" s="151"/>
      <c r="F10" s="151"/>
      <c r="G10" s="141" t="s">
        <v>2089</v>
      </c>
      <c r="H10" s="153" t="s">
        <v>22</v>
      </c>
      <c r="I10" s="149"/>
      <c r="J10" s="149"/>
      <c r="K10" s="149"/>
    </row>
    <row r="11" spans="1:14">
      <c r="B11" s="151"/>
      <c r="C11" s="151"/>
      <c r="D11" s="151" t="s">
        <v>2093</v>
      </c>
      <c r="E11" s="151"/>
      <c r="F11" s="4"/>
      <c r="G11" s="141">
        <v>0</v>
      </c>
      <c r="H11" s="153" t="s">
        <v>22</v>
      </c>
      <c r="I11" s="149"/>
      <c r="J11" s="149"/>
      <c r="K11" s="149"/>
    </row>
    <row r="12" spans="1:14">
      <c r="B12" s="152"/>
      <c r="C12" s="152"/>
      <c r="D12" s="152" t="s">
        <v>2097</v>
      </c>
      <c r="E12" s="144" t="s">
        <v>2098</v>
      </c>
      <c r="F12" s="144" t="s">
        <v>2099</v>
      </c>
      <c r="G12" s="144">
        <v>0</v>
      </c>
      <c r="H12" s="398" t="s">
        <v>22</v>
      </c>
      <c r="I12" s="149"/>
      <c r="J12" s="149"/>
      <c r="K12" s="149"/>
    </row>
    <row r="13" spans="1:14">
      <c r="B13" s="151"/>
      <c r="C13" s="151"/>
      <c r="D13" s="151" t="s">
        <v>2103</v>
      </c>
      <c r="E13" s="151" t="s">
        <v>22</v>
      </c>
      <c r="F13" s="151" t="s">
        <v>22</v>
      </c>
      <c r="G13" s="151">
        <v>0</v>
      </c>
      <c r="H13" s="398" t="s">
        <v>22</v>
      </c>
      <c r="I13" s="149"/>
      <c r="J13" s="149"/>
      <c r="K13" s="149"/>
    </row>
    <row r="14" spans="1:14">
      <c r="B14" s="151"/>
      <c r="C14" s="151"/>
      <c r="D14" s="151"/>
      <c r="E14" s="151"/>
      <c r="F14" s="151"/>
      <c r="G14" s="153"/>
      <c r="H14" s="398"/>
      <c r="I14" s="149"/>
      <c r="J14" s="149"/>
      <c r="K14" s="149"/>
    </row>
    <row r="15" spans="1:14">
      <c r="B15" s="151"/>
      <c r="C15" s="795" t="s">
        <v>2106</v>
      </c>
      <c r="D15" s="795"/>
      <c r="E15" s="795"/>
      <c r="F15" s="795"/>
      <c r="G15" s="795"/>
      <c r="H15" s="795"/>
      <c r="I15" s="149"/>
      <c r="J15" s="149"/>
      <c r="K15" s="149"/>
    </row>
    <row r="16" spans="1:14">
      <c r="B16" s="151"/>
      <c r="C16" s="151"/>
      <c r="D16" s="151" t="s">
        <v>2107</v>
      </c>
      <c r="E16" s="151">
        <v>0</v>
      </c>
      <c r="F16" s="151">
        <v>100</v>
      </c>
      <c r="G16" s="151">
        <v>50</v>
      </c>
      <c r="H16" s="153" t="s">
        <v>2108</v>
      </c>
      <c r="I16" s="149"/>
      <c r="J16" s="149"/>
      <c r="K16" s="149"/>
    </row>
    <row r="17" spans="2:11">
      <c r="B17" s="151"/>
      <c r="C17" s="151"/>
      <c r="D17" s="151" t="s">
        <v>502</v>
      </c>
      <c r="E17" s="141" t="s">
        <v>2098</v>
      </c>
      <c r="F17" s="141" t="s">
        <v>2099</v>
      </c>
      <c r="G17" s="141">
        <v>0</v>
      </c>
      <c r="H17" s="398" t="s">
        <v>22</v>
      </c>
      <c r="I17" s="149"/>
      <c r="J17" s="149"/>
      <c r="K17" s="149"/>
    </row>
    <row r="18" spans="2:11">
      <c r="B18" s="151"/>
      <c r="C18" s="151" t="s">
        <v>2113</v>
      </c>
      <c r="D18" s="151" t="s">
        <v>2114</v>
      </c>
      <c r="E18" s="141" t="s">
        <v>86</v>
      </c>
      <c r="F18" s="141" t="s">
        <v>86</v>
      </c>
      <c r="G18" s="141">
        <v>0</v>
      </c>
      <c r="H18" s="398" t="s">
        <v>22</v>
      </c>
      <c r="I18" s="149"/>
      <c r="J18" s="149"/>
      <c r="K18" s="149"/>
    </row>
    <row r="19" spans="2:11">
      <c r="B19" s="151"/>
      <c r="C19" s="151"/>
      <c r="D19" s="151" t="s">
        <v>2118</v>
      </c>
      <c r="E19" s="141">
        <v>1</v>
      </c>
      <c r="F19" s="141">
        <v>247</v>
      </c>
      <c r="G19" s="141">
        <v>2</v>
      </c>
      <c r="H19" s="398" t="s">
        <v>22</v>
      </c>
      <c r="I19" s="149"/>
      <c r="J19" s="149"/>
      <c r="K19" s="149"/>
    </row>
    <row r="20" spans="2:11">
      <c r="B20" s="151"/>
      <c r="C20" s="151"/>
      <c r="D20" s="151" t="s">
        <v>2121</v>
      </c>
      <c r="E20" s="141" t="s">
        <v>86</v>
      </c>
      <c r="F20" s="141" t="s">
        <v>86</v>
      </c>
      <c r="G20" s="141">
        <v>3</v>
      </c>
      <c r="H20" s="398" t="s">
        <v>22</v>
      </c>
      <c r="I20" s="149"/>
      <c r="J20" s="149"/>
      <c r="K20" s="149"/>
    </row>
    <row r="21" spans="2:11">
      <c r="B21" s="151"/>
      <c r="C21" s="151"/>
      <c r="D21" s="151" t="s">
        <v>2125</v>
      </c>
      <c r="E21" s="141" t="s">
        <v>86</v>
      </c>
      <c r="F21" s="141" t="s">
        <v>86</v>
      </c>
      <c r="G21" s="141">
        <v>0</v>
      </c>
      <c r="H21" s="398" t="s">
        <v>22</v>
      </c>
      <c r="I21" s="149"/>
      <c r="J21" s="149"/>
      <c r="K21" s="149"/>
    </row>
    <row r="22" spans="2:11">
      <c r="B22" s="151"/>
      <c r="C22" s="151" t="s">
        <v>2129</v>
      </c>
      <c r="D22" s="151" t="s">
        <v>2130</v>
      </c>
      <c r="E22" s="141" t="s">
        <v>2131</v>
      </c>
      <c r="F22" s="141" t="s">
        <v>2132</v>
      </c>
      <c r="G22" s="151">
        <v>1</v>
      </c>
      <c r="H22" s="398" t="s">
        <v>22</v>
      </c>
      <c r="I22" s="149"/>
      <c r="J22" s="149"/>
      <c r="K22" s="149"/>
    </row>
    <row r="23" spans="2:11">
      <c r="B23" s="151"/>
      <c r="C23" s="151"/>
      <c r="D23" s="151" t="s">
        <v>2136</v>
      </c>
      <c r="E23" s="151">
        <v>40</v>
      </c>
      <c r="F23" s="151">
        <v>55</v>
      </c>
      <c r="G23" s="151">
        <v>46.5</v>
      </c>
      <c r="H23" s="153" t="s">
        <v>2138</v>
      </c>
      <c r="I23" s="149"/>
      <c r="J23" s="149"/>
      <c r="K23" s="149"/>
    </row>
    <row r="24" spans="2:11">
      <c r="B24" s="151"/>
      <c r="C24" s="151"/>
      <c r="D24" s="151" t="s">
        <v>2141</v>
      </c>
      <c r="E24" s="151">
        <v>5</v>
      </c>
      <c r="F24" s="151">
        <v>300</v>
      </c>
      <c r="G24" s="151">
        <v>10</v>
      </c>
      <c r="H24" s="153" t="s">
        <v>2143</v>
      </c>
      <c r="I24" s="149"/>
      <c r="J24" s="149"/>
      <c r="K24" s="149"/>
    </row>
    <row r="25" spans="2:11">
      <c r="B25" s="151"/>
      <c r="C25" s="151"/>
      <c r="D25" s="151" t="s">
        <v>2146</v>
      </c>
      <c r="E25" s="151">
        <v>1</v>
      </c>
      <c r="F25" s="151">
        <v>720</v>
      </c>
      <c r="G25" s="151">
        <v>270</v>
      </c>
      <c r="H25" s="153" t="s">
        <v>2147</v>
      </c>
      <c r="I25" s="149"/>
      <c r="J25" s="149"/>
      <c r="K25" s="149"/>
    </row>
    <row r="26" spans="2:11">
      <c r="B26" s="151"/>
      <c r="C26" s="151" t="s">
        <v>2150</v>
      </c>
      <c r="D26" s="151" t="s">
        <v>2150</v>
      </c>
      <c r="E26" s="141" t="s">
        <v>2131</v>
      </c>
      <c r="F26" s="141" t="s">
        <v>2132</v>
      </c>
      <c r="G26" s="151">
        <v>0</v>
      </c>
      <c r="H26" s="398" t="s">
        <v>22</v>
      </c>
      <c r="I26" s="149"/>
      <c r="J26" s="149"/>
      <c r="K26" s="149"/>
    </row>
    <row r="27" spans="2:11">
      <c r="B27" s="151"/>
      <c r="C27" s="151"/>
      <c r="D27" s="151" t="s">
        <v>2153</v>
      </c>
      <c r="E27" s="151">
        <v>1</v>
      </c>
      <c r="F27" s="151">
        <v>720</v>
      </c>
      <c r="G27" s="151">
        <v>240</v>
      </c>
      <c r="H27" s="154" t="s">
        <v>2147</v>
      </c>
      <c r="I27" s="149"/>
      <c r="J27" s="149"/>
      <c r="K27" s="149"/>
    </row>
    <row r="28" spans="2:11">
      <c r="B28" s="151"/>
      <c r="C28" s="151"/>
      <c r="D28" s="151" t="s">
        <v>2156</v>
      </c>
      <c r="E28" s="151">
        <v>1</v>
      </c>
      <c r="F28" s="151">
        <v>720</v>
      </c>
      <c r="G28" s="151">
        <v>240</v>
      </c>
      <c r="H28" s="154" t="s">
        <v>2147</v>
      </c>
      <c r="I28" s="149"/>
      <c r="J28" s="149"/>
      <c r="K28" s="149"/>
    </row>
    <row r="29" spans="2:11">
      <c r="B29" s="151"/>
      <c r="C29" s="151" t="s">
        <v>2159</v>
      </c>
      <c r="D29" s="151" t="s">
        <v>2159</v>
      </c>
      <c r="E29" s="141" t="s">
        <v>2098</v>
      </c>
      <c r="F29" s="141" t="s">
        <v>2099</v>
      </c>
      <c r="G29" s="141">
        <v>0</v>
      </c>
      <c r="H29" s="398" t="s">
        <v>22</v>
      </c>
      <c r="I29" s="149"/>
      <c r="J29" s="149"/>
      <c r="K29" s="149"/>
    </row>
    <row r="30" spans="2:11">
      <c r="B30" s="151"/>
      <c r="C30" s="151"/>
      <c r="D30" s="151" t="s">
        <v>2162</v>
      </c>
      <c r="E30" s="141">
        <v>0</v>
      </c>
      <c r="F30" s="143">
        <v>0.999305555555556</v>
      </c>
      <c r="G30" s="155">
        <v>0.41597222222222202</v>
      </c>
      <c r="H30" s="399" t="s">
        <v>2163</v>
      </c>
      <c r="I30" s="149"/>
      <c r="J30" s="149"/>
      <c r="K30" s="149"/>
    </row>
    <row r="31" spans="2:11">
      <c r="B31" s="151"/>
      <c r="C31" s="151"/>
      <c r="D31" s="151" t="s">
        <v>2166</v>
      </c>
      <c r="E31" s="141">
        <v>1</v>
      </c>
      <c r="F31" s="141">
        <v>1440</v>
      </c>
      <c r="G31" s="151">
        <v>480</v>
      </c>
      <c r="H31" s="153" t="s">
        <v>2147</v>
      </c>
      <c r="I31" s="149"/>
      <c r="J31" s="149"/>
      <c r="K31" s="149"/>
    </row>
    <row r="32" spans="2:11">
      <c r="B32" s="151"/>
      <c r="C32" s="151" t="s">
        <v>2168</v>
      </c>
      <c r="D32" s="151" t="s">
        <v>2168</v>
      </c>
      <c r="E32" s="141" t="s">
        <v>2098</v>
      </c>
      <c r="F32" s="141" t="s">
        <v>2099</v>
      </c>
      <c r="G32" s="141">
        <v>0</v>
      </c>
      <c r="H32" s="153"/>
      <c r="I32" s="149"/>
      <c r="J32" s="149"/>
      <c r="K32" s="149"/>
    </row>
    <row r="33" spans="2:11">
      <c r="B33" s="151"/>
      <c r="C33" s="151"/>
      <c r="D33" s="151" t="s">
        <v>2169</v>
      </c>
      <c r="E33" s="151">
        <v>16</v>
      </c>
      <c r="F33" s="151">
        <v>120</v>
      </c>
      <c r="G33" s="151">
        <v>16</v>
      </c>
      <c r="H33" s="400" t="s">
        <v>2147</v>
      </c>
      <c r="I33" s="149"/>
      <c r="J33" s="149"/>
      <c r="K33" s="149"/>
    </row>
    <row r="34" spans="2:11">
      <c r="B34" s="156"/>
      <c r="C34" s="156"/>
      <c r="D34" s="156" t="s">
        <v>2170</v>
      </c>
      <c r="E34" s="156">
        <v>5</v>
      </c>
      <c r="F34" s="156">
        <v>15</v>
      </c>
      <c r="G34" s="156">
        <v>15</v>
      </c>
      <c r="H34" s="400" t="s">
        <v>2147</v>
      </c>
      <c r="I34" s="149"/>
      <c r="J34" s="149"/>
      <c r="K34" s="149"/>
    </row>
    <row r="35" spans="2:11">
      <c r="B35" s="791" t="s">
        <v>2176</v>
      </c>
      <c r="C35" s="791"/>
      <c r="D35" s="791"/>
      <c r="E35" s="791"/>
      <c r="F35" s="791"/>
      <c r="G35" s="791"/>
      <c r="H35" s="787"/>
      <c r="I35" s="149"/>
      <c r="J35" s="149"/>
      <c r="K35" s="149"/>
    </row>
    <row r="36" spans="2:11">
      <c r="B36" s="151"/>
      <c r="C36" s="791" t="s">
        <v>2177</v>
      </c>
      <c r="D36" s="791"/>
      <c r="E36" s="791"/>
      <c r="F36" s="791"/>
      <c r="G36" s="791"/>
      <c r="H36" s="787"/>
      <c r="I36" s="149"/>
      <c r="J36" s="149"/>
      <c r="K36" s="149"/>
    </row>
    <row r="37" spans="2:11">
      <c r="B37" s="4"/>
      <c r="C37" s="4"/>
      <c r="D37" s="151" t="s">
        <v>2178</v>
      </c>
      <c r="E37" s="151"/>
      <c r="F37" s="151"/>
      <c r="G37" s="151">
        <v>0</v>
      </c>
      <c r="H37" s="153"/>
      <c r="I37" s="149"/>
      <c r="J37" s="149"/>
      <c r="K37" s="149"/>
    </row>
    <row r="38" spans="2:11">
      <c r="B38" s="151"/>
      <c r="C38" s="151"/>
      <c r="D38" s="151" t="s">
        <v>2182</v>
      </c>
      <c r="E38" s="151"/>
      <c r="F38" s="151"/>
      <c r="G38" s="151">
        <v>0</v>
      </c>
      <c r="H38" s="153"/>
      <c r="I38" s="149"/>
      <c r="J38" s="149"/>
      <c r="K38" s="149"/>
    </row>
    <row r="39" spans="2:11">
      <c r="B39" s="151"/>
      <c r="C39" s="151"/>
      <c r="D39" s="151" t="s">
        <v>2186</v>
      </c>
      <c r="E39" s="151"/>
      <c r="F39" s="151"/>
      <c r="G39" s="151">
        <v>0</v>
      </c>
      <c r="H39" s="153"/>
      <c r="I39" s="149"/>
      <c r="J39" s="149"/>
      <c r="K39" s="149"/>
    </row>
    <row r="40" spans="2:11">
      <c r="B40" s="152"/>
      <c r="C40" s="152"/>
      <c r="D40" s="152" t="s">
        <v>2190</v>
      </c>
      <c r="E40" s="152"/>
      <c r="F40" s="152"/>
      <c r="G40" s="152">
        <v>2</v>
      </c>
      <c r="H40" s="398"/>
      <c r="I40" s="149"/>
      <c r="J40" s="149"/>
      <c r="K40" s="149"/>
    </row>
    <row r="41" spans="2:11">
      <c r="B41" s="151"/>
      <c r="C41" s="151"/>
      <c r="D41" s="151" t="s">
        <v>2194</v>
      </c>
      <c r="E41" s="151">
        <v>1</v>
      </c>
      <c r="F41" s="151">
        <v>180</v>
      </c>
      <c r="G41" s="151">
        <v>1</v>
      </c>
      <c r="H41" s="153" t="s">
        <v>2143</v>
      </c>
      <c r="I41" s="149"/>
      <c r="J41" s="149"/>
      <c r="K41" s="149"/>
    </row>
    <row r="42" spans="2:11">
      <c r="B42" s="151"/>
      <c r="C42" s="787" t="s">
        <v>2197</v>
      </c>
      <c r="D42" s="787"/>
      <c r="E42" s="787"/>
      <c r="F42" s="787"/>
      <c r="G42" s="787"/>
      <c r="H42" s="787"/>
      <c r="I42" s="149"/>
      <c r="J42" s="149"/>
      <c r="K42" s="149"/>
    </row>
    <row r="43" spans="2:11">
      <c r="B43" s="151"/>
      <c r="C43" s="151"/>
      <c r="D43" s="151" t="s">
        <v>2178</v>
      </c>
      <c r="E43" s="151"/>
      <c r="F43" s="151"/>
      <c r="G43" s="151">
        <v>0</v>
      </c>
      <c r="H43" s="153"/>
      <c r="I43" s="149"/>
      <c r="J43" s="149"/>
      <c r="K43" s="149"/>
    </row>
    <row r="44" spans="2:11">
      <c r="B44" s="151"/>
      <c r="C44" s="151"/>
      <c r="D44" s="151" t="s">
        <v>2182</v>
      </c>
      <c r="E44" s="151"/>
      <c r="F44" s="151"/>
      <c r="G44" s="151">
        <v>0</v>
      </c>
      <c r="H44" s="153"/>
      <c r="I44" s="149"/>
      <c r="J44" s="149"/>
      <c r="K44" s="149"/>
    </row>
    <row r="45" spans="2:11">
      <c r="B45" s="151"/>
      <c r="C45" s="151"/>
      <c r="D45" s="151" t="s">
        <v>2186</v>
      </c>
      <c r="E45" s="151"/>
      <c r="F45" s="151"/>
      <c r="G45" s="151">
        <v>0</v>
      </c>
      <c r="H45" s="153"/>
      <c r="I45" s="149"/>
      <c r="J45" s="149"/>
      <c r="K45" s="149"/>
    </row>
    <row r="46" spans="2:11">
      <c r="B46" s="151"/>
      <c r="C46" s="151"/>
      <c r="D46" s="151" t="s">
        <v>2190</v>
      </c>
      <c r="E46" s="151"/>
      <c r="F46" s="151"/>
      <c r="G46" s="151">
        <v>2</v>
      </c>
      <c r="H46" s="153"/>
      <c r="I46" s="149"/>
      <c r="J46" s="149"/>
      <c r="K46" s="149"/>
    </row>
    <row r="47" spans="2:11">
      <c r="B47" s="151"/>
      <c r="C47" s="151"/>
      <c r="D47" s="151" t="s">
        <v>2194</v>
      </c>
      <c r="E47" s="151">
        <v>1</v>
      </c>
      <c r="F47" s="151">
        <v>180</v>
      </c>
      <c r="G47" s="151">
        <v>1</v>
      </c>
      <c r="H47" s="154" t="s">
        <v>2143</v>
      </c>
      <c r="I47" s="149"/>
      <c r="J47" s="149"/>
      <c r="K47" s="149"/>
    </row>
    <row r="48" spans="2:11">
      <c r="B48" s="151"/>
      <c r="C48" s="789" t="s">
        <v>2209</v>
      </c>
      <c r="D48" s="789"/>
      <c r="E48" s="789"/>
      <c r="F48" s="789"/>
      <c r="G48" s="789"/>
      <c r="H48" s="789"/>
      <c r="I48" s="149"/>
      <c r="J48" s="149"/>
      <c r="K48" s="149"/>
    </row>
    <row r="49" spans="2:11">
      <c r="B49" s="151"/>
      <c r="C49" s="151"/>
      <c r="D49" s="151" t="s">
        <v>2178</v>
      </c>
      <c r="E49" s="151"/>
      <c r="F49" s="151"/>
      <c r="G49" s="151">
        <v>0</v>
      </c>
      <c r="H49" s="153"/>
      <c r="I49" s="149"/>
      <c r="J49" s="149"/>
      <c r="K49" s="149"/>
    </row>
    <row r="50" spans="2:11">
      <c r="B50" s="151"/>
      <c r="C50" s="151"/>
      <c r="D50" s="151" t="s">
        <v>2182</v>
      </c>
      <c r="E50" s="151"/>
      <c r="F50" s="151"/>
      <c r="G50" s="151">
        <v>0</v>
      </c>
      <c r="H50" s="153"/>
      <c r="I50" s="149"/>
      <c r="J50" s="149"/>
      <c r="K50" s="149"/>
    </row>
    <row r="51" spans="2:11">
      <c r="B51" s="151"/>
      <c r="C51" s="151"/>
      <c r="D51" s="151" t="s">
        <v>2186</v>
      </c>
      <c r="E51" s="151"/>
      <c r="F51" s="151"/>
      <c r="G51" s="151">
        <v>0</v>
      </c>
      <c r="H51" s="153"/>
      <c r="I51" s="149"/>
      <c r="J51" s="149"/>
      <c r="K51" s="149"/>
    </row>
    <row r="52" spans="2:11">
      <c r="B52" s="151"/>
      <c r="C52" s="151"/>
      <c r="D52" s="151" t="s">
        <v>2190</v>
      </c>
      <c r="E52" s="151"/>
      <c r="F52" s="151"/>
      <c r="G52" s="151">
        <v>2</v>
      </c>
      <c r="H52" s="153"/>
      <c r="I52" s="149"/>
      <c r="J52" s="149"/>
      <c r="K52" s="149"/>
    </row>
    <row r="53" spans="2:11">
      <c r="B53" s="151"/>
      <c r="C53" s="151"/>
      <c r="D53" s="151" t="s">
        <v>2194</v>
      </c>
      <c r="E53" s="151">
        <v>1</v>
      </c>
      <c r="F53" s="151">
        <v>180</v>
      </c>
      <c r="G53" s="151">
        <v>1</v>
      </c>
      <c r="H53" s="154" t="s">
        <v>2143</v>
      </c>
      <c r="I53" s="149"/>
      <c r="J53" s="149"/>
      <c r="K53" s="149"/>
    </row>
    <row r="54" spans="2:11">
      <c r="B54" s="151"/>
      <c r="C54" s="789" t="s">
        <v>2219</v>
      </c>
      <c r="D54" s="789"/>
      <c r="E54" s="789"/>
      <c r="F54" s="789"/>
      <c r="G54" s="789"/>
      <c r="H54" s="789"/>
      <c r="I54" s="149"/>
      <c r="J54" s="149"/>
      <c r="K54" s="149"/>
    </row>
    <row r="55" spans="2:11">
      <c r="B55" s="151"/>
      <c r="C55" s="151"/>
      <c r="D55" s="151" t="s">
        <v>2178</v>
      </c>
      <c r="E55" s="151"/>
      <c r="F55" s="151"/>
      <c r="G55" s="151">
        <v>0</v>
      </c>
      <c r="H55" s="153"/>
      <c r="I55" s="149"/>
      <c r="J55" s="149"/>
      <c r="K55" s="149"/>
    </row>
    <row r="56" spans="2:11">
      <c r="B56" s="151"/>
      <c r="C56" s="151"/>
      <c r="D56" s="151" t="s">
        <v>2182</v>
      </c>
      <c r="E56" s="151"/>
      <c r="F56" s="151"/>
      <c r="G56" s="151">
        <v>0</v>
      </c>
      <c r="H56" s="153"/>
      <c r="I56" s="149"/>
      <c r="J56" s="149"/>
      <c r="K56" s="149"/>
    </row>
    <row r="57" spans="2:11">
      <c r="B57" s="151"/>
      <c r="C57" s="151"/>
      <c r="D57" s="151" t="s">
        <v>2186</v>
      </c>
      <c r="E57" s="151"/>
      <c r="F57" s="151"/>
      <c r="G57" s="151">
        <v>0</v>
      </c>
      <c r="H57" s="153"/>
      <c r="I57" s="149"/>
      <c r="J57" s="149"/>
      <c r="K57" s="149"/>
    </row>
    <row r="58" spans="2:11">
      <c r="B58" s="151"/>
      <c r="C58" s="151"/>
      <c r="D58" s="151" t="s">
        <v>2190</v>
      </c>
      <c r="E58" s="151"/>
      <c r="F58" s="151"/>
      <c r="G58" s="151">
        <v>2</v>
      </c>
      <c r="H58" s="153"/>
      <c r="I58" s="149"/>
      <c r="J58" s="149"/>
      <c r="K58" s="149"/>
    </row>
    <row r="59" spans="2:11">
      <c r="B59" s="151"/>
      <c r="C59" s="151"/>
      <c r="D59" s="151" t="s">
        <v>2194</v>
      </c>
      <c r="E59" s="151">
        <v>1</v>
      </c>
      <c r="F59" s="151">
        <v>180</v>
      </c>
      <c r="G59" s="151">
        <v>1</v>
      </c>
      <c r="H59" s="154" t="s">
        <v>2143</v>
      </c>
      <c r="I59" s="149"/>
      <c r="J59" s="149"/>
      <c r="K59" s="149"/>
    </row>
    <row r="60" spans="2:11">
      <c r="B60" s="151"/>
      <c r="C60" s="789" t="s">
        <v>2230</v>
      </c>
      <c r="D60" s="789"/>
      <c r="E60" s="789"/>
      <c r="F60" s="789"/>
      <c r="G60" s="789"/>
      <c r="H60" s="789"/>
      <c r="I60" s="149"/>
      <c r="J60" s="149"/>
      <c r="K60" s="149"/>
    </row>
    <row r="61" spans="2:11">
      <c r="B61" s="151"/>
      <c r="C61" s="151"/>
      <c r="D61" s="151" t="s">
        <v>2178</v>
      </c>
      <c r="E61" s="151"/>
      <c r="F61" s="151"/>
      <c r="G61" s="151">
        <v>0</v>
      </c>
      <c r="H61" s="153"/>
      <c r="I61" s="149"/>
      <c r="J61" s="149"/>
      <c r="K61" s="149"/>
    </row>
    <row r="62" spans="2:11">
      <c r="B62" s="151"/>
      <c r="C62" s="151"/>
      <c r="D62" s="151" t="s">
        <v>2182</v>
      </c>
      <c r="E62" s="151"/>
      <c r="F62" s="151"/>
      <c r="G62" s="151">
        <v>0</v>
      </c>
      <c r="H62" s="153"/>
      <c r="I62" s="149"/>
      <c r="J62" s="149"/>
      <c r="K62" s="149"/>
    </row>
    <row r="63" spans="2:11">
      <c r="B63" s="151"/>
      <c r="C63" s="151"/>
      <c r="D63" s="151" t="s">
        <v>2186</v>
      </c>
      <c r="E63" s="151"/>
      <c r="F63" s="151"/>
      <c r="G63" s="151">
        <v>0</v>
      </c>
      <c r="H63" s="153"/>
      <c r="I63" s="149"/>
      <c r="J63" s="149"/>
      <c r="K63" s="149"/>
    </row>
    <row r="64" spans="2:11">
      <c r="B64" s="151"/>
      <c r="C64" s="151"/>
      <c r="D64" s="151" t="s">
        <v>2190</v>
      </c>
      <c r="E64" s="151"/>
      <c r="F64" s="151"/>
      <c r="G64" s="151">
        <v>2</v>
      </c>
      <c r="H64" s="153"/>
      <c r="I64" s="149"/>
      <c r="J64" s="149"/>
      <c r="K64" s="149"/>
    </row>
    <row r="65" spans="2:11">
      <c r="B65" s="151"/>
      <c r="C65" s="151"/>
      <c r="D65" s="151" t="s">
        <v>2194</v>
      </c>
      <c r="E65" s="151">
        <v>1</v>
      </c>
      <c r="F65" s="151">
        <v>180</v>
      </c>
      <c r="G65" s="151">
        <v>1</v>
      </c>
      <c r="H65" s="154" t="s">
        <v>2143</v>
      </c>
      <c r="I65" s="149"/>
      <c r="J65" s="149"/>
      <c r="K65" s="149"/>
    </row>
    <row r="66" spans="2:11">
      <c r="B66" s="151"/>
      <c r="C66" s="789" t="s">
        <v>2241</v>
      </c>
      <c r="D66" s="789"/>
      <c r="E66" s="789"/>
      <c r="F66" s="789"/>
      <c r="G66" s="789"/>
      <c r="H66" s="789"/>
      <c r="I66" s="149"/>
      <c r="J66" s="149"/>
      <c r="K66" s="149"/>
    </row>
    <row r="67" spans="2:11">
      <c r="B67" s="151"/>
      <c r="C67" s="151"/>
      <c r="D67" s="151" t="s">
        <v>2178</v>
      </c>
      <c r="E67" s="151"/>
      <c r="F67" s="151"/>
      <c r="G67" s="151">
        <v>0</v>
      </c>
      <c r="H67" s="153"/>
      <c r="I67" s="149"/>
      <c r="J67" s="149"/>
      <c r="K67" s="149"/>
    </row>
    <row r="68" spans="2:11">
      <c r="B68" s="151"/>
      <c r="C68" s="151"/>
      <c r="D68" s="151" t="s">
        <v>2182</v>
      </c>
      <c r="E68" s="151"/>
      <c r="F68" s="151"/>
      <c r="G68" s="151">
        <v>0</v>
      </c>
      <c r="H68" s="153"/>
      <c r="I68" s="149"/>
      <c r="J68" s="149"/>
      <c r="K68" s="149"/>
    </row>
    <row r="69" spans="2:11">
      <c r="B69" s="151"/>
      <c r="C69" s="151"/>
      <c r="D69" s="151" t="s">
        <v>2186</v>
      </c>
      <c r="E69" s="151"/>
      <c r="F69" s="151"/>
      <c r="G69" s="151">
        <v>0</v>
      </c>
      <c r="H69" s="153"/>
      <c r="I69" s="149"/>
      <c r="J69" s="149"/>
      <c r="K69" s="149"/>
    </row>
    <row r="70" spans="2:11">
      <c r="B70" s="151"/>
      <c r="C70" s="151"/>
      <c r="D70" s="151" t="s">
        <v>2190</v>
      </c>
      <c r="E70" s="151"/>
      <c r="F70" s="151"/>
      <c r="G70" s="151">
        <v>2</v>
      </c>
      <c r="H70" s="153"/>
      <c r="I70" s="149"/>
      <c r="J70" s="149"/>
      <c r="K70" s="149"/>
    </row>
    <row r="71" spans="2:11">
      <c r="B71" s="151"/>
      <c r="C71" s="151"/>
      <c r="D71" s="151" t="s">
        <v>2194</v>
      </c>
      <c r="E71" s="151">
        <v>1</v>
      </c>
      <c r="F71" s="151">
        <v>180</v>
      </c>
      <c r="G71" s="151">
        <v>1</v>
      </c>
      <c r="H71" s="154" t="s">
        <v>2143</v>
      </c>
      <c r="I71" s="149"/>
      <c r="J71" s="149"/>
      <c r="K71" s="149"/>
    </row>
    <row r="72" spans="2:11">
      <c r="B72" s="151"/>
      <c r="C72" s="789" t="s">
        <v>2251</v>
      </c>
      <c r="D72" s="789"/>
      <c r="E72" s="789"/>
      <c r="F72" s="789"/>
      <c r="G72" s="789"/>
      <c r="H72" s="789"/>
      <c r="I72" s="149"/>
      <c r="J72" s="149"/>
      <c r="K72" s="149"/>
    </row>
    <row r="73" spans="2:11">
      <c r="B73" s="151"/>
      <c r="C73" s="151"/>
      <c r="D73" s="151" t="s">
        <v>2178</v>
      </c>
      <c r="E73" s="151"/>
      <c r="F73" s="151"/>
      <c r="G73" s="151">
        <v>0</v>
      </c>
      <c r="H73" s="153"/>
      <c r="I73" s="149"/>
      <c r="J73" s="149"/>
      <c r="K73" s="149"/>
    </row>
    <row r="74" spans="2:11">
      <c r="B74" s="151"/>
      <c r="C74" s="151"/>
      <c r="D74" s="151" t="s">
        <v>2182</v>
      </c>
      <c r="E74" s="151"/>
      <c r="F74" s="151"/>
      <c r="G74" s="151">
        <v>0</v>
      </c>
      <c r="H74" s="153"/>
      <c r="I74" s="149"/>
      <c r="J74" s="149"/>
      <c r="K74" s="149"/>
    </row>
    <row r="75" spans="2:11">
      <c r="B75" s="151"/>
      <c r="C75" s="151"/>
      <c r="D75" s="151" t="s">
        <v>2186</v>
      </c>
      <c r="E75" s="151"/>
      <c r="F75" s="151"/>
      <c r="G75" s="151">
        <v>0</v>
      </c>
      <c r="H75" s="153"/>
      <c r="I75" s="149"/>
      <c r="J75" s="149"/>
      <c r="K75" s="149"/>
    </row>
    <row r="76" spans="2:11">
      <c r="B76" s="151"/>
      <c r="C76" s="151"/>
      <c r="D76" s="151" t="s">
        <v>2190</v>
      </c>
      <c r="E76" s="151"/>
      <c r="F76" s="151"/>
      <c r="G76" s="151">
        <v>2</v>
      </c>
      <c r="H76" s="153"/>
      <c r="I76" s="149"/>
      <c r="J76" s="149"/>
      <c r="K76" s="149"/>
    </row>
    <row r="77" spans="2:11">
      <c r="B77" s="151"/>
      <c r="C77" s="151"/>
      <c r="D77" s="151" t="s">
        <v>2194</v>
      </c>
      <c r="E77" s="151">
        <v>1</v>
      </c>
      <c r="F77" s="151">
        <v>180</v>
      </c>
      <c r="G77" s="151">
        <v>1</v>
      </c>
      <c r="H77" s="154" t="s">
        <v>2143</v>
      </c>
      <c r="I77" s="149"/>
      <c r="J77" s="149"/>
      <c r="K77" s="149"/>
    </row>
    <row r="78" spans="2:11">
      <c r="B78" s="151"/>
      <c r="C78" s="789" t="s">
        <v>2262</v>
      </c>
      <c r="D78" s="789"/>
      <c r="E78" s="789"/>
      <c r="F78" s="789"/>
      <c r="G78" s="789"/>
      <c r="H78" s="789"/>
      <c r="I78" s="149"/>
      <c r="J78" s="149"/>
      <c r="K78" s="149"/>
    </row>
    <row r="79" spans="2:11">
      <c r="B79" s="151"/>
      <c r="C79" s="151"/>
      <c r="D79" s="151" t="s">
        <v>2178</v>
      </c>
      <c r="E79" s="151"/>
      <c r="F79" s="151"/>
      <c r="G79" s="151">
        <v>0</v>
      </c>
      <c r="H79" s="153"/>
      <c r="I79" s="149"/>
      <c r="J79" s="149"/>
      <c r="K79" s="149"/>
    </row>
    <row r="80" spans="2:11">
      <c r="B80" s="151"/>
      <c r="C80" s="151"/>
      <c r="D80" s="151" t="s">
        <v>2182</v>
      </c>
      <c r="E80" s="151"/>
      <c r="F80" s="151"/>
      <c r="G80" s="151">
        <v>0</v>
      </c>
      <c r="H80" s="153"/>
      <c r="I80" s="149"/>
      <c r="J80" s="149"/>
      <c r="K80" s="149"/>
    </row>
    <row r="81" spans="2:11">
      <c r="B81" s="151"/>
      <c r="C81" s="151"/>
      <c r="D81" s="151" t="s">
        <v>2186</v>
      </c>
      <c r="E81" s="151"/>
      <c r="F81" s="151"/>
      <c r="G81" s="151">
        <v>0</v>
      </c>
      <c r="H81" s="153"/>
      <c r="I81" s="149"/>
      <c r="J81" s="149"/>
      <c r="K81" s="149"/>
    </row>
    <row r="82" spans="2:11">
      <c r="B82" s="151"/>
      <c r="C82" s="151"/>
      <c r="D82" s="151" t="s">
        <v>2190</v>
      </c>
      <c r="E82" s="151"/>
      <c r="F82" s="151"/>
      <c r="G82" s="151">
        <v>2</v>
      </c>
      <c r="H82" s="153"/>
      <c r="I82" s="149"/>
      <c r="J82" s="149"/>
      <c r="K82" s="149"/>
    </row>
    <row r="83" spans="2:11">
      <c r="B83" s="151"/>
      <c r="C83" s="151"/>
      <c r="D83" s="151" t="s">
        <v>2194</v>
      </c>
      <c r="E83" s="151">
        <v>1</v>
      </c>
      <c r="F83" s="151">
        <v>180</v>
      </c>
      <c r="G83" s="151">
        <v>1</v>
      </c>
      <c r="H83" s="154" t="s">
        <v>2143</v>
      </c>
      <c r="I83" s="149"/>
      <c r="J83" s="149"/>
      <c r="K83" s="149"/>
    </row>
    <row r="84" spans="2:11">
      <c r="B84" s="151"/>
      <c r="C84" s="789" t="s">
        <v>2270</v>
      </c>
      <c r="D84" s="789"/>
      <c r="E84" s="789"/>
      <c r="F84" s="789"/>
      <c r="G84" s="789"/>
      <c r="H84" s="789"/>
      <c r="I84" s="149"/>
      <c r="J84" s="149"/>
      <c r="K84" s="149"/>
    </row>
    <row r="85" spans="2:11">
      <c r="B85" s="151"/>
      <c r="C85" s="102"/>
      <c r="D85" s="151" t="s">
        <v>2178</v>
      </c>
      <c r="E85" s="151"/>
      <c r="F85" s="151"/>
      <c r="G85" s="151">
        <v>0</v>
      </c>
      <c r="H85" s="153"/>
      <c r="I85" s="149"/>
      <c r="J85" s="149"/>
      <c r="K85" s="149"/>
    </row>
    <row r="86" spans="2:11">
      <c r="B86" s="151"/>
      <c r="C86" s="151"/>
      <c r="D86" s="151" t="s">
        <v>2182</v>
      </c>
      <c r="E86" s="151"/>
      <c r="F86" s="151"/>
      <c r="G86" s="151">
        <v>0</v>
      </c>
      <c r="H86" s="153"/>
      <c r="I86" s="149"/>
      <c r="J86" s="149"/>
      <c r="K86" s="149"/>
    </row>
    <row r="87" spans="2:11">
      <c r="B87" s="151"/>
      <c r="C87" s="151"/>
      <c r="D87" s="151" t="s">
        <v>2186</v>
      </c>
      <c r="E87" s="151"/>
      <c r="F87" s="151"/>
      <c r="G87" s="151">
        <v>0</v>
      </c>
      <c r="H87" s="153"/>
      <c r="I87" s="149"/>
      <c r="J87" s="149"/>
      <c r="K87" s="149"/>
    </row>
    <row r="88" spans="2:11">
      <c r="B88" s="151"/>
      <c r="C88" s="151"/>
      <c r="D88" s="151" t="s">
        <v>2190</v>
      </c>
      <c r="E88" s="151"/>
      <c r="F88" s="151"/>
      <c r="G88" s="151">
        <v>2</v>
      </c>
      <c r="H88" s="153"/>
      <c r="I88" s="149"/>
      <c r="J88" s="149"/>
      <c r="K88" s="149"/>
    </row>
    <row r="89" spans="2:11">
      <c r="B89" s="156"/>
      <c r="C89" s="156"/>
      <c r="D89" s="156" t="s">
        <v>2194</v>
      </c>
      <c r="E89" s="135">
        <v>1</v>
      </c>
      <c r="F89" s="135">
        <v>180</v>
      </c>
      <c r="G89" s="156">
        <v>1</v>
      </c>
      <c r="H89" s="154" t="s">
        <v>2143</v>
      </c>
      <c r="I89" s="149"/>
      <c r="J89" s="149"/>
      <c r="K89" s="149"/>
    </row>
    <row r="90" spans="2:11">
      <c r="B90" s="791" t="s">
        <v>2277</v>
      </c>
      <c r="C90" s="791"/>
      <c r="D90" s="791"/>
      <c r="E90" s="791"/>
      <c r="F90" s="791"/>
      <c r="G90" s="791"/>
      <c r="H90" s="787"/>
      <c r="I90" s="149"/>
      <c r="J90" s="149"/>
      <c r="K90" s="149"/>
    </row>
    <row r="91" spans="2:11">
      <c r="B91" s="151"/>
      <c r="C91" s="791" t="s">
        <v>2279</v>
      </c>
      <c r="D91" s="791"/>
      <c r="E91" s="791"/>
      <c r="F91" s="791"/>
      <c r="G91" s="791"/>
      <c r="H91" s="787"/>
      <c r="I91" s="149"/>
      <c r="J91" s="149"/>
      <c r="K91" s="149"/>
    </row>
    <row r="92" spans="2:11">
      <c r="B92" s="4"/>
      <c r="C92" s="4"/>
      <c r="D92" s="151" t="s">
        <v>2281</v>
      </c>
      <c r="E92" s="151"/>
      <c r="F92" s="151"/>
      <c r="G92" s="151">
        <v>0</v>
      </c>
      <c r="H92" s="153"/>
      <c r="I92" s="149"/>
      <c r="J92" s="149"/>
      <c r="K92" s="149"/>
    </row>
    <row r="93" spans="2:11">
      <c r="B93" s="152"/>
      <c r="C93" s="152"/>
      <c r="D93" s="152" t="s">
        <v>2178</v>
      </c>
      <c r="E93" s="152"/>
      <c r="F93" s="152"/>
      <c r="G93" s="152">
        <v>0</v>
      </c>
      <c r="H93" s="398"/>
      <c r="I93" s="149"/>
      <c r="J93" s="149"/>
      <c r="K93" s="149"/>
    </row>
    <row r="94" spans="2:11">
      <c r="B94" s="151"/>
      <c r="C94" s="151"/>
      <c r="D94" s="151" t="s">
        <v>2182</v>
      </c>
      <c r="E94" s="151"/>
      <c r="F94" s="151"/>
      <c r="G94" s="151">
        <v>0</v>
      </c>
      <c r="H94" s="153"/>
      <c r="I94" s="149"/>
      <c r="J94" s="149"/>
      <c r="K94" s="149"/>
    </row>
    <row r="95" spans="2:11">
      <c r="B95" s="151"/>
      <c r="C95" s="151"/>
      <c r="D95" s="151" t="s">
        <v>2186</v>
      </c>
      <c r="E95" s="151"/>
      <c r="F95" s="151"/>
      <c r="G95" s="151">
        <v>0</v>
      </c>
      <c r="H95" s="153"/>
      <c r="I95" s="149"/>
      <c r="J95" s="149"/>
      <c r="K95" s="149"/>
    </row>
    <row r="96" spans="2:11">
      <c r="B96" s="151"/>
      <c r="C96" s="151"/>
      <c r="D96" s="151" t="s">
        <v>2190</v>
      </c>
      <c r="E96" s="151"/>
      <c r="F96" s="151"/>
      <c r="G96" s="151">
        <v>2</v>
      </c>
      <c r="H96" s="153"/>
      <c r="I96" s="149"/>
      <c r="J96" s="149"/>
      <c r="K96" s="149"/>
    </row>
    <row r="97" spans="2:11">
      <c r="B97" s="151"/>
      <c r="C97" s="151"/>
      <c r="D97" s="151" t="s">
        <v>2289</v>
      </c>
      <c r="E97" s="135">
        <v>1</v>
      </c>
      <c r="F97" s="135">
        <v>180</v>
      </c>
      <c r="G97" s="151">
        <v>1</v>
      </c>
      <c r="H97" s="154" t="s">
        <v>2143</v>
      </c>
      <c r="I97" s="149"/>
      <c r="J97" s="149"/>
      <c r="K97" s="149"/>
    </row>
    <row r="98" spans="2:11">
      <c r="B98" s="151"/>
      <c r="C98" s="151"/>
      <c r="D98" s="151" t="s">
        <v>2291</v>
      </c>
      <c r="E98" s="151"/>
      <c r="F98" s="151"/>
      <c r="G98" s="151">
        <v>1</v>
      </c>
      <c r="H98" s="153"/>
      <c r="I98" s="149"/>
      <c r="J98" s="149"/>
      <c r="K98" s="149"/>
    </row>
    <row r="99" spans="2:11">
      <c r="B99" s="151"/>
      <c r="C99" s="151"/>
      <c r="D99" s="151" t="s">
        <v>2293</v>
      </c>
      <c r="E99" s="151">
        <v>0</v>
      </c>
      <c r="F99" s="151">
        <v>9.8000000000000007</v>
      </c>
      <c r="G99" s="151">
        <v>2</v>
      </c>
      <c r="H99" s="153" t="s">
        <v>2294</v>
      </c>
      <c r="I99" s="149"/>
      <c r="J99" s="149"/>
      <c r="K99" s="149"/>
    </row>
    <row r="100" spans="2:11">
      <c r="B100" s="151"/>
      <c r="C100" s="151"/>
      <c r="D100" s="151" t="s">
        <v>2296</v>
      </c>
      <c r="E100" s="151"/>
      <c r="F100" s="151"/>
      <c r="G100" s="151">
        <v>1</v>
      </c>
      <c r="H100" s="153"/>
      <c r="I100" s="149"/>
      <c r="J100" s="149"/>
      <c r="K100" s="149"/>
    </row>
    <row r="101" spans="2:11">
      <c r="B101" s="151"/>
      <c r="C101" s="151"/>
      <c r="D101" s="151" t="s">
        <v>2298</v>
      </c>
      <c r="E101" s="151">
        <v>0.2</v>
      </c>
      <c r="F101" s="151">
        <v>10</v>
      </c>
      <c r="G101" s="151">
        <v>3</v>
      </c>
      <c r="H101" s="153" t="s">
        <v>2294</v>
      </c>
      <c r="I101" s="149"/>
      <c r="J101" s="149"/>
      <c r="K101" s="149"/>
    </row>
    <row r="102" spans="2:11">
      <c r="B102" s="151"/>
      <c r="C102" s="151"/>
      <c r="D102" s="151" t="s">
        <v>2300</v>
      </c>
      <c r="E102" s="151"/>
      <c r="F102" s="151"/>
      <c r="G102" s="151">
        <v>0</v>
      </c>
      <c r="H102" s="153"/>
      <c r="I102" s="149"/>
      <c r="J102" s="149"/>
      <c r="K102" s="149"/>
    </row>
    <row r="103" spans="2:11">
      <c r="B103" s="151"/>
      <c r="C103" s="151"/>
      <c r="D103" s="151" t="s">
        <v>2303</v>
      </c>
      <c r="E103" s="151">
        <v>0</v>
      </c>
      <c r="F103" s="151">
        <v>1000</v>
      </c>
      <c r="G103" s="151">
        <v>10</v>
      </c>
      <c r="H103" s="153" t="s">
        <v>2304</v>
      </c>
      <c r="I103" s="149"/>
      <c r="J103" s="149"/>
      <c r="K103" s="149"/>
    </row>
    <row r="104" spans="2:11">
      <c r="B104" s="151"/>
      <c r="C104" s="151"/>
      <c r="D104" s="151" t="s">
        <v>2306</v>
      </c>
      <c r="E104" s="151">
        <v>0</v>
      </c>
      <c r="F104" s="151">
        <v>10</v>
      </c>
      <c r="G104" s="151">
        <v>0</v>
      </c>
      <c r="H104" s="153" t="s">
        <v>2294</v>
      </c>
      <c r="I104" s="149"/>
      <c r="J104" s="149"/>
      <c r="K104" s="149"/>
    </row>
    <row r="105" spans="2:11">
      <c r="B105" s="151"/>
      <c r="C105" s="151"/>
      <c r="D105" s="151" t="s">
        <v>2308</v>
      </c>
      <c r="E105" s="151">
        <v>0</v>
      </c>
      <c r="F105" s="151">
        <v>1000</v>
      </c>
      <c r="G105" s="151">
        <v>30</v>
      </c>
      <c r="H105" s="153" t="s">
        <v>2304</v>
      </c>
      <c r="I105" s="149"/>
      <c r="J105" s="149"/>
      <c r="K105" s="149"/>
    </row>
    <row r="106" spans="2:11">
      <c r="B106" s="151"/>
      <c r="C106" s="151"/>
      <c r="D106" s="151" t="s">
        <v>2310</v>
      </c>
      <c r="E106" s="151">
        <v>0</v>
      </c>
      <c r="F106" s="151">
        <v>10</v>
      </c>
      <c r="G106" s="151">
        <v>1</v>
      </c>
      <c r="H106" s="153" t="s">
        <v>2294</v>
      </c>
      <c r="I106" s="149"/>
      <c r="J106" s="149"/>
      <c r="K106" s="149"/>
    </row>
    <row r="107" spans="2:11">
      <c r="B107" s="151"/>
      <c r="C107" s="151"/>
      <c r="D107" s="151" t="s">
        <v>2312</v>
      </c>
      <c r="E107" s="151">
        <v>0</v>
      </c>
      <c r="F107" s="151">
        <v>1000</v>
      </c>
      <c r="G107" s="151">
        <v>40</v>
      </c>
      <c r="H107" s="153" t="s">
        <v>2304</v>
      </c>
      <c r="I107" s="149"/>
      <c r="J107" s="149"/>
      <c r="K107" s="149"/>
    </row>
    <row r="108" spans="2:11">
      <c r="B108" s="151"/>
      <c r="C108" s="151"/>
      <c r="D108" s="151" t="s">
        <v>2314</v>
      </c>
      <c r="E108" s="151">
        <v>0</v>
      </c>
      <c r="F108" s="151">
        <v>10</v>
      </c>
      <c r="G108" s="151">
        <v>2</v>
      </c>
      <c r="H108" s="153" t="s">
        <v>2294</v>
      </c>
      <c r="I108" s="149"/>
      <c r="J108" s="149"/>
      <c r="K108" s="149"/>
    </row>
    <row r="109" spans="2:11">
      <c r="B109" s="151"/>
      <c r="C109" s="151"/>
      <c r="D109" s="151" t="s">
        <v>2316</v>
      </c>
      <c r="E109" s="151">
        <v>0</v>
      </c>
      <c r="F109" s="151">
        <v>1000</v>
      </c>
      <c r="G109" s="151">
        <v>64</v>
      </c>
      <c r="H109" s="153" t="s">
        <v>2304</v>
      </c>
      <c r="I109" s="149"/>
      <c r="J109" s="149"/>
      <c r="K109" s="149"/>
    </row>
    <row r="110" spans="2:11">
      <c r="B110" s="151"/>
      <c r="C110" s="151"/>
      <c r="D110" s="151" t="s">
        <v>2318</v>
      </c>
      <c r="E110" s="151">
        <v>0</v>
      </c>
      <c r="F110" s="151">
        <v>10</v>
      </c>
      <c r="G110" s="151">
        <v>3</v>
      </c>
      <c r="H110" s="153" t="s">
        <v>2294</v>
      </c>
      <c r="I110" s="149"/>
      <c r="J110" s="149"/>
      <c r="K110" s="149"/>
    </row>
    <row r="111" spans="2:11">
      <c r="B111" s="151"/>
      <c r="C111" s="151"/>
      <c r="D111" s="151" t="s">
        <v>2319</v>
      </c>
      <c r="E111" s="151">
        <v>0</v>
      </c>
      <c r="F111" s="151">
        <v>1000</v>
      </c>
      <c r="G111" s="151">
        <v>80</v>
      </c>
      <c r="H111" s="153" t="s">
        <v>2304</v>
      </c>
      <c r="I111" s="149"/>
      <c r="J111" s="149"/>
      <c r="K111" s="149"/>
    </row>
    <row r="112" spans="2:11">
      <c r="B112" s="151"/>
      <c r="C112" s="151"/>
      <c r="D112" s="151" t="s">
        <v>2320</v>
      </c>
      <c r="E112" s="151">
        <v>0</v>
      </c>
      <c r="F112" s="151">
        <v>10</v>
      </c>
      <c r="G112" s="151">
        <v>4</v>
      </c>
      <c r="H112" s="153" t="s">
        <v>2294</v>
      </c>
      <c r="I112" s="149"/>
      <c r="J112" s="149"/>
      <c r="K112" s="149"/>
    </row>
    <row r="113" spans="2:11">
      <c r="B113" s="151"/>
      <c r="C113" s="151"/>
      <c r="D113" s="151" t="s">
        <v>2321</v>
      </c>
      <c r="E113" s="151">
        <v>0</v>
      </c>
      <c r="F113" s="151">
        <v>1000</v>
      </c>
      <c r="G113" s="151">
        <v>96</v>
      </c>
      <c r="H113" s="153" t="s">
        <v>2304</v>
      </c>
      <c r="I113" s="149"/>
      <c r="J113" s="149"/>
      <c r="K113" s="149"/>
    </row>
    <row r="114" spans="2:11">
      <c r="B114" s="151"/>
      <c r="C114" s="151"/>
      <c r="D114" s="151" t="s">
        <v>2322</v>
      </c>
      <c r="E114" s="151">
        <v>0</v>
      </c>
      <c r="F114" s="151">
        <v>10</v>
      </c>
      <c r="G114" s="151">
        <v>5</v>
      </c>
      <c r="H114" s="153" t="s">
        <v>2294</v>
      </c>
      <c r="I114" s="149"/>
      <c r="J114" s="149"/>
      <c r="K114" s="149"/>
    </row>
    <row r="115" spans="2:11">
      <c r="B115" s="151"/>
      <c r="C115" s="151"/>
      <c r="D115" s="151" t="s">
        <v>2323</v>
      </c>
      <c r="E115" s="151">
        <v>0</v>
      </c>
      <c r="F115" s="151">
        <v>1000</v>
      </c>
      <c r="G115" s="151">
        <v>96</v>
      </c>
      <c r="H115" s="153" t="s">
        <v>2304</v>
      </c>
      <c r="I115" s="149"/>
      <c r="J115" s="149"/>
      <c r="K115" s="149"/>
    </row>
    <row r="116" spans="2:11">
      <c r="B116" s="151"/>
      <c r="C116" s="151"/>
      <c r="D116" s="151" t="s">
        <v>2324</v>
      </c>
      <c r="E116" s="151">
        <v>0</v>
      </c>
      <c r="F116" s="151">
        <v>10</v>
      </c>
      <c r="G116" s="151">
        <v>5</v>
      </c>
      <c r="H116" s="153" t="s">
        <v>2294</v>
      </c>
      <c r="I116" s="149"/>
      <c r="J116" s="149"/>
      <c r="K116" s="149"/>
    </row>
    <row r="117" spans="2:11">
      <c r="B117" s="151"/>
      <c r="C117" s="151"/>
      <c r="D117" s="151" t="s">
        <v>2325</v>
      </c>
      <c r="E117" s="151">
        <v>0</v>
      </c>
      <c r="F117" s="151">
        <v>1000</v>
      </c>
      <c r="G117" s="151">
        <v>96</v>
      </c>
      <c r="H117" s="153" t="s">
        <v>2304</v>
      </c>
      <c r="I117" s="149"/>
      <c r="J117" s="149"/>
      <c r="K117" s="149"/>
    </row>
    <row r="118" spans="2:11">
      <c r="B118" s="151"/>
      <c r="C118" s="151"/>
      <c r="D118" s="151" t="s">
        <v>2326</v>
      </c>
      <c r="E118" s="151">
        <v>0</v>
      </c>
      <c r="F118" s="151">
        <v>10</v>
      </c>
      <c r="G118" s="151">
        <v>5</v>
      </c>
      <c r="H118" s="153" t="s">
        <v>2294</v>
      </c>
      <c r="I118" s="149"/>
      <c r="J118" s="149"/>
      <c r="K118" s="149"/>
    </row>
    <row r="119" spans="2:11">
      <c r="B119" s="151"/>
      <c r="C119" s="151"/>
      <c r="D119" s="151" t="s">
        <v>2327</v>
      </c>
      <c r="E119" s="151">
        <v>0</v>
      </c>
      <c r="F119" s="151">
        <v>1000</v>
      </c>
      <c r="G119" s="151">
        <v>96</v>
      </c>
      <c r="H119" s="153" t="s">
        <v>2304</v>
      </c>
      <c r="I119" s="149"/>
      <c r="J119" s="149"/>
      <c r="K119" s="149"/>
    </row>
    <row r="120" spans="2:11">
      <c r="B120" s="151"/>
      <c r="C120" s="151"/>
      <c r="D120" s="151" t="s">
        <v>2328</v>
      </c>
      <c r="E120" s="151">
        <v>0</v>
      </c>
      <c r="F120" s="151">
        <v>10</v>
      </c>
      <c r="G120" s="151">
        <v>5</v>
      </c>
      <c r="H120" s="153" t="s">
        <v>2294</v>
      </c>
      <c r="I120" s="149"/>
      <c r="J120" s="149"/>
      <c r="K120" s="149"/>
    </row>
    <row r="121" spans="2:11">
      <c r="B121" s="151"/>
      <c r="C121" s="151"/>
      <c r="D121" s="151" t="s">
        <v>2329</v>
      </c>
      <c r="E121" s="151">
        <v>0</v>
      </c>
      <c r="F121" s="151">
        <v>1000</v>
      </c>
      <c r="G121" s="151">
        <v>96</v>
      </c>
      <c r="H121" s="153" t="s">
        <v>2304</v>
      </c>
      <c r="I121" s="149"/>
      <c r="J121" s="149"/>
      <c r="K121" s="149"/>
    </row>
    <row r="122" spans="2:11">
      <c r="B122" s="151"/>
      <c r="C122" s="151"/>
      <c r="D122" s="151" t="s">
        <v>2330</v>
      </c>
      <c r="E122" s="151">
        <v>0</v>
      </c>
      <c r="F122" s="151">
        <v>10</v>
      </c>
      <c r="G122" s="151">
        <v>5</v>
      </c>
      <c r="H122" s="153" t="s">
        <v>2294</v>
      </c>
      <c r="I122" s="149"/>
      <c r="J122" s="149"/>
      <c r="K122" s="149"/>
    </row>
    <row r="123" spans="2:11">
      <c r="B123" s="151"/>
      <c r="C123" s="790" t="s">
        <v>2331</v>
      </c>
      <c r="D123" s="790"/>
      <c r="E123" s="790"/>
      <c r="F123" s="790"/>
      <c r="G123" s="790"/>
      <c r="H123" s="790"/>
      <c r="I123" s="149"/>
      <c r="J123" s="149"/>
      <c r="K123" s="149"/>
    </row>
    <row r="124" spans="2:11">
      <c r="B124" s="151"/>
      <c r="C124" s="102"/>
      <c r="D124" s="151" t="s">
        <v>2332</v>
      </c>
      <c r="E124" s="151"/>
      <c r="F124" s="151"/>
      <c r="G124" s="151">
        <v>0</v>
      </c>
      <c r="H124" s="153"/>
      <c r="I124" s="149"/>
      <c r="J124" s="149"/>
      <c r="K124" s="149"/>
    </row>
    <row r="125" spans="2:11">
      <c r="B125" s="151"/>
      <c r="C125" s="151"/>
      <c r="D125" s="151" t="s">
        <v>2178</v>
      </c>
      <c r="E125" s="151"/>
      <c r="F125" s="151"/>
      <c r="G125" s="151">
        <v>0</v>
      </c>
      <c r="H125" s="153"/>
      <c r="I125" s="149"/>
      <c r="J125" s="149"/>
      <c r="K125" s="149"/>
    </row>
    <row r="126" spans="2:11">
      <c r="B126" s="151"/>
      <c r="C126" s="151"/>
      <c r="D126" s="151" t="s">
        <v>2182</v>
      </c>
      <c r="E126" s="151"/>
      <c r="F126" s="151"/>
      <c r="G126" s="151">
        <v>0</v>
      </c>
      <c r="H126" s="153"/>
      <c r="I126" s="149"/>
      <c r="J126" s="149"/>
      <c r="K126" s="149"/>
    </row>
    <row r="127" spans="2:11">
      <c r="B127" s="151"/>
      <c r="C127" s="151"/>
      <c r="D127" s="151" t="s">
        <v>2186</v>
      </c>
      <c r="E127" s="151"/>
      <c r="F127" s="151"/>
      <c r="G127" s="151">
        <v>0</v>
      </c>
      <c r="H127" s="153"/>
      <c r="I127" s="149"/>
      <c r="J127" s="149"/>
      <c r="K127" s="149"/>
    </row>
    <row r="128" spans="2:11">
      <c r="B128" s="151"/>
      <c r="C128" s="151"/>
      <c r="D128" s="151" t="s">
        <v>2190</v>
      </c>
      <c r="E128" s="151"/>
      <c r="F128" s="151"/>
      <c r="G128" s="151">
        <v>2</v>
      </c>
      <c r="H128" s="153"/>
      <c r="I128" s="149"/>
      <c r="J128" s="149"/>
      <c r="K128" s="149"/>
    </row>
    <row r="129" spans="2:11">
      <c r="B129" s="151"/>
      <c r="C129" s="151"/>
      <c r="D129" s="151" t="s">
        <v>2194</v>
      </c>
      <c r="E129" s="151">
        <v>1</v>
      </c>
      <c r="F129" s="151">
        <v>180</v>
      </c>
      <c r="G129" s="151">
        <v>1</v>
      </c>
      <c r="H129" s="154" t="s">
        <v>2143</v>
      </c>
      <c r="I129" s="149"/>
      <c r="J129" s="149"/>
      <c r="K129" s="149"/>
    </row>
    <row r="130" spans="2:11">
      <c r="B130" s="151"/>
      <c r="C130" s="151" t="s">
        <v>2334</v>
      </c>
      <c r="D130" s="151" t="s">
        <v>2335</v>
      </c>
      <c r="E130" s="151"/>
      <c r="F130" s="151"/>
      <c r="G130" s="151">
        <v>1</v>
      </c>
      <c r="H130" s="153"/>
      <c r="I130" s="149"/>
      <c r="J130" s="149"/>
      <c r="K130" s="149"/>
    </row>
    <row r="131" spans="2:11">
      <c r="B131" s="151"/>
      <c r="C131" s="151"/>
      <c r="D131" s="151" t="s">
        <v>2337</v>
      </c>
      <c r="E131" s="151">
        <v>0</v>
      </c>
      <c r="F131" s="151">
        <v>78</v>
      </c>
      <c r="G131" s="151">
        <v>10</v>
      </c>
      <c r="H131" s="153"/>
      <c r="I131" s="149"/>
      <c r="J131" s="149"/>
      <c r="K131" s="149"/>
    </row>
    <row r="132" spans="2:11">
      <c r="B132" s="151"/>
      <c r="C132" s="151"/>
      <c r="D132" s="151" t="s">
        <v>2338</v>
      </c>
      <c r="E132" s="151"/>
      <c r="F132" s="151"/>
      <c r="G132" s="151">
        <v>1</v>
      </c>
      <c r="H132" s="153"/>
      <c r="I132" s="149"/>
      <c r="J132" s="149"/>
      <c r="K132" s="149"/>
    </row>
    <row r="133" spans="2:11">
      <c r="B133" s="151"/>
      <c r="C133" s="151"/>
      <c r="D133" s="151" t="s">
        <v>2339</v>
      </c>
      <c r="E133" s="151">
        <v>2</v>
      </c>
      <c r="F133" s="151">
        <v>80</v>
      </c>
      <c r="G133" s="151">
        <v>12</v>
      </c>
      <c r="H133" s="153"/>
      <c r="I133" s="149"/>
      <c r="J133" s="149"/>
      <c r="K133" s="149"/>
    </row>
    <row r="134" spans="2:11">
      <c r="B134" s="151"/>
      <c r="C134" s="151"/>
      <c r="D134" s="151" t="s">
        <v>2340</v>
      </c>
      <c r="E134" s="151">
        <v>2</v>
      </c>
      <c r="F134" s="151">
        <v>1000</v>
      </c>
      <c r="G134" s="151">
        <v>100</v>
      </c>
      <c r="H134" s="154" t="s">
        <v>2341</v>
      </c>
      <c r="I134" s="149"/>
      <c r="J134" s="149"/>
      <c r="K134" s="149"/>
    </row>
    <row r="135" spans="2:11">
      <c r="B135" s="151"/>
      <c r="C135" s="151"/>
      <c r="D135" s="151" t="s">
        <v>2342</v>
      </c>
      <c r="E135" s="151"/>
      <c r="F135" s="151"/>
      <c r="G135" s="151">
        <v>1</v>
      </c>
      <c r="H135" s="153"/>
      <c r="I135" s="149"/>
      <c r="J135" s="149"/>
      <c r="K135" s="149"/>
    </row>
    <row r="136" spans="2:11">
      <c r="B136" s="151"/>
      <c r="C136" s="151"/>
      <c r="D136" s="151" t="s">
        <v>2343</v>
      </c>
      <c r="E136" s="151">
        <v>1</v>
      </c>
      <c r="F136" s="151">
        <v>100</v>
      </c>
      <c r="G136" s="151">
        <v>50</v>
      </c>
      <c r="H136" s="154" t="s">
        <v>2344</v>
      </c>
      <c r="I136" s="149"/>
      <c r="J136" s="149"/>
      <c r="K136" s="149"/>
    </row>
    <row r="137" spans="2:11">
      <c r="B137" s="151"/>
      <c r="C137" s="151"/>
      <c r="D137" s="151" t="s">
        <v>2345</v>
      </c>
      <c r="E137" s="151">
        <v>0</v>
      </c>
      <c r="F137" s="151">
        <v>100</v>
      </c>
      <c r="G137" s="151">
        <v>50</v>
      </c>
      <c r="H137" s="154" t="s">
        <v>2346</v>
      </c>
      <c r="I137" s="149"/>
      <c r="J137" s="149"/>
      <c r="K137" s="149"/>
    </row>
    <row r="138" spans="2:11">
      <c r="B138" s="151"/>
      <c r="C138" s="151"/>
      <c r="D138" s="151" t="s">
        <v>2347</v>
      </c>
      <c r="E138" s="151"/>
      <c r="F138" s="151"/>
      <c r="G138" s="151">
        <v>0</v>
      </c>
      <c r="H138" s="153"/>
      <c r="I138" s="149"/>
      <c r="J138" s="149"/>
      <c r="K138" s="149"/>
    </row>
    <row r="139" spans="2:11">
      <c r="B139" s="151"/>
      <c r="C139" s="151"/>
      <c r="D139" s="151" t="s">
        <v>2303</v>
      </c>
      <c r="E139" s="151">
        <v>0</v>
      </c>
      <c r="F139" s="151">
        <v>1000</v>
      </c>
      <c r="G139" s="151">
        <v>14</v>
      </c>
      <c r="H139" s="153" t="s">
        <v>2304</v>
      </c>
      <c r="I139" s="149"/>
      <c r="J139" s="149"/>
      <c r="K139" s="149"/>
    </row>
    <row r="140" spans="2:11">
      <c r="B140" s="151"/>
      <c r="C140" s="151"/>
      <c r="D140" s="151" t="s">
        <v>2348</v>
      </c>
      <c r="E140" s="151">
        <v>0</v>
      </c>
      <c r="F140" s="151">
        <v>100</v>
      </c>
      <c r="G140" s="151">
        <v>0</v>
      </c>
      <c r="H140" s="153"/>
      <c r="I140" s="149"/>
      <c r="J140" s="149"/>
      <c r="K140" s="149"/>
    </row>
    <row r="141" spans="2:11">
      <c r="B141" s="151"/>
      <c r="C141" s="151"/>
      <c r="D141" s="151" t="s">
        <v>2308</v>
      </c>
      <c r="E141" s="151">
        <v>0</v>
      </c>
      <c r="F141" s="151">
        <v>1000</v>
      </c>
      <c r="G141" s="151">
        <v>18</v>
      </c>
      <c r="H141" s="153" t="s">
        <v>2304</v>
      </c>
      <c r="I141" s="149"/>
      <c r="J141" s="149"/>
      <c r="K141" s="149"/>
    </row>
    <row r="142" spans="2:11">
      <c r="B142" s="151"/>
      <c r="C142" s="151"/>
      <c r="D142" s="151" t="s">
        <v>2349</v>
      </c>
      <c r="E142" s="151">
        <v>0</v>
      </c>
      <c r="F142" s="151">
        <v>100</v>
      </c>
      <c r="G142" s="151">
        <v>5</v>
      </c>
      <c r="H142" s="153"/>
      <c r="I142" s="149"/>
      <c r="J142" s="149"/>
      <c r="K142" s="149"/>
    </row>
    <row r="143" spans="2:11">
      <c r="B143" s="151"/>
      <c r="C143" s="151"/>
      <c r="D143" s="151" t="s">
        <v>2312</v>
      </c>
      <c r="E143" s="151">
        <v>0</v>
      </c>
      <c r="F143" s="151">
        <v>1000</v>
      </c>
      <c r="G143" s="151">
        <v>22</v>
      </c>
      <c r="H143" s="153" t="s">
        <v>2304</v>
      </c>
      <c r="I143" s="149"/>
      <c r="J143" s="149"/>
      <c r="K143" s="149"/>
    </row>
    <row r="144" spans="2:11">
      <c r="B144" s="151"/>
      <c r="C144" s="151"/>
      <c r="D144" s="151" t="s">
        <v>2350</v>
      </c>
      <c r="E144" s="151">
        <v>0</v>
      </c>
      <c r="F144" s="151">
        <v>100</v>
      </c>
      <c r="G144" s="151">
        <v>10</v>
      </c>
      <c r="H144" s="153"/>
      <c r="I144" s="149"/>
      <c r="J144" s="149"/>
      <c r="K144" s="149"/>
    </row>
    <row r="145" spans="2:11">
      <c r="B145" s="151"/>
      <c r="C145" s="151"/>
      <c r="D145" s="151" t="s">
        <v>2316</v>
      </c>
      <c r="E145" s="151">
        <v>0</v>
      </c>
      <c r="F145" s="151">
        <v>1000</v>
      </c>
      <c r="G145" s="151">
        <v>29</v>
      </c>
      <c r="H145" s="153" t="s">
        <v>2304</v>
      </c>
      <c r="I145" s="149"/>
      <c r="J145" s="149"/>
      <c r="K145" s="149"/>
    </row>
    <row r="146" spans="2:11">
      <c r="B146" s="151"/>
      <c r="C146" s="151"/>
      <c r="D146" s="151" t="s">
        <v>2351</v>
      </c>
      <c r="E146" s="151">
        <v>0</v>
      </c>
      <c r="F146" s="151">
        <v>100</v>
      </c>
      <c r="G146" s="151">
        <v>15</v>
      </c>
      <c r="H146" s="153"/>
      <c r="I146" s="149"/>
      <c r="J146" s="149"/>
      <c r="K146" s="149"/>
    </row>
    <row r="147" spans="2:11">
      <c r="B147" s="151"/>
      <c r="C147" s="151"/>
      <c r="D147" s="151" t="s">
        <v>2319</v>
      </c>
      <c r="E147" s="151">
        <v>0</v>
      </c>
      <c r="F147" s="151">
        <v>1000</v>
      </c>
      <c r="G147" s="151">
        <v>37</v>
      </c>
      <c r="H147" s="153" t="s">
        <v>2304</v>
      </c>
      <c r="I147" s="149"/>
      <c r="J147" s="149"/>
      <c r="K147" s="149"/>
    </row>
    <row r="148" spans="2:11">
      <c r="B148" s="151"/>
      <c r="C148" s="151"/>
      <c r="D148" s="151" t="s">
        <v>2352</v>
      </c>
      <c r="E148" s="151">
        <v>0</v>
      </c>
      <c r="F148" s="151">
        <v>100</v>
      </c>
      <c r="G148" s="151">
        <v>20</v>
      </c>
      <c r="H148" s="153"/>
      <c r="I148" s="149"/>
      <c r="J148" s="149"/>
      <c r="K148" s="149"/>
    </row>
    <row r="149" spans="2:11">
      <c r="B149" s="151"/>
      <c r="C149" s="151"/>
      <c r="D149" s="151" t="s">
        <v>2321</v>
      </c>
      <c r="E149" s="151">
        <v>0</v>
      </c>
      <c r="F149" s="151">
        <v>1000</v>
      </c>
      <c r="G149" s="151">
        <v>55</v>
      </c>
      <c r="H149" s="153" t="s">
        <v>2304</v>
      </c>
      <c r="I149" s="149"/>
      <c r="J149" s="149"/>
      <c r="K149" s="149"/>
    </row>
    <row r="150" spans="2:11">
      <c r="B150" s="151"/>
      <c r="C150" s="151"/>
      <c r="D150" s="151" t="s">
        <v>2353</v>
      </c>
      <c r="E150" s="151">
        <v>0</v>
      </c>
      <c r="F150" s="151">
        <v>100</v>
      </c>
      <c r="G150" s="151">
        <v>25</v>
      </c>
      <c r="H150" s="153"/>
      <c r="I150" s="149"/>
      <c r="J150" s="149"/>
      <c r="K150" s="149"/>
    </row>
    <row r="151" spans="2:11">
      <c r="B151" s="151"/>
      <c r="C151" s="151"/>
      <c r="D151" s="151" t="s">
        <v>2323</v>
      </c>
      <c r="E151" s="151">
        <v>0</v>
      </c>
      <c r="F151" s="151">
        <v>1000</v>
      </c>
      <c r="G151" s="151">
        <v>74</v>
      </c>
      <c r="H151" s="153" t="s">
        <v>2304</v>
      </c>
      <c r="I151" s="149"/>
      <c r="J151" s="149"/>
      <c r="K151" s="149"/>
    </row>
    <row r="152" spans="2:11">
      <c r="B152" s="151"/>
      <c r="C152" s="151"/>
      <c r="D152" s="151" t="s">
        <v>2354</v>
      </c>
      <c r="E152" s="151">
        <v>0</v>
      </c>
      <c r="F152" s="151">
        <v>100</v>
      </c>
      <c r="G152" s="151">
        <v>30</v>
      </c>
      <c r="H152" s="153"/>
      <c r="I152" s="149"/>
      <c r="J152" s="149"/>
      <c r="K152" s="149"/>
    </row>
    <row r="153" spans="2:11">
      <c r="B153" s="151"/>
      <c r="C153" s="151"/>
      <c r="D153" s="151" t="s">
        <v>2325</v>
      </c>
      <c r="E153" s="151">
        <v>0</v>
      </c>
      <c r="F153" s="151">
        <v>1000</v>
      </c>
      <c r="G153" s="151">
        <v>92</v>
      </c>
      <c r="H153" s="153" t="s">
        <v>2304</v>
      </c>
      <c r="I153" s="149"/>
      <c r="J153" s="149"/>
      <c r="K153" s="149"/>
    </row>
    <row r="154" spans="2:11">
      <c r="B154" s="151"/>
      <c r="C154" s="151"/>
      <c r="D154" s="151" t="s">
        <v>2355</v>
      </c>
      <c r="E154" s="151">
        <v>0</v>
      </c>
      <c r="F154" s="151">
        <v>100</v>
      </c>
      <c r="G154" s="151">
        <v>35</v>
      </c>
      <c r="H154" s="153"/>
      <c r="I154" s="149"/>
      <c r="J154" s="149"/>
      <c r="K154" s="149"/>
    </row>
    <row r="155" spans="2:11">
      <c r="B155" s="151"/>
      <c r="C155" s="151"/>
      <c r="D155" s="151" t="s">
        <v>2327</v>
      </c>
      <c r="E155" s="151">
        <v>0</v>
      </c>
      <c r="F155" s="151">
        <v>1000</v>
      </c>
      <c r="G155" s="151">
        <v>110</v>
      </c>
      <c r="H155" s="153" t="s">
        <v>2304</v>
      </c>
      <c r="I155" s="149"/>
      <c r="J155" s="149"/>
      <c r="K155" s="149"/>
    </row>
    <row r="156" spans="2:11">
      <c r="B156" s="151"/>
      <c r="C156" s="151"/>
      <c r="D156" s="151" t="s">
        <v>2356</v>
      </c>
      <c r="E156" s="151">
        <v>0</v>
      </c>
      <c r="F156" s="151">
        <v>100</v>
      </c>
      <c r="G156" s="151">
        <v>40</v>
      </c>
      <c r="H156" s="153"/>
      <c r="I156" s="149"/>
      <c r="J156" s="149"/>
      <c r="K156" s="149"/>
    </row>
    <row r="157" spans="2:11">
      <c r="B157" s="151"/>
      <c r="C157" s="151"/>
      <c r="D157" s="151" t="s">
        <v>2329</v>
      </c>
      <c r="E157" s="151">
        <v>0</v>
      </c>
      <c r="F157" s="151">
        <v>1000</v>
      </c>
      <c r="G157" s="151">
        <v>124</v>
      </c>
      <c r="H157" s="153" t="s">
        <v>2304</v>
      </c>
      <c r="I157" s="149"/>
      <c r="J157" s="149"/>
      <c r="K157" s="149"/>
    </row>
    <row r="158" spans="2:11">
      <c r="B158" s="151"/>
      <c r="C158" s="151"/>
      <c r="D158" s="151" t="s">
        <v>2357</v>
      </c>
      <c r="E158" s="151">
        <v>0</v>
      </c>
      <c r="F158" s="151">
        <v>100</v>
      </c>
      <c r="G158" s="151">
        <v>45</v>
      </c>
      <c r="H158" s="153"/>
      <c r="I158" s="149"/>
      <c r="J158" s="149"/>
      <c r="K158" s="149"/>
    </row>
    <row r="159" spans="2:11">
      <c r="B159" s="151"/>
      <c r="C159" s="151"/>
      <c r="D159" s="151" t="s">
        <v>2358</v>
      </c>
      <c r="E159" s="151">
        <v>0</v>
      </c>
      <c r="F159" s="151">
        <v>1000</v>
      </c>
      <c r="G159" s="151">
        <v>139</v>
      </c>
      <c r="H159" s="153" t="s">
        <v>2304</v>
      </c>
      <c r="I159" s="149"/>
      <c r="J159" s="149"/>
      <c r="K159" s="149"/>
    </row>
    <row r="160" spans="2:11">
      <c r="B160" s="151"/>
      <c r="C160" s="151"/>
      <c r="D160" s="151" t="s">
        <v>2359</v>
      </c>
      <c r="E160" s="151">
        <v>0</v>
      </c>
      <c r="F160" s="151">
        <v>100</v>
      </c>
      <c r="G160" s="151">
        <v>50</v>
      </c>
      <c r="H160" s="153"/>
      <c r="I160" s="149"/>
      <c r="J160" s="149"/>
      <c r="K160" s="149"/>
    </row>
    <row r="161" spans="2:11">
      <c r="B161" s="151"/>
      <c r="C161" s="151"/>
      <c r="D161" s="151" t="s">
        <v>2360</v>
      </c>
      <c r="E161" s="151">
        <v>0</v>
      </c>
      <c r="F161" s="151">
        <v>1000</v>
      </c>
      <c r="G161" s="151">
        <v>149</v>
      </c>
      <c r="H161" s="153" t="s">
        <v>2304</v>
      </c>
      <c r="I161" s="149"/>
      <c r="J161" s="149"/>
      <c r="K161" s="149"/>
    </row>
    <row r="162" spans="2:11">
      <c r="B162" s="151"/>
      <c r="C162" s="151"/>
      <c r="D162" s="151" t="s">
        <v>2361</v>
      </c>
      <c r="E162" s="151">
        <v>0</v>
      </c>
      <c r="F162" s="151">
        <v>100</v>
      </c>
      <c r="G162" s="151">
        <v>55</v>
      </c>
      <c r="H162" s="153"/>
      <c r="I162" s="149"/>
      <c r="J162" s="149"/>
      <c r="K162" s="149"/>
    </row>
    <row r="163" spans="2:11">
      <c r="B163" s="151"/>
      <c r="C163" s="151"/>
      <c r="D163" s="151" t="s">
        <v>2362</v>
      </c>
      <c r="E163" s="151">
        <v>0</v>
      </c>
      <c r="F163" s="151">
        <v>1000</v>
      </c>
      <c r="G163" s="151">
        <v>159</v>
      </c>
      <c r="H163" s="153" t="s">
        <v>2304</v>
      </c>
      <c r="I163" s="149"/>
      <c r="J163" s="149"/>
      <c r="K163" s="149"/>
    </row>
    <row r="164" spans="2:11">
      <c r="B164" s="151"/>
      <c r="C164" s="151"/>
      <c r="D164" s="151" t="s">
        <v>2363</v>
      </c>
      <c r="E164" s="151">
        <v>0</v>
      </c>
      <c r="F164" s="151">
        <v>100</v>
      </c>
      <c r="G164" s="151">
        <v>60</v>
      </c>
      <c r="H164" s="153"/>
      <c r="I164" s="149"/>
      <c r="J164" s="149"/>
      <c r="K164" s="149"/>
    </row>
    <row r="165" spans="2:11">
      <c r="B165" s="151"/>
      <c r="C165" s="151"/>
      <c r="D165" s="151" t="s">
        <v>2364</v>
      </c>
      <c r="E165" s="151">
        <v>0</v>
      </c>
      <c r="F165" s="151">
        <v>1000</v>
      </c>
      <c r="G165" s="151">
        <v>165</v>
      </c>
      <c r="H165" s="153" t="s">
        <v>2304</v>
      </c>
      <c r="I165" s="149"/>
      <c r="J165" s="149"/>
      <c r="K165" s="149"/>
    </row>
    <row r="166" spans="2:11">
      <c r="B166" s="151"/>
      <c r="C166" s="151"/>
      <c r="D166" s="151" t="s">
        <v>2365</v>
      </c>
      <c r="E166" s="151">
        <v>0</v>
      </c>
      <c r="F166" s="151">
        <v>100</v>
      </c>
      <c r="G166" s="151">
        <v>65</v>
      </c>
      <c r="H166" s="153"/>
      <c r="I166" s="149"/>
      <c r="J166" s="149"/>
      <c r="K166" s="149"/>
    </row>
    <row r="167" spans="2:11">
      <c r="B167" s="151"/>
      <c r="C167" s="151"/>
      <c r="D167" s="151" t="s">
        <v>2366</v>
      </c>
      <c r="E167" s="151">
        <v>0</v>
      </c>
      <c r="F167" s="151">
        <v>1000</v>
      </c>
      <c r="G167" s="151">
        <v>171</v>
      </c>
      <c r="H167" s="153" t="s">
        <v>2304</v>
      </c>
      <c r="I167" s="149"/>
      <c r="J167" s="149"/>
      <c r="K167" s="149"/>
    </row>
    <row r="168" spans="2:11">
      <c r="B168" s="151"/>
      <c r="C168" s="151"/>
      <c r="D168" s="151" t="s">
        <v>2367</v>
      </c>
      <c r="E168" s="151">
        <v>0</v>
      </c>
      <c r="F168" s="151">
        <v>100</v>
      </c>
      <c r="G168" s="151">
        <v>70</v>
      </c>
      <c r="H168" s="153"/>
      <c r="I168" s="149"/>
      <c r="J168" s="149"/>
      <c r="K168" s="149"/>
    </row>
    <row r="169" spans="2:11">
      <c r="B169" s="151"/>
      <c r="C169" s="151"/>
      <c r="D169" s="151" t="s">
        <v>2368</v>
      </c>
      <c r="E169" s="151">
        <v>0</v>
      </c>
      <c r="F169" s="151">
        <v>1000</v>
      </c>
      <c r="G169" s="151">
        <v>172</v>
      </c>
      <c r="H169" s="153" t="s">
        <v>2304</v>
      </c>
      <c r="I169" s="149"/>
      <c r="J169" s="149"/>
      <c r="K169" s="149"/>
    </row>
    <row r="170" spans="2:11">
      <c r="B170" s="151"/>
      <c r="C170" s="151"/>
      <c r="D170" s="151" t="s">
        <v>2369</v>
      </c>
      <c r="E170" s="151">
        <v>0</v>
      </c>
      <c r="F170" s="151">
        <v>100</v>
      </c>
      <c r="G170" s="151">
        <v>75</v>
      </c>
      <c r="H170" s="153"/>
      <c r="I170" s="149"/>
      <c r="J170" s="149"/>
      <c r="K170" s="149"/>
    </row>
    <row r="171" spans="2:11">
      <c r="B171" s="151"/>
      <c r="C171" s="151"/>
      <c r="D171" s="151" t="s">
        <v>2370</v>
      </c>
      <c r="E171" s="151">
        <v>0</v>
      </c>
      <c r="F171" s="151">
        <v>1000</v>
      </c>
      <c r="G171" s="151">
        <v>174</v>
      </c>
      <c r="H171" s="153" t="s">
        <v>2304</v>
      </c>
      <c r="I171" s="149"/>
      <c r="J171" s="149"/>
      <c r="K171" s="149"/>
    </row>
    <row r="172" spans="2:11">
      <c r="B172" s="151"/>
      <c r="C172" s="151"/>
      <c r="D172" s="151" t="s">
        <v>2371</v>
      </c>
      <c r="E172" s="151">
        <v>0</v>
      </c>
      <c r="F172" s="151">
        <v>100</v>
      </c>
      <c r="G172" s="151">
        <v>80</v>
      </c>
      <c r="H172" s="153"/>
      <c r="I172" s="149"/>
      <c r="J172" s="149"/>
      <c r="K172" s="149"/>
    </row>
    <row r="173" spans="2:11">
      <c r="B173" s="151"/>
      <c r="C173" s="151"/>
      <c r="D173" s="151" t="s">
        <v>2372</v>
      </c>
      <c r="E173" s="151">
        <v>0</v>
      </c>
      <c r="F173" s="151">
        <v>1000</v>
      </c>
      <c r="G173" s="151">
        <v>177</v>
      </c>
      <c r="H173" s="153" t="s">
        <v>2304</v>
      </c>
      <c r="I173" s="149"/>
      <c r="J173" s="149"/>
      <c r="K173" s="149"/>
    </row>
    <row r="174" spans="2:11">
      <c r="B174" s="151"/>
      <c r="C174" s="151"/>
      <c r="D174" s="151" t="s">
        <v>2373</v>
      </c>
      <c r="E174" s="151">
        <v>0</v>
      </c>
      <c r="F174" s="151">
        <v>100</v>
      </c>
      <c r="G174" s="151">
        <v>85</v>
      </c>
      <c r="H174" s="153"/>
      <c r="I174" s="149"/>
      <c r="J174" s="149"/>
      <c r="K174" s="149"/>
    </row>
    <row r="175" spans="2:11">
      <c r="B175" s="151"/>
      <c r="C175" s="151"/>
      <c r="D175" s="151" t="s">
        <v>2374</v>
      </c>
      <c r="E175" s="151">
        <v>0</v>
      </c>
      <c r="F175" s="151">
        <v>1000</v>
      </c>
      <c r="G175" s="151">
        <v>180</v>
      </c>
      <c r="H175" s="153" t="s">
        <v>2304</v>
      </c>
      <c r="I175" s="149"/>
      <c r="J175" s="149"/>
      <c r="K175" s="149"/>
    </row>
    <row r="176" spans="2:11">
      <c r="B176" s="151"/>
      <c r="C176" s="151"/>
      <c r="D176" s="151" t="s">
        <v>2375</v>
      </c>
      <c r="E176" s="151">
        <v>0</v>
      </c>
      <c r="F176" s="151">
        <v>100</v>
      </c>
      <c r="G176" s="151">
        <v>90</v>
      </c>
      <c r="H176" s="153"/>
      <c r="I176" s="149"/>
      <c r="J176" s="149"/>
      <c r="K176" s="149"/>
    </row>
    <row r="177" spans="2:11">
      <c r="B177" s="151"/>
      <c r="C177" s="151"/>
      <c r="D177" s="151" t="s">
        <v>2376</v>
      </c>
      <c r="E177" s="151">
        <v>0</v>
      </c>
      <c r="F177" s="151">
        <v>1000</v>
      </c>
      <c r="G177" s="151">
        <v>184</v>
      </c>
      <c r="H177" s="153" t="s">
        <v>2304</v>
      </c>
      <c r="I177" s="149"/>
      <c r="J177" s="149"/>
      <c r="K177" s="149"/>
    </row>
    <row r="178" spans="2:11">
      <c r="B178" s="151"/>
      <c r="C178" s="151"/>
      <c r="D178" s="151" t="s">
        <v>2377</v>
      </c>
      <c r="E178" s="151">
        <v>0</v>
      </c>
      <c r="F178" s="151">
        <v>100</v>
      </c>
      <c r="G178" s="151">
        <v>100</v>
      </c>
      <c r="H178" s="153"/>
      <c r="I178" s="149"/>
      <c r="J178" s="149"/>
      <c r="K178" s="149"/>
    </row>
    <row r="179" spans="2:11">
      <c r="B179" s="151"/>
      <c r="C179" s="790" t="s">
        <v>2378</v>
      </c>
      <c r="D179" s="790"/>
      <c r="E179" s="790"/>
      <c r="F179" s="790"/>
      <c r="G179" s="790"/>
      <c r="H179" s="790"/>
      <c r="I179" s="149"/>
      <c r="J179" s="149"/>
      <c r="K179" s="149"/>
    </row>
    <row r="180" spans="2:11">
      <c r="B180" s="151"/>
      <c r="C180" s="102"/>
      <c r="D180" s="151" t="s">
        <v>2332</v>
      </c>
      <c r="E180" s="151"/>
      <c r="F180" s="151"/>
      <c r="G180" s="151">
        <v>0</v>
      </c>
      <c r="H180" s="153"/>
      <c r="I180" s="149"/>
      <c r="J180" s="149"/>
      <c r="K180" s="149"/>
    </row>
    <row r="181" spans="2:11">
      <c r="B181" s="151"/>
      <c r="C181" s="151"/>
      <c r="D181" s="151" t="s">
        <v>2178</v>
      </c>
      <c r="E181" s="151"/>
      <c r="F181" s="151"/>
      <c r="G181" s="151">
        <v>0</v>
      </c>
      <c r="H181" s="153"/>
      <c r="I181" s="149"/>
      <c r="J181" s="149"/>
      <c r="K181" s="149"/>
    </row>
    <row r="182" spans="2:11">
      <c r="B182" s="151"/>
      <c r="C182" s="151"/>
      <c r="D182" s="151" t="s">
        <v>2182</v>
      </c>
      <c r="E182" s="151"/>
      <c r="F182" s="151"/>
      <c r="G182" s="151">
        <v>0</v>
      </c>
      <c r="H182" s="153"/>
      <c r="I182" s="149"/>
      <c r="J182" s="149"/>
      <c r="K182" s="149"/>
    </row>
    <row r="183" spans="2:11">
      <c r="B183" s="151"/>
      <c r="C183" s="151"/>
      <c r="D183" s="151" t="s">
        <v>2186</v>
      </c>
      <c r="E183" s="151"/>
      <c r="F183" s="151"/>
      <c r="G183" s="151">
        <v>0</v>
      </c>
      <c r="H183" s="153"/>
      <c r="I183" s="149"/>
      <c r="J183" s="149"/>
      <c r="K183" s="149"/>
    </row>
    <row r="184" spans="2:11">
      <c r="B184" s="151"/>
      <c r="C184" s="151"/>
      <c r="D184" s="151" t="s">
        <v>2190</v>
      </c>
      <c r="E184" s="151"/>
      <c r="F184" s="151"/>
      <c r="G184" s="151">
        <v>2</v>
      </c>
      <c r="H184" s="153"/>
      <c r="I184" s="149"/>
      <c r="J184" s="149"/>
      <c r="K184" s="149"/>
    </row>
    <row r="185" spans="2:11">
      <c r="B185" s="151"/>
      <c r="C185" s="151"/>
      <c r="D185" s="151" t="s">
        <v>2194</v>
      </c>
      <c r="E185" s="151">
        <v>1</v>
      </c>
      <c r="F185" s="151">
        <v>180</v>
      </c>
      <c r="G185" s="151">
        <v>1</v>
      </c>
      <c r="H185" s="153" t="s">
        <v>2380</v>
      </c>
      <c r="I185" s="149"/>
      <c r="J185" s="149"/>
      <c r="K185" s="149"/>
    </row>
    <row r="186" spans="2:11">
      <c r="B186" s="151"/>
      <c r="C186" s="151" t="s">
        <v>2381</v>
      </c>
      <c r="D186" s="151" t="s">
        <v>2382</v>
      </c>
      <c r="E186" s="151"/>
      <c r="F186" s="151"/>
      <c r="G186" s="151">
        <v>0</v>
      </c>
      <c r="H186" s="153"/>
      <c r="I186" s="149"/>
      <c r="J186" s="149"/>
      <c r="K186" s="149"/>
    </row>
    <row r="187" spans="2:11">
      <c r="B187" s="151"/>
      <c r="C187" s="151"/>
      <c r="D187" s="151" t="s">
        <v>2384</v>
      </c>
      <c r="E187" s="151">
        <v>25</v>
      </c>
      <c r="F187" s="151">
        <v>300</v>
      </c>
      <c r="G187" s="151">
        <v>25</v>
      </c>
      <c r="H187" s="153"/>
      <c r="I187" s="149"/>
      <c r="J187" s="149"/>
      <c r="K187" s="149"/>
    </row>
    <row r="188" spans="2:11">
      <c r="B188" s="151"/>
      <c r="C188" s="151"/>
      <c r="D188" s="151" t="s">
        <v>2385</v>
      </c>
      <c r="E188" s="151"/>
      <c r="F188" s="151"/>
      <c r="G188" s="151">
        <v>0</v>
      </c>
      <c r="H188" s="153"/>
      <c r="I188" s="149"/>
      <c r="J188" s="149"/>
      <c r="K188" s="149"/>
    </row>
    <row r="189" spans="2:11">
      <c r="B189" s="151"/>
      <c r="C189" s="151"/>
      <c r="D189" s="151" t="s">
        <v>2303</v>
      </c>
      <c r="E189" s="151">
        <v>0</v>
      </c>
      <c r="F189" s="151">
        <v>5000</v>
      </c>
      <c r="G189" s="151">
        <v>35</v>
      </c>
      <c r="H189" s="153" t="s">
        <v>2304</v>
      </c>
      <c r="I189" s="149"/>
      <c r="J189" s="149"/>
      <c r="K189" s="149"/>
    </row>
    <row r="190" spans="2:11">
      <c r="B190" s="151"/>
      <c r="C190" s="151"/>
      <c r="D190" s="151" t="s">
        <v>2387</v>
      </c>
      <c r="E190" s="151">
        <v>-5</v>
      </c>
      <c r="F190" s="151">
        <v>300</v>
      </c>
      <c r="G190" s="151">
        <v>125</v>
      </c>
      <c r="H190" s="153" t="s">
        <v>2388</v>
      </c>
      <c r="I190" s="149"/>
      <c r="J190" s="149"/>
      <c r="K190" s="149"/>
    </row>
    <row r="191" spans="2:11">
      <c r="B191" s="151"/>
      <c r="C191" s="151"/>
      <c r="D191" s="151" t="s">
        <v>2308</v>
      </c>
      <c r="E191" s="151">
        <v>0</v>
      </c>
      <c r="F191" s="151">
        <v>5000</v>
      </c>
      <c r="G191" s="151">
        <v>50</v>
      </c>
      <c r="H191" s="153" t="s">
        <v>2304</v>
      </c>
      <c r="I191" s="149"/>
      <c r="J191" s="149"/>
      <c r="K191" s="149"/>
    </row>
    <row r="192" spans="2:11">
      <c r="B192" s="151"/>
      <c r="C192" s="151"/>
      <c r="D192" s="151" t="s">
        <v>2389</v>
      </c>
      <c r="E192" s="151">
        <v>-5</v>
      </c>
      <c r="F192" s="151">
        <v>300</v>
      </c>
      <c r="G192" s="151">
        <v>110</v>
      </c>
      <c r="H192" s="153" t="s">
        <v>2388</v>
      </c>
      <c r="I192" s="149"/>
      <c r="J192" s="149"/>
      <c r="K192" s="149"/>
    </row>
    <row r="193" spans="2:11">
      <c r="B193" s="151"/>
      <c r="C193" s="151"/>
      <c r="D193" s="151" t="s">
        <v>2312</v>
      </c>
      <c r="E193" s="151">
        <v>0</v>
      </c>
      <c r="F193" s="151">
        <v>5000</v>
      </c>
      <c r="G193" s="151">
        <v>70</v>
      </c>
      <c r="H193" s="153" t="s">
        <v>2304</v>
      </c>
      <c r="I193" s="149"/>
      <c r="J193" s="149"/>
      <c r="K193" s="149"/>
    </row>
    <row r="194" spans="2:11">
      <c r="B194" s="151"/>
      <c r="C194" s="151"/>
      <c r="D194" s="151" t="s">
        <v>2390</v>
      </c>
      <c r="E194" s="151">
        <v>-5</v>
      </c>
      <c r="F194" s="151">
        <v>300</v>
      </c>
      <c r="G194" s="151">
        <v>100</v>
      </c>
      <c r="H194" s="153" t="s">
        <v>2388</v>
      </c>
      <c r="I194" s="149"/>
      <c r="J194" s="149"/>
      <c r="K194" s="149"/>
    </row>
    <row r="195" spans="2:11">
      <c r="B195" s="151"/>
      <c r="C195" s="151"/>
      <c r="D195" s="151" t="s">
        <v>2316</v>
      </c>
      <c r="E195" s="151">
        <v>0</v>
      </c>
      <c r="F195" s="151">
        <v>5000</v>
      </c>
      <c r="G195" s="151">
        <v>93</v>
      </c>
      <c r="H195" s="153" t="s">
        <v>2304</v>
      </c>
      <c r="I195" s="149"/>
      <c r="J195" s="149"/>
      <c r="K195" s="149"/>
    </row>
    <row r="196" spans="2:11">
      <c r="B196" s="151"/>
      <c r="C196" s="151"/>
      <c r="D196" s="151" t="s">
        <v>2391</v>
      </c>
      <c r="E196" s="151">
        <v>-5</v>
      </c>
      <c r="F196" s="151">
        <v>300</v>
      </c>
      <c r="G196" s="151">
        <v>90</v>
      </c>
      <c r="H196" s="153" t="s">
        <v>2388</v>
      </c>
      <c r="I196" s="149"/>
      <c r="J196" s="149"/>
      <c r="K196" s="149"/>
    </row>
    <row r="197" spans="2:11">
      <c r="B197" s="151"/>
      <c r="C197" s="151"/>
      <c r="D197" s="151" t="s">
        <v>2319</v>
      </c>
      <c r="E197" s="151">
        <v>0</v>
      </c>
      <c r="F197" s="151">
        <v>5000</v>
      </c>
      <c r="G197" s="151">
        <v>120</v>
      </c>
      <c r="H197" s="153" t="s">
        <v>2304</v>
      </c>
      <c r="I197" s="149"/>
      <c r="J197" s="149"/>
      <c r="K197" s="149"/>
    </row>
    <row r="198" spans="2:11">
      <c r="B198" s="151"/>
      <c r="C198" s="151"/>
      <c r="D198" s="151" t="s">
        <v>2392</v>
      </c>
      <c r="E198" s="151">
        <v>-5</v>
      </c>
      <c r="F198" s="151">
        <v>300</v>
      </c>
      <c r="G198" s="151">
        <v>85</v>
      </c>
      <c r="H198" s="153" t="s">
        <v>2388</v>
      </c>
      <c r="I198" s="149"/>
      <c r="J198" s="149"/>
      <c r="K198" s="149"/>
    </row>
    <row r="199" spans="2:11">
      <c r="B199" s="151"/>
      <c r="C199" s="151"/>
      <c r="D199" s="151" t="s">
        <v>2321</v>
      </c>
      <c r="E199" s="151">
        <v>0</v>
      </c>
      <c r="F199" s="151">
        <v>5000</v>
      </c>
      <c r="G199" s="151">
        <v>220</v>
      </c>
      <c r="H199" s="153" t="s">
        <v>2304</v>
      </c>
      <c r="I199" s="149"/>
      <c r="J199" s="149"/>
      <c r="K199" s="149"/>
    </row>
    <row r="200" spans="2:11">
      <c r="B200" s="151"/>
      <c r="C200" s="151"/>
      <c r="D200" s="151" t="s">
        <v>2393</v>
      </c>
      <c r="E200" s="151">
        <v>-5</v>
      </c>
      <c r="F200" s="151">
        <v>300</v>
      </c>
      <c r="G200" s="151">
        <v>65</v>
      </c>
      <c r="H200" s="153" t="s">
        <v>2388</v>
      </c>
      <c r="I200" s="149"/>
      <c r="J200" s="149"/>
      <c r="K200" s="149"/>
    </row>
    <row r="201" spans="2:11">
      <c r="B201" s="151"/>
      <c r="C201" s="151"/>
      <c r="D201" s="151" t="s">
        <v>2323</v>
      </c>
      <c r="E201" s="151">
        <v>0</v>
      </c>
      <c r="F201" s="151">
        <v>5000</v>
      </c>
      <c r="G201" s="151">
        <v>458</v>
      </c>
      <c r="H201" s="153" t="s">
        <v>2304</v>
      </c>
      <c r="I201" s="149"/>
      <c r="J201" s="149"/>
      <c r="K201" s="149"/>
    </row>
    <row r="202" spans="2:11">
      <c r="B202" s="151"/>
      <c r="C202" s="151"/>
      <c r="D202" s="151" t="s">
        <v>2394</v>
      </c>
      <c r="E202" s="151">
        <v>-5</v>
      </c>
      <c r="F202" s="151">
        <v>300</v>
      </c>
      <c r="G202" s="151">
        <v>45</v>
      </c>
      <c r="H202" s="153" t="s">
        <v>2388</v>
      </c>
      <c r="I202" s="149"/>
      <c r="J202" s="149"/>
      <c r="K202" s="149"/>
    </row>
    <row r="203" spans="2:11">
      <c r="B203" s="151"/>
      <c r="C203" s="151"/>
      <c r="D203" s="151" t="s">
        <v>2325</v>
      </c>
      <c r="E203" s="151">
        <v>0</v>
      </c>
      <c r="F203" s="151">
        <v>5000</v>
      </c>
      <c r="G203" s="151">
        <v>700</v>
      </c>
      <c r="H203" s="153" t="s">
        <v>2304</v>
      </c>
      <c r="I203" s="149"/>
      <c r="J203" s="149"/>
      <c r="K203" s="149"/>
    </row>
    <row r="204" spans="2:11">
      <c r="B204" s="151"/>
      <c r="C204" s="151"/>
      <c r="D204" s="151" t="s">
        <v>2395</v>
      </c>
      <c r="E204" s="151">
        <v>-5</v>
      </c>
      <c r="F204" s="151">
        <v>300</v>
      </c>
      <c r="G204" s="151">
        <v>35</v>
      </c>
      <c r="H204" s="153" t="s">
        <v>2388</v>
      </c>
      <c r="I204" s="149"/>
      <c r="J204" s="149"/>
      <c r="K204" s="149"/>
    </row>
    <row r="205" spans="2:11">
      <c r="B205" s="151"/>
      <c r="C205" s="151"/>
      <c r="D205" s="151" t="s">
        <v>2327</v>
      </c>
      <c r="E205" s="151">
        <v>0</v>
      </c>
      <c r="F205" s="151">
        <v>5000</v>
      </c>
      <c r="G205" s="151">
        <v>850</v>
      </c>
      <c r="H205" s="153" t="s">
        <v>2304</v>
      </c>
      <c r="I205" s="149"/>
      <c r="J205" s="149"/>
      <c r="K205" s="149"/>
    </row>
    <row r="206" spans="2:11">
      <c r="B206" s="151"/>
      <c r="C206" s="151"/>
      <c r="D206" s="151" t="s">
        <v>2396</v>
      </c>
      <c r="E206" s="151">
        <v>-5</v>
      </c>
      <c r="F206" s="151">
        <v>300</v>
      </c>
      <c r="G206" s="151">
        <v>35</v>
      </c>
      <c r="H206" s="153" t="s">
        <v>2388</v>
      </c>
      <c r="I206" s="149"/>
      <c r="J206" s="149"/>
      <c r="K206" s="149"/>
    </row>
    <row r="207" spans="2:11">
      <c r="B207" s="151"/>
      <c r="C207" s="151"/>
      <c r="D207" s="151" t="s">
        <v>2329</v>
      </c>
      <c r="E207" s="151">
        <v>0</v>
      </c>
      <c r="F207" s="151">
        <v>5000</v>
      </c>
      <c r="G207" s="151">
        <v>1000</v>
      </c>
      <c r="H207" s="153" t="s">
        <v>2304</v>
      </c>
      <c r="I207" s="149"/>
      <c r="J207" s="149"/>
      <c r="K207" s="149"/>
    </row>
    <row r="208" spans="2:11">
      <c r="B208" s="151"/>
      <c r="C208" s="151"/>
      <c r="D208" s="151" t="s">
        <v>2397</v>
      </c>
      <c r="E208" s="151">
        <v>-5</v>
      </c>
      <c r="F208" s="151">
        <v>300</v>
      </c>
      <c r="G208" s="151">
        <v>35</v>
      </c>
      <c r="H208" s="153" t="s">
        <v>2388</v>
      </c>
      <c r="I208" s="149"/>
      <c r="J208" s="149"/>
      <c r="K208" s="149"/>
    </row>
    <row r="209" spans="2:11">
      <c r="B209" s="151"/>
      <c r="C209" s="790" t="s">
        <v>2398</v>
      </c>
      <c r="D209" s="790"/>
      <c r="E209" s="790"/>
      <c r="F209" s="790"/>
      <c r="G209" s="790"/>
      <c r="H209" s="790"/>
      <c r="I209" s="149"/>
      <c r="J209" s="149"/>
      <c r="K209" s="149"/>
    </row>
    <row r="210" spans="2:11">
      <c r="B210" s="151"/>
      <c r="C210" s="102"/>
      <c r="D210" s="151" t="s">
        <v>2281</v>
      </c>
      <c r="E210" s="151"/>
      <c r="F210" s="151"/>
      <c r="G210" s="151">
        <v>0</v>
      </c>
      <c r="H210" s="153"/>
      <c r="I210" s="149"/>
      <c r="J210" s="149"/>
      <c r="K210" s="149"/>
    </row>
    <row r="211" spans="2:11">
      <c r="B211" s="151"/>
      <c r="C211" s="151"/>
      <c r="D211" s="151" t="s">
        <v>2178</v>
      </c>
      <c r="E211" s="151"/>
      <c r="F211" s="151"/>
      <c r="G211" s="151">
        <v>0</v>
      </c>
      <c r="H211" s="153"/>
      <c r="I211" s="149"/>
      <c r="J211" s="149"/>
      <c r="K211" s="149"/>
    </row>
    <row r="212" spans="2:11">
      <c r="B212" s="151"/>
      <c r="C212" s="151"/>
      <c r="D212" s="151" t="s">
        <v>2182</v>
      </c>
      <c r="E212" s="151"/>
      <c r="F212" s="151"/>
      <c r="G212" s="151">
        <v>0</v>
      </c>
      <c r="H212" s="153"/>
      <c r="I212" s="149"/>
      <c r="J212" s="149"/>
      <c r="K212" s="149"/>
    </row>
    <row r="213" spans="2:11">
      <c r="B213" s="151"/>
      <c r="C213" s="151"/>
      <c r="D213" s="151" t="s">
        <v>2186</v>
      </c>
      <c r="E213" s="151"/>
      <c r="F213" s="151"/>
      <c r="G213" s="151">
        <v>0</v>
      </c>
      <c r="H213" s="153"/>
      <c r="I213" s="149"/>
      <c r="J213" s="149"/>
      <c r="K213" s="149"/>
    </row>
    <row r="214" spans="2:11">
      <c r="B214" s="151"/>
      <c r="C214" s="151"/>
      <c r="D214" s="151" t="s">
        <v>2190</v>
      </c>
      <c r="E214" s="151"/>
      <c r="F214" s="151"/>
      <c r="G214" s="151">
        <v>2</v>
      </c>
      <c r="H214" s="153"/>
      <c r="I214" s="149"/>
      <c r="J214" s="149"/>
      <c r="K214" s="149"/>
    </row>
    <row r="215" spans="2:11">
      <c r="B215" s="151"/>
      <c r="C215" s="151"/>
      <c r="D215" s="151" t="s">
        <v>2289</v>
      </c>
      <c r="E215" s="151">
        <v>1</v>
      </c>
      <c r="F215" s="151">
        <v>180</v>
      </c>
      <c r="G215" s="151">
        <v>1</v>
      </c>
      <c r="H215" s="153" t="s">
        <v>2380</v>
      </c>
      <c r="I215" s="149"/>
      <c r="J215" s="149"/>
      <c r="K215" s="149"/>
    </row>
    <row r="216" spans="2:11">
      <c r="B216" s="151"/>
      <c r="C216" s="151" t="s">
        <v>2400</v>
      </c>
      <c r="D216" s="151" t="s">
        <v>2401</v>
      </c>
      <c r="E216" s="151">
        <v>20</v>
      </c>
      <c r="F216" s="151">
        <v>60</v>
      </c>
      <c r="G216" s="151">
        <v>60</v>
      </c>
      <c r="H216" s="153" t="s">
        <v>2388</v>
      </c>
      <c r="I216" s="149"/>
      <c r="J216" s="149"/>
      <c r="K216" s="149"/>
    </row>
    <row r="217" spans="2:11">
      <c r="B217" s="151"/>
      <c r="C217" s="151"/>
      <c r="D217" s="151" t="s">
        <v>2402</v>
      </c>
      <c r="E217" s="151">
        <v>18</v>
      </c>
      <c r="F217" s="151">
        <v>55</v>
      </c>
      <c r="G217" s="151">
        <v>55</v>
      </c>
      <c r="H217" s="153" t="s">
        <v>2388</v>
      </c>
      <c r="I217" s="149"/>
      <c r="J217" s="149"/>
      <c r="K217" s="149"/>
    </row>
    <row r="218" spans="2:11">
      <c r="B218" s="151"/>
      <c r="C218" s="151"/>
      <c r="D218" s="151" t="s">
        <v>2403</v>
      </c>
      <c r="E218" s="151">
        <v>5</v>
      </c>
      <c r="F218" s="151">
        <v>300</v>
      </c>
      <c r="G218" s="151">
        <v>10</v>
      </c>
      <c r="H218" s="153" t="s">
        <v>2380</v>
      </c>
      <c r="I218" s="149"/>
      <c r="J218" s="149"/>
      <c r="K218" s="149"/>
    </row>
    <row r="219" spans="2:11">
      <c r="B219" s="151"/>
      <c r="C219" s="151"/>
      <c r="D219" s="151" t="s">
        <v>2404</v>
      </c>
      <c r="E219" s="151">
        <v>1</v>
      </c>
      <c r="F219" s="151">
        <v>720</v>
      </c>
      <c r="G219" s="151">
        <v>2</v>
      </c>
      <c r="H219" s="153" t="s">
        <v>2147</v>
      </c>
      <c r="I219" s="149"/>
      <c r="J219" s="149"/>
      <c r="K219" s="149"/>
    </row>
    <row r="220" spans="2:11">
      <c r="B220" s="151"/>
      <c r="C220" s="151"/>
      <c r="D220" s="151" t="s">
        <v>2405</v>
      </c>
      <c r="E220" s="151"/>
      <c r="F220" s="151"/>
      <c r="G220" s="151">
        <v>0</v>
      </c>
      <c r="H220" s="153"/>
      <c r="I220" s="149"/>
      <c r="J220" s="149"/>
      <c r="K220" s="149"/>
    </row>
    <row r="221" spans="2:11">
      <c r="B221" s="151"/>
      <c r="C221" s="151"/>
      <c r="D221" s="151" t="s">
        <v>2303</v>
      </c>
      <c r="E221" s="151">
        <v>0</v>
      </c>
      <c r="F221" s="151">
        <v>1000</v>
      </c>
      <c r="G221" s="151">
        <v>1000</v>
      </c>
      <c r="H221" s="153" t="s">
        <v>2304</v>
      </c>
      <c r="I221" s="149"/>
      <c r="J221" s="149"/>
      <c r="K221" s="149"/>
    </row>
    <row r="222" spans="2:11">
      <c r="B222" s="151"/>
      <c r="C222" s="151"/>
      <c r="D222" s="151" t="s">
        <v>2406</v>
      </c>
      <c r="E222" s="151">
        <v>-5</v>
      </c>
      <c r="F222" s="151">
        <v>300</v>
      </c>
      <c r="G222" s="151">
        <v>15</v>
      </c>
      <c r="H222" s="153" t="s">
        <v>2388</v>
      </c>
      <c r="I222" s="149"/>
      <c r="J222" s="149"/>
      <c r="K222" s="149"/>
    </row>
    <row r="223" spans="2:11">
      <c r="B223" s="151"/>
      <c r="C223" s="151"/>
      <c r="D223" s="151" t="s">
        <v>2308</v>
      </c>
      <c r="E223" s="151">
        <v>0</v>
      </c>
      <c r="F223" s="151">
        <v>1000</v>
      </c>
      <c r="G223" s="151">
        <v>841</v>
      </c>
      <c r="H223" s="153" t="s">
        <v>2304</v>
      </c>
      <c r="I223" s="149"/>
      <c r="J223" s="149"/>
      <c r="K223" s="149"/>
    </row>
    <row r="224" spans="2:11">
      <c r="B224" s="151"/>
      <c r="C224" s="151"/>
      <c r="D224" s="151" t="s">
        <v>2407</v>
      </c>
      <c r="E224" s="151">
        <v>-5</v>
      </c>
      <c r="F224" s="151">
        <v>300</v>
      </c>
      <c r="G224" s="151">
        <v>20</v>
      </c>
      <c r="H224" s="153" t="s">
        <v>2388</v>
      </c>
      <c r="I224" s="149"/>
      <c r="J224" s="149"/>
      <c r="K224" s="149"/>
    </row>
    <row r="225" spans="2:11">
      <c r="B225" s="151"/>
      <c r="C225" s="151"/>
      <c r="D225" s="151" t="s">
        <v>2312</v>
      </c>
      <c r="E225" s="151">
        <v>0</v>
      </c>
      <c r="F225" s="151">
        <v>1000</v>
      </c>
      <c r="G225" s="151">
        <v>680</v>
      </c>
      <c r="H225" s="153" t="s">
        <v>2304</v>
      </c>
      <c r="I225" s="149"/>
      <c r="J225" s="149"/>
      <c r="K225" s="149"/>
    </row>
    <row r="226" spans="2:11">
      <c r="B226" s="151"/>
      <c r="C226" s="151"/>
      <c r="D226" s="151" t="s">
        <v>2408</v>
      </c>
      <c r="E226" s="151">
        <v>-5</v>
      </c>
      <c r="F226" s="151">
        <v>300</v>
      </c>
      <c r="G226" s="151">
        <v>25</v>
      </c>
      <c r="H226" s="153" t="s">
        <v>2388</v>
      </c>
      <c r="I226" s="149"/>
      <c r="J226" s="149"/>
      <c r="K226" s="149"/>
    </row>
    <row r="227" spans="2:11">
      <c r="B227" s="151"/>
      <c r="C227" s="151"/>
      <c r="D227" s="151" t="s">
        <v>2316</v>
      </c>
      <c r="E227" s="151">
        <v>0</v>
      </c>
      <c r="F227" s="151">
        <v>1000</v>
      </c>
      <c r="G227" s="151">
        <v>554</v>
      </c>
      <c r="H227" s="153" t="s">
        <v>2304</v>
      </c>
      <c r="I227" s="149"/>
      <c r="J227" s="149"/>
      <c r="K227" s="149"/>
    </row>
    <row r="228" spans="2:11">
      <c r="B228" s="151"/>
      <c r="C228" s="151"/>
      <c r="D228" s="151" t="s">
        <v>2409</v>
      </c>
      <c r="E228" s="151">
        <v>-5</v>
      </c>
      <c r="F228" s="151">
        <v>300</v>
      </c>
      <c r="G228" s="151">
        <v>30</v>
      </c>
      <c r="H228" s="153" t="s">
        <v>2388</v>
      </c>
      <c r="I228" s="149"/>
      <c r="J228" s="149"/>
      <c r="K228" s="149"/>
    </row>
    <row r="229" spans="2:11">
      <c r="B229" s="151"/>
      <c r="C229" s="151"/>
      <c r="D229" s="151" t="s">
        <v>2319</v>
      </c>
      <c r="E229" s="151">
        <v>0</v>
      </c>
      <c r="F229" s="151">
        <v>1000</v>
      </c>
      <c r="G229" s="151">
        <v>374</v>
      </c>
      <c r="H229" s="153" t="s">
        <v>2304</v>
      </c>
      <c r="I229" s="149"/>
      <c r="J229" s="149"/>
      <c r="K229" s="149"/>
    </row>
    <row r="230" spans="2:11">
      <c r="B230" s="151"/>
      <c r="C230" s="151"/>
      <c r="D230" s="151" t="s">
        <v>2410</v>
      </c>
      <c r="E230" s="151">
        <v>-5</v>
      </c>
      <c r="F230" s="151">
        <v>300</v>
      </c>
      <c r="G230" s="151">
        <v>40</v>
      </c>
      <c r="H230" s="153" t="s">
        <v>2388</v>
      </c>
      <c r="I230" s="149"/>
      <c r="J230" s="149"/>
      <c r="K230" s="149"/>
    </row>
    <row r="231" spans="2:11">
      <c r="B231" s="151"/>
      <c r="C231" s="151"/>
      <c r="D231" s="151" t="s">
        <v>2321</v>
      </c>
      <c r="E231" s="151">
        <v>0</v>
      </c>
      <c r="F231" s="151">
        <v>1000</v>
      </c>
      <c r="G231" s="151">
        <v>311</v>
      </c>
      <c r="H231" s="153" t="s">
        <v>2304</v>
      </c>
      <c r="I231" s="149"/>
      <c r="J231" s="149"/>
      <c r="K231" s="149"/>
    </row>
    <row r="232" spans="2:11">
      <c r="B232" s="151"/>
      <c r="C232" s="151"/>
      <c r="D232" s="151" t="s">
        <v>2411</v>
      </c>
      <c r="E232" s="151">
        <v>-5</v>
      </c>
      <c r="F232" s="151">
        <v>300</v>
      </c>
      <c r="G232" s="151">
        <v>45</v>
      </c>
      <c r="H232" s="153" t="s">
        <v>2388</v>
      </c>
      <c r="I232" s="149"/>
      <c r="J232" s="149"/>
      <c r="K232" s="149"/>
    </row>
    <row r="233" spans="2:11">
      <c r="B233" s="151"/>
      <c r="C233" s="151"/>
      <c r="D233" s="151" t="s">
        <v>2323</v>
      </c>
      <c r="E233" s="151">
        <v>0</v>
      </c>
      <c r="F233" s="151">
        <v>1000</v>
      </c>
      <c r="G233" s="151">
        <v>259</v>
      </c>
      <c r="H233" s="153" t="s">
        <v>2304</v>
      </c>
      <c r="I233" s="149"/>
      <c r="J233" s="149"/>
      <c r="K233" s="149"/>
    </row>
    <row r="234" spans="2:11">
      <c r="B234" s="151"/>
      <c r="C234" s="151"/>
      <c r="D234" s="151" t="s">
        <v>2412</v>
      </c>
      <c r="E234" s="151">
        <v>-5</v>
      </c>
      <c r="F234" s="151">
        <v>300</v>
      </c>
      <c r="G234" s="151">
        <v>50</v>
      </c>
      <c r="H234" s="153" t="s">
        <v>2388</v>
      </c>
      <c r="I234" s="149"/>
      <c r="J234" s="149"/>
      <c r="K234" s="149"/>
    </row>
    <row r="235" spans="2:11">
      <c r="B235" s="151"/>
      <c r="C235" s="151"/>
      <c r="D235" s="151" t="s">
        <v>2325</v>
      </c>
      <c r="E235" s="151">
        <v>0</v>
      </c>
      <c r="F235" s="151">
        <v>1000</v>
      </c>
      <c r="G235" s="151">
        <v>218</v>
      </c>
      <c r="H235" s="153" t="s">
        <v>2304</v>
      </c>
      <c r="I235" s="149"/>
      <c r="J235" s="149"/>
      <c r="K235" s="149"/>
    </row>
    <row r="236" spans="2:11">
      <c r="B236" s="151"/>
      <c r="C236" s="151"/>
      <c r="D236" s="151" t="s">
        <v>2413</v>
      </c>
      <c r="E236" s="151">
        <v>-5</v>
      </c>
      <c r="F236" s="151">
        <v>300</v>
      </c>
      <c r="G236" s="151">
        <v>55</v>
      </c>
      <c r="H236" s="153" t="s">
        <v>2388</v>
      </c>
      <c r="I236" s="149"/>
      <c r="J236" s="149"/>
      <c r="K236" s="149"/>
    </row>
    <row r="237" spans="2:11">
      <c r="B237" s="151"/>
      <c r="C237" s="151"/>
      <c r="D237" s="151" t="s">
        <v>2327</v>
      </c>
      <c r="E237" s="151">
        <v>0</v>
      </c>
      <c r="F237" s="151">
        <v>1000</v>
      </c>
      <c r="G237" s="151">
        <v>183</v>
      </c>
      <c r="H237" s="153" t="s">
        <v>2304</v>
      </c>
      <c r="I237" s="149"/>
      <c r="J237" s="149"/>
      <c r="K237" s="149"/>
    </row>
    <row r="238" spans="2:11">
      <c r="B238" s="151"/>
      <c r="C238" s="151"/>
      <c r="D238" s="151" t="s">
        <v>2414</v>
      </c>
      <c r="E238" s="151">
        <v>-5</v>
      </c>
      <c r="F238" s="151">
        <v>300</v>
      </c>
      <c r="G238" s="151">
        <v>60</v>
      </c>
      <c r="H238" s="153" t="s">
        <v>2388</v>
      </c>
      <c r="I238" s="149"/>
      <c r="J238" s="149"/>
      <c r="K238" s="149"/>
    </row>
    <row r="239" spans="2:11">
      <c r="B239" s="151"/>
      <c r="C239" s="151"/>
      <c r="D239" s="151" t="s">
        <v>2329</v>
      </c>
      <c r="E239" s="151">
        <v>0</v>
      </c>
      <c r="F239" s="151">
        <v>1000</v>
      </c>
      <c r="G239" s="151">
        <v>156</v>
      </c>
      <c r="H239" s="153" t="s">
        <v>2304</v>
      </c>
      <c r="I239" s="149"/>
      <c r="J239" s="149"/>
      <c r="K239" s="149"/>
    </row>
    <row r="240" spans="2:11">
      <c r="B240" s="151"/>
      <c r="C240" s="151"/>
      <c r="D240" s="151" t="s">
        <v>2415</v>
      </c>
      <c r="E240" s="151">
        <v>-5</v>
      </c>
      <c r="F240" s="151">
        <v>300</v>
      </c>
      <c r="G240" s="151">
        <v>65</v>
      </c>
      <c r="H240" s="153" t="s">
        <v>2388</v>
      </c>
      <c r="I240" s="149"/>
      <c r="J240" s="149"/>
      <c r="K240" s="149"/>
    </row>
    <row r="241" spans="2:11">
      <c r="B241" s="151"/>
      <c r="C241" s="790" t="s">
        <v>2416</v>
      </c>
      <c r="D241" s="790"/>
      <c r="E241" s="790"/>
      <c r="F241" s="790"/>
      <c r="G241" s="790"/>
      <c r="H241" s="790"/>
      <c r="I241" s="149"/>
      <c r="J241" s="149"/>
      <c r="K241" s="149"/>
    </row>
    <row r="242" spans="2:11">
      <c r="B242" s="151"/>
      <c r="C242" s="102"/>
      <c r="D242" s="151" t="s">
        <v>2281</v>
      </c>
      <c r="E242" s="151"/>
      <c r="F242" s="151"/>
      <c r="G242" s="151">
        <v>0</v>
      </c>
      <c r="H242" s="153"/>
      <c r="I242" s="149"/>
      <c r="J242" s="149"/>
      <c r="K242" s="149"/>
    </row>
    <row r="243" spans="2:11">
      <c r="B243" s="151"/>
      <c r="C243" s="151"/>
      <c r="D243" s="151" t="s">
        <v>2178</v>
      </c>
      <c r="E243" s="151"/>
      <c r="F243" s="151"/>
      <c r="G243" s="151">
        <v>0</v>
      </c>
      <c r="H243" s="153"/>
      <c r="I243" s="149"/>
      <c r="J243" s="149"/>
      <c r="K243" s="149"/>
    </row>
    <row r="244" spans="2:11">
      <c r="B244" s="151"/>
      <c r="C244" s="151"/>
      <c r="D244" s="151" t="s">
        <v>2182</v>
      </c>
      <c r="E244" s="151"/>
      <c r="F244" s="151"/>
      <c r="G244" s="151">
        <v>0</v>
      </c>
      <c r="H244" s="153"/>
      <c r="I244" s="149"/>
      <c r="J244" s="149"/>
      <c r="K244" s="149"/>
    </row>
    <row r="245" spans="2:11">
      <c r="B245" s="151"/>
      <c r="C245" s="151"/>
      <c r="D245" s="151" t="s">
        <v>2186</v>
      </c>
      <c r="E245" s="151"/>
      <c r="F245" s="151"/>
      <c r="G245" s="151">
        <v>0</v>
      </c>
      <c r="H245" s="153"/>
      <c r="I245" s="149"/>
      <c r="J245" s="149"/>
      <c r="K245" s="149"/>
    </row>
    <row r="246" spans="2:11">
      <c r="B246" s="151"/>
      <c r="C246" s="151"/>
      <c r="D246" s="151" t="s">
        <v>2190</v>
      </c>
      <c r="E246" s="151"/>
      <c r="F246" s="151"/>
      <c r="G246" s="151">
        <v>2</v>
      </c>
      <c r="H246" s="153"/>
      <c r="I246" s="149"/>
      <c r="J246" s="149"/>
      <c r="K246" s="149"/>
    </row>
    <row r="247" spans="2:11">
      <c r="B247" s="151"/>
      <c r="C247" s="151"/>
      <c r="D247" s="151" t="s">
        <v>2289</v>
      </c>
      <c r="E247" s="151">
        <v>1</v>
      </c>
      <c r="F247" s="151">
        <v>180</v>
      </c>
      <c r="G247" s="151">
        <v>1</v>
      </c>
      <c r="H247" s="153" t="s">
        <v>2380</v>
      </c>
      <c r="I247" s="149"/>
      <c r="J247" s="149"/>
      <c r="K247" s="149"/>
    </row>
    <row r="248" spans="2:11">
      <c r="B248" s="151"/>
      <c r="C248" s="151" t="s">
        <v>2418</v>
      </c>
      <c r="D248" s="151" t="s">
        <v>2186</v>
      </c>
      <c r="E248" s="151"/>
      <c r="F248" s="151"/>
      <c r="G248" s="151">
        <v>0</v>
      </c>
      <c r="H248" s="153"/>
      <c r="I248" s="149"/>
      <c r="J248" s="149"/>
      <c r="K248" s="149"/>
    </row>
    <row r="249" spans="2:11">
      <c r="B249" s="151"/>
      <c r="C249" s="151"/>
      <c r="D249" s="151" t="s">
        <v>2420</v>
      </c>
      <c r="E249" s="151">
        <v>0</v>
      </c>
      <c r="F249" s="151">
        <v>1000</v>
      </c>
      <c r="G249" s="151">
        <v>100</v>
      </c>
      <c r="H249" s="153"/>
      <c r="I249" s="149"/>
      <c r="J249" s="149"/>
      <c r="K249" s="149"/>
    </row>
    <row r="250" spans="2:11">
      <c r="B250" s="151"/>
      <c r="C250" s="151"/>
      <c r="D250" s="151" t="s">
        <v>2421</v>
      </c>
      <c r="E250" s="151"/>
      <c r="F250" s="151"/>
      <c r="G250" s="151">
        <v>0</v>
      </c>
      <c r="H250" s="153"/>
      <c r="I250" s="149"/>
      <c r="J250" s="149"/>
      <c r="K250" s="149"/>
    </row>
    <row r="251" spans="2:11">
      <c r="B251" s="151"/>
      <c r="C251" s="151"/>
      <c r="D251" s="151" t="s">
        <v>2424</v>
      </c>
      <c r="E251" s="151"/>
      <c r="F251" s="151"/>
      <c r="G251" s="151" t="s">
        <v>2425</v>
      </c>
      <c r="H251" s="153"/>
      <c r="I251" s="149"/>
      <c r="J251" s="149"/>
      <c r="K251" s="149"/>
    </row>
    <row r="252" spans="2:11">
      <c r="B252" s="151"/>
      <c r="C252" s="151"/>
      <c r="D252" s="151" t="s">
        <v>2303</v>
      </c>
      <c r="E252" s="151">
        <v>0</v>
      </c>
      <c r="F252" s="151">
        <v>1000</v>
      </c>
      <c r="G252" s="151">
        <v>0</v>
      </c>
      <c r="H252" s="153"/>
      <c r="I252" s="149"/>
      <c r="J252" s="149"/>
      <c r="K252" s="149"/>
    </row>
    <row r="253" spans="2:11">
      <c r="B253" s="151"/>
      <c r="C253" s="151"/>
      <c r="D253" s="151" t="s">
        <v>2406</v>
      </c>
      <c r="E253" s="151">
        <v>0</v>
      </c>
      <c r="F253" s="151">
        <v>1000</v>
      </c>
      <c r="G253" s="151">
        <v>0</v>
      </c>
      <c r="H253" s="153"/>
      <c r="I253" s="149"/>
      <c r="J253" s="149"/>
      <c r="K253" s="149"/>
    </row>
    <row r="254" spans="2:11">
      <c r="B254" s="151"/>
      <c r="C254" s="151"/>
      <c r="D254" s="151" t="s">
        <v>2308</v>
      </c>
      <c r="E254" s="151">
        <v>0</v>
      </c>
      <c r="F254" s="151">
        <v>1000</v>
      </c>
      <c r="G254" s="151">
        <v>0</v>
      </c>
      <c r="H254" s="153"/>
      <c r="I254" s="149"/>
      <c r="J254" s="149"/>
      <c r="K254" s="149"/>
    </row>
    <row r="255" spans="2:11">
      <c r="B255" s="151"/>
      <c r="C255" s="151"/>
      <c r="D255" s="151" t="s">
        <v>2407</v>
      </c>
      <c r="E255" s="151">
        <v>0</v>
      </c>
      <c r="F255" s="151">
        <v>1000</v>
      </c>
      <c r="G255" s="151">
        <v>0</v>
      </c>
      <c r="H255" s="153"/>
      <c r="I255" s="149"/>
      <c r="J255" s="149"/>
      <c r="K255" s="149"/>
    </row>
    <row r="256" spans="2:11">
      <c r="B256" s="151"/>
      <c r="C256" s="151"/>
      <c r="D256" s="151" t="s">
        <v>2312</v>
      </c>
      <c r="E256" s="151">
        <v>0</v>
      </c>
      <c r="F256" s="151">
        <v>1000</v>
      </c>
      <c r="G256" s="151">
        <v>0</v>
      </c>
      <c r="H256" s="153"/>
      <c r="I256" s="149"/>
      <c r="J256" s="149"/>
      <c r="K256" s="149"/>
    </row>
    <row r="257" spans="2:11">
      <c r="B257" s="151"/>
      <c r="C257" s="151"/>
      <c r="D257" s="151" t="s">
        <v>2408</v>
      </c>
      <c r="E257" s="151">
        <v>0</v>
      </c>
      <c r="F257" s="151">
        <v>1000</v>
      </c>
      <c r="G257" s="151">
        <v>0</v>
      </c>
      <c r="H257" s="153"/>
      <c r="I257" s="149"/>
      <c r="J257" s="149"/>
      <c r="K257" s="149"/>
    </row>
    <row r="258" spans="2:11">
      <c r="B258" s="151"/>
      <c r="C258" s="151"/>
      <c r="D258" s="151" t="s">
        <v>2316</v>
      </c>
      <c r="E258" s="151">
        <v>0</v>
      </c>
      <c r="F258" s="151">
        <v>1000</v>
      </c>
      <c r="G258" s="151">
        <v>0</v>
      </c>
      <c r="H258" s="153"/>
      <c r="I258" s="149"/>
      <c r="J258" s="149"/>
      <c r="K258" s="149"/>
    </row>
    <row r="259" spans="2:11">
      <c r="B259" s="151"/>
      <c r="C259" s="151"/>
      <c r="D259" s="151" t="s">
        <v>2409</v>
      </c>
      <c r="E259" s="151">
        <v>0</v>
      </c>
      <c r="F259" s="151">
        <v>1000</v>
      </c>
      <c r="G259" s="151">
        <v>0</v>
      </c>
      <c r="H259" s="153"/>
      <c r="I259" s="149"/>
      <c r="J259" s="149"/>
      <c r="K259" s="149"/>
    </row>
    <row r="260" spans="2:11">
      <c r="B260" s="151"/>
      <c r="C260" s="151"/>
      <c r="D260" s="151" t="s">
        <v>2319</v>
      </c>
      <c r="E260" s="151">
        <v>0</v>
      </c>
      <c r="F260" s="151">
        <v>1000</v>
      </c>
      <c r="G260" s="151">
        <v>0</v>
      </c>
      <c r="H260" s="153"/>
      <c r="I260" s="149"/>
      <c r="J260" s="149"/>
      <c r="K260" s="149"/>
    </row>
    <row r="261" spans="2:11">
      <c r="B261" s="151"/>
      <c r="C261" s="151"/>
      <c r="D261" s="151" t="s">
        <v>2410</v>
      </c>
      <c r="E261" s="151">
        <v>0</v>
      </c>
      <c r="F261" s="151">
        <v>1000</v>
      </c>
      <c r="G261" s="151">
        <v>0</v>
      </c>
      <c r="H261" s="153"/>
      <c r="I261" s="149"/>
      <c r="J261" s="149"/>
      <c r="K261" s="149"/>
    </row>
    <row r="262" spans="2:11">
      <c r="B262" s="151"/>
      <c r="C262" s="151"/>
      <c r="D262" s="151" t="s">
        <v>2321</v>
      </c>
      <c r="E262" s="151">
        <v>0</v>
      </c>
      <c r="F262" s="151">
        <v>1000</v>
      </c>
      <c r="G262" s="151">
        <v>0</v>
      </c>
      <c r="H262" s="153"/>
      <c r="I262" s="149"/>
      <c r="J262" s="149"/>
      <c r="K262" s="149"/>
    </row>
    <row r="263" spans="2:11">
      <c r="B263" s="151"/>
      <c r="C263" s="151"/>
      <c r="D263" s="151" t="s">
        <v>2411</v>
      </c>
      <c r="E263" s="151">
        <v>0</v>
      </c>
      <c r="F263" s="151">
        <v>1000</v>
      </c>
      <c r="G263" s="151">
        <v>0</v>
      </c>
      <c r="H263" s="153"/>
      <c r="I263" s="149"/>
      <c r="J263" s="149"/>
      <c r="K263" s="149"/>
    </row>
    <row r="264" spans="2:11">
      <c r="B264" s="151"/>
      <c r="C264" s="151"/>
      <c r="D264" s="151" t="s">
        <v>2323</v>
      </c>
      <c r="E264" s="151">
        <v>0</v>
      </c>
      <c r="F264" s="151">
        <v>1000</v>
      </c>
      <c r="G264" s="151">
        <v>0</v>
      </c>
      <c r="H264" s="153"/>
      <c r="I264" s="149"/>
      <c r="J264" s="149"/>
      <c r="K264" s="149"/>
    </row>
    <row r="265" spans="2:11">
      <c r="B265" s="151"/>
      <c r="C265" s="151"/>
      <c r="D265" s="151" t="s">
        <v>2412</v>
      </c>
      <c r="E265" s="151">
        <v>0</v>
      </c>
      <c r="F265" s="151">
        <v>1000</v>
      </c>
      <c r="G265" s="151">
        <v>0</v>
      </c>
      <c r="H265" s="153"/>
      <c r="I265" s="149"/>
      <c r="J265" s="149"/>
      <c r="K265" s="149"/>
    </row>
    <row r="266" spans="2:11">
      <c r="B266" s="151"/>
      <c r="C266" s="151"/>
      <c r="D266" s="151" t="s">
        <v>2325</v>
      </c>
      <c r="E266" s="151">
        <v>0</v>
      </c>
      <c r="F266" s="151">
        <v>1000</v>
      </c>
      <c r="G266" s="151">
        <v>0</v>
      </c>
      <c r="H266" s="153"/>
      <c r="I266" s="149"/>
      <c r="J266" s="149"/>
      <c r="K266" s="149"/>
    </row>
    <row r="267" spans="2:11">
      <c r="B267" s="151"/>
      <c r="C267" s="151"/>
      <c r="D267" s="151" t="s">
        <v>2413</v>
      </c>
      <c r="E267" s="151">
        <v>0</v>
      </c>
      <c r="F267" s="151">
        <v>1000</v>
      </c>
      <c r="G267" s="151">
        <v>0</v>
      </c>
      <c r="H267" s="153"/>
      <c r="I267" s="149"/>
      <c r="J267" s="149"/>
      <c r="K267" s="149"/>
    </row>
    <row r="268" spans="2:11">
      <c r="B268" s="151"/>
      <c r="C268" s="151"/>
      <c r="D268" s="151" t="s">
        <v>2327</v>
      </c>
      <c r="E268" s="151">
        <v>0</v>
      </c>
      <c r="F268" s="151">
        <v>1000</v>
      </c>
      <c r="G268" s="151">
        <v>0</v>
      </c>
      <c r="H268" s="153"/>
      <c r="I268" s="149"/>
      <c r="J268" s="149"/>
      <c r="K268" s="149"/>
    </row>
    <row r="269" spans="2:11">
      <c r="B269" s="151"/>
      <c r="C269" s="151"/>
      <c r="D269" s="151" t="s">
        <v>2414</v>
      </c>
      <c r="E269" s="151">
        <v>0</v>
      </c>
      <c r="F269" s="151">
        <v>1000</v>
      </c>
      <c r="G269" s="151">
        <v>0</v>
      </c>
      <c r="H269" s="153"/>
      <c r="I269" s="149"/>
      <c r="J269" s="149"/>
      <c r="K269" s="149"/>
    </row>
    <row r="270" spans="2:11">
      <c r="B270" s="151"/>
      <c r="C270" s="151"/>
      <c r="D270" s="151" t="s">
        <v>2329</v>
      </c>
      <c r="E270" s="151">
        <v>0</v>
      </c>
      <c r="F270" s="151">
        <v>1000</v>
      </c>
      <c r="G270" s="151">
        <v>0</v>
      </c>
      <c r="H270" s="153"/>
      <c r="I270" s="149"/>
      <c r="J270" s="149"/>
      <c r="K270" s="149"/>
    </row>
    <row r="271" spans="2:11">
      <c r="B271" s="151"/>
      <c r="C271" s="151"/>
      <c r="D271" s="151" t="s">
        <v>2415</v>
      </c>
      <c r="E271" s="151">
        <v>0</v>
      </c>
      <c r="F271" s="151">
        <v>1000</v>
      </c>
      <c r="G271" s="151">
        <v>0</v>
      </c>
      <c r="H271" s="153"/>
      <c r="I271" s="149"/>
      <c r="J271" s="149"/>
      <c r="K271" s="149"/>
    </row>
    <row r="272" spans="2:11">
      <c r="B272" s="151"/>
      <c r="C272" s="790" t="s">
        <v>2426</v>
      </c>
      <c r="D272" s="790"/>
      <c r="E272" s="790"/>
      <c r="F272" s="790"/>
      <c r="G272" s="790"/>
      <c r="H272" s="790"/>
      <c r="I272" s="149"/>
      <c r="J272" s="149"/>
      <c r="K272" s="149"/>
    </row>
    <row r="273" spans="2:11">
      <c r="B273" s="151"/>
      <c r="C273" s="102"/>
      <c r="D273" s="151" t="s">
        <v>2281</v>
      </c>
      <c r="E273" s="151"/>
      <c r="F273" s="151"/>
      <c r="G273" s="151">
        <v>0</v>
      </c>
      <c r="H273" s="153"/>
      <c r="I273" s="149"/>
      <c r="J273" s="149"/>
      <c r="K273" s="149"/>
    </row>
    <row r="274" spans="2:11">
      <c r="B274" s="151"/>
      <c r="C274" s="151"/>
      <c r="D274" s="151" t="s">
        <v>2178</v>
      </c>
      <c r="E274" s="151"/>
      <c r="F274" s="151"/>
      <c r="G274" s="151">
        <v>0</v>
      </c>
      <c r="H274" s="153"/>
      <c r="I274" s="149"/>
      <c r="J274" s="149"/>
      <c r="K274" s="149"/>
    </row>
    <row r="275" spans="2:11">
      <c r="B275" s="151"/>
      <c r="C275" s="151"/>
      <c r="D275" s="151" t="s">
        <v>2182</v>
      </c>
      <c r="E275" s="151"/>
      <c r="F275" s="151"/>
      <c r="G275" s="151">
        <v>0</v>
      </c>
      <c r="H275" s="153"/>
      <c r="I275" s="149"/>
      <c r="J275" s="149"/>
      <c r="K275" s="149"/>
    </row>
    <row r="276" spans="2:11">
      <c r="B276" s="151"/>
      <c r="C276" s="151"/>
      <c r="D276" s="151" t="s">
        <v>2186</v>
      </c>
      <c r="E276" s="151"/>
      <c r="F276" s="151"/>
      <c r="G276" s="151">
        <v>0</v>
      </c>
      <c r="H276" s="153"/>
      <c r="I276" s="149"/>
      <c r="J276" s="149"/>
      <c r="K276" s="149"/>
    </row>
    <row r="277" spans="2:11">
      <c r="B277" s="151"/>
      <c r="C277" s="151"/>
      <c r="D277" s="151" t="s">
        <v>2190</v>
      </c>
      <c r="E277" s="151"/>
      <c r="F277" s="151"/>
      <c r="G277" s="151">
        <v>2</v>
      </c>
      <c r="H277" s="153"/>
      <c r="I277" s="149"/>
      <c r="J277" s="149"/>
      <c r="K277" s="149"/>
    </row>
    <row r="278" spans="2:11">
      <c r="B278" s="151"/>
      <c r="C278" s="151"/>
      <c r="D278" s="151" t="s">
        <v>2289</v>
      </c>
      <c r="E278" s="151">
        <v>1</v>
      </c>
      <c r="F278" s="151">
        <v>180</v>
      </c>
      <c r="G278" s="151">
        <v>1</v>
      </c>
      <c r="H278" s="153" t="s">
        <v>2143</v>
      </c>
      <c r="I278" s="149"/>
      <c r="J278" s="149"/>
      <c r="K278" s="149"/>
    </row>
    <row r="279" spans="2:11">
      <c r="B279" s="151"/>
      <c r="C279" s="158" t="s">
        <v>2428</v>
      </c>
      <c r="D279" s="151" t="s">
        <v>2429</v>
      </c>
      <c r="E279" s="151"/>
      <c r="F279" s="151"/>
      <c r="G279" s="151">
        <v>0</v>
      </c>
      <c r="H279" s="401"/>
      <c r="I279" s="149"/>
      <c r="J279" s="149"/>
      <c r="K279" s="149"/>
    </row>
    <row r="280" spans="2:11">
      <c r="B280" s="151"/>
      <c r="C280" s="151"/>
      <c r="D280" s="151" t="s">
        <v>2293</v>
      </c>
      <c r="E280" s="151">
        <v>0</v>
      </c>
      <c r="F280" s="151">
        <v>9.8000000000000007</v>
      </c>
      <c r="G280" s="151">
        <v>2</v>
      </c>
      <c r="H280" s="401" t="s">
        <v>2294</v>
      </c>
      <c r="I280" s="149"/>
      <c r="J280" s="149"/>
      <c r="K280" s="149"/>
    </row>
    <row r="281" spans="2:11">
      <c r="B281" s="151"/>
      <c r="C281" s="151"/>
      <c r="D281" s="151" t="s">
        <v>2296</v>
      </c>
      <c r="E281" s="151"/>
      <c r="F281" s="151"/>
      <c r="G281" s="151">
        <v>0</v>
      </c>
      <c r="H281" s="401"/>
      <c r="I281" s="149"/>
      <c r="J281" s="149"/>
      <c r="K281" s="149"/>
    </row>
    <row r="282" spans="2:11">
      <c r="B282" s="151"/>
      <c r="C282" s="151"/>
      <c r="D282" s="151" t="s">
        <v>2298</v>
      </c>
      <c r="E282" s="151">
        <v>0.2</v>
      </c>
      <c r="F282" s="151">
        <v>10</v>
      </c>
      <c r="G282" s="151">
        <v>3</v>
      </c>
      <c r="H282" s="401" t="s">
        <v>2294</v>
      </c>
      <c r="I282" s="149"/>
      <c r="J282" s="149"/>
      <c r="K282" s="149"/>
    </row>
    <row r="283" spans="2:11">
      <c r="B283" s="151"/>
      <c r="C283" s="151"/>
      <c r="D283" s="151" t="s">
        <v>2430</v>
      </c>
      <c r="E283" s="151"/>
      <c r="F283" s="151"/>
      <c r="G283" s="151">
        <v>0</v>
      </c>
      <c r="H283" s="401"/>
      <c r="I283" s="149"/>
      <c r="J283" s="149"/>
      <c r="K283" s="149"/>
    </row>
    <row r="284" spans="2:11">
      <c r="B284" s="151"/>
      <c r="C284" s="151"/>
      <c r="D284" s="151" t="s">
        <v>2432</v>
      </c>
      <c r="E284" s="151">
        <v>4</v>
      </c>
      <c r="F284" s="151">
        <v>20</v>
      </c>
      <c r="G284" s="151">
        <v>4</v>
      </c>
      <c r="H284" s="401" t="s">
        <v>2433</v>
      </c>
      <c r="I284" s="149"/>
      <c r="J284" s="149"/>
      <c r="K284" s="149"/>
    </row>
    <row r="285" spans="2:11">
      <c r="B285" s="151"/>
      <c r="C285" s="151"/>
      <c r="D285" s="151" t="s">
        <v>2306</v>
      </c>
      <c r="E285" s="151">
        <v>0</v>
      </c>
      <c r="F285" s="151">
        <v>10</v>
      </c>
      <c r="G285" s="151">
        <v>0</v>
      </c>
      <c r="H285" s="401" t="s">
        <v>2294</v>
      </c>
      <c r="I285" s="149"/>
      <c r="J285" s="149"/>
      <c r="K285" s="149"/>
    </row>
    <row r="286" spans="2:11">
      <c r="B286" s="151"/>
      <c r="C286" s="151"/>
      <c r="D286" s="151" t="s">
        <v>2434</v>
      </c>
      <c r="E286" s="151">
        <v>4</v>
      </c>
      <c r="F286" s="151">
        <v>20</v>
      </c>
      <c r="G286" s="151">
        <v>6</v>
      </c>
      <c r="H286" s="401" t="s">
        <v>2433</v>
      </c>
      <c r="I286" s="149"/>
      <c r="J286" s="149"/>
      <c r="K286" s="149"/>
    </row>
    <row r="287" spans="2:11">
      <c r="B287" s="151"/>
      <c r="C287" s="151"/>
      <c r="D287" s="151" t="s">
        <v>2310</v>
      </c>
      <c r="E287" s="151">
        <v>0</v>
      </c>
      <c r="F287" s="151">
        <v>10</v>
      </c>
      <c r="G287" s="151">
        <v>1</v>
      </c>
      <c r="H287" s="401" t="s">
        <v>2294</v>
      </c>
      <c r="I287" s="149"/>
      <c r="J287" s="149"/>
      <c r="K287" s="149"/>
    </row>
    <row r="288" spans="2:11">
      <c r="B288" s="151"/>
      <c r="C288" s="151"/>
      <c r="D288" s="151" t="s">
        <v>2435</v>
      </c>
      <c r="E288" s="151">
        <v>4</v>
      </c>
      <c r="F288" s="151">
        <v>20</v>
      </c>
      <c r="G288" s="151">
        <v>7</v>
      </c>
      <c r="H288" s="401" t="s">
        <v>2433</v>
      </c>
      <c r="I288" s="149"/>
      <c r="J288" s="149"/>
      <c r="K288" s="149"/>
    </row>
    <row r="289" spans="2:11">
      <c r="B289" s="151"/>
      <c r="C289" s="151"/>
      <c r="D289" s="151" t="s">
        <v>2314</v>
      </c>
      <c r="E289" s="151">
        <v>0</v>
      </c>
      <c r="F289" s="151">
        <v>10</v>
      </c>
      <c r="G289" s="151">
        <v>2</v>
      </c>
      <c r="H289" s="401" t="s">
        <v>2294</v>
      </c>
      <c r="I289" s="149"/>
      <c r="J289" s="149"/>
      <c r="K289" s="149"/>
    </row>
    <row r="290" spans="2:11">
      <c r="B290" s="151"/>
      <c r="C290" s="151"/>
      <c r="D290" s="151" t="s">
        <v>2436</v>
      </c>
      <c r="E290" s="151">
        <v>4</v>
      </c>
      <c r="F290" s="151">
        <v>20</v>
      </c>
      <c r="G290" s="151">
        <v>9</v>
      </c>
      <c r="H290" s="401" t="s">
        <v>2433</v>
      </c>
      <c r="I290" s="149"/>
      <c r="J290" s="149"/>
      <c r="K290" s="149"/>
    </row>
    <row r="291" spans="2:11">
      <c r="B291" s="151"/>
      <c r="C291" s="151"/>
      <c r="D291" s="151" t="s">
        <v>2318</v>
      </c>
      <c r="E291" s="151">
        <v>0</v>
      </c>
      <c r="F291" s="151">
        <v>10</v>
      </c>
      <c r="G291" s="151">
        <v>3</v>
      </c>
      <c r="H291" s="401" t="s">
        <v>2294</v>
      </c>
      <c r="I291" s="149"/>
      <c r="J291" s="149"/>
      <c r="K291" s="149"/>
    </row>
    <row r="292" spans="2:11">
      <c r="B292" s="151"/>
      <c r="C292" s="151"/>
      <c r="D292" s="151" t="s">
        <v>2437</v>
      </c>
      <c r="E292" s="151">
        <v>4</v>
      </c>
      <c r="F292" s="151">
        <v>20</v>
      </c>
      <c r="G292" s="151">
        <v>10</v>
      </c>
      <c r="H292" s="401" t="s">
        <v>2433</v>
      </c>
      <c r="I292" s="149"/>
      <c r="J292" s="149"/>
      <c r="K292" s="149"/>
    </row>
    <row r="293" spans="2:11">
      <c r="B293" s="151"/>
      <c r="C293" s="151"/>
      <c r="D293" s="151" t="s">
        <v>2320</v>
      </c>
      <c r="E293" s="151">
        <v>0</v>
      </c>
      <c r="F293" s="151">
        <v>10</v>
      </c>
      <c r="G293" s="151">
        <v>4</v>
      </c>
      <c r="H293" s="401" t="s">
        <v>2294</v>
      </c>
      <c r="I293" s="149"/>
      <c r="J293" s="149"/>
      <c r="K293" s="149"/>
    </row>
    <row r="294" spans="2:11">
      <c r="B294" s="151"/>
      <c r="C294" s="151"/>
      <c r="D294" s="151" t="s">
        <v>2438</v>
      </c>
      <c r="E294" s="151">
        <v>4</v>
      </c>
      <c r="F294" s="151">
        <v>20</v>
      </c>
      <c r="G294" s="151">
        <v>12</v>
      </c>
      <c r="H294" s="401" t="s">
        <v>2433</v>
      </c>
      <c r="I294" s="149"/>
      <c r="J294" s="149"/>
      <c r="K294" s="149"/>
    </row>
    <row r="295" spans="2:11">
      <c r="B295" s="151"/>
      <c r="C295" s="151"/>
      <c r="D295" s="151" t="s">
        <v>2322</v>
      </c>
      <c r="E295" s="151">
        <v>0</v>
      </c>
      <c r="F295" s="151">
        <v>10</v>
      </c>
      <c r="G295" s="151">
        <v>5</v>
      </c>
      <c r="H295" s="401" t="s">
        <v>2294</v>
      </c>
      <c r="I295" s="149"/>
      <c r="J295" s="149"/>
      <c r="K295" s="149"/>
    </row>
    <row r="296" spans="2:11">
      <c r="B296" s="151"/>
      <c r="C296" s="151"/>
      <c r="D296" s="151" t="s">
        <v>2439</v>
      </c>
      <c r="E296" s="151">
        <v>4</v>
      </c>
      <c r="F296" s="151">
        <v>20</v>
      </c>
      <c r="G296" s="151">
        <v>14</v>
      </c>
      <c r="H296" s="401" t="s">
        <v>2433</v>
      </c>
      <c r="I296" s="149"/>
      <c r="J296" s="149"/>
      <c r="K296" s="149"/>
    </row>
    <row r="297" spans="2:11">
      <c r="B297" s="151"/>
      <c r="C297" s="151"/>
      <c r="D297" s="151" t="s">
        <v>2324</v>
      </c>
      <c r="E297" s="151">
        <v>0</v>
      </c>
      <c r="F297" s="151">
        <v>10</v>
      </c>
      <c r="G297" s="151">
        <v>6</v>
      </c>
      <c r="H297" s="401" t="s">
        <v>2294</v>
      </c>
      <c r="I297" s="149"/>
      <c r="J297" s="149"/>
      <c r="K297" s="149"/>
    </row>
    <row r="298" spans="2:11">
      <c r="B298" s="151"/>
      <c r="C298" s="151"/>
      <c r="D298" s="151" t="s">
        <v>2440</v>
      </c>
      <c r="E298" s="151">
        <v>4</v>
      </c>
      <c r="F298" s="151">
        <v>20</v>
      </c>
      <c r="G298" s="151">
        <v>15</v>
      </c>
      <c r="H298" s="401" t="s">
        <v>2433</v>
      </c>
      <c r="I298" s="149"/>
      <c r="J298" s="149"/>
      <c r="K298" s="149"/>
    </row>
    <row r="299" spans="2:11">
      <c r="B299" s="151"/>
      <c r="C299" s="151"/>
      <c r="D299" s="151" t="s">
        <v>2326</v>
      </c>
      <c r="E299" s="151">
        <v>0</v>
      </c>
      <c r="F299" s="151">
        <v>10</v>
      </c>
      <c r="G299" s="151">
        <v>7</v>
      </c>
      <c r="H299" s="401" t="s">
        <v>2294</v>
      </c>
      <c r="I299" s="149"/>
      <c r="J299" s="149"/>
      <c r="K299" s="149"/>
    </row>
    <row r="300" spans="2:11">
      <c r="B300" s="151"/>
      <c r="C300" s="151"/>
      <c r="D300" s="151" t="s">
        <v>2441</v>
      </c>
      <c r="E300" s="151">
        <v>4</v>
      </c>
      <c r="F300" s="151">
        <v>20</v>
      </c>
      <c r="G300" s="151">
        <v>17</v>
      </c>
      <c r="H300" s="401" t="s">
        <v>2433</v>
      </c>
      <c r="I300" s="149"/>
      <c r="J300" s="149"/>
      <c r="K300" s="149"/>
    </row>
    <row r="301" spans="2:11">
      <c r="B301" s="151"/>
      <c r="C301" s="151"/>
      <c r="D301" s="151" t="s">
        <v>2328</v>
      </c>
      <c r="E301" s="151">
        <v>0</v>
      </c>
      <c r="F301" s="151">
        <v>10</v>
      </c>
      <c r="G301" s="151">
        <v>8</v>
      </c>
      <c r="H301" s="401" t="s">
        <v>2294</v>
      </c>
      <c r="I301" s="149"/>
      <c r="J301" s="149"/>
      <c r="K301" s="149"/>
    </row>
    <row r="302" spans="2:11">
      <c r="B302" s="151"/>
      <c r="C302" s="151"/>
      <c r="D302" s="151" t="s">
        <v>2442</v>
      </c>
      <c r="E302" s="151">
        <v>4</v>
      </c>
      <c r="F302" s="151">
        <v>20</v>
      </c>
      <c r="G302" s="151">
        <v>20</v>
      </c>
      <c r="H302" s="401" t="s">
        <v>2433</v>
      </c>
      <c r="I302" s="149"/>
      <c r="J302" s="149"/>
      <c r="K302" s="149"/>
    </row>
    <row r="303" spans="2:11">
      <c r="B303" s="151"/>
      <c r="C303" s="151"/>
      <c r="D303" s="151" t="s">
        <v>2330</v>
      </c>
      <c r="E303" s="151">
        <v>0</v>
      </c>
      <c r="F303" s="151">
        <v>10</v>
      </c>
      <c r="G303" s="151">
        <v>10</v>
      </c>
      <c r="H303" s="401" t="s">
        <v>2294</v>
      </c>
      <c r="I303" s="149"/>
      <c r="J303" s="149"/>
      <c r="K303" s="149"/>
    </row>
    <row r="304" spans="2:11">
      <c r="B304" s="151"/>
      <c r="C304" s="158" t="s">
        <v>2443</v>
      </c>
      <c r="D304" s="151" t="s">
        <v>2444</v>
      </c>
      <c r="E304" s="151"/>
      <c r="F304" s="151"/>
      <c r="G304" s="151">
        <v>0</v>
      </c>
      <c r="H304" s="401"/>
      <c r="I304" s="149"/>
      <c r="J304" s="149"/>
      <c r="K304" s="149"/>
    </row>
    <row r="305" spans="2:11">
      <c r="B305" s="151"/>
      <c r="C305" s="151"/>
      <c r="D305" s="151" t="s">
        <v>2293</v>
      </c>
      <c r="E305" s="151">
        <v>0</v>
      </c>
      <c r="F305" s="151">
        <v>9.8000000000000007</v>
      </c>
      <c r="G305" s="151">
        <v>9.8000000000000007</v>
      </c>
      <c r="H305" s="401" t="s">
        <v>2294</v>
      </c>
      <c r="I305" s="149"/>
      <c r="J305" s="149"/>
      <c r="K305" s="149"/>
    </row>
    <row r="306" spans="2:11">
      <c r="B306" s="151"/>
      <c r="C306" s="151"/>
      <c r="D306" s="151" t="s">
        <v>2296</v>
      </c>
      <c r="E306" s="151"/>
      <c r="F306" s="151"/>
      <c r="G306" s="151">
        <v>0</v>
      </c>
      <c r="H306" s="401"/>
      <c r="I306" s="149"/>
      <c r="J306" s="149"/>
      <c r="K306" s="149"/>
    </row>
    <row r="307" spans="2:11">
      <c r="B307" s="151"/>
      <c r="C307" s="151"/>
      <c r="D307" s="151" t="s">
        <v>2298</v>
      </c>
      <c r="E307" s="151">
        <v>0</v>
      </c>
      <c r="F307" s="151">
        <v>10</v>
      </c>
      <c r="G307" s="151">
        <v>10</v>
      </c>
      <c r="H307" s="401" t="s">
        <v>2294</v>
      </c>
      <c r="I307" s="149"/>
      <c r="J307" s="149"/>
      <c r="K307" s="149"/>
    </row>
    <row r="308" spans="2:11">
      <c r="B308" s="151"/>
      <c r="C308" s="151"/>
      <c r="D308" s="151" t="s">
        <v>2430</v>
      </c>
      <c r="E308" s="151"/>
      <c r="F308" s="151"/>
      <c r="G308" s="151">
        <v>0</v>
      </c>
      <c r="H308" s="401"/>
      <c r="I308" s="149"/>
      <c r="J308" s="149"/>
      <c r="K308" s="149"/>
    </row>
    <row r="309" spans="2:11">
      <c r="B309" s="151"/>
      <c r="C309" s="151"/>
      <c r="D309" s="151" t="s">
        <v>2432</v>
      </c>
      <c r="E309" s="151">
        <v>0</v>
      </c>
      <c r="F309" s="151">
        <v>5</v>
      </c>
      <c r="G309" s="151">
        <v>0.5</v>
      </c>
      <c r="H309" s="401" t="s">
        <v>2446</v>
      </c>
      <c r="I309" s="149"/>
      <c r="J309" s="149"/>
      <c r="K309" s="149"/>
    </row>
    <row r="310" spans="2:11">
      <c r="B310" s="151"/>
      <c r="C310" s="151"/>
      <c r="D310" s="151" t="s">
        <v>2306</v>
      </c>
      <c r="E310" s="151">
        <v>0</v>
      </c>
      <c r="F310" s="151">
        <v>10</v>
      </c>
      <c r="G310" s="151">
        <v>0</v>
      </c>
      <c r="H310" s="401" t="s">
        <v>2294</v>
      </c>
      <c r="I310" s="149"/>
      <c r="J310" s="149"/>
      <c r="K310" s="149"/>
    </row>
    <row r="311" spans="2:11">
      <c r="B311" s="151"/>
      <c r="C311" s="151"/>
      <c r="D311" s="151" t="s">
        <v>2434</v>
      </c>
      <c r="E311" s="151">
        <v>0</v>
      </c>
      <c r="F311" s="151">
        <v>5</v>
      </c>
      <c r="G311" s="151">
        <v>0.9</v>
      </c>
      <c r="H311" s="401" t="s">
        <v>2446</v>
      </c>
      <c r="I311" s="149"/>
      <c r="J311" s="149"/>
      <c r="K311" s="149"/>
    </row>
    <row r="312" spans="2:11">
      <c r="B312" s="151"/>
      <c r="C312" s="151"/>
      <c r="D312" s="151" t="s">
        <v>2310</v>
      </c>
      <c r="E312" s="151">
        <v>0</v>
      </c>
      <c r="F312" s="151">
        <v>10</v>
      </c>
      <c r="G312" s="151">
        <v>1</v>
      </c>
      <c r="H312" s="401" t="s">
        <v>2294</v>
      </c>
      <c r="I312" s="149"/>
      <c r="J312" s="149"/>
      <c r="K312" s="149"/>
    </row>
    <row r="313" spans="2:11">
      <c r="B313" s="151"/>
      <c r="C313" s="151"/>
      <c r="D313" s="151" t="s">
        <v>2435</v>
      </c>
      <c r="E313" s="151">
        <v>0</v>
      </c>
      <c r="F313" s="151">
        <v>5</v>
      </c>
      <c r="G313" s="151">
        <v>1.3</v>
      </c>
      <c r="H313" s="401" t="s">
        <v>2446</v>
      </c>
      <c r="I313" s="149"/>
      <c r="J313" s="149"/>
      <c r="K313" s="149"/>
    </row>
    <row r="314" spans="2:11">
      <c r="B314" s="151"/>
      <c r="C314" s="151"/>
      <c r="D314" s="151" t="s">
        <v>2314</v>
      </c>
      <c r="E314" s="151">
        <v>0</v>
      </c>
      <c r="F314" s="151">
        <v>10</v>
      </c>
      <c r="G314" s="151">
        <v>2</v>
      </c>
      <c r="H314" s="401" t="s">
        <v>2294</v>
      </c>
      <c r="I314" s="149"/>
      <c r="J314" s="149"/>
      <c r="K314" s="149"/>
    </row>
    <row r="315" spans="2:11">
      <c r="B315" s="151"/>
      <c r="C315" s="151"/>
      <c r="D315" s="151" t="s">
        <v>2436</v>
      </c>
      <c r="E315" s="151">
        <v>0</v>
      </c>
      <c r="F315" s="151">
        <v>5</v>
      </c>
      <c r="G315" s="151">
        <v>1.7</v>
      </c>
      <c r="H315" s="401" t="s">
        <v>2446</v>
      </c>
      <c r="I315" s="149"/>
      <c r="J315" s="149"/>
      <c r="K315" s="149"/>
    </row>
    <row r="316" spans="2:11">
      <c r="B316" s="151"/>
      <c r="C316" s="151"/>
      <c r="D316" s="151" t="s">
        <v>2318</v>
      </c>
      <c r="E316" s="151">
        <v>0</v>
      </c>
      <c r="F316" s="151">
        <v>10</v>
      </c>
      <c r="G316" s="151">
        <v>3</v>
      </c>
      <c r="H316" s="401" t="s">
        <v>2294</v>
      </c>
      <c r="I316" s="149"/>
      <c r="J316" s="149"/>
      <c r="K316" s="149"/>
    </row>
    <row r="317" spans="2:11">
      <c r="B317" s="151"/>
      <c r="C317" s="151"/>
      <c r="D317" s="151" t="s">
        <v>2437</v>
      </c>
      <c r="E317" s="151">
        <v>0</v>
      </c>
      <c r="F317" s="151">
        <v>5</v>
      </c>
      <c r="G317" s="151">
        <v>2.1</v>
      </c>
      <c r="H317" s="401" t="s">
        <v>2446</v>
      </c>
      <c r="I317" s="149"/>
      <c r="J317" s="149"/>
      <c r="K317" s="149"/>
    </row>
    <row r="318" spans="2:11">
      <c r="B318" s="151"/>
      <c r="C318" s="151"/>
      <c r="D318" s="151" t="s">
        <v>2320</v>
      </c>
      <c r="E318" s="151">
        <v>0</v>
      </c>
      <c r="F318" s="151">
        <v>10</v>
      </c>
      <c r="G318" s="151">
        <v>4</v>
      </c>
      <c r="H318" s="401" t="s">
        <v>2294</v>
      </c>
      <c r="I318" s="149"/>
      <c r="J318" s="149"/>
      <c r="K318" s="149"/>
    </row>
    <row r="319" spans="2:11">
      <c r="B319" s="151"/>
      <c r="C319" s="151"/>
      <c r="D319" s="151" t="s">
        <v>2438</v>
      </c>
      <c r="E319" s="151">
        <v>0</v>
      </c>
      <c r="F319" s="151">
        <v>5</v>
      </c>
      <c r="G319" s="151">
        <v>2.5</v>
      </c>
      <c r="H319" s="401" t="s">
        <v>2446</v>
      </c>
      <c r="I319" s="149"/>
      <c r="J319" s="149"/>
      <c r="K319" s="149"/>
    </row>
    <row r="320" spans="2:11">
      <c r="B320" s="151"/>
      <c r="C320" s="151"/>
      <c r="D320" s="151" t="s">
        <v>2322</v>
      </c>
      <c r="E320" s="151">
        <v>0</v>
      </c>
      <c r="F320" s="151">
        <v>10</v>
      </c>
      <c r="G320" s="151">
        <v>5</v>
      </c>
      <c r="H320" s="401" t="s">
        <v>2294</v>
      </c>
      <c r="I320" s="149"/>
      <c r="J320" s="149"/>
      <c r="K320" s="149"/>
    </row>
    <row r="321" spans="2:11">
      <c r="B321" s="151"/>
      <c r="C321" s="151"/>
      <c r="D321" s="151" t="s">
        <v>2439</v>
      </c>
      <c r="E321" s="151">
        <v>0</v>
      </c>
      <c r="F321" s="151">
        <v>5</v>
      </c>
      <c r="G321" s="151">
        <v>2.9</v>
      </c>
      <c r="H321" s="401" t="s">
        <v>2446</v>
      </c>
      <c r="I321" s="149"/>
      <c r="J321" s="149"/>
      <c r="K321" s="149"/>
    </row>
    <row r="322" spans="2:11">
      <c r="B322" s="151"/>
      <c r="C322" s="151"/>
      <c r="D322" s="151" t="s">
        <v>2324</v>
      </c>
      <c r="E322" s="151">
        <v>0</v>
      </c>
      <c r="F322" s="151">
        <v>10</v>
      </c>
      <c r="G322" s="151">
        <v>6</v>
      </c>
      <c r="H322" s="401" t="s">
        <v>2294</v>
      </c>
      <c r="I322" s="149"/>
      <c r="J322" s="149"/>
      <c r="K322" s="149"/>
    </row>
    <row r="323" spans="2:11">
      <c r="B323" s="151"/>
      <c r="C323" s="151"/>
      <c r="D323" s="151" t="s">
        <v>2440</v>
      </c>
      <c r="E323" s="151">
        <v>0</v>
      </c>
      <c r="F323" s="151">
        <v>5</v>
      </c>
      <c r="G323" s="151">
        <v>3.3</v>
      </c>
      <c r="H323" s="401" t="s">
        <v>2446</v>
      </c>
      <c r="I323" s="149"/>
      <c r="J323" s="149"/>
      <c r="K323" s="149"/>
    </row>
    <row r="324" spans="2:11">
      <c r="B324" s="151"/>
      <c r="C324" s="151"/>
      <c r="D324" s="151" t="s">
        <v>2326</v>
      </c>
      <c r="E324" s="151">
        <v>0</v>
      </c>
      <c r="F324" s="151">
        <v>10</v>
      </c>
      <c r="G324" s="151">
        <v>7</v>
      </c>
      <c r="H324" s="401" t="s">
        <v>2294</v>
      </c>
      <c r="I324" s="149"/>
      <c r="J324" s="149"/>
      <c r="K324" s="149"/>
    </row>
    <row r="325" spans="2:11">
      <c r="B325" s="151"/>
      <c r="C325" s="151"/>
      <c r="D325" s="151" t="s">
        <v>2441</v>
      </c>
      <c r="E325" s="151">
        <v>0</v>
      </c>
      <c r="F325" s="151">
        <v>5</v>
      </c>
      <c r="G325" s="151">
        <v>3.7</v>
      </c>
      <c r="H325" s="401" t="s">
        <v>2446</v>
      </c>
      <c r="I325" s="149"/>
      <c r="J325" s="149"/>
      <c r="K325" s="149"/>
    </row>
    <row r="326" spans="2:11">
      <c r="B326" s="151"/>
      <c r="C326" s="151"/>
      <c r="D326" s="151" t="s">
        <v>2328</v>
      </c>
      <c r="E326" s="151">
        <v>0</v>
      </c>
      <c r="F326" s="151">
        <v>10</v>
      </c>
      <c r="G326" s="151">
        <v>8</v>
      </c>
      <c r="H326" s="401" t="s">
        <v>2294</v>
      </c>
      <c r="I326" s="149"/>
      <c r="J326" s="149"/>
      <c r="K326" s="149"/>
    </row>
    <row r="327" spans="2:11">
      <c r="B327" s="151"/>
      <c r="C327" s="151"/>
      <c r="D327" s="151" t="s">
        <v>2442</v>
      </c>
      <c r="E327" s="151">
        <v>0</v>
      </c>
      <c r="F327" s="151">
        <v>5</v>
      </c>
      <c r="G327" s="151">
        <v>4.5</v>
      </c>
      <c r="H327" s="401" t="s">
        <v>2446</v>
      </c>
      <c r="I327" s="149"/>
      <c r="J327" s="149"/>
      <c r="K327" s="149"/>
    </row>
    <row r="328" spans="2:11">
      <c r="B328" s="151"/>
      <c r="C328" s="151"/>
      <c r="D328" s="151" t="s">
        <v>2330</v>
      </c>
      <c r="E328" s="151">
        <v>0</v>
      </c>
      <c r="F328" s="151">
        <v>10</v>
      </c>
      <c r="G328" s="151">
        <v>10</v>
      </c>
      <c r="H328" s="401" t="s">
        <v>2294</v>
      </c>
      <c r="I328" s="149"/>
      <c r="J328" s="149"/>
      <c r="K328" s="149"/>
    </row>
    <row r="329" spans="2:11">
      <c r="B329" s="151"/>
      <c r="C329" s="790" t="s">
        <v>2447</v>
      </c>
      <c r="D329" s="790"/>
      <c r="E329" s="790"/>
      <c r="F329" s="790"/>
      <c r="G329" s="790"/>
      <c r="H329" s="790"/>
      <c r="I329" s="149"/>
      <c r="J329" s="149"/>
      <c r="K329" s="149"/>
    </row>
    <row r="330" spans="2:11">
      <c r="B330" s="151"/>
      <c r="C330" s="102"/>
      <c r="D330" s="151" t="s">
        <v>2281</v>
      </c>
      <c r="E330" s="151"/>
      <c r="F330" s="151"/>
      <c r="G330" s="151">
        <v>0</v>
      </c>
      <c r="H330" s="153"/>
      <c r="I330" s="149"/>
      <c r="J330" s="149"/>
      <c r="K330" s="149"/>
    </row>
    <row r="331" spans="2:11">
      <c r="B331" s="151"/>
      <c r="C331" s="151"/>
      <c r="D331" s="151" t="s">
        <v>2178</v>
      </c>
      <c r="E331" s="151"/>
      <c r="F331" s="151"/>
      <c r="G331" s="151">
        <v>0</v>
      </c>
      <c r="H331" s="153"/>
      <c r="I331" s="149"/>
      <c r="J331" s="149"/>
      <c r="K331" s="149"/>
    </row>
    <row r="332" spans="2:11">
      <c r="B332" s="151"/>
      <c r="C332" s="151"/>
      <c r="D332" s="151" t="s">
        <v>2182</v>
      </c>
      <c r="E332" s="151"/>
      <c r="F332" s="151"/>
      <c r="G332" s="151">
        <v>0</v>
      </c>
      <c r="H332" s="153"/>
      <c r="I332" s="149"/>
      <c r="J332" s="149"/>
      <c r="K332" s="149"/>
    </row>
    <row r="333" spans="2:11">
      <c r="B333" s="151"/>
      <c r="C333" s="151"/>
      <c r="D333" s="151" t="s">
        <v>2186</v>
      </c>
      <c r="E333" s="151"/>
      <c r="F333" s="151"/>
      <c r="G333" s="151">
        <v>0</v>
      </c>
      <c r="H333" s="153"/>
      <c r="I333" s="149"/>
      <c r="J333" s="149"/>
      <c r="K333" s="149"/>
    </row>
    <row r="334" spans="2:11">
      <c r="B334" s="151"/>
      <c r="C334" s="151"/>
      <c r="D334" s="151" t="s">
        <v>2190</v>
      </c>
      <c r="E334" s="151"/>
      <c r="F334" s="151"/>
      <c r="G334" s="151">
        <v>2</v>
      </c>
      <c r="H334" s="153"/>
      <c r="I334" s="149"/>
      <c r="J334" s="149"/>
      <c r="K334" s="149"/>
    </row>
    <row r="335" spans="2:11">
      <c r="B335" s="151"/>
      <c r="C335" s="151"/>
      <c r="D335" s="151" t="s">
        <v>2289</v>
      </c>
      <c r="E335" s="151">
        <v>1</v>
      </c>
      <c r="F335" s="151">
        <v>180</v>
      </c>
      <c r="G335" s="151">
        <v>1</v>
      </c>
      <c r="H335" s="153" t="s">
        <v>2143</v>
      </c>
      <c r="I335" s="149"/>
      <c r="J335" s="149"/>
      <c r="K335" s="149"/>
    </row>
    <row r="336" spans="2:11">
      <c r="B336" s="151"/>
      <c r="C336" s="158" t="s">
        <v>2334</v>
      </c>
      <c r="D336" s="151" t="s">
        <v>2334</v>
      </c>
      <c r="E336" s="151"/>
      <c r="F336" s="151"/>
      <c r="G336" s="151">
        <v>1</v>
      </c>
      <c r="H336" s="153"/>
      <c r="I336" s="149"/>
      <c r="J336" s="149"/>
      <c r="K336" s="149"/>
    </row>
    <row r="337" spans="2:11">
      <c r="B337" s="151"/>
      <c r="C337" s="151"/>
      <c r="D337" s="151" t="s">
        <v>2337</v>
      </c>
      <c r="E337" s="151">
        <v>0</v>
      </c>
      <c r="F337" s="151">
        <v>78</v>
      </c>
      <c r="G337" s="151">
        <v>10</v>
      </c>
      <c r="H337" s="153" t="s">
        <v>2108</v>
      </c>
      <c r="I337" s="149"/>
      <c r="J337" s="149"/>
      <c r="K337" s="149"/>
    </row>
    <row r="338" spans="2:11">
      <c r="B338" s="151"/>
      <c r="C338" s="151"/>
      <c r="D338" s="151" t="s">
        <v>2338</v>
      </c>
      <c r="E338" s="151"/>
      <c r="F338" s="151"/>
      <c r="G338" s="151">
        <v>1</v>
      </c>
      <c r="H338" s="153"/>
      <c r="I338" s="149"/>
      <c r="J338" s="149"/>
      <c r="K338" s="149"/>
    </row>
    <row r="339" spans="2:11">
      <c r="B339" s="151"/>
      <c r="C339" s="151"/>
      <c r="D339" s="151" t="s">
        <v>2339</v>
      </c>
      <c r="E339" s="151">
        <v>2</v>
      </c>
      <c r="F339" s="151">
        <v>80</v>
      </c>
      <c r="G339" s="151">
        <v>12</v>
      </c>
      <c r="H339" s="153" t="s">
        <v>2108</v>
      </c>
      <c r="I339" s="149"/>
      <c r="J339" s="149"/>
      <c r="K339" s="149"/>
    </row>
    <row r="340" spans="2:11">
      <c r="B340" s="151"/>
      <c r="C340" s="151"/>
      <c r="D340" s="151" t="s">
        <v>2449</v>
      </c>
      <c r="E340" s="151"/>
      <c r="F340" s="151"/>
      <c r="G340" s="151">
        <v>1</v>
      </c>
      <c r="H340" s="153"/>
      <c r="I340" s="149"/>
      <c r="J340" s="149"/>
      <c r="K340" s="149"/>
    </row>
    <row r="341" spans="2:11">
      <c r="B341" s="151"/>
      <c r="C341" s="151"/>
      <c r="D341" s="151" t="s">
        <v>2343</v>
      </c>
      <c r="E341" s="151">
        <v>1</v>
      </c>
      <c r="F341" s="151">
        <v>100</v>
      </c>
      <c r="G341" s="151">
        <v>50</v>
      </c>
      <c r="H341" s="154" t="s">
        <v>2344</v>
      </c>
      <c r="I341" s="149"/>
      <c r="J341" s="149"/>
      <c r="K341" s="149"/>
    </row>
    <row r="342" spans="2:11">
      <c r="B342" s="151"/>
      <c r="C342" s="151"/>
      <c r="D342" s="151" t="s">
        <v>2345</v>
      </c>
      <c r="E342" s="151">
        <v>0</v>
      </c>
      <c r="F342" s="151">
        <v>100</v>
      </c>
      <c r="G342" s="151">
        <v>50</v>
      </c>
      <c r="H342" s="154" t="s">
        <v>2346</v>
      </c>
      <c r="I342" s="149"/>
      <c r="J342" s="149"/>
      <c r="K342" s="149"/>
    </row>
    <row r="343" spans="2:11">
      <c r="B343" s="151"/>
      <c r="C343" s="151"/>
      <c r="D343" s="151" t="s">
        <v>2450</v>
      </c>
      <c r="E343" s="151"/>
      <c r="F343" s="151"/>
      <c r="G343" s="151">
        <v>0</v>
      </c>
      <c r="H343" s="153"/>
      <c r="I343" s="149"/>
      <c r="J343" s="149"/>
      <c r="K343" s="149"/>
    </row>
    <row r="344" spans="2:11">
      <c r="B344" s="151"/>
      <c r="C344" s="151"/>
      <c r="D344" s="151" t="s">
        <v>2451</v>
      </c>
      <c r="E344" s="151">
        <v>0</v>
      </c>
      <c r="F344" s="151">
        <v>5</v>
      </c>
      <c r="G344" s="151">
        <v>0</v>
      </c>
      <c r="H344" s="153" t="s">
        <v>2138</v>
      </c>
      <c r="I344" s="149"/>
      <c r="J344" s="149"/>
      <c r="K344" s="149"/>
    </row>
    <row r="345" spans="2:11">
      <c r="B345" s="151"/>
      <c r="C345" s="151"/>
      <c r="D345" s="151" t="s">
        <v>2452</v>
      </c>
      <c r="E345" s="151">
        <v>0</v>
      </c>
      <c r="F345" s="151">
        <v>5</v>
      </c>
      <c r="G345" s="151">
        <v>5</v>
      </c>
      <c r="H345" s="153" t="s">
        <v>2138</v>
      </c>
      <c r="I345" s="149"/>
      <c r="J345" s="149"/>
      <c r="K345" s="149"/>
    </row>
    <row r="346" spans="2:11">
      <c r="B346" s="151"/>
      <c r="C346" s="151"/>
      <c r="D346" s="151" t="s">
        <v>2453</v>
      </c>
      <c r="E346" s="151"/>
      <c r="F346" s="151"/>
      <c r="G346" s="151">
        <v>1</v>
      </c>
      <c r="H346" s="153"/>
      <c r="I346" s="149"/>
      <c r="J346" s="149"/>
      <c r="K346" s="149"/>
    </row>
    <row r="347" spans="2:11">
      <c r="B347" s="151"/>
      <c r="C347" s="151"/>
      <c r="D347" s="151" t="s">
        <v>2454</v>
      </c>
      <c r="E347" s="151">
        <v>0</v>
      </c>
      <c r="F347" s="151">
        <v>3000</v>
      </c>
      <c r="G347" s="151">
        <v>600</v>
      </c>
      <c r="H347" s="153"/>
      <c r="I347" s="149"/>
      <c r="J347" s="149"/>
      <c r="K347" s="149"/>
    </row>
    <row r="348" spans="2:11">
      <c r="B348" s="151"/>
      <c r="C348" s="151"/>
      <c r="D348" s="151" t="s">
        <v>2455</v>
      </c>
      <c r="E348" s="151">
        <v>0</v>
      </c>
      <c r="F348" s="151">
        <v>3000</v>
      </c>
      <c r="G348" s="151">
        <v>1000</v>
      </c>
      <c r="H348" s="153" t="s">
        <v>2456</v>
      </c>
      <c r="I348" s="149"/>
      <c r="J348" s="149"/>
      <c r="K348" s="149"/>
    </row>
    <row r="349" spans="2:11">
      <c r="B349" s="151"/>
      <c r="C349" s="151"/>
      <c r="D349" s="151" t="s">
        <v>2457</v>
      </c>
      <c r="E349" s="151">
        <v>0</v>
      </c>
      <c r="F349" s="151">
        <v>3000</v>
      </c>
      <c r="G349" s="151">
        <v>200</v>
      </c>
      <c r="H349" s="153" t="s">
        <v>2456</v>
      </c>
      <c r="I349" s="149"/>
      <c r="J349" s="149"/>
      <c r="K349" s="149"/>
    </row>
    <row r="350" spans="2:11">
      <c r="B350" s="151"/>
      <c r="C350" s="151"/>
      <c r="D350" s="151" t="s">
        <v>2458</v>
      </c>
      <c r="E350" s="151">
        <v>0</v>
      </c>
      <c r="F350" s="151">
        <v>3000</v>
      </c>
      <c r="G350" s="151">
        <v>600</v>
      </c>
      <c r="H350" s="153" t="s">
        <v>2456</v>
      </c>
      <c r="I350" s="149"/>
      <c r="J350" s="149"/>
      <c r="K350" s="149"/>
    </row>
    <row r="351" spans="2:11">
      <c r="B351" s="151"/>
      <c r="C351" s="151"/>
      <c r="D351" s="151" t="s">
        <v>2459</v>
      </c>
      <c r="E351" s="151">
        <v>0</v>
      </c>
      <c r="F351" s="151">
        <v>3000</v>
      </c>
      <c r="G351" s="151">
        <v>150</v>
      </c>
      <c r="H351" s="153" t="s">
        <v>2456</v>
      </c>
      <c r="I351" s="149"/>
      <c r="J351" s="149"/>
      <c r="K351" s="149"/>
    </row>
    <row r="352" spans="2:11">
      <c r="B352" s="790" t="s">
        <v>2462</v>
      </c>
      <c r="C352" s="790"/>
      <c r="D352" s="790"/>
      <c r="E352" s="790"/>
      <c r="F352" s="790"/>
      <c r="G352" s="790"/>
      <c r="H352" s="790"/>
      <c r="I352" s="149"/>
      <c r="J352" s="149"/>
      <c r="K352" s="149"/>
    </row>
    <row r="353" spans="2:11">
      <c r="B353" s="142"/>
      <c r="C353" s="790" t="s">
        <v>2463</v>
      </c>
      <c r="D353" s="790"/>
      <c r="E353" s="790"/>
      <c r="F353" s="790"/>
      <c r="G353" s="790"/>
      <c r="H353" s="790"/>
      <c r="I353" s="149"/>
      <c r="J353" s="149"/>
      <c r="K353" s="149"/>
    </row>
    <row r="354" spans="2:11">
      <c r="B354" s="102"/>
      <c r="C354" s="102"/>
      <c r="D354" s="151" t="s">
        <v>2178</v>
      </c>
      <c r="E354" s="151"/>
      <c r="F354" s="151"/>
      <c r="G354" s="151">
        <v>0</v>
      </c>
      <c r="H354" s="153"/>
      <c r="I354" s="149"/>
      <c r="J354" s="149"/>
      <c r="K354" s="149"/>
    </row>
    <row r="355" spans="2:11">
      <c r="B355" s="151"/>
      <c r="C355" s="151"/>
      <c r="D355" s="151" t="s">
        <v>2182</v>
      </c>
      <c r="E355" s="151"/>
      <c r="F355" s="151"/>
      <c r="G355" s="151">
        <v>0</v>
      </c>
      <c r="H355" s="153"/>
      <c r="I355" s="149"/>
      <c r="J355" s="149"/>
      <c r="K355" s="149"/>
    </row>
    <row r="356" spans="2:11">
      <c r="B356" s="151"/>
      <c r="C356" s="151" t="s">
        <v>2466</v>
      </c>
      <c r="D356" s="151"/>
      <c r="E356" s="151"/>
      <c r="F356" s="151"/>
      <c r="G356" s="151"/>
      <c r="H356" s="153"/>
      <c r="I356" s="149"/>
      <c r="J356" s="149"/>
      <c r="K356" s="149"/>
    </row>
    <row r="357" spans="2:11">
      <c r="B357" s="151"/>
      <c r="C357" s="102"/>
      <c r="D357" s="151" t="s">
        <v>2178</v>
      </c>
      <c r="E357" s="151"/>
      <c r="F357" s="151"/>
      <c r="G357" s="151">
        <v>0</v>
      </c>
      <c r="H357" s="153"/>
      <c r="I357" s="149"/>
      <c r="J357" s="149"/>
      <c r="K357" s="149"/>
    </row>
    <row r="358" spans="2:11">
      <c r="B358" s="151"/>
      <c r="C358" s="151"/>
      <c r="D358" s="151" t="s">
        <v>2182</v>
      </c>
      <c r="E358" s="151"/>
      <c r="F358" s="151"/>
      <c r="G358" s="151">
        <v>0</v>
      </c>
      <c r="H358" s="153"/>
      <c r="I358" s="149"/>
      <c r="J358" s="149"/>
      <c r="K358" s="149"/>
    </row>
    <row r="359" spans="2:11">
      <c r="B359" s="151"/>
      <c r="C359" s="151" t="s">
        <v>2467</v>
      </c>
      <c r="D359" s="151"/>
      <c r="E359" s="151"/>
      <c r="F359" s="151"/>
      <c r="G359" s="151"/>
      <c r="H359" s="153"/>
      <c r="I359" s="149"/>
      <c r="J359" s="149"/>
      <c r="K359" s="149"/>
    </row>
    <row r="360" spans="2:11">
      <c r="B360" s="151"/>
      <c r="C360" s="151"/>
      <c r="D360" s="151" t="s">
        <v>2178</v>
      </c>
      <c r="E360" s="151"/>
      <c r="F360" s="151"/>
      <c r="G360" s="151">
        <v>0</v>
      </c>
      <c r="H360" s="153"/>
      <c r="I360" s="149"/>
      <c r="J360" s="149"/>
      <c r="K360" s="149"/>
    </row>
    <row r="361" spans="2:11">
      <c r="B361" s="151"/>
      <c r="C361" s="151"/>
      <c r="D361" s="151" t="s">
        <v>2182</v>
      </c>
      <c r="E361" s="151"/>
      <c r="F361" s="151"/>
      <c r="G361" s="151">
        <v>0</v>
      </c>
      <c r="H361" s="153"/>
      <c r="I361" s="149"/>
      <c r="J361" s="149"/>
      <c r="K361" s="149"/>
    </row>
    <row r="362" spans="2:11">
      <c r="B362" s="151"/>
      <c r="C362" s="151" t="s">
        <v>2468</v>
      </c>
      <c r="D362" s="151"/>
      <c r="E362" s="151"/>
      <c r="F362" s="151"/>
      <c r="G362" s="151"/>
      <c r="H362" s="153"/>
      <c r="I362" s="149"/>
      <c r="J362" s="149"/>
      <c r="K362" s="149"/>
    </row>
    <row r="363" spans="2:11">
      <c r="B363" s="151"/>
      <c r="C363" s="151"/>
      <c r="D363" s="151" t="s">
        <v>2178</v>
      </c>
      <c r="E363" s="151"/>
      <c r="F363" s="151"/>
      <c r="G363" s="151">
        <v>0</v>
      </c>
      <c r="H363" s="153"/>
      <c r="I363" s="149"/>
      <c r="J363" s="149"/>
      <c r="K363" s="149"/>
    </row>
    <row r="364" spans="2:11">
      <c r="B364" s="151"/>
      <c r="C364" s="151"/>
      <c r="D364" s="151" t="s">
        <v>2182</v>
      </c>
      <c r="E364" s="151"/>
      <c r="F364" s="151"/>
      <c r="G364" s="151">
        <v>0</v>
      </c>
      <c r="H364" s="153"/>
      <c r="I364" s="149"/>
      <c r="J364" s="149"/>
      <c r="K364" s="149"/>
    </row>
    <row r="365" spans="2:11">
      <c r="B365" s="151"/>
      <c r="C365" s="151" t="s">
        <v>2469</v>
      </c>
      <c r="D365" s="151"/>
      <c r="E365" s="151"/>
      <c r="F365" s="151"/>
      <c r="G365" s="151"/>
      <c r="H365" s="153"/>
      <c r="I365" s="149"/>
      <c r="J365" s="149"/>
      <c r="K365" s="149"/>
    </row>
    <row r="366" spans="2:11">
      <c r="B366" s="151"/>
      <c r="C366" s="151"/>
      <c r="D366" s="151" t="s">
        <v>2178</v>
      </c>
      <c r="E366" s="151"/>
      <c r="F366" s="151"/>
      <c r="G366" s="151">
        <v>0</v>
      </c>
      <c r="H366" s="153"/>
      <c r="I366" s="149"/>
      <c r="J366" s="149"/>
      <c r="K366" s="149"/>
    </row>
    <row r="367" spans="2:11">
      <c r="B367" s="151"/>
      <c r="C367" s="151"/>
      <c r="D367" s="151" t="s">
        <v>2182</v>
      </c>
      <c r="E367" s="151"/>
      <c r="F367" s="151"/>
      <c r="G367" s="151">
        <v>0</v>
      </c>
      <c r="H367" s="153"/>
      <c r="I367" s="149"/>
      <c r="J367" s="149"/>
      <c r="K367" s="149"/>
    </row>
    <row r="368" spans="2:11">
      <c r="B368" s="151"/>
      <c r="C368" s="151" t="s">
        <v>2470</v>
      </c>
      <c r="D368" s="151"/>
      <c r="E368" s="151"/>
      <c r="F368" s="151"/>
      <c r="G368" s="151"/>
      <c r="H368" s="153"/>
      <c r="I368" s="149"/>
      <c r="J368" s="149"/>
      <c r="K368" s="149"/>
    </row>
    <row r="369" spans="2:11">
      <c r="B369" s="151"/>
      <c r="C369" s="151"/>
      <c r="D369" s="151" t="s">
        <v>2178</v>
      </c>
      <c r="E369" s="151"/>
      <c r="F369" s="151"/>
      <c r="G369" s="151">
        <v>0</v>
      </c>
      <c r="H369" s="153"/>
      <c r="I369" s="149"/>
      <c r="J369" s="149"/>
      <c r="K369" s="149"/>
    </row>
    <row r="370" spans="2:11">
      <c r="B370" s="151"/>
      <c r="C370" s="151"/>
      <c r="D370" s="151" t="s">
        <v>2182</v>
      </c>
      <c r="E370" s="151"/>
      <c r="F370" s="151"/>
      <c r="G370" s="151">
        <v>0</v>
      </c>
      <c r="H370" s="153"/>
      <c r="I370" s="149"/>
      <c r="J370" s="149"/>
      <c r="K370" s="149"/>
    </row>
    <row r="371" spans="2:11">
      <c r="B371" s="151"/>
      <c r="C371" s="151" t="s">
        <v>2471</v>
      </c>
      <c r="D371" s="151"/>
      <c r="E371" s="151"/>
      <c r="F371" s="151"/>
      <c r="G371" s="151"/>
      <c r="H371" s="153"/>
      <c r="I371" s="149"/>
      <c r="J371" s="149"/>
      <c r="K371" s="149"/>
    </row>
    <row r="372" spans="2:11">
      <c r="B372" s="151"/>
      <c r="C372" s="102"/>
      <c r="D372" s="151" t="s">
        <v>2178</v>
      </c>
      <c r="E372" s="151"/>
      <c r="F372" s="151"/>
      <c r="G372" s="151">
        <v>0</v>
      </c>
      <c r="H372" s="153"/>
      <c r="I372" s="149"/>
      <c r="J372" s="149"/>
      <c r="K372" s="149"/>
    </row>
    <row r="373" spans="2:11">
      <c r="B373" s="151"/>
      <c r="C373" s="151"/>
      <c r="D373" s="151" t="s">
        <v>2182</v>
      </c>
      <c r="E373" s="151"/>
      <c r="F373" s="151"/>
      <c r="G373" s="151">
        <v>0</v>
      </c>
      <c r="H373" s="399"/>
      <c r="I373" s="149"/>
      <c r="J373" s="149"/>
      <c r="K373" s="149"/>
    </row>
    <row r="374" spans="2:11">
      <c r="B374" s="787" t="s">
        <v>2667</v>
      </c>
      <c r="C374" s="787"/>
      <c r="D374" s="787"/>
      <c r="E374" s="787"/>
      <c r="F374" s="787"/>
      <c r="G374" s="787"/>
      <c r="H374" s="787"/>
      <c r="I374" s="149"/>
      <c r="J374" s="149"/>
      <c r="K374" s="149"/>
    </row>
    <row r="375" spans="2:11">
      <c r="B375" s="151"/>
      <c r="C375" s="787" t="s">
        <v>2668</v>
      </c>
      <c r="D375" s="787"/>
      <c r="E375" s="787"/>
      <c r="F375" s="787"/>
      <c r="G375" s="787"/>
      <c r="H375" s="787"/>
      <c r="I375" s="149"/>
      <c r="J375" s="149"/>
      <c r="K375" s="149"/>
    </row>
    <row r="376" spans="2:11">
      <c r="B376" s="102"/>
      <c r="C376" s="102"/>
      <c r="D376" s="151" t="s">
        <v>2474</v>
      </c>
      <c r="E376" s="151">
        <v>1</v>
      </c>
      <c r="F376" s="151">
        <v>10</v>
      </c>
      <c r="G376" s="151">
        <v>4</v>
      </c>
      <c r="H376" s="400" t="s">
        <v>2143</v>
      </c>
      <c r="I376" s="149"/>
      <c r="J376" s="149"/>
      <c r="K376" s="149"/>
    </row>
    <row r="377" spans="2:11">
      <c r="B377" s="151"/>
      <c r="C377" s="151"/>
      <c r="D377" s="151" t="s">
        <v>2475</v>
      </c>
      <c r="E377" s="151">
        <v>2</v>
      </c>
      <c r="F377" s="151">
        <v>60</v>
      </c>
      <c r="G377" s="151">
        <v>10</v>
      </c>
      <c r="H377" s="400" t="s">
        <v>2143</v>
      </c>
      <c r="I377" s="149"/>
      <c r="J377" s="149"/>
      <c r="K377" s="149"/>
    </row>
    <row r="378" spans="2:11">
      <c r="B378" s="151"/>
      <c r="C378" s="151"/>
      <c r="D378" s="151" t="s">
        <v>2476</v>
      </c>
      <c r="E378" s="151">
        <v>1</v>
      </c>
      <c r="F378" s="151">
        <v>10</v>
      </c>
      <c r="G378" s="151">
        <v>3</v>
      </c>
      <c r="H378" s="400" t="s">
        <v>2143</v>
      </c>
      <c r="I378" s="149"/>
      <c r="J378" s="149"/>
      <c r="K378" s="149"/>
    </row>
    <row r="379" spans="2:11">
      <c r="B379" s="151"/>
      <c r="C379" s="151"/>
      <c r="D379" s="151" t="s">
        <v>2477</v>
      </c>
      <c r="E379" s="151">
        <v>1</v>
      </c>
      <c r="F379" s="151">
        <v>10</v>
      </c>
      <c r="G379" s="151">
        <v>5</v>
      </c>
      <c r="H379" s="400" t="s">
        <v>2143</v>
      </c>
      <c r="I379" s="149"/>
      <c r="J379" s="149"/>
      <c r="K379" s="149"/>
    </row>
    <row r="380" spans="2:11">
      <c r="B380" s="151"/>
      <c r="C380" s="157" t="s">
        <v>2083</v>
      </c>
      <c r="D380" s="151"/>
      <c r="E380" s="151"/>
      <c r="F380" s="151"/>
      <c r="G380" s="151"/>
      <c r="H380" s="400"/>
      <c r="I380" s="149"/>
      <c r="J380" s="149"/>
      <c r="K380" s="149"/>
    </row>
    <row r="381" spans="2:11">
      <c r="B381" s="151"/>
      <c r="C381" s="102"/>
      <c r="D381" s="151" t="s">
        <v>2478</v>
      </c>
      <c r="E381" s="151">
        <v>10</v>
      </c>
      <c r="F381" s="151">
        <v>60</v>
      </c>
      <c r="G381" s="151">
        <v>10</v>
      </c>
      <c r="H381" s="400" t="s">
        <v>2143</v>
      </c>
      <c r="I381" s="149"/>
      <c r="J381" s="149"/>
      <c r="K381" s="149"/>
    </row>
    <row r="382" spans="2:11">
      <c r="B382" s="151"/>
      <c r="C382" s="151"/>
      <c r="D382" s="151" t="s">
        <v>2479</v>
      </c>
      <c r="E382" s="151">
        <v>1</v>
      </c>
      <c r="F382" s="151">
        <v>30</v>
      </c>
      <c r="G382" s="151">
        <v>5</v>
      </c>
      <c r="H382" s="400" t="s">
        <v>2143</v>
      </c>
      <c r="I382" s="149"/>
      <c r="J382" s="149"/>
      <c r="K382" s="149"/>
    </row>
    <row r="383" spans="2:11">
      <c r="B383" s="151"/>
      <c r="C383" s="151"/>
      <c r="D383" s="151" t="s">
        <v>2480</v>
      </c>
      <c r="E383" s="151">
        <v>1</v>
      </c>
      <c r="F383" s="151">
        <v>30</v>
      </c>
      <c r="G383" s="151">
        <v>5</v>
      </c>
      <c r="H383" s="400" t="s">
        <v>2143</v>
      </c>
      <c r="I383" s="149"/>
      <c r="J383" s="149"/>
      <c r="K383" s="149"/>
    </row>
    <row r="384" spans="2:11">
      <c r="B384" s="151"/>
      <c r="C384" s="151"/>
      <c r="D384" s="151" t="s">
        <v>2481</v>
      </c>
      <c r="E384" s="151">
        <v>10</v>
      </c>
      <c r="F384" s="151">
        <v>60</v>
      </c>
      <c r="G384" s="151">
        <v>30</v>
      </c>
      <c r="H384" s="400" t="s">
        <v>2143</v>
      </c>
      <c r="I384" s="149"/>
      <c r="J384" s="149"/>
      <c r="K384" s="149"/>
    </row>
    <row r="385" spans="2:11">
      <c r="B385" s="151"/>
      <c r="C385" s="151"/>
      <c r="D385" s="151" t="s">
        <v>2482</v>
      </c>
      <c r="E385" s="151">
        <v>0</v>
      </c>
      <c r="F385" s="151">
        <v>600</v>
      </c>
      <c r="G385" s="151">
        <v>60</v>
      </c>
      <c r="H385" s="400" t="s">
        <v>2143</v>
      </c>
      <c r="I385" s="149"/>
      <c r="J385" s="149"/>
      <c r="K385" s="149"/>
    </row>
    <row r="386" spans="2:11">
      <c r="B386" s="151"/>
      <c r="C386" s="151"/>
      <c r="D386" s="151" t="s">
        <v>2483</v>
      </c>
      <c r="E386" s="151">
        <v>59</v>
      </c>
      <c r="F386" s="151">
        <v>300</v>
      </c>
      <c r="G386" s="151">
        <v>60</v>
      </c>
      <c r="H386" s="400" t="s">
        <v>2143</v>
      </c>
      <c r="I386" s="149"/>
      <c r="J386" s="149"/>
      <c r="K386" s="149"/>
    </row>
    <row r="387" spans="2:11">
      <c r="B387" s="151"/>
      <c r="C387" s="151"/>
      <c r="D387" s="151" t="s">
        <v>2484</v>
      </c>
      <c r="E387" s="151">
        <v>10</v>
      </c>
      <c r="F387" s="151">
        <v>120</v>
      </c>
      <c r="G387" s="151">
        <v>30</v>
      </c>
      <c r="H387" s="400" t="s">
        <v>2143</v>
      </c>
      <c r="I387" s="149"/>
      <c r="J387" s="149"/>
      <c r="K387" s="149"/>
    </row>
    <row r="388" spans="2:11">
      <c r="B388" s="151"/>
      <c r="C388" s="151"/>
      <c r="D388" s="151" t="s">
        <v>2485</v>
      </c>
      <c r="E388" s="151">
        <v>0</v>
      </c>
      <c r="F388" s="151">
        <v>120</v>
      </c>
      <c r="G388" s="151">
        <v>10</v>
      </c>
      <c r="H388" s="400" t="s">
        <v>2143</v>
      </c>
      <c r="I388" s="149"/>
      <c r="J388" s="149"/>
      <c r="K388" s="149"/>
    </row>
    <row r="389" spans="2:11">
      <c r="B389" s="151"/>
      <c r="C389" s="151"/>
      <c r="D389" s="151" t="s">
        <v>2486</v>
      </c>
      <c r="E389" s="151">
        <v>1</v>
      </c>
      <c r="F389" s="151">
        <v>60</v>
      </c>
      <c r="G389" s="151">
        <v>5</v>
      </c>
      <c r="H389" s="400" t="s">
        <v>2143</v>
      </c>
      <c r="I389" s="149"/>
      <c r="J389" s="149"/>
      <c r="K389" s="149"/>
    </row>
    <row r="390" spans="2:11">
      <c r="B390" s="151"/>
      <c r="C390" s="151"/>
      <c r="D390" s="151" t="s">
        <v>2487</v>
      </c>
      <c r="E390" s="151">
        <v>0</v>
      </c>
      <c r="F390" s="151">
        <v>120</v>
      </c>
      <c r="G390" s="151">
        <v>60</v>
      </c>
      <c r="H390" s="400" t="s">
        <v>2143</v>
      </c>
      <c r="I390" s="149"/>
      <c r="J390" s="149"/>
      <c r="K390" s="149"/>
    </row>
    <row r="391" spans="2:11">
      <c r="B391" s="151"/>
      <c r="C391" s="151"/>
      <c r="D391" s="151" t="s">
        <v>2488</v>
      </c>
      <c r="E391" s="151">
        <v>0</v>
      </c>
      <c r="F391" s="151">
        <v>60</v>
      </c>
      <c r="G391" s="151">
        <v>30</v>
      </c>
      <c r="H391" s="154" t="s">
        <v>2143</v>
      </c>
      <c r="I391" s="149"/>
      <c r="J391" s="149"/>
      <c r="K391" s="149"/>
    </row>
    <row r="392" spans="2:11">
      <c r="B392" s="151"/>
      <c r="C392" s="151"/>
      <c r="D392" s="151" t="s">
        <v>2489</v>
      </c>
      <c r="E392" s="151">
        <v>1</v>
      </c>
      <c r="F392" s="151">
        <v>300</v>
      </c>
      <c r="G392" s="151">
        <v>60</v>
      </c>
      <c r="H392" s="154" t="s">
        <v>2143</v>
      </c>
      <c r="I392" s="149"/>
      <c r="J392" s="149"/>
      <c r="K392" s="149"/>
    </row>
    <row r="393" spans="2:11">
      <c r="B393" s="151"/>
      <c r="C393" s="151"/>
      <c r="D393" s="151" t="s">
        <v>2490</v>
      </c>
      <c r="E393" s="151">
        <v>1</v>
      </c>
      <c r="F393" s="151">
        <v>720</v>
      </c>
      <c r="G393" s="151">
        <v>1</v>
      </c>
      <c r="H393" s="153" t="s">
        <v>2147</v>
      </c>
      <c r="I393" s="149"/>
      <c r="J393" s="149"/>
      <c r="K393" s="149"/>
    </row>
    <row r="394" spans="2:11">
      <c r="B394" s="787" t="s">
        <v>2491</v>
      </c>
      <c r="C394" s="787"/>
      <c r="D394" s="787"/>
      <c r="E394" s="787"/>
      <c r="F394" s="787"/>
      <c r="G394" s="787"/>
      <c r="H394" s="787"/>
      <c r="I394" s="149"/>
      <c r="J394" s="149"/>
      <c r="K394" s="149"/>
    </row>
    <row r="395" spans="2:11">
      <c r="B395" s="156"/>
      <c r="C395" s="788" t="s">
        <v>2492</v>
      </c>
      <c r="D395" s="788"/>
      <c r="E395" s="788"/>
      <c r="F395" s="788"/>
      <c r="G395" s="788"/>
      <c r="H395" s="788"/>
      <c r="I395" s="149"/>
      <c r="J395" s="149"/>
      <c r="K395" s="149"/>
    </row>
    <row r="396" spans="2:11">
      <c r="B396" s="4"/>
      <c r="C396" s="4"/>
      <c r="D396" s="159" t="s">
        <v>2493</v>
      </c>
      <c r="E396" s="151"/>
      <c r="F396" s="151"/>
      <c r="G396" s="151">
        <v>1</v>
      </c>
      <c r="H396" s="153"/>
      <c r="I396" s="149"/>
      <c r="J396" s="149"/>
      <c r="K396" s="149"/>
    </row>
    <row r="397" spans="2:11">
      <c r="B397" s="152"/>
      <c r="C397" s="152"/>
      <c r="D397" s="151" t="s">
        <v>2495</v>
      </c>
      <c r="E397" s="151"/>
      <c r="F397" s="151"/>
      <c r="G397" s="151">
        <v>1</v>
      </c>
      <c r="H397" s="153"/>
      <c r="I397" s="149"/>
      <c r="J397" s="149"/>
      <c r="K397" s="149"/>
    </row>
    <row r="398" spans="2:11">
      <c r="B398" s="151"/>
      <c r="C398" s="151"/>
      <c r="D398" s="151" t="s">
        <v>2497</v>
      </c>
      <c r="E398" s="151"/>
      <c r="F398" s="151"/>
      <c r="G398" s="151">
        <v>0</v>
      </c>
      <c r="H398" s="153"/>
      <c r="I398" s="149"/>
      <c r="J398" s="149"/>
      <c r="K398" s="149"/>
    </row>
    <row r="399" spans="2:11">
      <c r="B399" s="151"/>
      <c r="C399" s="151"/>
      <c r="D399" s="151" t="s">
        <v>2499</v>
      </c>
      <c r="E399" s="151">
        <v>180</v>
      </c>
      <c r="F399" s="151">
        <v>270</v>
      </c>
      <c r="G399" s="151">
        <v>185</v>
      </c>
      <c r="H399" s="153" t="s">
        <v>2500</v>
      </c>
      <c r="I399" s="149"/>
      <c r="J399" s="149"/>
      <c r="K399" s="149"/>
    </row>
    <row r="400" spans="2:11">
      <c r="B400" s="151"/>
      <c r="C400" s="151"/>
      <c r="D400" s="151" t="s">
        <v>2501</v>
      </c>
      <c r="E400" s="151">
        <v>44</v>
      </c>
      <c r="F400" s="151">
        <v>56</v>
      </c>
      <c r="G400" s="151">
        <v>47</v>
      </c>
      <c r="H400" s="153" t="s">
        <v>1639</v>
      </c>
      <c r="I400" s="149"/>
      <c r="J400" s="149"/>
      <c r="K400" s="149"/>
    </row>
    <row r="401" spans="2:11">
      <c r="B401" s="151"/>
      <c r="C401" s="151"/>
      <c r="D401" s="151" t="s">
        <v>2502</v>
      </c>
      <c r="E401" s="151"/>
      <c r="F401" s="151"/>
      <c r="G401" s="151">
        <v>0</v>
      </c>
      <c r="H401" s="153"/>
      <c r="I401" s="149"/>
      <c r="J401" s="149"/>
      <c r="K401" s="149"/>
    </row>
    <row r="402" spans="2:11">
      <c r="B402" s="151"/>
      <c r="C402" s="151"/>
      <c r="D402" s="151" t="s">
        <v>2503</v>
      </c>
      <c r="E402" s="151"/>
      <c r="F402" s="151"/>
      <c r="G402" s="151">
        <v>0</v>
      </c>
      <c r="H402" s="153"/>
      <c r="I402" s="149"/>
      <c r="J402" s="149"/>
      <c r="K402" s="149"/>
    </row>
    <row r="403" spans="2:11">
      <c r="B403" s="151"/>
      <c r="C403" s="151"/>
      <c r="D403" s="151" t="s">
        <v>2505</v>
      </c>
      <c r="E403" s="151"/>
      <c r="F403" s="151"/>
      <c r="G403" s="151">
        <v>0</v>
      </c>
      <c r="H403" s="153"/>
      <c r="I403" s="149"/>
      <c r="J403" s="149"/>
      <c r="K403" s="149"/>
    </row>
    <row r="404" spans="2:11">
      <c r="B404" s="151"/>
      <c r="C404" s="151"/>
      <c r="D404" s="151" t="s">
        <v>903</v>
      </c>
      <c r="E404" s="151"/>
      <c r="F404" s="151"/>
      <c r="G404" s="151">
        <v>0</v>
      </c>
      <c r="H404" s="153"/>
      <c r="I404" s="149"/>
      <c r="J404" s="149"/>
      <c r="K404" s="149"/>
    </row>
    <row r="405" spans="2:11">
      <c r="B405" s="151"/>
      <c r="C405" s="787" t="s">
        <v>906</v>
      </c>
      <c r="D405" s="787"/>
      <c r="E405" s="787"/>
      <c r="F405" s="787"/>
      <c r="G405" s="787"/>
      <c r="H405" s="787"/>
      <c r="I405" s="149"/>
      <c r="J405" s="149"/>
      <c r="K405" s="149"/>
    </row>
    <row r="406" spans="2:11">
      <c r="B406" s="151"/>
      <c r="C406" s="102"/>
      <c r="D406" s="151" t="s">
        <v>2506</v>
      </c>
      <c r="E406" s="151"/>
      <c r="F406" s="151"/>
      <c r="G406" s="151">
        <v>1</v>
      </c>
      <c r="H406" s="153"/>
      <c r="I406" s="149"/>
      <c r="J406" s="149"/>
      <c r="K406" s="149"/>
    </row>
    <row r="407" spans="2:11">
      <c r="B407" s="151"/>
      <c r="C407" s="151"/>
      <c r="D407" s="151" t="s">
        <v>2507</v>
      </c>
      <c r="E407" s="151">
        <v>180</v>
      </c>
      <c r="F407" s="151">
        <v>225</v>
      </c>
      <c r="G407" s="151">
        <v>184</v>
      </c>
      <c r="H407" s="154" t="s">
        <v>2500</v>
      </c>
      <c r="I407" s="149"/>
      <c r="J407" s="149"/>
      <c r="K407" s="149"/>
    </row>
    <row r="408" spans="2:11">
      <c r="B408" s="151"/>
      <c r="C408" s="151"/>
      <c r="D408" s="151" t="s">
        <v>2508</v>
      </c>
      <c r="E408" s="151"/>
      <c r="F408" s="151"/>
      <c r="G408" s="151">
        <v>1</v>
      </c>
      <c r="H408" s="153"/>
      <c r="I408" s="149"/>
      <c r="J408" s="149"/>
      <c r="K408" s="149"/>
    </row>
    <row r="409" spans="2:11">
      <c r="B409" s="151"/>
      <c r="C409" s="151"/>
      <c r="D409" s="151" t="s">
        <v>2509</v>
      </c>
      <c r="E409" s="160">
        <v>185</v>
      </c>
      <c r="F409" s="151">
        <v>230</v>
      </c>
      <c r="G409" s="151">
        <v>189</v>
      </c>
      <c r="H409" s="154" t="s">
        <v>2500</v>
      </c>
      <c r="I409" s="149"/>
      <c r="J409" s="149"/>
      <c r="K409" s="149"/>
    </row>
    <row r="410" spans="2:11">
      <c r="B410" s="151"/>
      <c r="C410" s="151"/>
      <c r="D410" s="151" t="s">
        <v>2510</v>
      </c>
      <c r="E410" s="151"/>
      <c r="F410" s="151"/>
      <c r="G410" s="151">
        <v>1</v>
      </c>
      <c r="H410" s="153"/>
      <c r="I410" s="149"/>
      <c r="J410" s="149"/>
      <c r="K410" s="149"/>
    </row>
    <row r="411" spans="2:11">
      <c r="B411" s="151"/>
      <c r="C411" s="151"/>
      <c r="D411" s="151" t="s">
        <v>2511</v>
      </c>
      <c r="E411" s="151">
        <v>235</v>
      </c>
      <c r="F411" s="151">
        <v>270</v>
      </c>
      <c r="G411" s="151">
        <v>264</v>
      </c>
      <c r="H411" s="154" t="s">
        <v>2500</v>
      </c>
      <c r="I411" s="149"/>
      <c r="J411" s="149"/>
      <c r="K411" s="149"/>
    </row>
    <row r="412" spans="2:11">
      <c r="B412" s="151"/>
      <c r="C412" s="151"/>
      <c r="D412" s="151" t="s">
        <v>2512</v>
      </c>
      <c r="E412" s="151"/>
      <c r="F412" s="151"/>
      <c r="G412" s="151">
        <v>1</v>
      </c>
      <c r="H412" s="153"/>
      <c r="I412" s="149"/>
      <c r="J412" s="149"/>
      <c r="K412" s="149"/>
    </row>
    <row r="413" spans="2:11">
      <c r="B413" s="151"/>
      <c r="C413" s="151"/>
      <c r="D413" s="151" t="s">
        <v>2513</v>
      </c>
      <c r="E413" s="151">
        <v>230</v>
      </c>
      <c r="F413" s="151">
        <v>265</v>
      </c>
      <c r="G413" s="151">
        <v>260</v>
      </c>
      <c r="H413" s="154" t="s">
        <v>2500</v>
      </c>
      <c r="I413" s="149"/>
      <c r="J413" s="149"/>
      <c r="K413" s="149"/>
    </row>
    <row r="414" spans="2:11">
      <c r="B414" s="151"/>
      <c r="C414" s="789" t="s">
        <v>920</v>
      </c>
      <c r="D414" s="789"/>
      <c r="E414" s="789"/>
      <c r="F414" s="789"/>
      <c r="G414" s="789"/>
      <c r="H414" s="789"/>
      <c r="I414" s="149"/>
      <c r="J414" s="149"/>
      <c r="K414" s="149"/>
    </row>
    <row r="415" spans="2:11">
      <c r="B415" s="151"/>
      <c r="C415" s="102"/>
      <c r="D415" s="151" t="s">
        <v>2514</v>
      </c>
      <c r="E415" s="151"/>
      <c r="F415" s="151"/>
      <c r="G415" s="151">
        <v>1</v>
      </c>
      <c r="H415" s="153"/>
      <c r="I415" s="149"/>
      <c r="J415" s="149"/>
      <c r="K415" s="149"/>
    </row>
    <row r="416" spans="2:11">
      <c r="B416" s="151"/>
      <c r="C416" s="151"/>
      <c r="D416" s="151" t="s">
        <v>2515</v>
      </c>
      <c r="E416" s="151">
        <v>44</v>
      </c>
      <c r="F416" s="151">
        <v>48</v>
      </c>
      <c r="G416" s="151">
        <v>47</v>
      </c>
      <c r="H416" s="153" t="s">
        <v>1639</v>
      </c>
      <c r="I416" s="149"/>
      <c r="J416" s="149"/>
      <c r="K416" s="149"/>
    </row>
    <row r="417" spans="2:11">
      <c r="B417" s="151"/>
      <c r="C417" s="151"/>
      <c r="D417" s="151" t="s">
        <v>2516</v>
      </c>
      <c r="E417" s="151"/>
      <c r="F417" s="151"/>
      <c r="G417" s="151">
        <v>1</v>
      </c>
      <c r="H417" s="153"/>
      <c r="I417" s="149"/>
      <c r="J417" s="149"/>
      <c r="K417" s="149"/>
    </row>
    <row r="418" spans="2:11">
      <c r="B418" s="151"/>
      <c r="C418" s="151"/>
      <c r="D418" s="151" t="s">
        <v>2517</v>
      </c>
      <c r="E418" s="151">
        <v>45</v>
      </c>
      <c r="F418" s="151">
        <v>49</v>
      </c>
      <c r="G418" s="151">
        <v>48</v>
      </c>
      <c r="H418" s="153" t="s">
        <v>1639</v>
      </c>
      <c r="I418" s="149"/>
      <c r="J418" s="149"/>
      <c r="K418" s="149"/>
    </row>
    <row r="419" spans="2:11">
      <c r="B419" s="151"/>
      <c r="C419" s="151"/>
      <c r="D419" s="151" t="s">
        <v>2518</v>
      </c>
      <c r="E419" s="151"/>
      <c r="F419" s="151"/>
      <c r="G419" s="151">
        <v>1</v>
      </c>
      <c r="H419" s="153"/>
      <c r="I419" s="149"/>
      <c r="J419" s="149"/>
      <c r="K419" s="149"/>
    </row>
    <row r="420" spans="2:11">
      <c r="B420" s="151"/>
      <c r="C420" s="151"/>
      <c r="D420" s="151" t="s">
        <v>2519</v>
      </c>
      <c r="E420" s="151">
        <v>52</v>
      </c>
      <c r="F420" s="151">
        <v>56</v>
      </c>
      <c r="G420" s="151">
        <v>53</v>
      </c>
      <c r="H420" s="153" t="s">
        <v>1639</v>
      </c>
      <c r="I420" s="149"/>
      <c r="J420" s="149"/>
      <c r="K420" s="149"/>
    </row>
    <row r="421" spans="2:11">
      <c r="B421" s="151"/>
      <c r="C421" s="151"/>
      <c r="D421" s="151" t="s">
        <v>2520</v>
      </c>
      <c r="E421" s="151"/>
      <c r="F421" s="151"/>
      <c r="G421" s="151">
        <v>1</v>
      </c>
      <c r="H421" s="153"/>
      <c r="I421" s="149"/>
      <c r="J421" s="149"/>
      <c r="K421" s="149"/>
    </row>
    <row r="422" spans="2:11">
      <c r="B422" s="151"/>
      <c r="C422" s="151"/>
      <c r="D422" s="151" t="s">
        <v>2521</v>
      </c>
      <c r="E422" s="151">
        <v>51</v>
      </c>
      <c r="F422" s="151">
        <v>55</v>
      </c>
      <c r="G422" s="151">
        <v>52</v>
      </c>
      <c r="H422" s="153" t="s">
        <v>1639</v>
      </c>
      <c r="I422" s="149"/>
      <c r="J422" s="149"/>
      <c r="K422" s="149"/>
    </row>
    <row r="423" spans="2:11">
      <c r="B423" s="151"/>
      <c r="C423" s="787" t="s">
        <v>2522</v>
      </c>
      <c r="D423" s="787"/>
      <c r="E423" s="787"/>
      <c r="F423" s="787"/>
      <c r="G423" s="787"/>
      <c r="H423" s="787"/>
      <c r="I423" s="149"/>
      <c r="J423" s="149"/>
      <c r="K423" s="149"/>
    </row>
    <row r="424" spans="2:11">
      <c r="B424" s="151"/>
      <c r="C424" s="102"/>
      <c r="D424" s="151" t="s">
        <v>2523</v>
      </c>
      <c r="E424" s="151">
        <v>0</v>
      </c>
      <c r="F424" s="151">
        <v>8000</v>
      </c>
      <c r="G424" s="151">
        <v>100</v>
      </c>
      <c r="H424" s="153"/>
      <c r="I424" s="149"/>
      <c r="J424" s="149"/>
      <c r="K424" s="149"/>
    </row>
    <row r="425" spans="2:11">
      <c r="B425" s="151"/>
      <c r="C425" s="151"/>
      <c r="D425" s="151" t="s">
        <v>2524</v>
      </c>
      <c r="E425" s="151"/>
      <c r="F425" s="151"/>
      <c r="G425" s="151">
        <v>3</v>
      </c>
      <c r="H425" s="153"/>
      <c r="I425" s="149"/>
      <c r="J425" s="149"/>
      <c r="K425" s="149"/>
    </row>
    <row r="426" spans="2:11">
      <c r="B426" s="151"/>
      <c r="C426" s="151"/>
      <c r="D426" s="151" t="s">
        <v>2525</v>
      </c>
      <c r="E426" s="151">
        <v>5</v>
      </c>
      <c r="F426" s="151">
        <v>10000</v>
      </c>
      <c r="G426" s="151">
        <v>44</v>
      </c>
      <c r="H426" s="153" t="s">
        <v>2526</v>
      </c>
      <c r="I426" s="149"/>
      <c r="J426" s="149"/>
      <c r="K426" s="149"/>
    </row>
    <row r="427" spans="2:11">
      <c r="B427" s="151"/>
      <c r="C427" s="151"/>
      <c r="D427" s="151" t="s">
        <v>2527</v>
      </c>
      <c r="E427" s="151">
        <v>1</v>
      </c>
      <c r="F427" s="151">
        <v>600</v>
      </c>
      <c r="G427" s="151">
        <v>3</v>
      </c>
      <c r="H427" s="153" t="s">
        <v>2143</v>
      </c>
      <c r="I427" s="149"/>
      <c r="J427" s="149"/>
      <c r="K427" s="149"/>
    </row>
    <row r="428" spans="2:11">
      <c r="B428" s="151"/>
      <c r="C428" s="151"/>
      <c r="D428" s="151" t="s">
        <v>2528</v>
      </c>
      <c r="E428" s="151">
        <v>0.9</v>
      </c>
      <c r="F428" s="151">
        <v>1.1000000000000001</v>
      </c>
      <c r="G428" s="151">
        <v>1</v>
      </c>
      <c r="H428" s="153"/>
      <c r="I428" s="149"/>
      <c r="J428" s="149"/>
      <c r="K428" s="149"/>
    </row>
    <row r="429" spans="2:11">
      <c r="B429" s="151"/>
      <c r="C429" s="151"/>
      <c r="D429" s="151" t="s">
        <v>2529</v>
      </c>
      <c r="E429" s="151"/>
      <c r="F429" s="151"/>
      <c r="G429" s="151">
        <v>1</v>
      </c>
      <c r="H429" s="153"/>
      <c r="I429" s="149"/>
      <c r="J429" s="149"/>
      <c r="K429" s="149"/>
    </row>
    <row r="430" spans="2:11">
      <c r="B430" s="151"/>
      <c r="C430" s="787" t="s">
        <v>2531</v>
      </c>
      <c r="D430" s="787"/>
      <c r="E430" s="787"/>
      <c r="F430" s="787"/>
      <c r="G430" s="787"/>
      <c r="H430" s="787"/>
      <c r="I430" s="149"/>
      <c r="J430" s="149"/>
      <c r="K430" s="149"/>
    </row>
    <row r="431" spans="2:11">
      <c r="B431" s="151"/>
      <c r="C431" s="102"/>
      <c r="D431" s="151" t="s">
        <v>2532</v>
      </c>
      <c r="E431" s="151"/>
      <c r="F431" s="151"/>
      <c r="G431" s="151">
        <v>1</v>
      </c>
      <c r="H431" s="153"/>
      <c r="I431" s="149"/>
      <c r="J431" s="149"/>
      <c r="K431" s="149"/>
    </row>
    <row r="432" spans="2:11">
      <c r="B432" s="151"/>
      <c r="C432" s="151"/>
      <c r="D432" s="151" t="s">
        <v>2533</v>
      </c>
      <c r="E432" s="151">
        <v>0</v>
      </c>
      <c r="F432" s="151">
        <v>8000</v>
      </c>
      <c r="G432" s="151">
        <v>0</v>
      </c>
      <c r="H432" s="153"/>
      <c r="I432" s="149"/>
      <c r="J432" s="149"/>
      <c r="K432" s="149"/>
    </row>
    <row r="433" spans="2:11">
      <c r="B433" s="151"/>
      <c r="C433" s="151"/>
      <c r="D433" s="151" t="s">
        <v>1216</v>
      </c>
      <c r="E433" s="151">
        <v>0.1</v>
      </c>
      <c r="F433" s="151">
        <v>10</v>
      </c>
      <c r="G433" s="151">
        <v>0.2</v>
      </c>
      <c r="H433" s="153" t="s">
        <v>2526</v>
      </c>
      <c r="I433" s="149"/>
      <c r="J433" s="149"/>
      <c r="K433" s="149"/>
    </row>
    <row r="434" spans="2:11">
      <c r="B434" s="151"/>
      <c r="C434" s="151"/>
      <c r="D434" s="151" t="s">
        <v>2534</v>
      </c>
      <c r="E434" s="151"/>
      <c r="F434" s="151"/>
      <c r="G434" s="151">
        <v>0</v>
      </c>
      <c r="H434" s="153"/>
      <c r="I434" s="149"/>
      <c r="J434" s="149"/>
      <c r="K434" s="149"/>
    </row>
    <row r="435" spans="2:11">
      <c r="B435" s="151"/>
      <c r="C435" s="151"/>
      <c r="D435" s="151" t="s">
        <v>1220</v>
      </c>
      <c r="E435" s="151">
        <v>0</v>
      </c>
      <c r="F435" s="151">
        <v>9.9</v>
      </c>
      <c r="G435" s="151">
        <v>0</v>
      </c>
      <c r="H435" s="153" t="s">
        <v>2526</v>
      </c>
      <c r="I435" s="149"/>
      <c r="J435" s="149"/>
      <c r="K435" s="149"/>
    </row>
    <row r="436" spans="2:11">
      <c r="B436" s="151"/>
      <c r="C436" s="151"/>
      <c r="D436" s="151" t="s">
        <v>2535</v>
      </c>
      <c r="E436" s="151"/>
      <c r="F436" s="151"/>
      <c r="G436" s="151">
        <v>0</v>
      </c>
      <c r="H436" s="153"/>
      <c r="I436" s="149"/>
      <c r="J436" s="149"/>
      <c r="K436" s="149"/>
    </row>
    <row r="437" spans="2:11">
      <c r="B437" s="151"/>
      <c r="C437" s="151"/>
      <c r="D437" s="151" t="s">
        <v>2536</v>
      </c>
      <c r="E437" s="151">
        <v>1</v>
      </c>
      <c r="F437" s="151">
        <v>180</v>
      </c>
      <c r="G437" s="151">
        <v>1</v>
      </c>
      <c r="H437" s="153" t="s">
        <v>2143</v>
      </c>
      <c r="I437" s="149"/>
      <c r="J437" s="149"/>
      <c r="K437" s="149"/>
    </row>
    <row r="438" spans="2:11">
      <c r="B438" s="151"/>
      <c r="C438" s="787" t="s">
        <v>967</v>
      </c>
      <c r="D438" s="787"/>
      <c r="E438" s="787"/>
      <c r="F438" s="787"/>
      <c r="G438" s="787"/>
      <c r="H438" s="787"/>
      <c r="I438" s="149"/>
      <c r="J438" s="149"/>
      <c r="K438" s="149"/>
    </row>
    <row r="439" spans="2:11">
      <c r="B439" s="151"/>
      <c r="C439" s="102"/>
      <c r="D439" s="151" t="s">
        <v>2537</v>
      </c>
      <c r="E439" s="151">
        <v>0</v>
      </c>
      <c r="F439" s="151">
        <v>800</v>
      </c>
      <c r="G439" s="151">
        <v>8</v>
      </c>
      <c r="H439" s="153" t="s">
        <v>2538</v>
      </c>
      <c r="I439" s="149"/>
      <c r="J439" s="149"/>
      <c r="K439" s="149"/>
    </row>
    <row r="440" spans="2:11">
      <c r="B440" s="151"/>
      <c r="C440" s="151"/>
      <c r="D440" s="151" t="s">
        <v>2539</v>
      </c>
      <c r="E440" s="151">
        <v>1</v>
      </c>
      <c r="F440" s="151">
        <v>800</v>
      </c>
      <c r="G440" s="151">
        <v>1</v>
      </c>
      <c r="H440" s="154" t="s">
        <v>2540</v>
      </c>
      <c r="I440" s="149"/>
      <c r="J440" s="149"/>
      <c r="K440" s="149"/>
    </row>
    <row r="441" spans="2:11">
      <c r="B441" s="151"/>
      <c r="C441" s="151"/>
      <c r="D441" s="151" t="s">
        <v>2541</v>
      </c>
      <c r="E441" s="151"/>
      <c r="F441" s="151"/>
      <c r="G441" s="151">
        <v>3</v>
      </c>
      <c r="H441" s="153"/>
      <c r="I441" s="149"/>
      <c r="J441" s="149"/>
      <c r="K441" s="149"/>
    </row>
    <row r="442" spans="2:11">
      <c r="B442" s="151"/>
      <c r="C442" s="151"/>
      <c r="D442" s="151" t="s">
        <v>2542</v>
      </c>
      <c r="E442" s="151">
        <v>100</v>
      </c>
      <c r="F442" s="151">
        <v>150</v>
      </c>
      <c r="G442" s="151">
        <v>111</v>
      </c>
      <c r="H442" s="153" t="s">
        <v>2108</v>
      </c>
      <c r="I442" s="149"/>
      <c r="J442" s="149"/>
      <c r="K442" s="149"/>
    </row>
    <row r="443" spans="2:11">
      <c r="B443" s="151"/>
      <c r="C443" s="151"/>
      <c r="D443" s="151" t="s">
        <v>2543</v>
      </c>
      <c r="E443" s="151">
        <v>1</v>
      </c>
      <c r="F443" s="151">
        <v>60</v>
      </c>
      <c r="G443" s="151">
        <v>3</v>
      </c>
      <c r="H443" s="153" t="s">
        <v>2143</v>
      </c>
      <c r="I443" s="149"/>
      <c r="J443" s="149"/>
      <c r="K443" s="149"/>
    </row>
    <row r="444" spans="2:11">
      <c r="B444" s="151"/>
      <c r="C444" s="151"/>
      <c r="D444" s="151" t="s">
        <v>2544</v>
      </c>
      <c r="E444" s="151"/>
      <c r="F444" s="151"/>
      <c r="G444" s="151">
        <v>0</v>
      </c>
      <c r="H444" s="153"/>
      <c r="I444" s="149"/>
      <c r="J444" s="149"/>
      <c r="K444" s="149"/>
    </row>
    <row r="445" spans="2:11">
      <c r="B445" s="151"/>
      <c r="C445" s="151"/>
      <c r="D445" s="151" t="s">
        <v>2545</v>
      </c>
      <c r="E445" s="151">
        <v>5</v>
      </c>
      <c r="F445" s="151">
        <v>100</v>
      </c>
      <c r="G445" s="151">
        <v>25</v>
      </c>
      <c r="H445" s="153" t="s">
        <v>2108</v>
      </c>
      <c r="I445" s="149"/>
      <c r="J445" s="149"/>
      <c r="K445" s="149"/>
    </row>
    <row r="446" spans="2:11">
      <c r="B446" s="151"/>
      <c r="C446" s="151"/>
      <c r="D446" s="151" t="s">
        <v>2546</v>
      </c>
      <c r="E446" s="151">
        <v>1</v>
      </c>
      <c r="F446" s="151">
        <v>60</v>
      </c>
      <c r="G446" s="151">
        <v>10</v>
      </c>
      <c r="H446" s="153" t="s">
        <v>2143</v>
      </c>
      <c r="I446" s="149"/>
      <c r="J446" s="149"/>
      <c r="K446" s="149"/>
    </row>
    <row r="447" spans="2:11">
      <c r="B447" s="151"/>
      <c r="C447" s="151"/>
      <c r="D447" s="151" t="s">
        <v>2547</v>
      </c>
      <c r="E447" s="151">
        <v>0</v>
      </c>
      <c r="F447" s="151">
        <v>100</v>
      </c>
      <c r="G447" s="151">
        <v>60</v>
      </c>
      <c r="H447" s="153" t="s">
        <v>2108</v>
      </c>
      <c r="I447" s="149"/>
      <c r="J447" s="149"/>
      <c r="K447" s="149"/>
    </row>
    <row r="448" spans="2:11">
      <c r="B448" s="787" t="s">
        <v>2548</v>
      </c>
      <c r="C448" s="787"/>
      <c r="D448" s="787"/>
      <c r="E448" s="787"/>
      <c r="F448" s="787"/>
      <c r="G448" s="787"/>
      <c r="H448" s="787"/>
      <c r="I448" s="149"/>
      <c r="J448" s="149"/>
      <c r="K448" s="149"/>
    </row>
    <row r="449" spans="2:11">
      <c r="B449" s="151"/>
      <c r="C449" s="787" t="s">
        <v>2549</v>
      </c>
      <c r="D449" s="787"/>
      <c r="E449" s="787"/>
      <c r="F449" s="787"/>
      <c r="G449" s="787"/>
      <c r="H449" s="787"/>
      <c r="I449" s="149"/>
      <c r="J449" s="149"/>
      <c r="K449" s="149"/>
    </row>
    <row r="450" spans="2:11">
      <c r="B450" s="102"/>
      <c r="C450" s="102"/>
      <c r="D450" s="151" t="s">
        <v>993</v>
      </c>
      <c r="E450" s="151"/>
      <c r="F450" s="151"/>
      <c r="G450" s="151">
        <v>1</v>
      </c>
      <c r="H450" s="153"/>
      <c r="I450" s="149"/>
      <c r="J450" s="149"/>
      <c r="K450" s="149"/>
    </row>
    <row r="451" spans="2:11">
      <c r="B451" s="151"/>
      <c r="C451" s="151"/>
      <c r="D451" s="151" t="s">
        <v>2550</v>
      </c>
      <c r="E451" s="151"/>
      <c r="F451" s="151"/>
      <c r="G451" s="151">
        <v>1</v>
      </c>
      <c r="H451" s="153"/>
      <c r="I451" s="149"/>
      <c r="J451" s="149"/>
      <c r="K451" s="149"/>
    </row>
    <row r="452" spans="2:11">
      <c r="B452" s="151"/>
      <c r="C452" s="151"/>
      <c r="D452" s="151" t="s">
        <v>2502</v>
      </c>
      <c r="E452" s="151"/>
      <c r="F452" s="151"/>
      <c r="G452" s="151">
        <v>0</v>
      </c>
      <c r="H452" s="153"/>
      <c r="I452" s="149"/>
      <c r="J452" s="149"/>
      <c r="K452" s="149"/>
    </row>
    <row r="453" spans="2:11">
      <c r="B453" s="151"/>
      <c r="C453" s="151"/>
      <c r="D453" s="151" t="s">
        <v>2551</v>
      </c>
      <c r="E453" s="151"/>
      <c r="F453" s="151"/>
      <c r="G453" s="151">
        <v>0</v>
      </c>
      <c r="H453" s="153"/>
      <c r="I453" s="149"/>
      <c r="J453" s="149"/>
      <c r="K453" s="149"/>
    </row>
    <row r="454" spans="2:11">
      <c r="B454" s="151"/>
      <c r="C454" s="151"/>
      <c r="D454" s="151" t="s">
        <v>2553</v>
      </c>
      <c r="E454" s="151"/>
      <c r="F454" s="151"/>
      <c r="G454" s="151">
        <v>1</v>
      </c>
      <c r="H454" s="153"/>
      <c r="I454" s="149"/>
      <c r="J454" s="149"/>
      <c r="K454" s="149"/>
    </row>
    <row r="455" spans="2:11">
      <c r="B455" s="151"/>
      <c r="C455" s="787" t="s">
        <v>2554</v>
      </c>
      <c r="D455" s="787"/>
      <c r="E455" s="787"/>
      <c r="F455" s="787"/>
      <c r="G455" s="787"/>
      <c r="H455" s="787"/>
      <c r="I455" s="149"/>
      <c r="J455" s="149"/>
      <c r="K455" s="149"/>
    </row>
    <row r="456" spans="2:11">
      <c r="B456" s="151"/>
      <c r="C456" s="151"/>
      <c r="D456" s="151" t="s">
        <v>2532</v>
      </c>
      <c r="E456" s="151"/>
      <c r="F456" s="151"/>
      <c r="G456" s="151">
        <v>1</v>
      </c>
      <c r="H456" s="153"/>
      <c r="I456" s="149"/>
      <c r="J456" s="149"/>
      <c r="K456" s="149"/>
    </row>
    <row r="457" spans="2:11">
      <c r="B457" s="151"/>
      <c r="C457" s="151"/>
      <c r="D457" s="151" t="s">
        <v>2555</v>
      </c>
      <c r="E457" s="151">
        <v>99</v>
      </c>
      <c r="F457" s="151">
        <v>240</v>
      </c>
      <c r="G457" s="151">
        <v>122</v>
      </c>
      <c r="H457" s="153" t="s">
        <v>2500</v>
      </c>
      <c r="I457" s="149"/>
      <c r="J457" s="149"/>
      <c r="K457" s="149"/>
    </row>
    <row r="458" spans="2:11">
      <c r="B458" s="151"/>
      <c r="C458" s="151"/>
      <c r="D458" s="151" t="s">
        <v>2556</v>
      </c>
      <c r="E458" s="151">
        <v>122</v>
      </c>
      <c r="F458" s="151">
        <v>242</v>
      </c>
      <c r="G458" s="151">
        <v>131</v>
      </c>
      <c r="H458" s="153" t="s">
        <v>2500</v>
      </c>
      <c r="I458" s="149"/>
      <c r="J458" s="149"/>
      <c r="K458" s="149"/>
    </row>
    <row r="459" spans="2:11">
      <c r="B459" s="151"/>
      <c r="C459" s="787" t="s">
        <v>2557</v>
      </c>
      <c r="D459" s="787"/>
      <c r="E459" s="787"/>
      <c r="F459" s="787"/>
      <c r="G459" s="787"/>
      <c r="H459" s="787"/>
      <c r="I459" s="149"/>
      <c r="J459" s="149"/>
      <c r="K459" s="149"/>
    </row>
    <row r="460" spans="2:11">
      <c r="B460" s="151"/>
      <c r="C460" s="151"/>
      <c r="D460" s="151" t="s">
        <v>2532</v>
      </c>
      <c r="E460" s="151"/>
      <c r="F460" s="151"/>
      <c r="G460" s="151">
        <v>1</v>
      </c>
      <c r="H460" s="153"/>
      <c r="I460" s="149"/>
      <c r="J460" s="149"/>
      <c r="K460" s="149"/>
    </row>
    <row r="461" spans="2:11">
      <c r="B461" s="151"/>
      <c r="C461" s="151"/>
      <c r="D461" s="151" t="s">
        <v>2558</v>
      </c>
      <c r="E461" s="151">
        <v>202</v>
      </c>
      <c r="F461" s="151">
        <v>288</v>
      </c>
      <c r="G461" s="151">
        <v>287</v>
      </c>
      <c r="H461" s="153" t="s">
        <v>2500</v>
      </c>
      <c r="I461" s="149"/>
      <c r="J461" s="149"/>
      <c r="K461" s="149"/>
    </row>
    <row r="462" spans="2:11">
      <c r="B462" s="151"/>
      <c r="C462" s="151"/>
      <c r="D462" s="151" t="s">
        <v>2559</v>
      </c>
      <c r="E462" s="151">
        <v>200</v>
      </c>
      <c r="F462" s="151">
        <v>286</v>
      </c>
      <c r="G462" s="151">
        <v>277</v>
      </c>
      <c r="H462" s="153" t="s">
        <v>2500</v>
      </c>
      <c r="I462" s="149"/>
      <c r="J462" s="149"/>
      <c r="K462" s="149"/>
    </row>
    <row r="463" spans="2:11">
      <c r="B463" s="151"/>
      <c r="C463" s="787" t="s">
        <v>2560</v>
      </c>
      <c r="D463" s="787"/>
      <c r="E463" s="787"/>
      <c r="F463" s="787"/>
      <c r="G463" s="787"/>
      <c r="H463" s="787"/>
      <c r="I463" s="149"/>
      <c r="J463" s="149"/>
      <c r="K463" s="149"/>
    </row>
    <row r="464" spans="2:11">
      <c r="B464" s="151"/>
      <c r="C464" s="151"/>
      <c r="D464" s="151" t="s">
        <v>2532</v>
      </c>
      <c r="E464" s="151"/>
      <c r="F464" s="151"/>
      <c r="G464" s="151">
        <v>1</v>
      </c>
      <c r="H464" s="153"/>
      <c r="I464" s="149"/>
      <c r="J464" s="149"/>
      <c r="K464" s="149"/>
    </row>
    <row r="465" spans="2:11">
      <c r="B465" s="151"/>
      <c r="C465" s="151"/>
      <c r="D465" s="151" t="s">
        <v>2561</v>
      </c>
      <c r="E465" s="151">
        <v>40</v>
      </c>
      <c r="F465" s="151">
        <v>48</v>
      </c>
      <c r="G465" s="151">
        <v>45</v>
      </c>
      <c r="H465" s="153" t="s">
        <v>1639</v>
      </c>
      <c r="I465" s="149"/>
      <c r="J465" s="149"/>
      <c r="K465" s="149"/>
    </row>
    <row r="466" spans="2:11">
      <c r="B466" s="151"/>
      <c r="C466" s="151"/>
      <c r="D466" s="151" t="s">
        <v>2562</v>
      </c>
      <c r="E466" s="151">
        <v>41</v>
      </c>
      <c r="F466" s="151">
        <v>49</v>
      </c>
      <c r="G466" s="151">
        <v>46</v>
      </c>
      <c r="H466" s="153" t="s">
        <v>1639</v>
      </c>
      <c r="I466" s="149"/>
      <c r="J466" s="149"/>
      <c r="K466" s="149"/>
    </row>
    <row r="467" spans="2:11">
      <c r="B467" s="151"/>
      <c r="C467" s="787" t="s">
        <v>2563</v>
      </c>
      <c r="D467" s="787"/>
      <c r="E467" s="787"/>
      <c r="F467" s="787"/>
      <c r="G467" s="787"/>
      <c r="H467" s="787"/>
      <c r="I467" s="149"/>
      <c r="J467" s="149"/>
      <c r="K467" s="149"/>
    </row>
    <row r="468" spans="2:11">
      <c r="B468" s="151"/>
      <c r="C468" s="102"/>
      <c r="D468" s="151" t="s">
        <v>2532</v>
      </c>
      <c r="E468" s="151"/>
      <c r="F468" s="151"/>
      <c r="G468" s="151">
        <v>1</v>
      </c>
      <c r="H468" s="153"/>
      <c r="I468" s="149"/>
      <c r="J468" s="149"/>
      <c r="K468" s="149"/>
    </row>
    <row r="469" spans="2:11">
      <c r="B469" s="151"/>
      <c r="C469" s="151"/>
      <c r="D469" s="151" t="s">
        <v>2564</v>
      </c>
      <c r="E469" s="151">
        <v>52</v>
      </c>
      <c r="F469" s="151">
        <v>60</v>
      </c>
      <c r="G469" s="151">
        <v>54</v>
      </c>
      <c r="H469" s="153" t="s">
        <v>1639</v>
      </c>
      <c r="I469" s="149"/>
      <c r="J469" s="149"/>
      <c r="K469" s="149"/>
    </row>
    <row r="470" spans="2:11">
      <c r="B470" s="151"/>
      <c r="C470" s="151"/>
      <c r="D470" s="151" t="s">
        <v>2565</v>
      </c>
      <c r="E470" s="151">
        <v>51</v>
      </c>
      <c r="F470" s="151">
        <v>59</v>
      </c>
      <c r="G470" s="151">
        <v>53</v>
      </c>
      <c r="H470" s="153" t="s">
        <v>1639</v>
      </c>
      <c r="I470" s="149"/>
      <c r="J470" s="149"/>
      <c r="K470" s="149"/>
    </row>
    <row r="471" spans="2:11">
      <c r="B471" s="787" t="s">
        <v>2566</v>
      </c>
      <c r="C471" s="787"/>
      <c r="D471" s="787"/>
      <c r="E471" s="787"/>
      <c r="F471" s="787"/>
      <c r="G471" s="787"/>
      <c r="H471" s="787"/>
      <c r="I471" s="149"/>
      <c r="J471" s="149"/>
      <c r="K471" s="149"/>
    </row>
    <row r="472" spans="2:11">
      <c r="B472" s="151"/>
      <c r="C472" s="787" t="s">
        <v>1042</v>
      </c>
      <c r="D472" s="787"/>
      <c r="E472" s="787"/>
      <c r="F472" s="787"/>
      <c r="G472" s="787"/>
      <c r="H472" s="787"/>
      <c r="I472" s="149"/>
      <c r="J472" s="149"/>
      <c r="K472" s="149"/>
    </row>
    <row r="473" spans="2:11">
      <c r="B473" s="102"/>
      <c r="C473" s="102"/>
      <c r="D473" s="151" t="s">
        <v>2567</v>
      </c>
      <c r="E473" s="151">
        <v>1</v>
      </c>
      <c r="F473" s="151">
        <v>10</v>
      </c>
      <c r="G473" s="151">
        <v>3</v>
      </c>
      <c r="H473" s="153"/>
      <c r="I473" s="149"/>
      <c r="J473" s="149"/>
      <c r="K473" s="149"/>
    </row>
    <row r="474" spans="2:11">
      <c r="B474" s="151"/>
      <c r="C474" s="151"/>
      <c r="D474" s="151" t="s">
        <v>2568</v>
      </c>
      <c r="E474" s="151"/>
      <c r="F474" s="151"/>
      <c r="G474" s="151">
        <v>0</v>
      </c>
      <c r="H474" s="153"/>
      <c r="I474" s="149"/>
      <c r="J474" s="149"/>
      <c r="K474" s="149"/>
    </row>
    <row r="475" spans="2:11">
      <c r="B475" s="151"/>
      <c r="C475" s="151"/>
      <c r="D475" s="151" t="s">
        <v>2569</v>
      </c>
      <c r="E475" s="151">
        <v>0.5</v>
      </c>
      <c r="F475" s="151">
        <v>10</v>
      </c>
      <c r="G475" s="151">
        <v>4</v>
      </c>
      <c r="H475" s="153" t="s">
        <v>2294</v>
      </c>
      <c r="I475" s="149"/>
      <c r="J475" s="149"/>
      <c r="K475" s="149"/>
    </row>
    <row r="476" spans="2:11">
      <c r="B476" s="151"/>
      <c r="C476" s="151"/>
      <c r="D476" s="151" t="s">
        <v>2570</v>
      </c>
      <c r="E476" s="151"/>
      <c r="F476" s="151"/>
      <c r="G476" s="151">
        <v>0</v>
      </c>
      <c r="H476" s="153"/>
      <c r="I476" s="149"/>
      <c r="J476" s="149"/>
      <c r="K476" s="149"/>
    </row>
    <row r="477" spans="2:11">
      <c r="B477" s="151"/>
      <c r="C477" s="151"/>
      <c r="D477" s="151" t="s">
        <v>2571</v>
      </c>
      <c r="E477" s="151"/>
      <c r="F477" s="151"/>
      <c r="G477" s="151">
        <v>0</v>
      </c>
      <c r="H477" s="153"/>
      <c r="I477" s="149"/>
      <c r="J477" s="149"/>
      <c r="K477" s="149"/>
    </row>
    <row r="478" spans="2:11">
      <c r="B478" s="151"/>
      <c r="C478" s="151"/>
      <c r="D478" s="151" t="s">
        <v>2572</v>
      </c>
      <c r="E478" s="151"/>
      <c r="F478" s="151"/>
      <c r="G478" s="151">
        <v>0</v>
      </c>
      <c r="H478" s="153"/>
      <c r="I478" s="149"/>
      <c r="J478" s="149"/>
      <c r="K478" s="149"/>
    </row>
    <row r="479" spans="2:11">
      <c r="B479" s="151"/>
      <c r="C479" s="151"/>
      <c r="D479" s="151" t="s">
        <v>2573</v>
      </c>
      <c r="E479" s="151">
        <v>0</v>
      </c>
      <c r="F479" s="151">
        <v>3</v>
      </c>
      <c r="G479" s="151">
        <v>0.1</v>
      </c>
      <c r="H479" s="153" t="s">
        <v>2143</v>
      </c>
      <c r="I479" s="149"/>
      <c r="J479" s="149"/>
      <c r="K479" s="149"/>
    </row>
    <row r="480" spans="2:11">
      <c r="B480" s="151"/>
      <c r="C480" s="151"/>
      <c r="D480" s="151" t="s">
        <v>2574</v>
      </c>
      <c r="E480" s="151">
        <v>10</v>
      </c>
      <c r="F480" s="151">
        <v>25</v>
      </c>
      <c r="G480" s="151">
        <v>20</v>
      </c>
      <c r="H480" s="153" t="s">
        <v>1639</v>
      </c>
      <c r="I480" s="149"/>
      <c r="J480" s="149"/>
      <c r="K480" s="149"/>
    </row>
    <row r="481" spans="2:11">
      <c r="B481" s="151"/>
      <c r="C481" s="151"/>
      <c r="D481" s="151" t="s">
        <v>2575</v>
      </c>
      <c r="E481" s="151">
        <v>150</v>
      </c>
      <c r="F481" s="151">
        <v>800</v>
      </c>
      <c r="G481" s="151">
        <v>600</v>
      </c>
      <c r="H481" s="153" t="s">
        <v>2576</v>
      </c>
      <c r="I481" s="149"/>
      <c r="J481" s="149"/>
      <c r="K481" s="149"/>
    </row>
    <row r="482" spans="2:11">
      <c r="B482" s="151"/>
      <c r="C482" s="151"/>
      <c r="D482" s="151" t="s">
        <v>2577</v>
      </c>
      <c r="E482" s="151"/>
      <c r="F482" s="151"/>
      <c r="G482" s="151">
        <v>0</v>
      </c>
      <c r="H482" s="153"/>
      <c r="I482" s="149"/>
      <c r="J482" s="149"/>
      <c r="K482" s="149"/>
    </row>
    <row r="483" spans="2:11">
      <c r="B483" s="151"/>
      <c r="C483" s="151"/>
      <c r="D483" s="151" t="s">
        <v>2578</v>
      </c>
      <c r="E483" s="151">
        <v>5</v>
      </c>
      <c r="F483" s="151">
        <v>30</v>
      </c>
      <c r="G483" s="151">
        <v>8</v>
      </c>
      <c r="H483" s="153" t="s">
        <v>2579</v>
      </c>
      <c r="I483" s="149"/>
      <c r="J483" s="149"/>
      <c r="K483" s="149"/>
    </row>
    <row r="484" spans="2:11">
      <c r="B484" s="151"/>
      <c r="C484" s="787" t="s">
        <v>1062</v>
      </c>
      <c r="D484" s="787"/>
      <c r="E484" s="787"/>
      <c r="F484" s="787"/>
      <c r="G484" s="787"/>
      <c r="H484" s="787"/>
      <c r="I484" s="149"/>
      <c r="J484" s="149"/>
      <c r="K484" s="149"/>
    </row>
    <row r="485" spans="2:11">
      <c r="B485" s="151"/>
      <c r="C485" s="102"/>
      <c r="D485" s="151" t="s">
        <v>2580</v>
      </c>
      <c r="E485" s="151"/>
      <c r="F485" s="151"/>
      <c r="G485" s="151">
        <v>0</v>
      </c>
      <c r="H485" s="153"/>
      <c r="I485" s="149"/>
      <c r="J485" s="149"/>
      <c r="K485" s="149"/>
    </row>
    <row r="486" spans="2:11">
      <c r="B486" s="151"/>
      <c r="C486" s="151"/>
      <c r="D486" s="151" t="s">
        <v>2582</v>
      </c>
      <c r="E486" s="151"/>
      <c r="F486" s="151"/>
      <c r="G486" s="151">
        <v>1</v>
      </c>
      <c r="H486" s="153"/>
      <c r="I486" s="149"/>
      <c r="J486" s="149"/>
      <c r="K486" s="149"/>
    </row>
    <row r="487" spans="2:11">
      <c r="B487" s="151"/>
      <c r="C487" s="151"/>
      <c r="D487" s="151" t="s">
        <v>2583</v>
      </c>
      <c r="E487" s="151">
        <v>1300</v>
      </c>
      <c r="F487" s="151">
        <v>1500</v>
      </c>
      <c r="G487" s="151">
        <v>1380</v>
      </c>
      <c r="H487" s="153" t="s">
        <v>2576</v>
      </c>
      <c r="I487" s="149"/>
      <c r="J487" s="149"/>
      <c r="K487" s="149"/>
    </row>
    <row r="488" spans="2:11">
      <c r="B488" s="151"/>
      <c r="C488" s="151"/>
      <c r="D488" s="151" t="s">
        <v>2584</v>
      </c>
      <c r="E488" s="151">
        <v>1</v>
      </c>
      <c r="F488" s="151">
        <v>60</v>
      </c>
      <c r="G488" s="151">
        <v>10</v>
      </c>
      <c r="H488" s="153" t="s">
        <v>2143</v>
      </c>
      <c r="I488" s="149"/>
      <c r="J488" s="149"/>
      <c r="K488" s="149"/>
    </row>
    <row r="489" spans="2:11">
      <c r="B489" s="151"/>
      <c r="C489" s="151"/>
      <c r="D489" s="151" t="s">
        <v>2585</v>
      </c>
      <c r="E489" s="151">
        <v>1500</v>
      </c>
      <c r="F489" s="151">
        <v>1680</v>
      </c>
      <c r="G489" s="151">
        <v>1650</v>
      </c>
      <c r="H489" s="153" t="s">
        <v>2576</v>
      </c>
      <c r="I489" s="149"/>
      <c r="J489" s="149"/>
      <c r="K489" s="149"/>
    </row>
    <row r="490" spans="2:11">
      <c r="B490" s="151"/>
      <c r="C490" s="151"/>
      <c r="D490" s="151" t="s">
        <v>2586</v>
      </c>
      <c r="E490" s="151">
        <v>1</v>
      </c>
      <c r="F490" s="151">
        <v>20</v>
      </c>
      <c r="G490" s="151">
        <v>10</v>
      </c>
      <c r="H490" s="153" t="s">
        <v>2143</v>
      </c>
      <c r="I490" s="149"/>
      <c r="J490" s="149"/>
      <c r="K490" s="149"/>
    </row>
    <row r="491" spans="2:11">
      <c r="B491" s="151"/>
      <c r="C491" s="151"/>
      <c r="D491" s="151" t="s">
        <v>2587</v>
      </c>
      <c r="E491" s="151">
        <v>100</v>
      </c>
      <c r="F491" s="151">
        <v>200</v>
      </c>
      <c r="G491" s="151">
        <v>120</v>
      </c>
      <c r="H491" s="153" t="s">
        <v>2108</v>
      </c>
      <c r="I491" s="149"/>
      <c r="J491" s="149"/>
      <c r="K491" s="149"/>
    </row>
    <row r="492" spans="2:11">
      <c r="B492" s="151"/>
      <c r="C492" s="787" t="s">
        <v>1079</v>
      </c>
      <c r="D492" s="787"/>
      <c r="E492" s="787"/>
      <c r="F492" s="787"/>
      <c r="G492" s="787"/>
      <c r="H492" s="787"/>
      <c r="I492" s="149"/>
      <c r="J492" s="149"/>
      <c r="K492" s="149"/>
    </row>
    <row r="493" spans="2:11">
      <c r="B493" s="151"/>
      <c r="C493" s="102"/>
      <c r="D493" s="151" t="s">
        <v>2588</v>
      </c>
      <c r="E493" s="151"/>
      <c r="F493" s="151"/>
      <c r="G493" s="151">
        <v>4</v>
      </c>
      <c r="H493" s="153"/>
      <c r="I493" s="149"/>
      <c r="J493" s="149"/>
      <c r="K493" s="149"/>
    </row>
    <row r="494" spans="2:11">
      <c r="B494" s="151"/>
      <c r="C494" s="151"/>
      <c r="D494" s="151" t="s">
        <v>2589</v>
      </c>
      <c r="E494" s="151">
        <v>8</v>
      </c>
      <c r="F494" s="151">
        <v>12</v>
      </c>
      <c r="G494" s="151">
        <v>10</v>
      </c>
      <c r="H494" s="153" t="s">
        <v>2579</v>
      </c>
      <c r="I494" s="149"/>
      <c r="J494" s="149"/>
      <c r="K494" s="149"/>
    </row>
    <row r="495" spans="2:11">
      <c r="B495" s="151"/>
      <c r="C495" s="151"/>
      <c r="D495" s="151" t="s">
        <v>2590</v>
      </c>
      <c r="E495" s="151">
        <v>5</v>
      </c>
      <c r="F495" s="151">
        <v>1800</v>
      </c>
      <c r="G495" s="151">
        <v>60</v>
      </c>
      <c r="H495" s="153" t="s">
        <v>2143</v>
      </c>
      <c r="I495" s="149"/>
      <c r="J495" s="149"/>
      <c r="K495" s="149"/>
    </row>
    <row r="496" spans="2:11">
      <c r="B496" s="151"/>
      <c r="C496" s="151"/>
      <c r="D496" s="151" t="s">
        <v>2591</v>
      </c>
      <c r="E496" s="151"/>
      <c r="F496" s="151"/>
      <c r="G496" s="151">
        <v>1</v>
      </c>
      <c r="H496" s="153"/>
      <c r="I496" s="149"/>
      <c r="J496" s="149"/>
      <c r="K496" s="149"/>
    </row>
    <row r="497" spans="2:11">
      <c r="B497" s="151"/>
      <c r="C497" s="151"/>
      <c r="D497" s="151" t="s">
        <v>2592</v>
      </c>
      <c r="E497" s="151">
        <v>12</v>
      </c>
      <c r="F497" s="151">
        <v>17</v>
      </c>
      <c r="G497" s="151">
        <v>14</v>
      </c>
      <c r="H497" s="153" t="s">
        <v>2579</v>
      </c>
      <c r="I497" s="149"/>
      <c r="J497" s="149"/>
      <c r="K497" s="149"/>
    </row>
    <row r="498" spans="2:11">
      <c r="B498" s="151"/>
      <c r="C498" s="151"/>
      <c r="D498" s="151" t="s">
        <v>2593</v>
      </c>
      <c r="E498" s="151">
        <v>5</v>
      </c>
      <c r="F498" s="151">
        <v>1800</v>
      </c>
      <c r="G498" s="151">
        <v>30</v>
      </c>
      <c r="H498" s="153" t="s">
        <v>2143</v>
      </c>
      <c r="I498" s="149"/>
      <c r="J498" s="149"/>
      <c r="K498" s="149"/>
    </row>
    <row r="499" spans="2:11">
      <c r="B499" s="151"/>
      <c r="C499" s="787" t="s">
        <v>2594</v>
      </c>
      <c r="D499" s="787"/>
      <c r="E499" s="787"/>
      <c r="F499" s="787"/>
      <c r="G499" s="787"/>
      <c r="H499" s="787"/>
      <c r="I499" s="149"/>
      <c r="J499" s="149"/>
      <c r="K499" s="149"/>
    </row>
    <row r="500" spans="2:11">
      <c r="B500" s="151"/>
      <c r="C500" s="102"/>
      <c r="D500" s="151" t="s">
        <v>2595</v>
      </c>
      <c r="E500" s="151"/>
      <c r="F500" s="151"/>
      <c r="G500" s="151">
        <v>4</v>
      </c>
      <c r="H500" s="153"/>
      <c r="I500" s="149"/>
      <c r="J500" s="149"/>
      <c r="K500" s="149"/>
    </row>
    <row r="501" spans="2:11">
      <c r="B501" s="151"/>
      <c r="C501" s="151"/>
      <c r="D501" s="151" t="s">
        <v>2596</v>
      </c>
      <c r="E501" s="151">
        <v>0</v>
      </c>
      <c r="F501" s="151">
        <v>35</v>
      </c>
      <c r="G501" s="151">
        <v>4</v>
      </c>
      <c r="H501" s="153" t="s">
        <v>2579</v>
      </c>
      <c r="I501" s="149"/>
      <c r="J501" s="149"/>
      <c r="K501" s="149"/>
    </row>
    <row r="502" spans="2:11">
      <c r="B502" s="151"/>
      <c r="C502" s="151"/>
      <c r="D502" s="151" t="s">
        <v>2597</v>
      </c>
      <c r="E502" s="151">
        <v>5</v>
      </c>
      <c r="F502" s="151">
        <v>60</v>
      </c>
      <c r="G502" s="151">
        <v>60</v>
      </c>
      <c r="H502" s="153" t="s">
        <v>2143</v>
      </c>
      <c r="I502" s="149"/>
      <c r="J502" s="149"/>
      <c r="K502" s="149"/>
    </row>
    <row r="503" spans="2:11">
      <c r="B503" s="151"/>
      <c r="C503" s="787" t="s">
        <v>1148</v>
      </c>
      <c r="D503" s="787"/>
      <c r="E503" s="787"/>
      <c r="F503" s="787"/>
      <c r="G503" s="787"/>
      <c r="H503" s="787"/>
      <c r="I503" s="149"/>
      <c r="J503" s="149"/>
      <c r="K503" s="149"/>
    </row>
    <row r="504" spans="2:11">
      <c r="B504" s="151"/>
      <c r="C504" s="102"/>
      <c r="D504" s="151" t="s">
        <v>2598</v>
      </c>
      <c r="E504" s="151">
        <v>1</v>
      </c>
      <c r="F504" s="151">
        <v>900</v>
      </c>
      <c r="G504" s="151">
        <v>2</v>
      </c>
      <c r="H504" s="153" t="s">
        <v>2143</v>
      </c>
      <c r="I504" s="149"/>
      <c r="J504" s="149"/>
      <c r="K504" s="149"/>
    </row>
    <row r="505" spans="2:11">
      <c r="B505" s="151"/>
      <c r="C505" s="151"/>
      <c r="D505" s="151" t="s">
        <v>2599</v>
      </c>
      <c r="E505" s="151"/>
      <c r="F505" s="151"/>
      <c r="G505" s="151">
        <v>0</v>
      </c>
      <c r="H505" s="153"/>
      <c r="I505" s="149"/>
      <c r="J505" s="149"/>
      <c r="K505" s="149"/>
    </row>
    <row r="506" spans="2:11">
      <c r="B506" s="151"/>
      <c r="C506" s="151"/>
      <c r="D506" s="151" t="s">
        <v>2600</v>
      </c>
      <c r="E506" s="151">
        <v>10</v>
      </c>
      <c r="F506" s="151">
        <v>300</v>
      </c>
      <c r="G506" s="151">
        <v>25</v>
      </c>
      <c r="H506" s="154" t="s">
        <v>2388</v>
      </c>
      <c r="I506" s="149"/>
      <c r="J506" s="149"/>
      <c r="K506" s="149"/>
    </row>
    <row r="507" spans="2:11">
      <c r="B507" s="151"/>
      <c r="C507" s="151"/>
      <c r="D507" s="151" t="s">
        <v>2601</v>
      </c>
      <c r="E507" s="151"/>
      <c r="F507" s="151"/>
      <c r="G507" s="151">
        <v>0</v>
      </c>
      <c r="H507" s="153"/>
      <c r="I507" s="149"/>
      <c r="J507" s="149"/>
      <c r="K507" s="149"/>
    </row>
    <row r="508" spans="2:11">
      <c r="B508" s="151"/>
      <c r="C508" s="787" t="s">
        <v>2602</v>
      </c>
      <c r="D508" s="787"/>
      <c r="E508" s="787"/>
      <c r="F508" s="787"/>
      <c r="G508" s="787"/>
      <c r="H508" s="787"/>
      <c r="I508" s="149"/>
      <c r="J508" s="149"/>
      <c r="K508" s="149"/>
    </row>
    <row r="509" spans="2:11">
      <c r="B509" s="151"/>
      <c r="C509" s="102"/>
      <c r="D509" s="151" t="s">
        <v>2603</v>
      </c>
      <c r="E509" s="151"/>
      <c r="F509" s="151"/>
      <c r="G509" s="151">
        <v>0</v>
      </c>
      <c r="H509" s="153"/>
      <c r="I509" s="149"/>
      <c r="J509" s="149"/>
      <c r="K509" s="149"/>
    </row>
    <row r="510" spans="2:11" ht="60">
      <c r="B510" s="161"/>
      <c r="C510" s="136" t="s">
        <v>2669</v>
      </c>
      <c r="D510" s="161"/>
      <c r="E510" s="161"/>
      <c r="F510" s="161"/>
      <c r="G510" s="161"/>
      <c r="H510" s="402"/>
      <c r="I510" s="149"/>
      <c r="J510" s="149"/>
      <c r="K510" s="149"/>
    </row>
    <row r="511" spans="2:11">
      <c r="B511" s="151"/>
      <c r="C511" s="151"/>
      <c r="D511" s="151" t="s">
        <v>2063</v>
      </c>
      <c r="E511" s="151"/>
      <c r="F511" s="151"/>
      <c r="G511" s="151">
        <v>0</v>
      </c>
      <c r="H511" s="153"/>
      <c r="I511" s="149"/>
      <c r="J511" s="149"/>
      <c r="K511" s="149"/>
    </row>
    <row r="512" spans="2:11">
      <c r="B512" s="151"/>
      <c r="C512" s="151"/>
      <c r="D512" s="151" t="s">
        <v>2605</v>
      </c>
      <c r="E512" s="151"/>
      <c r="F512" s="151"/>
      <c r="G512" s="151">
        <v>0</v>
      </c>
      <c r="H512" s="153"/>
      <c r="I512" s="149"/>
      <c r="J512" s="149"/>
      <c r="K512" s="149"/>
    </row>
    <row r="513" spans="2:11">
      <c r="B513" s="151"/>
      <c r="C513" s="102"/>
      <c r="D513" s="151" t="s">
        <v>1634</v>
      </c>
      <c r="E513" s="151"/>
      <c r="F513" s="151"/>
      <c r="G513" s="151">
        <v>0</v>
      </c>
      <c r="H513" s="153"/>
      <c r="I513" s="149"/>
      <c r="J513" s="149"/>
      <c r="K513" s="149"/>
    </row>
    <row r="514" spans="2:11">
      <c r="B514" s="151"/>
      <c r="C514" s="151"/>
      <c r="D514" s="151" t="s">
        <v>2606</v>
      </c>
      <c r="E514" s="151"/>
      <c r="F514" s="151"/>
      <c r="G514" s="151">
        <v>0</v>
      </c>
      <c r="H514" s="153"/>
      <c r="I514" s="149"/>
      <c r="J514" s="149"/>
      <c r="K514" s="149"/>
    </row>
    <row r="515" spans="2:11">
      <c r="B515" s="151"/>
      <c r="C515" s="151"/>
      <c r="D515" s="151" t="s">
        <v>2607</v>
      </c>
      <c r="E515" s="151"/>
      <c r="F515" s="151"/>
      <c r="G515" s="151">
        <v>0</v>
      </c>
      <c r="H515" s="153"/>
      <c r="I515" s="149"/>
      <c r="J515" s="149"/>
      <c r="K515" s="149"/>
    </row>
    <row r="516" spans="2:11">
      <c r="B516" s="151"/>
      <c r="C516" s="151"/>
      <c r="D516" s="151" t="s">
        <v>2608</v>
      </c>
      <c r="E516" s="151"/>
      <c r="F516" s="151"/>
      <c r="G516" s="151">
        <v>0</v>
      </c>
      <c r="H516" s="153"/>
      <c r="I516" s="149"/>
      <c r="J516" s="149"/>
      <c r="K516" s="149"/>
    </row>
    <row r="517" spans="2:11">
      <c r="B517" s="151"/>
      <c r="C517" s="151" t="s">
        <v>510</v>
      </c>
      <c r="D517" s="151"/>
      <c r="E517" s="151"/>
      <c r="F517" s="151"/>
      <c r="G517" s="151"/>
      <c r="H517" s="153"/>
      <c r="I517" s="149"/>
      <c r="J517" s="149"/>
      <c r="K517" s="149"/>
    </row>
    <row r="518" spans="2:11">
      <c r="B518" s="151"/>
      <c r="C518" s="151"/>
      <c r="D518" s="151" t="s">
        <v>2609</v>
      </c>
      <c r="E518" s="151"/>
      <c r="F518" s="151"/>
      <c r="G518" s="151">
        <v>0</v>
      </c>
      <c r="H518" s="153"/>
      <c r="I518" s="149"/>
      <c r="J518" s="149"/>
      <c r="K518" s="149"/>
    </row>
    <row r="519" spans="2:11">
      <c r="B519" s="151"/>
      <c r="C519" s="151"/>
      <c r="D519" s="151" t="s">
        <v>2610</v>
      </c>
      <c r="E519" s="151"/>
      <c r="F519" s="151"/>
      <c r="G519" s="151">
        <v>0</v>
      </c>
      <c r="H519" s="153"/>
      <c r="I519" s="149"/>
      <c r="J519" s="149"/>
      <c r="K519" s="149"/>
    </row>
    <row r="520" spans="2:11">
      <c r="B520" s="151"/>
      <c r="C520" s="151"/>
      <c r="D520" s="151" t="s">
        <v>2670</v>
      </c>
      <c r="E520" s="151">
        <v>1</v>
      </c>
      <c r="F520" s="151">
        <v>60</v>
      </c>
      <c r="G520" s="151">
        <v>1</v>
      </c>
      <c r="H520" s="153" t="s">
        <v>2143</v>
      </c>
      <c r="I520" s="149"/>
      <c r="J520" s="149"/>
      <c r="K520" s="149"/>
    </row>
    <row r="521" spans="2:11">
      <c r="B521" s="151"/>
      <c r="C521" s="151" t="s">
        <v>2671</v>
      </c>
      <c r="D521" s="151"/>
      <c r="E521" s="151"/>
      <c r="F521" s="151"/>
      <c r="G521" s="151"/>
      <c r="H521" s="153"/>
      <c r="I521" s="149"/>
      <c r="J521" s="149"/>
      <c r="K521" s="149"/>
    </row>
    <row r="522" spans="2:11">
      <c r="B522" s="151"/>
      <c r="C522" s="151"/>
      <c r="D522" s="151" t="s">
        <v>2612</v>
      </c>
      <c r="E522" s="151"/>
      <c r="F522" s="151"/>
      <c r="G522" s="151">
        <v>0</v>
      </c>
      <c r="H522" s="153"/>
      <c r="I522" s="149"/>
      <c r="J522" s="149"/>
      <c r="K522" s="149"/>
    </row>
    <row r="523" spans="2:11">
      <c r="B523" s="151"/>
      <c r="C523" s="151"/>
      <c r="D523" s="151" t="s">
        <v>2613</v>
      </c>
      <c r="E523" s="151"/>
      <c r="F523" s="151"/>
      <c r="G523" s="151">
        <v>0</v>
      </c>
      <c r="H523" s="153"/>
      <c r="I523" s="149"/>
      <c r="J523" s="149"/>
      <c r="K523" s="149"/>
    </row>
    <row r="524" spans="2:11">
      <c r="B524" s="151"/>
      <c r="C524" s="151"/>
      <c r="D524" s="151" t="s">
        <v>2614</v>
      </c>
      <c r="E524" s="151">
        <v>0</v>
      </c>
      <c r="F524" s="151">
        <v>60</v>
      </c>
      <c r="G524" s="151">
        <v>0</v>
      </c>
      <c r="H524" s="153" t="s">
        <v>2143</v>
      </c>
      <c r="I524" s="149"/>
      <c r="J524" s="149"/>
      <c r="K524" s="149"/>
    </row>
    <row r="525" spans="2:11">
      <c r="B525" s="151"/>
      <c r="C525" s="151"/>
      <c r="D525" s="151"/>
      <c r="E525" s="151"/>
      <c r="F525" s="151"/>
      <c r="G525" s="151"/>
      <c r="H525" s="153"/>
      <c r="I525" s="149"/>
      <c r="J525" s="149"/>
      <c r="K525" s="149"/>
    </row>
    <row r="526" spans="2:11">
      <c r="B526" s="151"/>
      <c r="C526" s="151"/>
      <c r="D526" s="151" t="s">
        <v>2615</v>
      </c>
      <c r="E526" s="151"/>
      <c r="F526" s="151"/>
      <c r="G526" s="151">
        <v>0</v>
      </c>
      <c r="H526" s="153"/>
      <c r="I526" s="149"/>
      <c r="J526" s="149"/>
      <c r="K526" s="149"/>
    </row>
    <row r="527" spans="2:11">
      <c r="B527" s="151"/>
      <c r="C527" s="151"/>
      <c r="D527" s="151" t="s">
        <v>2616</v>
      </c>
      <c r="E527" s="151"/>
      <c r="F527" s="151"/>
      <c r="G527" s="151">
        <v>0</v>
      </c>
      <c r="H527" s="153"/>
      <c r="I527" s="149"/>
      <c r="J527" s="149"/>
      <c r="K527" s="149"/>
    </row>
    <row r="528" spans="2:11">
      <c r="B528" s="151"/>
      <c r="C528" s="151"/>
      <c r="D528" s="151" t="s">
        <v>2617</v>
      </c>
      <c r="E528" s="151">
        <v>0</v>
      </c>
      <c r="F528" s="151">
        <v>60</v>
      </c>
      <c r="G528" s="151">
        <v>0</v>
      </c>
      <c r="H528" s="153" t="s">
        <v>2143</v>
      </c>
      <c r="I528" s="149"/>
      <c r="J528" s="149"/>
      <c r="K528" s="149"/>
    </row>
    <row r="529" spans="2:11">
      <c r="B529" s="151"/>
      <c r="C529" s="151"/>
      <c r="D529" s="151"/>
      <c r="E529" s="151"/>
      <c r="F529" s="151"/>
      <c r="G529" s="151"/>
      <c r="H529" s="153"/>
      <c r="I529" s="149"/>
      <c r="J529" s="149"/>
      <c r="K529" s="149"/>
    </row>
    <row r="530" spans="2:11">
      <c r="B530" s="151"/>
      <c r="C530" s="151"/>
      <c r="D530" s="151" t="s">
        <v>2618</v>
      </c>
      <c r="E530" s="151"/>
      <c r="F530" s="151"/>
      <c r="G530" s="151">
        <v>0</v>
      </c>
      <c r="H530" s="153"/>
      <c r="I530" s="149"/>
      <c r="J530" s="149"/>
      <c r="K530" s="149"/>
    </row>
    <row r="531" spans="2:11">
      <c r="B531" s="151"/>
      <c r="C531" s="151"/>
      <c r="D531" s="151" t="s">
        <v>2619</v>
      </c>
      <c r="E531" s="151"/>
      <c r="F531" s="151"/>
      <c r="G531" s="151">
        <v>0</v>
      </c>
      <c r="H531" s="153"/>
      <c r="I531" s="149"/>
      <c r="J531" s="149"/>
      <c r="K531" s="149"/>
    </row>
    <row r="532" spans="2:11">
      <c r="B532" s="151"/>
      <c r="C532" s="151"/>
      <c r="D532" s="151" t="s">
        <v>2620</v>
      </c>
      <c r="E532" s="151">
        <v>0</v>
      </c>
      <c r="F532" s="151">
        <v>60</v>
      </c>
      <c r="G532" s="151">
        <v>0</v>
      </c>
      <c r="H532" s="154" t="s">
        <v>2143</v>
      </c>
      <c r="I532" s="149"/>
      <c r="J532" s="149"/>
      <c r="K532" s="149"/>
    </row>
    <row r="533" spans="2:11">
      <c r="B533" s="151"/>
      <c r="C533" s="151"/>
      <c r="D533" s="151"/>
      <c r="E533" s="151"/>
      <c r="F533" s="151"/>
      <c r="G533" s="151"/>
      <c r="H533" s="154"/>
      <c r="I533" s="149"/>
      <c r="J533" s="149"/>
      <c r="K533" s="149"/>
    </row>
    <row r="534" spans="2:11">
      <c r="B534" s="151"/>
      <c r="C534" s="151"/>
      <c r="D534" s="151" t="s">
        <v>2621</v>
      </c>
      <c r="E534" s="151"/>
      <c r="F534" s="151"/>
      <c r="G534" s="151">
        <v>0</v>
      </c>
      <c r="H534" s="153"/>
      <c r="I534" s="149"/>
      <c r="J534" s="149"/>
      <c r="K534" s="149"/>
    </row>
    <row r="535" spans="2:11">
      <c r="B535" s="151"/>
      <c r="C535" s="151"/>
      <c r="D535" s="151" t="s">
        <v>2622</v>
      </c>
      <c r="E535" s="151"/>
      <c r="F535" s="151"/>
      <c r="G535" s="151">
        <v>0</v>
      </c>
      <c r="H535" s="153"/>
      <c r="I535" s="149"/>
      <c r="J535" s="149"/>
      <c r="K535" s="149"/>
    </row>
    <row r="536" spans="2:11">
      <c r="B536" s="151"/>
      <c r="C536" s="151"/>
      <c r="D536" s="151" t="s">
        <v>2623</v>
      </c>
      <c r="E536" s="151">
        <v>0</v>
      </c>
      <c r="F536" s="151">
        <v>60</v>
      </c>
      <c r="G536" s="151">
        <v>60</v>
      </c>
      <c r="H536" s="153" t="s">
        <v>2143</v>
      </c>
      <c r="I536" s="149"/>
      <c r="J536" s="149"/>
      <c r="K536" s="149"/>
    </row>
    <row r="537" spans="2:11">
      <c r="B537" s="151"/>
      <c r="C537" s="151"/>
      <c r="D537" s="151"/>
      <c r="E537" s="151"/>
      <c r="F537" s="151"/>
      <c r="G537" s="151"/>
      <c r="H537" s="153"/>
      <c r="I537" s="149"/>
      <c r="J537" s="149"/>
      <c r="K537" s="149"/>
    </row>
    <row r="538" spans="2:11">
      <c r="B538" s="151"/>
      <c r="C538" s="151"/>
      <c r="D538" s="151" t="s">
        <v>2624</v>
      </c>
      <c r="E538" s="151">
        <v>0</v>
      </c>
      <c r="F538" s="151">
        <v>253</v>
      </c>
      <c r="G538" s="151">
        <v>3</v>
      </c>
      <c r="H538" s="153"/>
      <c r="I538" s="149"/>
      <c r="J538" s="149"/>
      <c r="K538" s="149"/>
    </row>
    <row r="539" spans="2:11">
      <c r="B539" s="151"/>
      <c r="C539" s="151"/>
      <c r="D539" s="151" t="s">
        <v>2625</v>
      </c>
      <c r="E539" s="151">
        <v>0</v>
      </c>
      <c r="F539" s="151">
        <v>253</v>
      </c>
      <c r="G539" s="151">
        <v>0</v>
      </c>
      <c r="H539" s="153"/>
      <c r="I539" s="149"/>
      <c r="J539" s="149"/>
      <c r="K539" s="149"/>
    </row>
    <row r="540" spans="2:11">
      <c r="B540" s="151"/>
      <c r="C540" s="787" t="s">
        <v>2063</v>
      </c>
      <c r="D540" s="787"/>
      <c r="E540" s="787"/>
      <c r="F540" s="787"/>
      <c r="G540" s="787"/>
      <c r="H540" s="787"/>
      <c r="I540" s="149"/>
      <c r="J540" s="149"/>
      <c r="K540" s="149"/>
    </row>
    <row r="541" spans="2:11">
      <c r="B541" s="151"/>
      <c r="C541" s="102"/>
      <c r="D541" s="151" t="s">
        <v>2626</v>
      </c>
      <c r="E541" s="151"/>
      <c r="F541" s="151"/>
      <c r="G541" s="151">
        <v>0</v>
      </c>
      <c r="H541" s="153"/>
      <c r="I541" s="149"/>
      <c r="J541" s="149"/>
      <c r="K541" s="149"/>
    </row>
    <row r="542" spans="2:11">
      <c r="B542" s="151"/>
      <c r="C542" s="151"/>
      <c r="D542" s="151" t="s">
        <v>2627</v>
      </c>
      <c r="E542" s="151">
        <v>0</v>
      </c>
      <c r="F542" s="151">
        <v>4.8</v>
      </c>
      <c r="G542" s="151">
        <v>2</v>
      </c>
      <c r="H542" s="153" t="s">
        <v>2294</v>
      </c>
      <c r="I542" s="149"/>
      <c r="J542" s="149"/>
      <c r="K542" s="149"/>
    </row>
    <row r="543" spans="2:11">
      <c r="B543" s="151"/>
      <c r="C543" s="151"/>
      <c r="D543" s="151" t="s">
        <v>2628</v>
      </c>
      <c r="E543" s="151"/>
      <c r="F543" s="151"/>
      <c r="G543" s="151">
        <v>0</v>
      </c>
      <c r="H543" s="153"/>
      <c r="I543" s="149"/>
      <c r="J543" s="149"/>
      <c r="K543" s="149"/>
    </row>
    <row r="544" spans="2:11">
      <c r="B544" s="151"/>
      <c r="C544" s="151"/>
      <c r="D544" s="151" t="s">
        <v>2629</v>
      </c>
      <c r="E544" s="151">
        <v>0.2</v>
      </c>
      <c r="F544" s="151">
        <v>5</v>
      </c>
      <c r="G544" s="151">
        <v>3</v>
      </c>
      <c r="H544" s="153" t="s">
        <v>2294</v>
      </c>
      <c r="I544" s="149"/>
      <c r="J544" s="149"/>
      <c r="K544" s="149"/>
    </row>
    <row r="545" spans="2:11">
      <c r="B545" s="151"/>
      <c r="C545" s="787" t="s">
        <v>2605</v>
      </c>
      <c r="D545" s="787"/>
      <c r="E545" s="787"/>
      <c r="F545" s="787"/>
      <c r="G545" s="787"/>
      <c r="H545" s="787"/>
      <c r="I545" s="149"/>
      <c r="J545" s="149"/>
      <c r="K545" s="149"/>
    </row>
    <row r="546" spans="2:11">
      <c r="B546" s="151"/>
      <c r="C546" s="151"/>
      <c r="D546" s="151" t="s">
        <v>2630</v>
      </c>
      <c r="E546" s="151"/>
      <c r="F546" s="151"/>
      <c r="G546" s="151">
        <v>0</v>
      </c>
      <c r="H546" s="153"/>
      <c r="I546" s="149"/>
      <c r="J546" s="149"/>
      <c r="K546" s="149"/>
    </row>
    <row r="547" spans="2:11">
      <c r="B547" s="151"/>
      <c r="C547" s="151"/>
      <c r="D547" s="151" t="s">
        <v>2631</v>
      </c>
      <c r="E547" s="160">
        <v>26</v>
      </c>
      <c r="F547" s="151">
        <v>200</v>
      </c>
      <c r="G547" s="151">
        <v>27</v>
      </c>
      <c r="H547" s="153" t="s">
        <v>2388</v>
      </c>
      <c r="I547" s="149"/>
      <c r="J547" s="149"/>
      <c r="K547" s="149"/>
    </row>
    <row r="548" spans="2:11">
      <c r="B548" s="151"/>
      <c r="C548" s="151"/>
      <c r="D548" s="151" t="s">
        <v>2632</v>
      </c>
      <c r="E548" s="151"/>
      <c r="F548" s="151"/>
      <c r="G548" s="151">
        <v>0</v>
      </c>
      <c r="H548" s="153"/>
      <c r="I548" s="149"/>
      <c r="J548" s="149"/>
      <c r="K548" s="149"/>
    </row>
    <row r="549" spans="2:11">
      <c r="B549" s="151"/>
      <c r="C549" s="151"/>
      <c r="D549" s="151" t="s">
        <v>2633</v>
      </c>
      <c r="E549" s="151">
        <v>25</v>
      </c>
      <c r="F549" s="151">
        <v>199</v>
      </c>
      <c r="G549" s="151">
        <v>25</v>
      </c>
      <c r="H549" s="153" t="s">
        <v>2388</v>
      </c>
      <c r="I549" s="149"/>
      <c r="J549" s="149"/>
      <c r="K549" s="149"/>
    </row>
    <row r="550" spans="2:11">
      <c r="B550" s="151"/>
      <c r="C550" s="151" t="s">
        <v>2608</v>
      </c>
      <c r="D550" s="151"/>
      <c r="E550" s="151"/>
      <c r="F550" s="151"/>
      <c r="G550" s="151"/>
      <c r="H550" s="153"/>
      <c r="I550" s="149"/>
      <c r="J550" s="149"/>
      <c r="K550" s="149"/>
    </row>
    <row r="551" spans="2:11">
      <c r="B551" s="151"/>
      <c r="C551" s="102"/>
      <c r="D551" s="151" t="s">
        <v>2630</v>
      </c>
      <c r="E551" s="151"/>
      <c r="F551" s="151"/>
      <c r="G551" s="151">
        <v>0</v>
      </c>
      <c r="H551" s="153"/>
      <c r="I551" s="149"/>
      <c r="J551" s="149"/>
      <c r="K551" s="149"/>
    </row>
    <row r="552" spans="2:11">
      <c r="B552" s="151"/>
      <c r="C552" s="151"/>
      <c r="D552" s="151" t="s">
        <v>2631</v>
      </c>
      <c r="E552" s="151">
        <v>26</v>
      </c>
      <c r="F552" s="151">
        <v>200</v>
      </c>
      <c r="G552" s="151">
        <v>27</v>
      </c>
      <c r="H552" s="153" t="s">
        <v>2388</v>
      </c>
      <c r="I552" s="149"/>
      <c r="J552" s="149"/>
      <c r="K552" s="149"/>
    </row>
    <row r="553" spans="2:11">
      <c r="B553" s="151"/>
      <c r="C553" s="151"/>
      <c r="D553" s="151" t="s">
        <v>2632</v>
      </c>
      <c r="E553" s="151"/>
      <c r="F553" s="151"/>
      <c r="G553" s="151">
        <v>0</v>
      </c>
      <c r="H553" s="153"/>
      <c r="I553" s="149"/>
      <c r="J553" s="149"/>
      <c r="K553" s="149"/>
    </row>
    <row r="554" spans="2:11">
      <c r="B554" s="151"/>
      <c r="C554" s="151"/>
      <c r="D554" s="151" t="s">
        <v>2633</v>
      </c>
      <c r="E554" s="151">
        <v>25</v>
      </c>
      <c r="F554" s="151">
        <v>199</v>
      </c>
      <c r="G554" s="151">
        <v>25</v>
      </c>
      <c r="H554" s="153" t="s">
        <v>2388</v>
      </c>
      <c r="I554" s="149"/>
      <c r="J554" s="149"/>
      <c r="K554" s="149"/>
    </row>
    <row r="555" spans="2:11">
      <c r="B555" s="151"/>
      <c r="C555" s="151"/>
      <c r="D555" s="151"/>
      <c r="E555" s="151"/>
      <c r="F555" s="151"/>
      <c r="G555" s="151"/>
      <c r="H555" s="153"/>
      <c r="I555" s="149"/>
      <c r="J555" s="149"/>
      <c r="K555" s="149"/>
    </row>
    <row r="556" spans="2:11">
      <c r="B556" s="151" t="s">
        <v>2651</v>
      </c>
      <c r="C556" s="151" t="s">
        <v>2652</v>
      </c>
      <c r="D556" s="151" t="s">
        <v>2653</v>
      </c>
      <c r="E556" s="151"/>
      <c r="F556" s="151"/>
      <c r="G556" s="151">
        <v>0</v>
      </c>
      <c r="H556" s="153"/>
      <c r="I556" s="149"/>
      <c r="J556" s="149"/>
      <c r="K556" s="149"/>
    </row>
    <row r="557" spans="2:11">
      <c r="B557" s="151"/>
      <c r="C557" s="151"/>
      <c r="D557" s="151" t="s">
        <v>2655</v>
      </c>
      <c r="E557" s="151">
        <v>10</v>
      </c>
      <c r="F557" s="151">
        <v>65000</v>
      </c>
      <c r="G557" s="151">
        <v>250</v>
      </c>
      <c r="H557" s="153" t="s">
        <v>1554</v>
      </c>
      <c r="I557" s="149"/>
      <c r="J557" s="149"/>
      <c r="K557" s="149"/>
    </row>
    <row r="558" spans="2:11">
      <c r="B558" s="151"/>
      <c r="C558" s="151" t="s">
        <v>2656</v>
      </c>
      <c r="D558" s="151" t="s">
        <v>2657</v>
      </c>
      <c r="E558" s="151">
        <v>1</v>
      </c>
      <c r="F558" s="151">
        <v>31</v>
      </c>
      <c r="G558" s="151">
        <v>6</v>
      </c>
      <c r="H558" s="153"/>
      <c r="I558" s="149"/>
      <c r="J558" s="149"/>
      <c r="K558" s="149"/>
    </row>
    <row r="559" spans="2:11">
      <c r="B559" s="151"/>
      <c r="C559" s="151"/>
      <c r="D559" s="151" t="s">
        <v>2658</v>
      </c>
      <c r="E559" s="151">
        <v>1</v>
      </c>
      <c r="F559" s="151">
        <v>12</v>
      </c>
      <c r="G559" s="151">
        <v>3</v>
      </c>
      <c r="H559" s="153"/>
      <c r="I559" s="149"/>
      <c r="J559" s="149"/>
      <c r="K559" s="149"/>
    </row>
    <row r="560" spans="2:11">
      <c r="B560" s="151"/>
      <c r="C560" s="151"/>
      <c r="D560" s="151" t="s">
        <v>2659</v>
      </c>
      <c r="E560" s="151">
        <v>2024</v>
      </c>
      <c r="F560" s="151">
        <v>2080</v>
      </c>
      <c r="G560" s="151">
        <v>2024</v>
      </c>
      <c r="H560" s="153"/>
      <c r="I560" s="149"/>
      <c r="J560" s="149"/>
      <c r="K560" s="149"/>
    </row>
  </sheetData>
  <mergeCells count="56">
    <mergeCell ref="C36:H36"/>
    <mergeCell ref="B6:H6"/>
    <mergeCell ref="B8:H8"/>
    <mergeCell ref="C9:H9"/>
    <mergeCell ref="C15:H15"/>
    <mergeCell ref="B35:H35"/>
    <mergeCell ref="C179:H179"/>
    <mergeCell ref="C42:H42"/>
    <mergeCell ref="C48:H48"/>
    <mergeCell ref="C54:H54"/>
    <mergeCell ref="C60:H60"/>
    <mergeCell ref="C66:H66"/>
    <mergeCell ref="C72:H72"/>
    <mergeCell ref="C78:H78"/>
    <mergeCell ref="C84:H84"/>
    <mergeCell ref="B90:H90"/>
    <mergeCell ref="C91:H91"/>
    <mergeCell ref="C123:H123"/>
    <mergeCell ref="C414:H414"/>
    <mergeCell ref="C209:H209"/>
    <mergeCell ref="C241:H241"/>
    <mergeCell ref="C272:H272"/>
    <mergeCell ref="C329:H329"/>
    <mergeCell ref="B352:H352"/>
    <mergeCell ref="C353:H353"/>
    <mergeCell ref="C508:H508"/>
    <mergeCell ref="C540:H540"/>
    <mergeCell ref="C545:H545"/>
    <mergeCell ref="C459:H459"/>
    <mergeCell ref="C463:H463"/>
    <mergeCell ref="C467:H467"/>
    <mergeCell ref="B471:H471"/>
    <mergeCell ref="C472:H472"/>
    <mergeCell ref="C484:H484"/>
    <mergeCell ref="B5:C5"/>
    <mergeCell ref="D5:M5"/>
    <mergeCell ref="C492:H492"/>
    <mergeCell ref="C499:H499"/>
    <mergeCell ref="C503:H503"/>
    <mergeCell ref="C423:H423"/>
    <mergeCell ref="C430:H430"/>
    <mergeCell ref="C438:H438"/>
    <mergeCell ref="B448:H448"/>
    <mergeCell ref="C449:H449"/>
    <mergeCell ref="C455:H455"/>
    <mergeCell ref="B374:H374"/>
    <mergeCell ref="C375:H375"/>
    <mergeCell ref="B394:H394"/>
    <mergeCell ref="C395:H395"/>
    <mergeCell ref="C405:H405"/>
    <mergeCell ref="B4:M4"/>
    <mergeCell ref="A1:B3"/>
    <mergeCell ref="C1:I3"/>
    <mergeCell ref="K1:M1"/>
    <mergeCell ref="K2:M2"/>
    <mergeCell ref="K3:M3"/>
  </mergeCells>
  <hyperlinks>
    <hyperlink ref="D5:M5" r:id="rId1" display="https://sedemac.sharepoint.com/:x:/s/ProductLineGCU-GCUandB12ProductDevelopment/EezT3z2vzR9Eo3vAqr8r0P8BZxRetU67BfPMkjeLQ-HW7g?e=hPH2kS" xr:uid="{36AB01E5-CC1F-49B7-B711-4F4F27456AB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00AF-D654-41EE-9172-898E5BCB5C90}">
  <dimension ref="A1:M18"/>
  <sheetViews>
    <sheetView topLeftCell="D1" workbookViewId="0">
      <selection activeCell="K3" sqref="K3:M3"/>
    </sheetView>
  </sheetViews>
  <sheetFormatPr defaultRowHeight="15"/>
  <cols>
    <col min="1" max="1" width="17.5703125" customWidth="1"/>
    <col min="3" max="3" width="21.85546875" customWidth="1"/>
    <col min="4" max="4" width="102.5703125" customWidth="1"/>
    <col min="5" max="5" width="45" customWidth="1"/>
    <col min="6" max="6" width="10.85546875" customWidth="1"/>
    <col min="7" max="7" width="16.28515625" customWidth="1"/>
    <col min="8" max="9" width="21.85546875" customWidth="1"/>
    <col min="10" max="10" width="13.42578125" customWidth="1"/>
    <col min="13" max="13" width="17.5703125" customWidth="1"/>
  </cols>
  <sheetData>
    <row r="1" spans="1:13">
      <c r="A1" s="688" t="s">
        <v>0</v>
      </c>
      <c r="B1" s="688"/>
      <c r="C1" s="677" t="s">
        <v>1</v>
      </c>
      <c r="D1" s="677"/>
      <c r="E1" s="677"/>
      <c r="F1" s="677"/>
      <c r="G1" s="677"/>
      <c r="H1" s="677"/>
      <c r="I1" s="677"/>
      <c r="J1" s="240" t="s">
        <v>2</v>
      </c>
      <c r="K1" s="690" t="s">
        <v>1404</v>
      </c>
      <c r="L1" s="690"/>
      <c r="M1" s="690"/>
    </row>
    <row r="2" spans="1:13" ht="27">
      <c r="A2" s="688"/>
      <c r="B2" s="688"/>
      <c r="C2" s="677"/>
      <c r="D2" s="677"/>
      <c r="E2" s="677"/>
      <c r="F2" s="677"/>
      <c r="G2" s="677"/>
      <c r="H2" s="677"/>
      <c r="I2" s="677"/>
      <c r="J2" s="240" t="s">
        <v>4</v>
      </c>
      <c r="K2" s="690" t="s">
        <v>5</v>
      </c>
      <c r="L2" s="690"/>
      <c r="M2" s="690"/>
    </row>
    <row r="3" spans="1:13">
      <c r="A3" s="688"/>
      <c r="B3" s="688"/>
      <c r="C3" s="677"/>
      <c r="D3" s="677"/>
      <c r="E3" s="677"/>
      <c r="F3" s="677"/>
      <c r="G3" s="677"/>
      <c r="H3" s="677"/>
      <c r="I3" s="677"/>
      <c r="J3" s="241" t="s">
        <v>6</v>
      </c>
      <c r="K3" s="667" t="s">
        <v>2672</v>
      </c>
      <c r="L3" s="667"/>
      <c r="M3" s="667"/>
    </row>
    <row r="4" spans="1:13">
      <c r="C4" s="800" t="s">
        <v>2673</v>
      </c>
      <c r="D4" s="800"/>
      <c r="E4" s="800"/>
      <c r="F4" s="800"/>
      <c r="G4" s="800"/>
      <c r="H4" s="800"/>
      <c r="I4" s="800"/>
      <c r="J4" s="800"/>
    </row>
    <row r="5" spans="1:13" ht="34.5" customHeight="1">
      <c r="C5" s="801" t="s">
        <v>2674</v>
      </c>
      <c r="D5" s="801"/>
      <c r="E5" s="801"/>
      <c r="F5" s="801"/>
      <c r="G5" s="801"/>
      <c r="H5" s="801"/>
      <c r="I5" s="801"/>
      <c r="J5" s="801"/>
      <c r="K5" s="801"/>
      <c r="L5" s="801"/>
      <c r="M5" s="801"/>
    </row>
    <row r="6" spans="1:13">
      <c r="C6" s="7" t="s">
        <v>2675</v>
      </c>
    </row>
    <row r="7" spans="1:13" ht="55.5" customHeight="1">
      <c r="C7" s="799" t="s">
        <v>2676</v>
      </c>
      <c r="D7" s="799"/>
      <c r="E7" s="799"/>
      <c r="F7" s="11"/>
      <c r="G7" s="11"/>
      <c r="H7" s="11"/>
    </row>
    <row r="8" spans="1:13" ht="102" customHeight="1">
      <c r="C8" s="797" t="s">
        <v>2677</v>
      </c>
      <c r="D8" s="798"/>
      <c r="E8" s="798"/>
    </row>
    <row r="9" spans="1:13" ht="40.5">
      <c r="B9" s="403" t="s">
        <v>43</v>
      </c>
      <c r="C9" s="403" t="s">
        <v>44</v>
      </c>
      <c r="D9" s="403" t="s">
        <v>45</v>
      </c>
      <c r="E9" s="403" t="s">
        <v>46</v>
      </c>
      <c r="F9" s="403" t="s">
        <v>47</v>
      </c>
      <c r="G9" s="403" t="s">
        <v>48</v>
      </c>
      <c r="H9" s="403" t="s">
        <v>2678</v>
      </c>
      <c r="I9" s="403" t="s">
        <v>55</v>
      </c>
      <c r="J9" s="403" t="s">
        <v>56</v>
      </c>
      <c r="K9" s="404" t="s">
        <v>57</v>
      </c>
    </row>
    <row r="10" spans="1:13" ht="30.75">
      <c r="B10" s="149">
        <v>1</v>
      </c>
      <c r="C10" s="149"/>
      <c r="D10" s="405" t="s">
        <v>2679</v>
      </c>
      <c r="E10" s="406" t="s">
        <v>2680</v>
      </c>
      <c r="F10" s="149"/>
      <c r="G10" s="149" t="s">
        <v>2681</v>
      </c>
      <c r="H10" s="149"/>
      <c r="I10" s="149"/>
      <c r="J10" s="149"/>
      <c r="K10" s="149"/>
    </row>
    <row r="11" spans="1:13" ht="30.75">
      <c r="B11" s="149">
        <v>2</v>
      </c>
      <c r="C11" s="149"/>
      <c r="D11" s="405" t="s">
        <v>2682</v>
      </c>
      <c r="E11" s="406" t="s">
        <v>2683</v>
      </c>
      <c r="F11" s="149"/>
      <c r="G11" s="149" t="s">
        <v>2681</v>
      </c>
      <c r="H11" s="149"/>
      <c r="I11" s="149"/>
      <c r="J11" s="149"/>
      <c r="K11" s="149"/>
    </row>
    <row r="12" spans="1:13" ht="30.75">
      <c r="B12" s="149">
        <v>3</v>
      </c>
      <c r="C12" s="406" t="s">
        <v>2684</v>
      </c>
      <c r="D12" s="407" t="s">
        <v>2685</v>
      </c>
      <c r="E12" s="406" t="s">
        <v>2684</v>
      </c>
      <c r="F12" s="149"/>
      <c r="G12" s="149" t="s">
        <v>2681</v>
      </c>
      <c r="H12" s="149"/>
      <c r="I12" s="149"/>
      <c r="J12" s="149"/>
      <c r="K12" s="149"/>
    </row>
    <row r="13" spans="1:13">
      <c r="B13" s="149">
        <v>4</v>
      </c>
      <c r="C13" s="149"/>
      <c r="D13" s="408" t="s">
        <v>2686</v>
      </c>
      <c r="E13" s="406"/>
      <c r="F13" s="149"/>
      <c r="G13" s="149"/>
      <c r="H13" s="149"/>
      <c r="I13" s="149"/>
      <c r="J13" s="149"/>
      <c r="K13" s="149"/>
    </row>
    <row r="14" spans="1:13">
      <c r="B14" s="149"/>
      <c r="C14" s="149"/>
      <c r="D14" s="149" t="s">
        <v>2687</v>
      </c>
      <c r="E14" s="796" t="s">
        <v>2688</v>
      </c>
      <c r="F14" s="149"/>
      <c r="G14" s="149"/>
      <c r="H14" s="149"/>
      <c r="I14" s="149"/>
      <c r="J14" s="149"/>
      <c r="K14" s="149"/>
    </row>
    <row r="15" spans="1:13">
      <c r="B15" s="149"/>
      <c r="C15" s="149"/>
      <c r="D15" s="149" t="s">
        <v>2689</v>
      </c>
      <c r="E15" s="796"/>
      <c r="F15" s="149"/>
      <c r="G15" s="149"/>
      <c r="H15" s="149"/>
      <c r="I15" s="149"/>
      <c r="J15" s="149"/>
      <c r="K15" s="149"/>
    </row>
    <row r="16" spans="1:13">
      <c r="B16" s="149"/>
      <c r="C16" s="149"/>
      <c r="D16" s="149" t="s">
        <v>2690</v>
      </c>
      <c r="E16" s="796"/>
      <c r="F16" s="149"/>
      <c r="G16" s="149"/>
      <c r="H16" s="149"/>
      <c r="I16" s="149"/>
      <c r="J16" s="149"/>
      <c r="K16" s="149"/>
    </row>
    <row r="17" spans="2:11">
      <c r="B17" s="149"/>
      <c r="C17" s="149"/>
      <c r="D17" s="149" t="s">
        <v>2691</v>
      </c>
      <c r="E17" s="796"/>
      <c r="F17" s="149"/>
      <c r="G17" s="149"/>
      <c r="H17" s="149"/>
      <c r="I17" s="149"/>
      <c r="J17" s="149"/>
      <c r="K17" s="149"/>
    </row>
    <row r="18" spans="2:11">
      <c r="B18" s="149"/>
      <c r="C18" s="149"/>
      <c r="D18" s="149" t="s">
        <v>2692</v>
      </c>
      <c r="E18" s="796"/>
      <c r="F18" s="149"/>
      <c r="G18" s="149"/>
      <c r="H18" s="149"/>
      <c r="I18" s="149"/>
      <c r="J18" s="149"/>
      <c r="K18" s="149"/>
    </row>
  </sheetData>
  <mergeCells count="10">
    <mergeCell ref="E14:E18"/>
    <mergeCell ref="C8:E8"/>
    <mergeCell ref="A1:B3"/>
    <mergeCell ref="C1:I3"/>
    <mergeCell ref="K1:M1"/>
    <mergeCell ref="K2:M2"/>
    <mergeCell ref="K3:M3"/>
    <mergeCell ref="C7:E7"/>
    <mergeCell ref="C4:J4"/>
    <mergeCell ref="C5:M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68c656-b5be-4b92-a170-f03a090da0eb">
      <Terms xmlns="http://schemas.microsoft.com/office/infopath/2007/PartnerControls"/>
    </lcf76f155ced4ddcb4097134ff3c332f>
    <TaxCatchAll xmlns="09c4be65-2cf9-46da-869c-d5826f262c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8" ma:contentTypeDescription="Create a new document." ma:contentTypeScope="" ma:versionID="aee8308f07a6c354fccee483dbdaa84f">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ef267a386a1d1cf3da03bacb04b723a7"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69c971-ce1c-407c-b8a4-0437742111f3}"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4E0F5F-B9B1-42A4-9385-F006A5E3DC3D}"/>
</file>

<file path=customXml/itemProps2.xml><?xml version="1.0" encoding="utf-8"?>
<ds:datastoreItem xmlns:ds="http://schemas.openxmlformats.org/officeDocument/2006/customXml" ds:itemID="{4B778727-6AF5-4716-9C79-28B2E3BE0F47}"/>
</file>

<file path=customXml/itemProps3.xml><?xml version="1.0" encoding="utf-8"?>
<ds:datastoreItem xmlns:ds="http://schemas.openxmlformats.org/officeDocument/2006/customXml" ds:itemID="{3C6CF326-8A38-436F-B939-8B03E775231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Prachi Kulkarni</dc:creator>
  <cp:keywords/>
  <dc:description/>
  <cp:lastModifiedBy/>
  <cp:revision>206</cp:revision>
  <dcterms:created xsi:type="dcterms:W3CDTF">2015-06-05T18:17:20Z</dcterms:created>
  <dcterms:modified xsi:type="dcterms:W3CDTF">2024-06-27T06:43:59Z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ContentTypeId">
    <vt:lpwstr>0x010100247AD81D19790049902D53AED68759AC</vt:lpwstr>
  </property>
</Properties>
</file>