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cky\Google Drive\Viki's USB\Grad School\GGG 201D - Quantitative and Population Genetics\Assignments\"/>
    </mc:Choice>
  </mc:AlternateContent>
  <xr:revisionPtr revIDLastSave="0" documentId="13_ncr:1_{F26BCCC2-8181-437A-978C-12462CEBF177}" xr6:coauthVersionLast="46" xr6:coauthVersionMax="46" xr10:uidLastSave="{00000000-0000-0000-0000-000000000000}"/>
  <bookViews>
    <workbookView xWindow="-23148" yWindow="-108" windowWidth="23256" windowHeight="12576" activeTab="1" xr2:uid="{71A3315B-84A5-44CE-BDAD-A6B321288828}"/>
  </bookViews>
  <sheets>
    <sheet name="1A" sheetId="7" r:id="rId1"/>
    <sheet name="1B" sheetId="8" r:id="rId2"/>
    <sheet name="MAF Raw Data" sheetId="1" r:id="rId3"/>
    <sheet name="MAF Hist" sheetId="2" r:id="rId4"/>
    <sheet name="DAF Raw Data" sheetId="3" r:id="rId5"/>
    <sheet name="DAF Hist" sheetId="6" r:id="rId6"/>
  </sheets>
  <calcPr calcId="191029"/>
  <pivotCaches>
    <pivotCache cacheId="0" r:id="rId7"/>
    <pivotCache cacheId="1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7" i="8" l="1"/>
  <c r="I77" i="8" s="1"/>
  <c r="F493" i="8"/>
  <c r="F511" i="8"/>
  <c r="F510" i="8"/>
  <c r="F509" i="8"/>
  <c r="F508" i="8"/>
  <c r="F507" i="8"/>
  <c r="I507" i="8" s="1"/>
  <c r="F506" i="8"/>
  <c r="I506" i="8" s="1"/>
  <c r="F505" i="8"/>
  <c r="I505" i="8" s="1"/>
  <c r="F504" i="8"/>
  <c r="F503" i="8"/>
  <c r="I503" i="8" s="1"/>
  <c r="F502" i="8"/>
  <c r="I502" i="8" s="1"/>
  <c r="F501" i="8"/>
  <c r="F500" i="8"/>
  <c r="F499" i="8"/>
  <c r="F498" i="8"/>
  <c r="F497" i="8"/>
  <c r="I497" i="8" s="1"/>
  <c r="F496" i="8"/>
  <c r="I496" i="8" s="1"/>
  <c r="F495" i="8"/>
  <c r="I495" i="8" s="1"/>
  <c r="F494" i="8"/>
  <c r="F492" i="8"/>
  <c r="I492" i="8" s="1"/>
  <c r="F491" i="8"/>
  <c r="I491" i="8" s="1"/>
  <c r="F490" i="8"/>
  <c r="F489" i="8"/>
  <c r="I489" i="8" s="1"/>
  <c r="F488" i="8"/>
  <c r="I488" i="8" s="1"/>
  <c r="F487" i="8"/>
  <c r="I487" i="8" s="1"/>
  <c r="F486" i="8"/>
  <c r="F485" i="8"/>
  <c r="F484" i="8"/>
  <c r="F483" i="8"/>
  <c r="F482" i="8"/>
  <c r="I482" i="8" s="1"/>
  <c r="F481" i="8"/>
  <c r="F480" i="8"/>
  <c r="F479" i="8"/>
  <c r="F478" i="8"/>
  <c r="I478" i="8" s="1"/>
  <c r="F477" i="8"/>
  <c r="I477" i="8" s="1"/>
  <c r="F476" i="8"/>
  <c r="I476" i="8" s="1"/>
  <c r="F475" i="8"/>
  <c r="I475" i="8" s="1"/>
  <c r="F474" i="8"/>
  <c r="I474" i="8" s="1"/>
  <c r="F473" i="8"/>
  <c r="I473" i="8" s="1"/>
  <c r="F472" i="8"/>
  <c r="I472" i="8" s="1"/>
  <c r="F471" i="8"/>
  <c r="F470" i="8"/>
  <c r="I470" i="8" s="1"/>
  <c r="F469" i="8"/>
  <c r="F468" i="8"/>
  <c r="F467" i="8"/>
  <c r="F466" i="8"/>
  <c r="F465" i="8"/>
  <c r="I465" i="8" s="1"/>
  <c r="F464" i="8"/>
  <c r="I464" i="8" s="1"/>
  <c r="F463" i="8"/>
  <c r="I463" i="8" s="1"/>
  <c r="I467" i="8"/>
  <c r="I471" i="8"/>
  <c r="I479" i="8"/>
  <c r="I480" i="8"/>
  <c r="I483" i="8"/>
  <c r="I499" i="8"/>
  <c r="I504" i="8"/>
  <c r="I511" i="8"/>
  <c r="F462" i="8"/>
  <c r="F461" i="8"/>
  <c r="F415" i="8"/>
  <c r="F414" i="8"/>
  <c r="F413" i="8"/>
  <c r="F412" i="8"/>
  <c r="I412" i="8" s="1"/>
  <c r="F411" i="8"/>
  <c r="I411" i="8" s="1"/>
  <c r="F410" i="8"/>
  <c r="I410" i="8" s="1"/>
  <c r="F409" i="8"/>
  <c r="F408" i="8"/>
  <c r="F407" i="8"/>
  <c r="F406" i="8"/>
  <c r="F405" i="8"/>
  <c r="F404" i="8"/>
  <c r="I404" i="8" s="1"/>
  <c r="F403" i="8"/>
  <c r="F402" i="8"/>
  <c r="I402" i="8" s="1"/>
  <c r="F401" i="8"/>
  <c r="F400" i="8"/>
  <c r="F399" i="8"/>
  <c r="F398" i="8"/>
  <c r="F397" i="8"/>
  <c r="I397" i="8" s="1"/>
  <c r="F396" i="8"/>
  <c r="I396" i="8" s="1"/>
  <c r="F395" i="8"/>
  <c r="F394" i="8"/>
  <c r="I394" i="8" s="1"/>
  <c r="F393" i="8"/>
  <c r="F392" i="8"/>
  <c r="I392" i="8" s="1"/>
  <c r="F391" i="8"/>
  <c r="F390" i="8"/>
  <c r="F389" i="8"/>
  <c r="I389" i="8" s="1"/>
  <c r="F388" i="8"/>
  <c r="F387" i="8"/>
  <c r="F386" i="8"/>
  <c r="F385" i="8"/>
  <c r="I385" i="8" s="1"/>
  <c r="F384" i="8"/>
  <c r="F383" i="8"/>
  <c r="F382" i="8"/>
  <c r="I382" i="8" s="1"/>
  <c r="F381" i="8"/>
  <c r="F380" i="8"/>
  <c r="I380" i="8" s="1"/>
  <c r="F379" i="8"/>
  <c r="I379" i="8" s="1"/>
  <c r="F378" i="8"/>
  <c r="F377" i="8"/>
  <c r="I377" i="8" s="1"/>
  <c r="F376" i="8"/>
  <c r="F375" i="8"/>
  <c r="F374" i="8"/>
  <c r="I374" i="8" s="1"/>
  <c r="F373" i="8"/>
  <c r="I373" i="8" s="1"/>
  <c r="F372" i="8"/>
  <c r="I372" i="8" s="1"/>
  <c r="I376" i="8"/>
  <c r="I378" i="8"/>
  <c r="I381" i="8"/>
  <c r="I384" i="8"/>
  <c r="I386" i="8"/>
  <c r="I398" i="8"/>
  <c r="I400" i="8"/>
  <c r="I405" i="8"/>
  <c r="I406" i="8"/>
  <c r="I408" i="8"/>
  <c r="I413" i="8"/>
  <c r="I414" i="8"/>
  <c r="F371" i="8"/>
  <c r="I371" i="8" s="1"/>
  <c r="F370" i="8"/>
  <c r="F329" i="8"/>
  <c r="I329" i="8" s="1"/>
  <c r="F328" i="8"/>
  <c r="F327" i="8"/>
  <c r="I327" i="8" s="1"/>
  <c r="F326" i="8"/>
  <c r="I326" i="8" s="1"/>
  <c r="F325" i="8"/>
  <c r="F324" i="8"/>
  <c r="F323" i="8"/>
  <c r="F322" i="8"/>
  <c r="F321" i="8"/>
  <c r="F320" i="8"/>
  <c r="I320" i="8" s="1"/>
  <c r="F319" i="8"/>
  <c r="F318" i="8"/>
  <c r="F317" i="8"/>
  <c r="F316" i="8"/>
  <c r="F315" i="8"/>
  <c r="F314" i="8"/>
  <c r="F313" i="8"/>
  <c r="F312" i="8"/>
  <c r="I312" i="8" s="1"/>
  <c r="F311" i="8"/>
  <c r="I311" i="8" s="1"/>
  <c r="F310" i="8"/>
  <c r="I310" i="8" s="1"/>
  <c r="F309" i="8"/>
  <c r="F308" i="8"/>
  <c r="F307" i="8"/>
  <c r="F306" i="8"/>
  <c r="F305" i="8"/>
  <c r="F304" i="8"/>
  <c r="F303" i="8"/>
  <c r="F302" i="8"/>
  <c r="F301" i="8"/>
  <c r="F300" i="8"/>
  <c r="F299" i="8"/>
  <c r="I299" i="8" s="1"/>
  <c r="I328" i="8"/>
  <c r="I319" i="8"/>
  <c r="I313" i="8"/>
  <c r="I307" i="8"/>
  <c r="I306" i="8"/>
  <c r="I305" i="8"/>
  <c r="I302" i="8"/>
  <c r="I300" i="8"/>
  <c r="F298" i="8"/>
  <c r="F297" i="8"/>
  <c r="F296" i="8"/>
  <c r="F295" i="8"/>
  <c r="I295" i="8" s="1"/>
  <c r="F294" i="8"/>
  <c r="F293" i="8"/>
  <c r="F292" i="8"/>
  <c r="I292" i="8" s="1"/>
  <c r="F291" i="8"/>
  <c r="I298" i="8"/>
  <c r="I303" i="8"/>
  <c r="I314" i="8"/>
  <c r="I322" i="8"/>
  <c r="F290" i="8"/>
  <c r="I290" i="8" s="1"/>
  <c r="F289" i="8"/>
  <c r="F253" i="8"/>
  <c r="F252" i="8"/>
  <c r="I252" i="8" s="1"/>
  <c r="F251" i="8"/>
  <c r="F250" i="8"/>
  <c r="F249" i="8"/>
  <c r="I249" i="8" s="1"/>
  <c r="F248" i="8"/>
  <c r="F247" i="8"/>
  <c r="I247" i="8" s="1"/>
  <c r="F246" i="8"/>
  <c r="F245" i="8"/>
  <c r="F244" i="8"/>
  <c r="F243" i="8"/>
  <c r="F242" i="8"/>
  <c r="F241" i="8"/>
  <c r="I241" i="8" s="1"/>
  <c r="F240" i="8"/>
  <c r="I240" i="8" s="1"/>
  <c r="F239" i="8"/>
  <c r="I239" i="8" s="1"/>
  <c r="F238" i="8"/>
  <c r="I238" i="8" s="1"/>
  <c r="F237" i="8"/>
  <c r="I237" i="8" s="1"/>
  <c r="F236" i="8"/>
  <c r="F235" i="8"/>
  <c r="I235" i="8" s="1"/>
  <c r="F234" i="8"/>
  <c r="F233" i="8"/>
  <c r="I233" i="8" s="1"/>
  <c r="F232" i="8"/>
  <c r="F231" i="8"/>
  <c r="I231" i="8" s="1"/>
  <c r="F230" i="8"/>
  <c r="F229" i="8"/>
  <c r="F228" i="8"/>
  <c r="I228" i="8" s="1"/>
  <c r="F227" i="8"/>
  <c r="I227" i="8" s="1"/>
  <c r="F226" i="8"/>
  <c r="F225" i="8"/>
  <c r="F224" i="8"/>
  <c r="F223" i="8"/>
  <c r="F222" i="8"/>
  <c r="F221" i="8"/>
  <c r="F220" i="8"/>
  <c r="I220" i="8"/>
  <c r="I221" i="8"/>
  <c r="I225" i="8"/>
  <c r="I229" i="8"/>
  <c r="I236" i="8"/>
  <c r="I243" i="8"/>
  <c r="I244" i="8"/>
  <c r="I245" i="8"/>
  <c r="I251" i="8"/>
  <c r="I253" i="8"/>
  <c r="F219" i="8"/>
  <c r="I219" i="8" s="1"/>
  <c r="F218" i="8"/>
  <c r="F182" i="8"/>
  <c r="F181" i="8"/>
  <c r="I181" i="8" s="1"/>
  <c r="F180" i="8"/>
  <c r="I180" i="8" s="1"/>
  <c r="F179" i="8"/>
  <c r="F178" i="8"/>
  <c r="I178" i="8" s="1"/>
  <c r="F177" i="8"/>
  <c r="F176" i="8"/>
  <c r="F175" i="8"/>
  <c r="F174" i="8"/>
  <c r="I174" i="8"/>
  <c r="F173" i="8"/>
  <c r="F172" i="8"/>
  <c r="F171" i="8"/>
  <c r="I171" i="8" s="1"/>
  <c r="F170" i="8"/>
  <c r="F169" i="8"/>
  <c r="F187" i="8"/>
  <c r="I187" i="8" s="1"/>
  <c r="F186" i="8"/>
  <c r="I186" i="8" s="1"/>
  <c r="F185" i="8"/>
  <c r="I185" i="8" s="1"/>
  <c r="F184" i="8"/>
  <c r="I184" i="8" s="1"/>
  <c r="F183" i="8"/>
  <c r="I173" i="8"/>
  <c r="I172" i="8"/>
  <c r="I170" i="8"/>
  <c r="I169" i="8"/>
  <c r="F168" i="8"/>
  <c r="I168" i="8" s="1"/>
  <c r="F167" i="8"/>
  <c r="I167" i="8" s="1"/>
  <c r="F166" i="8"/>
  <c r="I166" i="8" s="1"/>
  <c r="F165" i="8"/>
  <c r="I165" i="8" s="1"/>
  <c r="F164" i="8"/>
  <c r="F163" i="8"/>
  <c r="F162" i="8"/>
  <c r="F161" i="8"/>
  <c r="F160" i="8"/>
  <c r="F159" i="8"/>
  <c r="F158" i="8"/>
  <c r="F157" i="8"/>
  <c r="F131" i="8"/>
  <c r="I131" i="8"/>
  <c r="F130" i="8"/>
  <c r="F129" i="8"/>
  <c r="I129" i="8" s="1"/>
  <c r="F128" i="8"/>
  <c r="F127" i="8"/>
  <c r="I127" i="8" s="1"/>
  <c r="F126" i="8"/>
  <c r="I126" i="8" s="1"/>
  <c r="F125" i="8"/>
  <c r="I125" i="8" s="1"/>
  <c r="F124" i="8"/>
  <c r="F123" i="8"/>
  <c r="F122" i="8"/>
  <c r="F121" i="8"/>
  <c r="F120" i="8"/>
  <c r="I120" i="8" s="1"/>
  <c r="F119" i="8"/>
  <c r="F118" i="8"/>
  <c r="I118" i="8" s="1"/>
  <c r="F117" i="8"/>
  <c r="I117" i="8" s="1"/>
  <c r="F116" i="8"/>
  <c r="I116" i="8" s="1"/>
  <c r="F115" i="8"/>
  <c r="F114" i="8"/>
  <c r="F113" i="8"/>
  <c r="I113" i="8" s="1"/>
  <c r="F112" i="8"/>
  <c r="F111" i="8"/>
  <c r="I111" i="8" s="1"/>
  <c r="F110" i="8"/>
  <c r="F109" i="8"/>
  <c r="I109" i="8" s="1"/>
  <c r="F108" i="8"/>
  <c r="I108" i="8" s="1"/>
  <c r="I112" i="8"/>
  <c r="I114" i="8"/>
  <c r="I121" i="8"/>
  <c r="I122" i="8"/>
  <c r="I124" i="8"/>
  <c r="I128" i="8"/>
  <c r="I130" i="8"/>
  <c r="F107" i="8"/>
  <c r="I107" i="8" s="1"/>
  <c r="F106" i="8"/>
  <c r="I106" i="8" s="1"/>
  <c r="F85" i="8"/>
  <c r="F84" i="8"/>
  <c r="I84" i="8" s="1"/>
  <c r="F83" i="8"/>
  <c r="F82" i="8"/>
  <c r="F81" i="8"/>
  <c r="F80" i="8"/>
  <c r="I80" i="8" s="1"/>
  <c r="F79" i="8"/>
  <c r="I79" i="8" s="1"/>
  <c r="F78" i="8"/>
  <c r="I78" i="8" s="1"/>
  <c r="I83" i="8"/>
  <c r="I85" i="8"/>
  <c r="F76" i="8"/>
  <c r="I76" i="8" s="1"/>
  <c r="F75" i="8"/>
  <c r="F74" i="8"/>
  <c r="F73" i="8"/>
  <c r="F72" i="8"/>
  <c r="F71" i="8"/>
  <c r="F70" i="8"/>
  <c r="F69" i="8"/>
  <c r="I69" i="8" s="1"/>
  <c r="F68" i="8"/>
  <c r="F67" i="8"/>
  <c r="I67" i="8" s="1"/>
  <c r="F66" i="8"/>
  <c r="F65" i="8"/>
  <c r="F49" i="8"/>
  <c r="F48" i="8"/>
  <c r="I48" i="8" s="1"/>
  <c r="F47" i="8"/>
  <c r="I47" i="8" s="1"/>
  <c r="F46" i="8"/>
  <c r="F45" i="8"/>
  <c r="F44" i="8"/>
  <c r="I44" i="8" s="1"/>
  <c r="F43" i="8"/>
  <c r="F42" i="8"/>
  <c r="F41" i="8"/>
  <c r="I41" i="8" s="1"/>
  <c r="F40" i="8"/>
  <c r="F39" i="8"/>
  <c r="F38" i="8"/>
  <c r="I38" i="8" s="1"/>
  <c r="F37" i="8"/>
  <c r="I37" i="8" s="1"/>
  <c r="F36" i="8"/>
  <c r="F35" i="8"/>
  <c r="F34" i="8"/>
  <c r="F22" i="8"/>
  <c r="I22" i="8" s="1"/>
  <c r="F21" i="8"/>
  <c r="F20" i="8"/>
  <c r="F19" i="8"/>
  <c r="F18" i="8"/>
  <c r="F17" i="8"/>
  <c r="F16" i="8"/>
  <c r="F15" i="8"/>
  <c r="F14" i="8"/>
  <c r="F13" i="8"/>
  <c r="F7" i="8"/>
  <c r="F6" i="8"/>
  <c r="I6" i="8" s="1"/>
  <c r="F5" i="8"/>
  <c r="F4" i="8"/>
  <c r="F3" i="8"/>
  <c r="I3" i="8" s="1"/>
  <c r="F2" i="8"/>
  <c r="I2" i="7"/>
  <c r="I4" i="8"/>
  <c r="I5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9" i="8"/>
  <c r="I40" i="8"/>
  <c r="I42" i="8"/>
  <c r="I43" i="8"/>
  <c r="I45" i="8"/>
  <c r="I46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8" i="8"/>
  <c r="I70" i="8"/>
  <c r="I71" i="8"/>
  <c r="I72" i="8"/>
  <c r="I73" i="8"/>
  <c r="I74" i="8"/>
  <c r="I75" i="8"/>
  <c r="I81" i="8"/>
  <c r="I82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99" i="8"/>
  <c r="I100" i="8"/>
  <c r="I101" i="8"/>
  <c r="I102" i="8"/>
  <c r="I103" i="8"/>
  <c r="I104" i="8"/>
  <c r="I105" i="8"/>
  <c r="I110" i="8"/>
  <c r="I115" i="8"/>
  <c r="I119" i="8"/>
  <c r="I123" i="8"/>
  <c r="I132" i="8"/>
  <c r="I133" i="8"/>
  <c r="I134" i="8"/>
  <c r="I135" i="8"/>
  <c r="I136" i="8"/>
  <c r="I137" i="8"/>
  <c r="I138" i="8"/>
  <c r="I139" i="8"/>
  <c r="I140" i="8"/>
  <c r="I141" i="8"/>
  <c r="I142" i="8"/>
  <c r="I143" i="8"/>
  <c r="I144" i="8"/>
  <c r="I145" i="8"/>
  <c r="I146" i="8"/>
  <c r="I147" i="8"/>
  <c r="I148" i="8"/>
  <c r="I149" i="8"/>
  <c r="I150" i="8"/>
  <c r="I151" i="8"/>
  <c r="I152" i="8"/>
  <c r="I153" i="8"/>
  <c r="I154" i="8"/>
  <c r="I155" i="8"/>
  <c r="I156" i="8"/>
  <c r="I157" i="8"/>
  <c r="I158" i="8"/>
  <c r="I159" i="8"/>
  <c r="I160" i="8"/>
  <c r="I161" i="8"/>
  <c r="I162" i="8"/>
  <c r="I163" i="8"/>
  <c r="I164" i="8"/>
  <c r="I175" i="8"/>
  <c r="I176" i="8"/>
  <c r="I177" i="8"/>
  <c r="I179" i="8"/>
  <c r="I182" i="8"/>
  <c r="I183" i="8"/>
  <c r="I188" i="8"/>
  <c r="I189" i="8"/>
  <c r="I190" i="8"/>
  <c r="I191" i="8"/>
  <c r="I192" i="8"/>
  <c r="I193" i="8"/>
  <c r="I194" i="8"/>
  <c r="I195" i="8"/>
  <c r="I196" i="8"/>
  <c r="I197" i="8"/>
  <c r="I198" i="8"/>
  <c r="I199" i="8"/>
  <c r="I200" i="8"/>
  <c r="I201" i="8"/>
  <c r="I202" i="8"/>
  <c r="I203" i="8"/>
  <c r="I204" i="8"/>
  <c r="I205" i="8"/>
  <c r="I206" i="8"/>
  <c r="I207" i="8"/>
  <c r="I208" i="8"/>
  <c r="I209" i="8"/>
  <c r="I210" i="8"/>
  <c r="I211" i="8"/>
  <c r="I212" i="8"/>
  <c r="I213" i="8"/>
  <c r="I214" i="8"/>
  <c r="I215" i="8"/>
  <c r="I216" i="8"/>
  <c r="I217" i="8"/>
  <c r="I218" i="8"/>
  <c r="I222" i="8"/>
  <c r="I223" i="8"/>
  <c r="I224" i="8"/>
  <c r="I226" i="8"/>
  <c r="I230" i="8"/>
  <c r="I232" i="8"/>
  <c r="I234" i="8"/>
  <c r="I242" i="8"/>
  <c r="I246" i="8"/>
  <c r="I248" i="8"/>
  <c r="I250" i="8"/>
  <c r="I254" i="8"/>
  <c r="I255" i="8"/>
  <c r="I256" i="8"/>
  <c r="I257" i="8"/>
  <c r="I258" i="8"/>
  <c r="I259" i="8"/>
  <c r="I260" i="8"/>
  <c r="I261" i="8"/>
  <c r="I262" i="8"/>
  <c r="I263" i="8"/>
  <c r="I264" i="8"/>
  <c r="I265" i="8"/>
  <c r="I266" i="8"/>
  <c r="I267" i="8"/>
  <c r="I268" i="8"/>
  <c r="I269" i="8"/>
  <c r="I270" i="8"/>
  <c r="I271" i="8"/>
  <c r="I272" i="8"/>
  <c r="I273" i="8"/>
  <c r="I274" i="8"/>
  <c r="I275" i="8"/>
  <c r="I276" i="8"/>
  <c r="I277" i="8"/>
  <c r="I278" i="8"/>
  <c r="I279" i="8"/>
  <c r="I280" i="8"/>
  <c r="I281" i="8"/>
  <c r="I282" i="8"/>
  <c r="I283" i="8"/>
  <c r="I284" i="8"/>
  <c r="I285" i="8"/>
  <c r="I286" i="8"/>
  <c r="I287" i="8"/>
  <c r="I288" i="8"/>
  <c r="I289" i="8"/>
  <c r="I291" i="8"/>
  <c r="I293" i="8"/>
  <c r="I294" i="8"/>
  <c r="I296" i="8"/>
  <c r="I297" i="8"/>
  <c r="I301" i="8"/>
  <c r="I304" i="8"/>
  <c r="I308" i="8"/>
  <c r="I309" i="8"/>
  <c r="I315" i="8"/>
  <c r="I316" i="8"/>
  <c r="I317" i="8"/>
  <c r="I318" i="8"/>
  <c r="I321" i="8"/>
  <c r="I323" i="8"/>
  <c r="I324" i="8"/>
  <c r="I325" i="8"/>
  <c r="I330" i="8"/>
  <c r="I331" i="8"/>
  <c r="I332" i="8"/>
  <c r="I333" i="8"/>
  <c r="I334" i="8"/>
  <c r="I335" i="8"/>
  <c r="I336" i="8"/>
  <c r="I337" i="8"/>
  <c r="I338" i="8"/>
  <c r="I339" i="8"/>
  <c r="I340" i="8"/>
  <c r="I341" i="8"/>
  <c r="I342" i="8"/>
  <c r="I343" i="8"/>
  <c r="I344" i="8"/>
  <c r="I345" i="8"/>
  <c r="I346" i="8"/>
  <c r="I347" i="8"/>
  <c r="I348" i="8"/>
  <c r="I349" i="8"/>
  <c r="I350" i="8"/>
  <c r="I351" i="8"/>
  <c r="I352" i="8"/>
  <c r="I353" i="8"/>
  <c r="I354" i="8"/>
  <c r="I355" i="8"/>
  <c r="I356" i="8"/>
  <c r="I357" i="8"/>
  <c r="I358" i="8"/>
  <c r="I359" i="8"/>
  <c r="I360" i="8"/>
  <c r="I361" i="8"/>
  <c r="I362" i="8"/>
  <c r="I363" i="8"/>
  <c r="I364" i="8"/>
  <c r="I365" i="8"/>
  <c r="I366" i="8"/>
  <c r="I367" i="8"/>
  <c r="I368" i="8"/>
  <c r="I369" i="8"/>
  <c r="I370" i="8"/>
  <c r="I375" i="8"/>
  <c r="I383" i="8"/>
  <c r="I387" i="8"/>
  <c r="I388" i="8"/>
  <c r="I390" i="8"/>
  <c r="I391" i="8"/>
  <c r="I393" i="8"/>
  <c r="I395" i="8"/>
  <c r="I399" i="8"/>
  <c r="I401" i="8"/>
  <c r="I403" i="8"/>
  <c r="I407" i="8"/>
  <c r="I409" i="8"/>
  <c r="I415" i="8"/>
  <c r="I416" i="8"/>
  <c r="I417" i="8"/>
  <c r="I418" i="8"/>
  <c r="I419" i="8"/>
  <c r="I420" i="8"/>
  <c r="I421" i="8"/>
  <c r="I422" i="8"/>
  <c r="I423" i="8"/>
  <c r="I424" i="8"/>
  <c r="I425" i="8"/>
  <c r="I426" i="8"/>
  <c r="I427" i="8"/>
  <c r="I428" i="8"/>
  <c r="I429" i="8"/>
  <c r="I430" i="8"/>
  <c r="I431" i="8"/>
  <c r="I432" i="8"/>
  <c r="I433" i="8"/>
  <c r="I434" i="8"/>
  <c r="I435" i="8"/>
  <c r="I436" i="8"/>
  <c r="I437" i="8"/>
  <c r="I438" i="8"/>
  <c r="I439" i="8"/>
  <c r="I440" i="8"/>
  <c r="I441" i="8"/>
  <c r="I442" i="8"/>
  <c r="I443" i="8"/>
  <c r="I444" i="8"/>
  <c r="I445" i="8"/>
  <c r="I446" i="8"/>
  <c r="I447" i="8"/>
  <c r="I448" i="8"/>
  <c r="I449" i="8"/>
  <c r="I450" i="8"/>
  <c r="I451" i="8"/>
  <c r="I452" i="8"/>
  <c r="I453" i="8"/>
  <c r="I454" i="8"/>
  <c r="I455" i="8"/>
  <c r="I456" i="8"/>
  <c r="I457" i="8"/>
  <c r="I458" i="8"/>
  <c r="I459" i="8"/>
  <c r="I460" i="8"/>
  <c r="I461" i="8"/>
  <c r="I462" i="8"/>
  <c r="I466" i="8"/>
  <c r="I468" i="8"/>
  <c r="I469" i="8"/>
  <c r="I481" i="8"/>
  <c r="I484" i="8"/>
  <c r="I485" i="8"/>
  <c r="I486" i="8"/>
  <c r="I490" i="8"/>
  <c r="I493" i="8"/>
  <c r="J461" i="8" s="1"/>
  <c r="I494" i="8"/>
  <c r="I498" i="8"/>
  <c r="I500" i="8"/>
  <c r="I501" i="8"/>
  <c r="I508" i="8"/>
  <c r="I509" i="8"/>
  <c r="I510" i="8"/>
  <c r="I512" i="8"/>
  <c r="I513" i="8"/>
  <c r="I514" i="8"/>
  <c r="I515" i="8"/>
  <c r="I516" i="8"/>
  <c r="I517" i="8"/>
  <c r="I518" i="8"/>
  <c r="I519" i="8"/>
  <c r="I520" i="8"/>
  <c r="I521" i="8"/>
  <c r="I522" i="8"/>
  <c r="I523" i="8"/>
  <c r="I524" i="8"/>
  <c r="I525" i="8"/>
  <c r="I526" i="8"/>
  <c r="I527" i="8"/>
  <c r="I528" i="8"/>
  <c r="I529" i="8"/>
  <c r="I530" i="8"/>
  <c r="I531" i="8"/>
  <c r="I532" i="8"/>
  <c r="I533" i="8"/>
  <c r="I534" i="8"/>
  <c r="I535" i="8"/>
  <c r="I536" i="8"/>
  <c r="I537" i="8"/>
  <c r="I538" i="8"/>
  <c r="I539" i="8"/>
  <c r="I540" i="8"/>
  <c r="I541" i="8"/>
  <c r="I542" i="8"/>
  <c r="I543" i="8"/>
  <c r="I544" i="8"/>
  <c r="I545" i="8"/>
  <c r="I546" i="8"/>
  <c r="I547" i="8"/>
  <c r="I548" i="8"/>
  <c r="I549" i="8"/>
  <c r="I550" i="8"/>
  <c r="I551" i="8"/>
  <c r="I552" i="8"/>
  <c r="I553" i="8"/>
  <c r="I554" i="8"/>
  <c r="I555" i="8"/>
  <c r="I556" i="8"/>
  <c r="I557" i="8"/>
  <c r="I558" i="8"/>
  <c r="I559" i="8"/>
  <c r="I560" i="8"/>
  <c r="I561" i="8"/>
  <c r="I2" i="8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3" i="7"/>
  <c r="G2" i="7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E201" i="8"/>
  <c r="E202" i="8"/>
  <c r="E203" i="8"/>
  <c r="E204" i="8"/>
  <c r="E205" i="8"/>
  <c r="E206" i="8"/>
  <c r="E207" i="8"/>
  <c r="E208" i="8"/>
  <c r="E209" i="8"/>
  <c r="E210" i="8"/>
  <c r="E211" i="8"/>
  <c r="E212" i="8"/>
  <c r="E213" i="8"/>
  <c r="E214" i="8"/>
  <c r="E215" i="8"/>
  <c r="E216" i="8"/>
  <c r="E217" i="8"/>
  <c r="E218" i="8"/>
  <c r="E219" i="8"/>
  <c r="E220" i="8"/>
  <c r="E221" i="8"/>
  <c r="E222" i="8"/>
  <c r="E223" i="8"/>
  <c r="E224" i="8"/>
  <c r="E225" i="8"/>
  <c r="E226" i="8"/>
  <c r="E227" i="8"/>
  <c r="E228" i="8"/>
  <c r="E229" i="8"/>
  <c r="E230" i="8"/>
  <c r="E231" i="8"/>
  <c r="E232" i="8"/>
  <c r="E233" i="8"/>
  <c r="E234" i="8"/>
  <c r="E235" i="8"/>
  <c r="E236" i="8"/>
  <c r="E237" i="8"/>
  <c r="E238" i="8"/>
  <c r="E239" i="8"/>
  <c r="E240" i="8"/>
  <c r="E241" i="8"/>
  <c r="E242" i="8"/>
  <c r="E243" i="8"/>
  <c r="E244" i="8"/>
  <c r="E245" i="8"/>
  <c r="E246" i="8"/>
  <c r="E247" i="8"/>
  <c r="E248" i="8"/>
  <c r="E249" i="8"/>
  <c r="E250" i="8"/>
  <c r="E251" i="8"/>
  <c r="E252" i="8"/>
  <c r="E253" i="8"/>
  <c r="E254" i="8"/>
  <c r="E255" i="8"/>
  <c r="E256" i="8"/>
  <c r="E257" i="8"/>
  <c r="E258" i="8"/>
  <c r="E259" i="8"/>
  <c r="E260" i="8"/>
  <c r="E261" i="8"/>
  <c r="E262" i="8"/>
  <c r="E263" i="8"/>
  <c r="E264" i="8"/>
  <c r="E265" i="8"/>
  <c r="E266" i="8"/>
  <c r="E267" i="8"/>
  <c r="E268" i="8"/>
  <c r="E269" i="8"/>
  <c r="E270" i="8"/>
  <c r="E271" i="8"/>
  <c r="E272" i="8"/>
  <c r="E273" i="8"/>
  <c r="E274" i="8"/>
  <c r="E275" i="8"/>
  <c r="E276" i="8"/>
  <c r="E277" i="8"/>
  <c r="E278" i="8"/>
  <c r="E279" i="8"/>
  <c r="E280" i="8"/>
  <c r="E281" i="8"/>
  <c r="E282" i="8"/>
  <c r="E283" i="8"/>
  <c r="E284" i="8"/>
  <c r="E285" i="8"/>
  <c r="E286" i="8"/>
  <c r="E287" i="8"/>
  <c r="E288" i="8"/>
  <c r="E289" i="8"/>
  <c r="E290" i="8"/>
  <c r="E291" i="8"/>
  <c r="E292" i="8"/>
  <c r="E293" i="8"/>
  <c r="E294" i="8"/>
  <c r="E295" i="8"/>
  <c r="E296" i="8"/>
  <c r="E297" i="8"/>
  <c r="E298" i="8"/>
  <c r="E299" i="8"/>
  <c r="E300" i="8"/>
  <c r="E301" i="8"/>
  <c r="E302" i="8"/>
  <c r="E303" i="8"/>
  <c r="E304" i="8"/>
  <c r="E305" i="8"/>
  <c r="E306" i="8"/>
  <c r="E307" i="8"/>
  <c r="E308" i="8"/>
  <c r="E309" i="8"/>
  <c r="E310" i="8"/>
  <c r="E311" i="8"/>
  <c r="E312" i="8"/>
  <c r="E313" i="8"/>
  <c r="E314" i="8"/>
  <c r="E315" i="8"/>
  <c r="E316" i="8"/>
  <c r="E317" i="8"/>
  <c r="E318" i="8"/>
  <c r="E319" i="8"/>
  <c r="E320" i="8"/>
  <c r="E321" i="8"/>
  <c r="E322" i="8"/>
  <c r="E323" i="8"/>
  <c r="E324" i="8"/>
  <c r="E325" i="8"/>
  <c r="E326" i="8"/>
  <c r="E327" i="8"/>
  <c r="E328" i="8"/>
  <c r="E329" i="8"/>
  <c r="E330" i="8"/>
  <c r="E331" i="8"/>
  <c r="E332" i="8"/>
  <c r="E333" i="8"/>
  <c r="E334" i="8"/>
  <c r="E335" i="8"/>
  <c r="E336" i="8"/>
  <c r="E337" i="8"/>
  <c r="E338" i="8"/>
  <c r="E339" i="8"/>
  <c r="E340" i="8"/>
  <c r="E341" i="8"/>
  <c r="E342" i="8"/>
  <c r="E343" i="8"/>
  <c r="E344" i="8"/>
  <c r="E345" i="8"/>
  <c r="E346" i="8"/>
  <c r="E347" i="8"/>
  <c r="E348" i="8"/>
  <c r="E349" i="8"/>
  <c r="E350" i="8"/>
  <c r="E351" i="8"/>
  <c r="E352" i="8"/>
  <c r="E353" i="8"/>
  <c r="E354" i="8"/>
  <c r="E355" i="8"/>
  <c r="E356" i="8"/>
  <c r="E357" i="8"/>
  <c r="E358" i="8"/>
  <c r="E359" i="8"/>
  <c r="E360" i="8"/>
  <c r="E361" i="8"/>
  <c r="E362" i="8"/>
  <c r="E363" i="8"/>
  <c r="E364" i="8"/>
  <c r="E365" i="8"/>
  <c r="E366" i="8"/>
  <c r="E367" i="8"/>
  <c r="E368" i="8"/>
  <c r="E369" i="8"/>
  <c r="E370" i="8"/>
  <c r="E371" i="8"/>
  <c r="E372" i="8"/>
  <c r="E373" i="8"/>
  <c r="E374" i="8"/>
  <c r="E375" i="8"/>
  <c r="E376" i="8"/>
  <c r="E377" i="8"/>
  <c r="E378" i="8"/>
  <c r="E379" i="8"/>
  <c r="E380" i="8"/>
  <c r="E381" i="8"/>
  <c r="E382" i="8"/>
  <c r="E383" i="8"/>
  <c r="E384" i="8"/>
  <c r="E385" i="8"/>
  <c r="E386" i="8"/>
  <c r="E387" i="8"/>
  <c r="E388" i="8"/>
  <c r="E389" i="8"/>
  <c r="E390" i="8"/>
  <c r="E391" i="8"/>
  <c r="E392" i="8"/>
  <c r="E393" i="8"/>
  <c r="E394" i="8"/>
  <c r="E395" i="8"/>
  <c r="E396" i="8"/>
  <c r="E397" i="8"/>
  <c r="E398" i="8"/>
  <c r="E399" i="8"/>
  <c r="E400" i="8"/>
  <c r="E401" i="8"/>
  <c r="E402" i="8"/>
  <c r="E403" i="8"/>
  <c r="E404" i="8"/>
  <c r="E405" i="8"/>
  <c r="E406" i="8"/>
  <c r="E407" i="8"/>
  <c r="E408" i="8"/>
  <c r="E409" i="8"/>
  <c r="E410" i="8"/>
  <c r="E411" i="8"/>
  <c r="E412" i="8"/>
  <c r="E413" i="8"/>
  <c r="E414" i="8"/>
  <c r="E415" i="8"/>
  <c r="E416" i="8"/>
  <c r="E417" i="8"/>
  <c r="E418" i="8"/>
  <c r="E419" i="8"/>
  <c r="E420" i="8"/>
  <c r="E421" i="8"/>
  <c r="E422" i="8"/>
  <c r="E423" i="8"/>
  <c r="E424" i="8"/>
  <c r="E425" i="8"/>
  <c r="E426" i="8"/>
  <c r="E427" i="8"/>
  <c r="E428" i="8"/>
  <c r="E429" i="8"/>
  <c r="E430" i="8"/>
  <c r="E431" i="8"/>
  <c r="E432" i="8"/>
  <c r="E433" i="8"/>
  <c r="E434" i="8"/>
  <c r="E435" i="8"/>
  <c r="E436" i="8"/>
  <c r="E437" i="8"/>
  <c r="E438" i="8"/>
  <c r="E439" i="8"/>
  <c r="E440" i="8"/>
  <c r="E441" i="8"/>
  <c r="E442" i="8"/>
  <c r="E443" i="8"/>
  <c r="E444" i="8"/>
  <c r="E445" i="8"/>
  <c r="E446" i="8"/>
  <c r="E447" i="8"/>
  <c r="E448" i="8"/>
  <c r="E449" i="8"/>
  <c r="E450" i="8"/>
  <c r="E451" i="8"/>
  <c r="E452" i="8"/>
  <c r="E453" i="8"/>
  <c r="E454" i="8"/>
  <c r="E455" i="8"/>
  <c r="E456" i="8"/>
  <c r="E457" i="8"/>
  <c r="E458" i="8"/>
  <c r="E459" i="8"/>
  <c r="E460" i="8"/>
  <c r="E461" i="8"/>
  <c r="E462" i="8"/>
  <c r="E463" i="8"/>
  <c r="E464" i="8"/>
  <c r="E465" i="8"/>
  <c r="E466" i="8"/>
  <c r="E467" i="8"/>
  <c r="E468" i="8"/>
  <c r="E469" i="8"/>
  <c r="E470" i="8"/>
  <c r="E471" i="8"/>
  <c r="E472" i="8"/>
  <c r="E473" i="8"/>
  <c r="E474" i="8"/>
  <c r="E475" i="8"/>
  <c r="E476" i="8"/>
  <c r="E477" i="8"/>
  <c r="E478" i="8"/>
  <c r="E479" i="8"/>
  <c r="E480" i="8"/>
  <c r="E481" i="8"/>
  <c r="E482" i="8"/>
  <c r="E483" i="8"/>
  <c r="E484" i="8"/>
  <c r="E485" i="8"/>
  <c r="E486" i="8"/>
  <c r="E487" i="8"/>
  <c r="E488" i="8"/>
  <c r="E489" i="8"/>
  <c r="E490" i="8"/>
  <c r="E491" i="8"/>
  <c r="E492" i="8"/>
  <c r="E493" i="8"/>
  <c r="E494" i="8"/>
  <c r="E495" i="8"/>
  <c r="E496" i="8"/>
  <c r="E497" i="8"/>
  <c r="E498" i="8"/>
  <c r="E499" i="8"/>
  <c r="E500" i="8"/>
  <c r="E501" i="8"/>
  <c r="E502" i="8"/>
  <c r="E503" i="8"/>
  <c r="E504" i="8"/>
  <c r="E505" i="8"/>
  <c r="E506" i="8"/>
  <c r="E507" i="8"/>
  <c r="E508" i="8"/>
  <c r="E509" i="8"/>
  <c r="E510" i="8"/>
  <c r="E511" i="8"/>
  <c r="E512" i="8"/>
  <c r="E513" i="8"/>
  <c r="E514" i="8"/>
  <c r="E515" i="8"/>
  <c r="E516" i="8"/>
  <c r="E517" i="8"/>
  <c r="E518" i="8"/>
  <c r="E519" i="8"/>
  <c r="E520" i="8"/>
  <c r="E521" i="8"/>
  <c r="E522" i="8"/>
  <c r="E523" i="8"/>
  <c r="E524" i="8"/>
  <c r="E525" i="8"/>
  <c r="E526" i="8"/>
  <c r="E527" i="8"/>
  <c r="E528" i="8"/>
  <c r="E529" i="8"/>
  <c r="E530" i="8"/>
  <c r="E531" i="8"/>
  <c r="E532" i="8"/>
  <c r="E533" i="8"/>
  <c r="E534" i="8"/>
  <c r="E535" i="8"/>
  <c r="E536" i="8"/>
  <c r="E537" i="8"/>
  <c r="E538" i="8"/>
  <c r="E539" i="8"/>
  <c r="E540" i="8"/>
  <c r="E541" i="8"/>
  <c r="E542" i="8"/>
  <c r="E543" i="8"/>
  <c r="E544" i="8"/>
  <c r="E545" i="8"/>
  <c r="E546" i="8"/>
  <c r="E547" i="8"/>
  <c r="E548" i="8"/>
  <c r="E549" i="8"/>
  <c r="E550" i="8"/>
  <c r="E551" i="8"/>
  <c r="E552" i="8"/>
  <c r="E553" i="8"/>
  <c r="E554" i="8"/>
  <c r="E555" i="8"/>
  <c r="E556" i="8"/>
  <c r="E557" i="8"/>
  <c r="E558" i="8"/>
  <c r="E559" i="8"/>
  <c r="E560" i="8"/>
  <c r="E561" i="8"/>
  <c r="E2" i="8"/>
  <c r="C65" i="8"/>
  <c r="C66" i="8"/>
  <c r="G66" i="8" s="1"/>
  <c r="C67" i="8"/>
  <c r="C68" i="8"/>
  <c r="C69" i="8"/>
  <c r="C70" i="8"/>
  <c r="G70" i="8" s="1"/>
  <c r="C71" i="8"/>
  <c r="C72" i="8"/>
  <c r="C73" i="8"/>
  <c r="C74" i="8"/>
  <c r="C75" i="8"/>
  <c r="C76" i="8"/>
  <c r="C77" i="8"/>
  <c r="C78" i="8"/>
  <c r="G78" i="8" s="1"/>
  <c r="C79" i="8"/>
  <c r="C80" i="8"/>
  <c r="C81" i="8"/>
  <c r="C82" i="8"/>
  <c r="C83" i="8"/>
  <c r="C84" i="8"/>
  <c r="C85" i="8"/>
  <c r="C86" i="8"/>
  <c r="G86" i="8" s="1"/>
  <c r="C87" i="8"/>
  <c r="C88" i="8"/>
  <c r="C89" i="8"/>
  <c r="C90" i="8"/>
  <c r="C91" i="8"/>
  <c r="C92" i="8"/>
  <c r="C93" i="8"/>
  <c r="C94" i="8"/>
  <c r="G94" i="8" s="1"/>
  <c r="C95" i="8"/>
  <c r="C96" i="8"/>
  <c r="C97" i="8"/>
  <c r="C98" i="8"/>
  <c r="G98" i="8" s="1"/>
  <c r="C99" i="8"/>
  <c r="C100" i="8"/>
  <c r="C101" i="8"/>
  <c r="C102" i="8"/>
  <c r="G102" i="8" s="1"/>
  <c r="C103" i="8"/>
  <c r="C104" i="8"/>
  <c r="C105" i="8"/>
  <c r="C106" i="8"/>
  <c r="C107" i="8"/>
  <c r="C108" i="8"/>
  <c r="C109" i="8"/>
  <c r="C110" i="8"/>
  <c r="G110" i="8" s="1"/>
  <c r="C111" i="8"/>
  <c r="C112" i="8"/>
  <c r="C113" i="8"/>
  <c r="C114" i="8"/>
  <c r="C115" i="8"/>
  <c r="C116" i="8"/>
  <c r="C117" i="8"/>
  <c r="C118" i="8"/>
  <c r="G118" i="8" s="1"/>
  <c r="C119" i="8"/>
  <c r="C120" i="8"/>
  <c r="C121" i="8"/>
  <c r="C122" i="8"/>
  <c r="C123" i="8"/>
  <c r="C124" i="8"/>
  <c r="C125" i="8"/>
  <c r="C126" i="8"/>
  <c r="G126" i="8" s="1"/>
  <c r="C127" i="8"/>
  <c r="C128" i="8"/>
  <c r="C129" i="8"/>
  <c r="C130" i="8"/>
  <c r="G130" i="8" s="1"/>
  <c r="C131" i="8"/>
  <c r="C132" i="8"/>
  <c r="C133" i="8"/>
  <c r="C134" i="8"/>
  <c r="G134" i="8" s="1"/>
  <c r="C135" i="8"/>
  <c r="C136" i="8"/>
  <c r="C137" i="8"/>
  <c r="C138" i="8"/>
  <c r="C139" i="8"/>
  <c r="C140" i="8"/>
  <c r="C141" i="8"/>
  <c r="C142" i="8"/>
  <c r="G142" i="8" s="1"/>
  <c r="C143" i="8"/>
  <c r="C144" i="8"/>
  <c r="C145" i="8"/>
  <c r="C146" i="8"/>
  <c r="C147" i="8"/>
  <c r="C148" i="8"/>
  <c r="C149" i="8"/>
  <c r="C150" i="8"/>
  <c r="G150" i="8" s="1"/>
  <c r="C151" i="8"/>
  <c r="C152" i="8"/>
  <c r="C153" i="8"/>
  <c r="C154" i="8"/>
  <c r="C155" i="8"/>
  <c r="C156" i="8"/>
  <c r="C157" i="8"/>
  <c r="C158" i="8"/>
  <c r="G158" i="8" s="1"/>
  <c r="C159" i="8"/>
  <c r="C160" i="8"/>
  <c r="C161" i="8"/>
  <c r="C162" i="8"/>
  <c r="G162" i="8" s="1"/>
  <c r="C163" i="8"/>
  <c r="C164" i="8"/>
  <c r="C165" i="8"/>
  <c r="C166" i="8"/>
  <c r="G166" i="8" s="1"/>
  <c r="C167" i="8"/>
  <c r="C168" i="8"/>
  <c r="C169" i="8"/>
  <c r="H169" i="8" s="1"/>
  <c r="C170" i="8"/>
  <c r="C171" i="8"/>
  <c r="C172" i="8"/>
  <c r="C173" i="8"/>
  <c r="H173" i="8" s="1"/>
  <c r="C174" i="8"/>
  <c r="G174" i="8" s="1"/>
  <c r="C175" i="8"/>
  <c r="C176" i="8"/>
  <c r="C177" i="8"/>
  <c r="H177" i="8" s="1"/>
  <c r="C178" i="8"/>
  <c r="G178" i="8" s="1"/>
  <c r="C179" i="8"/>
  <c r="C180" i="8"/>
  <c r="C181" i="8"/>
  <c r="H181" i="8" s="1"/>
  <c r="C182" i="8"/>
  <c r="G182" i="8" s="1"/>
  <c r="C183" i="8"/>
  <c r="C184" i="8"/>
  <c r="C185" i="8"/>
  <c r="H185" i="8" s="1"/>
  <c r="C186" i="8"/>
  <c r="C187" i="8"/>
  <c r="C188" i="8"/>
  <c r="C189" i="8"/>
  <c r="H189" i="8" s="1"/>
  <c r="C190" i="8"/>
  <c r="G190" i="8" s="1"/>
  <c r="C191" i="8"/>
  <c r="C192" i="8"/>
  <c r="C193" i="8"/>
  <c r="H193" i="8" s="1"/>
  <c r="C194" i="8"/>
  <c r="G194" i="8" s="1"/>
  <c r="C195" i="8"/>
  <c r="C196" i="8"/>
  <c r="C197" i="8"/>
  <c r="H197" i="8" s="1"/>
  <c r="C198" i="8"/>
  <c r="G198" i="8" s="1"/>
  <c r="C199" i="8"/>
  <c r="C200" i="8"/>
  <c r="C201" i="8"/>
  <c r="H201" i="8" s="1"/>
  <c r="C202" i="8"/>
  <c r="C203" i="8"/>
  <c r="C204" i="8"/>
  <c r="C205" i="8"/>
  <c r="H205" i="8" s="1"/>
  <c r="C206" i="8"/>
  <c r="G206" i="8" s="1"/>
  <c r="C207" i="8"/>
  <c r="C208" i="8"/>
  <c r="C209" i="8"/>
  <c r="H209" i="8" s="1"/>
  <c r="C210" i="8"/>
  <c r="G210" i="8" s="1"/>
  <c r="C211" i="8"/>
  <c r="C212" i="8"/>
  <c r="C213" i="8"/>
  <c r="H213" i="8" s="1"/>
  <c r="C214" i="8"/>
  <c r="G214" i="8" s="1"/>
  <c r="C215" i="8"/>
  <c r="C216" i="8"/>
  <c r="C217" i="8"/>
  <c r="H217" i="8" s="1"/>
  <c r="C218" i="8"/>
  <c r="C219" i="8"/>
  <c r="C220" i="8"/>
  <c r="C221" i="8"/>
  <c r="H221" i="8" s="1"/>
  <c r="C222" i="8"/>
  <c r="G222" i="8" s="1"/>
  <c r="C223" i="8"/>
  <c r="C224" i="8"/>
  <c r="C225" i="8"/>
  <c r="H225" i="8" s="1"/>
  <c r="C226" i="8"/>
  <c r="G226" i="8" s="1"/>
  <c r="C227" i="8"/>
  <c r="C228" i="8"/>
  <c r="C229" i="8"/>
  <c r="H229" i="8" s="1"/>
  <c r="C230" i="8"/>
  <c r="G230" i="8" s="1"/>
  <c r="C231" i="8"/>
  <c r="C232" i="8"/>
  <c r="C233" i="8"/>
  <c r="H233" i="8" s="1"/>
  <c r="C234" i="8"/>
  <c r="C235" i="8"/>
  <c r="C236" i="8"/>
  <c r="C237" i="8"/>
  <c r="H237" i="8" s="1"/>
  <c r="C238" i="8"/>
  <c r="G238" i="8" s="1"/>
  <c r="C239" i="8"/>
  <c r="C240" i="8"/>
  <c r="C241" i="8"/>
  <c r="H241" i="8" s="1"/>
  <c r="C242" i="8"/>
  <c r="G242" i="8" s="1"/>
  <c r="C243" i="8"/>
  <c r="C244" i="8"/>
  <c r="C245" i="8"/>
  <c r="H245" i="8" s="1"/>
  <c r="C246" i="8"/>
  <c r="G246" i="8" s="1"/>
  <c r="C247" i="8"/>
  <c r="C248" i="8"/>
  <c r="C249" i="8"/>
  <c r="H249" i="8" s="1"/>
  <c r="C250" i="8"/>
  <c r="C251" i="8"/>
  <c r="C252" i="8"/>
  <c r="C253" i="8"/>
  <c r="H253" i="8" s="1"/>
  <c r="C254" i="8"/>
  <c r="G254" i="8" s="1"/>
  <c r="C255" i="8"/>
  <c r="C256" i="8"/>
  <c r="C257" i="8"/>
  <c r="H257" i="8" s="1"/>
  <c r="C258" i="8"/>
  <c r="G258" i="8" s="1"/>
  <c r="C259" i="8"/>
  <c r="C260" i="8"/>
  <c r="C261" i="8"/>
  <c r="H261" i="8" s="1"/>
  <c r="C262" i="8"/>
  <c r="G262" i="8" s="1"/>
  <c r="C263" i="8"/>
  <c r="C264" i="8"/>
  <c r="C265" i="8"/>
  <c r="H265" i="8" s="1"/>
  <c r="C266" i="8"/>
  <c r="C267" i="8"/>
  <c r="C268" i="8"/>
  <c r="C269" i="8"/>
  <c r="C270" i="8"/>
  <c r="G270" i="8" s="1"/>
  <c r="C271" i="8"/>
  <c r="C272" i="8"/>
  <c r="C273" i="8"/>
  <c r="H273" i="8" s="1"/>
  <c r="C274" i="8"/>
  <c r="G274" i="8" s="1"/>
  <c r="C275" i="8"/>
  <c r="C276" i="8"/>
  <c r="C277" i="8"/>
  <c r="H277" i="8" s="1"/>
  <c r="C278" i="8"/>
  <c r="G278" i="8" s="1"/>
  <c r="C279" i="8"/>
  <c r="C280" i="8"/>
  <c r="C281" i="8"/>
  <c r="H281" i="8" s="1"/>
  <c r="C282" i="8"/>
  <c r="C283" i="8"/>
  <c r="C284" i="8"/>
  <c r="C285" i="8"/>
  <c r="C286" i="8"/>
  <c r="G286" i="8" s="1"/>
  <c r="C287" i="8"/>
  <c r="C288" i="8"/>
  <c r="C289" i="8"/>
  <c r="H289" i="8" s="1"/>
  <c r="C290" i="8"/>
  <c r="G290" i="8" s="1"/>
  <c r="C291" i="8"/>
  <c r="C292" i="8"/>
  <c r="C293" i="8"/>
  <c r="H293" i="8" s="1"/>
  <c r="C294" i="8"/>
  <c r="G294" i="8" s="1"/>
  <c r="C295" i="8"/>
  <c r="C296" i="8"/>
  <c r="C297" i="8"/>
  <c r="H297" i="8" s="1"/>
  <c r="C298" i="8"/>
  <c r="C299" i="8"/>
  <c r="C300" i="8"/>
  <c r="C301" i="8"/>
  <c r="C302" i="8"/>
  <c r="G302" i="8" s="1"/>
  <c r="C303" i="8"/>
  <c r="C304" i="8"/>
  <c r="C305" i="8"/>
  <c r="H305" i="8" s="1"/>
  <c r="C306" i="8"/>
  <c r="G306" i="8" s="1"/>
  <c r="C307" i="8"/>
  <c r="C308" i="8"/>
  <c r="C309" i="8"/>
  <c r="H309" i="8" s="1"/>
  <c r="C310" i="8"/>
  <c r="G310" i="8" s="1"/>
  <c r="C311" i="8"/>
  <c r="C312" i="8"/>
  <c r="C313" i="8"/>
  <c r="H313" i="8" s="1"/>
  <c r="C314" i="8"/>
  <c r="C315" i="8"/>
  <c r="C316" i="8"/>
  <c r="C317" i="8"/>
  <c r="C318" i="8"/>
  <c r="G318" i="8" s="1"/>
  <c r="C319" i="8"/>
  <c r="C320" i="8"/>
  <c r="C321" i="8"/>
  <c r="C322" i="8"/>
  <c r="G322" i="8" s="1"/>
  <c r="C323" i="8"/>
  <c r="C324" i="8"/>
  <c r="C325" i="8"/>
  <c r="H325" i="8" s="1"/>
  <c r="C326" i="8"/>
  <c r="C327" i="8"/>
  <c r="C328" i="8"/>
  <c r="C329" i="8"/>
  <c r="C330" i="8"/>
  <c r="C331" i="8"/>
  <c r="C332" i="8"/>
  <c r="C333" i="8"/>
  <c r="C334" i="8"/>
  <c r="C335" i="8"/>
  <c r="C336" i="8"/>
  <c r="C337" i="8"/>
  <c r="C338" i="8"/>
  <c r="G338" i="8" s="1"/>
  <c r="C339" i="8"/>
  <c r="C340" i="8"/>
  <c r="C341" i="8"/>
  <c r="H341" i="8" s="1"/>
  <c r="C342" i="8"/>
  <c r="C343" i="8"/>
  <c r="G343" i="8" s="1"/>
  <c r="C344" i="8"/>
  <c r="G344" i="8" s="1"/>
  <c r="C345" i="8"/>
  <c r="H345" i="8" s="1"/>
  <c r="C346" i="8"/>
  <c r="C347" i="8"/>
  <c r="C348" i="8"/>
  <c r="G348" i="8" s="1"/>
  <c r="C349" i="8"/>
  <c r="H349" i="8" s="1"/>
  <c r="C350" i="8"/>
  <c r="C351" i="8"/>
  <c r="G351" i="8" s="1"/>
  <c r="C352" i="8"/>
  <c r="G352" i="8" s="1"/>
  <c r="C353" i="8"/>
  <c r="H353" i="8" s="1"/>
  <c r="C354" i="8"/>
  <c r="C355" i="8"/>
  <c r="C356" i="8"/>
  <c r="G356" i="8" s="1"/>
  <c r="C357" i="8"/>
  <c r="H357" i="8" s="1"/>
  <c r="C358" i="8"/>
  <c r="C359" i="8"/>
  <c r="G359" i="8" s="1"/>
  <c r="C360" i="8"/>
  <c r="G360" i="8" s="1"/>
  <c r="C361" i="8"/>
  <c r="H361" i="8" s="1"/>
  <c r="C362" i="8"/>
  <c r="C363" i="8"/>
  <c r="C364" i="8"/>
  <c r="G364" i="8" s="1"/>
  <c r="C365" i="8"/>
  <c r="H365" i="8" s="1"/>
  <c r="C366" i="8"/>
  <c r="C367" i="8"/>
  <c r="C368" i="8"/>
  <c r="G368" i="8" s="1"/>
  <c r="C369" i="8"/>
  <c r="H369" i="8" s="1"/>
  <c r="C370" i="8"/>
  <c r="C371" i="8"/>
  <c r="C372" i="8"/>
  <c r="G372" i="8" s="1"/>
  <c r="C373" i="8"/>
  <c r="H373" i="8" s="1"/>
  <c r="C374" i="8"/>
  <c r="C375" i="8"/>
  <c r="C376" i="8"/>
  <c r="G376" i="8" s="1"/>
  <c r="C377" i="8"/>
  <c r="H377" i="8" s="1"/>
  <c r="C378" i="8"/>
  <c r="C379" i="8"/>
  <c r="C380" i="8"/>
  <c r="G380" i="8" s="1"/>
  <c r="C381" i="8"/>
  <c r="H381" i="8" s="1"/>
  <c r="C382" i="8"/>
  <c r="C383" i="8"/>
  <c r="C384" i="8"/>
  <c r="G384" i="8" s="1"/>
  <c r="C385" i="8"/>
  <c r="H385" i="8" s="1"/>
  <c r="C386" i="8"/>
  <c r="C387" i="8"/>
  <c r="C388" i="8"/>
  <c r="G388" i="8" s="1"/>
  <c r="C389" i="8"/>
  <c r="H389" i="8" s="1"/>
  <c r="C390" i="8"/>
  <c r="C391" i="8"/>
  <c r="C392" i="8"/>
  <c r="G392" i="8" s="1"/>
  <c r="C393" i="8"/>
  <c r="H393" i="8" s="1"/>
  <c r="C394" i="8"/>
  <c r="C395" i="8"/>
  <c r="C396" i="8"/>
  <c r="G396" i="8" s="1"/>
  <c r="C397" i="8"/>
  <c r="H397" i="8" s="1"/>
  <c r="C398" i="8"/>
  <c r="C399" i="8"/>
  <c r="C400" i="8"/>
  <c r="G400" i="8" s="1"/>
  <c r="C401" i="8"/>
  <c r="H401" i="8" s="1"/>
  <c r="C402" i="8"/>
  <c r="C403" i="8"/>
  <c r="C404" i="8"/>
  <c r="G404" i="8" s="1"/>
  <c r="C405" i="8"/>
  <c r="H405" i="8" s="1"/>
  <c r="C406" i="8"/>
  <c r="C407" i="8"/>
  <c r="C408" i="8"/>
  <c r="G408" i="8" s="1"/>
  <c r="C409" i="8"/>
  <c r="H409" i="8" s="1"/>
  <c r="C410" i="8"/>
  <c r="C411" i="8"/>
  <c r="C412" i="8"/>
  <c r="G412" i="8" s="1"/>
  <c r="C413" i="8"/>
  <c r="H413" i="8" s="1"/>
  <c r="C414" i="8"/>
  <c r="C415" i="8"/>
  <c r="C416" i="8"/>
  <c r="G416" i="8" s="1"/>
  <c r="C417" i="8"/>
  <c r="H417" i="8" s="1"/>
  <c r="C418" i="8"/>
  <c r="C419" i="8"/>
  <c r="C420" i="8"/>
  <c r="G420" i="8" s="1"/>
  <c r="C421" i="8"/>
  <c r="H421" i="8" s="1"/>
  <c r="C422" i="8"/>
  <c r="C423" i="8"/>
  <c r="C424" i="8"/>
  <c r="G424" i="8" s="1"/>
  <c r="C425" i="8"/>
  <c r="H425" i="8" s="1"/>
  <c r="C426" i="8"/>
  <c r="C427" i="8"/>
  <c r="C428" i="8"/>
  <c r="G428" i="8" s="1"/>
  <c r="C429" i="8"/>
  <c r="H429" i="8" s="1"/>
  <c r="C430" i="8"/>
  <c r="C431" i="8"/>
  <c r="C432" i="8"/>
  <c r="G432" i="8" s="1"/>
  <c r="C433" i="8"/>
  <c r="H433" i="8" s="1"/>
  <c r="C434" i="8"/>
  <c r="C435" i="8"/>
  <c r="C436" i="8"/>
  <c r="G436" i="8" s="1"/>
  <c r="C437" i="8"/>
  <c r="H437" i="8" s="1"/>
  <c r="C438" i="8"/>
  <c r="C439" i="8"/>
  <c r="C440" i="8"/>
  <c r="G440" i="8" s="1"/>
  <c r="C441" i="8"/>
  <c r="H441" i="8" s="1"/>
  <c r="C442" i="8"/>
  <c r="C443" i="8"/>
  <c r="C444" i="8"/>
  <c r="G444" i="8" s="1"/>
  <c r="C445" i="8"/>
  <c r="H445" i="8" s="1"/>
  <c r="C446" i="8"/>
  <c r="C447" i="8"/>
  <c r="C448" i="8"/>
  <c r="G448" i="8" s="1"/>
  <c r="C449" i="8"/>
  <c r="H449" i="8" s="1"/>
  <c r="C450" i="8"/>
  <c r="C451" i="8"/>
  <c r="C452" i="8"/>
  <c r="G452" i="8" s="1"/>
  <c r="C453" i="8"/>
  <c r="H453" i="8" s="1"/>
  <c r="C454" i="8"/>
  <c r="C455" i="8"/>
  <c r="C456" i="8"/>
  <c r="G456" i="8" s="1"/>
  <c r="C457" i="8"/>
  <c r="H457" i="8" s="1"/>
  <c r="C458" i="8"/>
  <c r="C459" i="8"/>
  <c r="C460" i="8"/>
  <c r="G460" i="8" s="1"/>
  <c r="C461" i="8"/>
  <c r="H461" i="8" s="1"/>
  <c r="C462" i="8"/>
  <c r="C463" i="8"/>
  <c r="C464" i="8"/>
  <c r="G464" i="8" s="1"/>
  <c r="C465" i="8"/>
  <c r="H465" i="8" s="1"/>
  <c r="C466" i="8"/>
  <c r="C467" i="8"/>
  <c r="C468" i="8"/>
  <c r="G468" i="8" s="1"/>
  <c r="C469" i="8"/>
  <c r="H469" i="8" s="1"/>
  <c r="C470" i="8"/>
  <c r="C471" i="8"/>
  <c r="C472" i="8"/>
  <c r="G472" i="8" s="1"/>
  <c r="C473" i="8"/>
  <c r="H473" i="8" s="1"/>
  <c r="C474" i="8"/>
  <c r="C475" i="8"/>
  <c r="C476" i="8"/>
  <c r="G476" i="8" s="1"/>
  <c r="C477" i="8"/>
  <c r="H477" i="8" s="1"/>
  <c r="C478" i="8"/>
  <c r="C479" i="8"/>
  <c r="C480" i="8"/>
  <c r="G480" i="8" s="1"/>
  <c r="C481" i="8"/>
  <c r="H481" i="8" s="1"/>
  <c r="C482" i="8"/>
  <c r="C483" i="8"/>
  <c r="C484" i="8"/>
  <c r="G484" i="8" s="1"/>
  <c r="C485" i="8"/>
  <c r="H485" i="8" s="1"/>
  <c r="C486" i="8"/>
  <c r="C487" i="8"/>
  <c r="C488" i="8"/>
  <c r="G488" i="8" s="1"/>
  <c r="C489" i="8"/>
  <c r="H489" i="8" s="1"/>
  <c r="C490" i="8"/>
  <c r="C491" i="8"/>
  <c r="C492" i="8"/>
  <c r="G492" i="8" s="1"/>
  <c r="C493" i="8"/>
  <c r="H493" i="8" s="1"/>
  <c r="C494" i="8"/>
  <c r="C495" i="8"/>
  <c r="C496" i="8"/>
  <c r="G496" i="8" s="1"/>
  <c r="C497" i="8"/>
  <c r="H497" i="8" s="1"/>
  <c r="C498" i="8"/>
  <c r="C499" i="8"/>
  <c r="C500" i="8"/>
  <c r="G500" i="8" s="1"/>
  <c r="C501" i="8"/>
  <c r="H501" i="8" s="1"/>
  <c r="C502" i="8"/>
  <c r="C503" i="8"/>
  <c r="C504" i="8"/>
  <c r="G504" i="8" s="1"/>
  <c r="C505" i="8"/>
  <c r="H505" i="8" s="1"/>
  <c r="C506" i="8"/>
  <c r="C507" i="8"/>
  <c r="C508" i="8"/>
  <c r="G508" i="8" s="1"/>
  <c r="C509" i="8"/>
  <c r="H509" i="8" s="1"/>
  <c r="C510" i="8"/>
  <c r="C511" i="8"/>
  <c r="C512" i="8"/>
  <c r="G512" i="8" s="1"/>
  <c r="C513" i="8"/>
  <c r="H513" i="8" s="1"/>
  <c r="C514" i="8"/>
  <c r="C515" i="8"/>
  <c r="C516" i="8"/>
  <c r="G516" i="8" s="1"/>
  <c r="C517" i="8"/>
  <c r="H517" i="8" s="1"/>
  <c r="C518" i="8"/>
  <c r="C519" i="8"/>
  <c r="C520" i="8"/>
  <c r="G520" i="8" s="1"/>
  <c r="C521" i="8"/>
  <c r="H521" i="8" s="1"/>
  <c r="C522" i="8"/>
  <c r="C523" i="8"/>
  <c r="C524" i="8"/>
  <c r="G524" i="8" s="1"/>
  <c r="C525" i="8"/>
  <c r="H525" i="8" s="1"/>
  <c r="C526" i="8"/>
  <c r="C527" i="8"/>
  <c r="C528" i="8"/>
  <c r="G528" i="8" s="1"/>
  <c r="C529" i="8"/>
  <c r="H529" i="8" s="1"/>
  <c r="C530" i="8"/>
  <c r="C531" i="8"/>
  <c r="C532" i="8"/>
  <c r="G532" i="8" s="1"/>
  <c r="C533" i="8"/>
  <c r="H533" i="8" s="1"/>
  <c r="C534" i="8"/>
  <c r="C535" i="8"/>
  <c r="C536" i="8"/>
  <c r="G536" i="8" s="1"/>
  <c r="C537" i="8"/>
  <c r="H537" i="8" s="1"/>
  <c r="C538" i="8"/>
  <c r="C539" i="8"/>
  <c r="C540" i="8"/>
  <c r="G540" i="8" s="1"/>
  <c r="C541" i="8"/>
  <c r="H541" i="8" s="1"/>
  <c r="C542" i="8"/>
  <c r="C543" i="8"/>
  <c r="C544" i="8"/>
  <c r="G544" i="8" s="1"/>
  <c r="C545" i="8"/>
  <c r="H545" i="8" s="1"/>
  <c r="C546" i="8"/>
  <c r="C547" i="8"/>
  <c r="C548" i="8"/>
  <c r="G548" i="8" s="1"/>
  <c r="C549" i="8"/>
  <c r="H549" i="8" s="1"/>
  <c r="C550" i="8"/>
  <c r="C551" i="8"/>
  <c r="C552" i="8"/>
  <c r="G552" i="8" s="1"/>
  <c r="C553" i="8"/>
  <c r="H553" i="8" s="1"/>
  <c r="C554" i="8"/>
  <c r="C555" i="8"/>
  <c r="C556" i="8"/>
  <c r="G556" i="8" s="1"/>
  <c r="C557" i="8"/>
  <c r="H557" i="8" s="1"/>
  <c r="C558" i="8"/>
  <c r="C559" i="8"/>
  <c r="C560" i="8"/>
  <c r="G560" i="8" s="1"/>
  <c r="C561" i="8"/>
  <c r="H561" i="8" s="1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G30" i="8" s="1"/>
  <c r="C31" i="8"/>
  <c r="C32" i="8"/>
  <c r="C33" i="8"/>
  <c r="C34" i="8"/>
  <c r="G34" i="8" s="1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G62" i="8" s="1"/>
  <c r="C63" i="8"/>
  <c r="C64" i="8"/>
  <c r="C2" i="8"/>
  <c r="F212" i="7"/>
  <c r="F193" i="7"/>
  <c r="F192" i="7"/>
  <c r="F191" i="7"/>
  <c r="I191" i="7" s="1"/>
  <c r="F174" i="7"/>
  <c r="I174" i="7" s="1"/>
  <c r="F173" i="7"/>
  <c r="I173" i="7" s="1"/>
  <c r="F172" i="7"/>
  <c r="I172" i="7" s="1"/>
  <c r="F171" i="7"/>
  <c r="F170" i="7"/>
  <c r="I170" i="7" s="1"/>
  <c r="F155" i="7"/>
  <c r="I155" i="7" s="1"/>
  <c r="F154" i="7"/>
  <c r="F153" i="7"/>
  <c r="F152" i="7"/>
  <c r="I152" i="7" s="1"/>
  <c r="F151" i="7"/>
  <c r="I151" i="7" s="1"/>
  <c r="F150" i="7"/>
  <c r="I150" i="7" s="1"/>
  <c r="F149" i="7"/>
  <c r="I149" i="7" s="1"/>
  <c r="F136" i="7"/>
  <c r="I136" i="7" s="1"/>
  <c r="F135" i="7"/>
  <c r="I135" i="7" s="1"/>
  <c r="F134" i="7"/>
  <c r="F133" i="7"/>
  <c r="F132" i="7"/>
  <c r="F131" i="7"/>
  <c r="I131" i="7" s="1"/>
  <c r="F130" i="7"/>
  <c r="I130" i="7" s="1"/>
  <c r="F129" i="7"/>
  <c r="I129" i="7" s="1"/>
  <c r="F128" i="7"/>
  <c r="F117" i="7"/>
  <c r="F116" i="7"/>
  <c r="I116" i="7" s="1"/>
  <c r="F115" i="7"/>
  <c r="I115" i="7" s="1"/>
  <c r="F114" i="7"/>
  <c r="F113" i="7"/>
  <c r="I113" i="7" s="1"/>
  <c r="F112" i="7"/>
  <c r="I112" i="7" s="1"/>
  <c r="F111" i="7"/>
  <c r="F110" i="7"/>
  <c r="I110" i="7" s="1"/>
  <c r="F109" i="7"/>
  <c r="I109" i="7" s="1"/>
  <c r="F108" i="7"/>
  <c r="I108" i="7" s="1"/>
  <c r="F107" i="7"/>
  <c r="F93" i="7"/>
  <c r="I93" i="7" s="1"/>
  <c r="F92" i="7"/>
  <c r="I92" i="7" s="1"/>
  <c r="F91" i="7"/>
  <c r="F90" i="7"/>
  <c r="I90" i="7" s="1"/>
  <c r="F89" i="7"/>
  <c r="I89" i="7" s="1"/>
  <c r="F88" i="7"/>
  <c r="F87" i="7"/>
  <c r="I87" i="7" s="1"/>
  <c r="F86" i="7"/>
  <c r="F70" i="7"/>
  <c r="I70" i="7" s="1"/>
  <c r="F69" i="7"/>
  <c r="I69" i="7" s="1"/>
  <c r="F68" i="7"/>
  <c r="F67" i="7"/>
  <c r="F66" i="7"/>
  <c r="F65" i="7"/>
  <c r="I65" i="7" s="1"/>
  <c r="F95" i="7"/>
  <c r="I95" i="7" s="1"/>
  <c r="F96" i="7"/>
  <c r="I96" i="7" s="1"/>
  <c r="F97" i="7"/>
  <c r="F98" i="7"/>
  <c r="I98" i="7" s="1"/>
  <c r="F94" i="7"/>
  <c r="F72" i="7"/>
  <c r="I72" i="7" s="1"/>
  <c r="F73" i="7"/>
  <c r="F74" i="7"/>
  <c r="F75" i="7"/>
  <c r="I75" i="7" s="1"/>
  <c r="F76" i="7"/>
  <c r="F77" i="7"/>
  <c r="I77" i="7" s="1"/>
  <c r="F78" i="7"/>
  <c r="I78" i="7" s="1"/>
  <c r="F79" i="7"/>
  <c r="F71" i="7"/>
  <c r="I71" i="7" s="1"/>
  <c r="F50" i="7"/>
  <c r="I50" i="7" s="1"/>
  <c r="F51" i="7"/>
  <c r="F52" i="7"/>
  <c r="I52" i="7" s="1"/>
  <c r="F53" i="7"/>
  <c r="F54" i="7"/>
  <c r="F55" i="7"/>
  <c r="I55" i="7" s="1"/>
  <c r="F56" i="7"/>
  <c r="I56" i="7" s="1"/>
  <c r="F57" i="7"/>
  <c r="F58" i="7"/>
  <c r="I58" i="7" s="1"/>
  <c r="F59" i="7"/>
  <c r="F60" i="7"/>
  <c r="F49" i="7"/>
  <c r="I49" i="7" s="1"/>
  <c r="F48" i="7"/>
  <c r="I48" i="7" s="1"/>
  <c r="F47" i="7"/>
  <c r="I47" i="7" s="1"/>
  <c r="F46" i="7"/>
  <c r="I46" i="7" s="1"/>
  <c r="F45" i="7"/>
  <c r="I45" i="7" s="1"/>
  <c r="F44" i="7"/>
  <c r="F37" i="7"/>
  <c r="F38" i="7"/>
  <c r="I38" i="7" s="1"/>
  <c r="F39" i="7"/>
  <c r="F40" i="7"/>
  <c r="I40" i="7" s="1"/>
  <c r="F41" i="7"/>
  <c r="F36" i="7"/>
  <c r="I36" i="7" s="1"/>
  <c r="F35" i="7"/>
  <c r="I35" i="7" s="1"/>
  <c r="F34" i="7"/>
  <c r="F33" i="7"/>
  <c r="I33" i="7" s="1"/>
  <c r="F32" i="7"/>
  <c r="I32" i="7" s="1"/>
  <c r="F31" i="7"/>
  <c r="I31" i="7" s="1"/>
  <c r="F30" i="7"/>
  <c r="I30" i="7" s="1"/>
  <c r="F29" i="7"/>
  <c r="I29" i="7" s="1"/>
  <c r="F28" i="7"/>
  <c r="I28" i="7" s="1"/>
  <c r="F27" i="7"/>
  <c r="F26" i="7"/>
  <c r="I26" i="7" s="1"/>
  <c r="F25" i="7"/>
  <c r="I25" i="7" s="1"/>
  <c r="F24" i="7"/>
  <c r="I24" i="7" s="1"/>
  <c r="I27" i="7"/>
  <c r="I34" i="7"/>
  <c r="I37" i="7"/>
  <c r="I39" i="7"/>
  <c r="I41" i="7"/>
  <c r="I42" i="7"/>
  <c r="I43" i="7"/>
  <c r="I44" i="7"/>
  <c r="I51" i="7"/>
  <c r="I53" i="7"/>
  <c r="I54" i="7"/>
  <c r="I57" i="7"/>
  <c r="I59" i="7"/>
  <c r="I60" i="7"/>
  <c r="I61" i="7"/>
  <c r="I62" i="7"/>
  <c r="I63" i="7"/>
  <c r="I64" i="7"/>
  <c r="I66" i="7"/>
  <c r="I67" i="7"/>
  <c r="I68" i="7"/>
  <c r="I73" i="7"/>
  <c r="I74" i="7"/>
  <c r="I76" i="7"/>
  <c r="I79" i="7"/>
  <c r="I80" i="7"/>
  <c r="I81" i="7"/>
  <c r="I82" i="7"/>
  <c r="I83" i="7"/>
  <c r="I84" i="7"/>
  <c r="I85" i="7"/>
  <c r="I86" i="7"/>
  <c r="I88" i="7"/>
  <c r="I91" i="7"/>
  <c r="I94" i="7"/>
  <c r="I97" i="7"/>
  <c r="I99" i="7"/>
  <c r="I100" i="7"/>
  <c r="I101" i="7"/>
  <c r="I102" i="7"/>
  <c r="I103" i="7"/>
  <c r="I104" i="7"/>
  <c r="I105" i="7"/>
  <c r="I106" i="7"/>
  <c r="I107" i="7"/>
  <c r="I111" i="7"/>
  <c r="I114" i="7"/>
  <c r="I117" i="7"/>
  <c r="I118" i="7"/>
  <c r="I119" i="7"/>
  <c r="I120" i="7"/>
  <c r="I121" i="7"/>
  <c r="I122" i="7"/>
  <c r="I123" i="7"/>
  <c r="I124" i="7"/>
  <c r="I125" i="7"/>
  <c r="I126" i="7"/>
  <c r="I127" i="7"/>
  <c r="I128" i="7"/>
  <c r="I132" i="7"/>
  <c r="I133" i="7"/>
  <c r="I134" i="7"/>
  <c r="I137" i="7"/>
  <c r="I138" i="7"/>
  <c r="I139" i="7"/>
  <c r="I140" i="7"/>
  <c r="I141" i="7"/>
  <c r="I142" i="7"/>
  <c r="I143" i="7"/>
  <c r="I144" i="7"/>
  <c r="I145" i="7"/>
  <c r="I146" i="7"/>
  <c r="I147" i="7"/>
  <c r="I148" i="7"/>
  <c r="I153" i="7"/>
  <c r="I154" i="7"/>
  <c r="I156" i="7"/>
  <c r="I157" i="7"/>
  <c r="I158" i="7"/>
  <c r="I159" i="7"/>
  <c r="I160" i="7"/>
  <c r="I161" i="7"/>
  <c r="I162" i="7"/>
  <c r="I163" i="7"/>
  <c r="I164" i="7"/>
  <c r="I165" i="7"/>
  <c r="I166" i="7"/>
  <c r="I167" i="7"/>
  <c r="I168" i="7"/>
  <c r="I169" i="7"/>
  <c r="I171" i="7"/>
  <c r="I175" i="7"/>
  <c r="I176" i="7"/>
  <c r="I177" i="7"/>
  <c r="I178" i="7"/>
  <c r="I179" i="7"/>
  <c r="I180" i="7"/>
  <c r="I181" i="7"/>
  <c r="I182" i="7"/>
  <c r="I183" i="7"/>
  <c r="I184" i="7"/>
  <c r="I185" i="7"/>
  <c r="I186" i="7"/>
  <c r="I187" i="7"/>
  <c r="I188" i="7"/>
  <c r="I189" i="7"/>
  <c r="I190" i="7"/>
  <c r="I192" i="7"/>
  <c r="I193" i="7"/>
  <c r="I194" i="7"/>
  <c r="I195" i="7"/>
  <c r="I196" i="7"/>
  <c r="I197" i="7"/>
  <c r="I198" i="7"/>
  <c r="I199" i="7"/>
  <c r="I200" i="7"/>
  <c r="I201" i="7"/>
  <c r="I202" i="7"/>
  <c r="I203" i="7"/>
  <c r="I204" i="7"/>
  <c r="I205" i="7"/>
  <c r="I206" i="7"/>
  <c r="I207" i="7"/>
  <c r="I208" i="7"/>
  <c r="I209" i="7"/>
  <c r="I210" i="7"/>
  <c r="I211" i="7"/>
  <c r="I212" i="7"/>
  <c r="I213" i="7"/>
  <c r="I214" i="7"/>
  <c r="I215" i="7"/>
  <c r="I216" i="7"/>
  <c r="I217" i="7"/>
  <c r="I218" i="7"/>
  <c r="I219" i="7"/>
  <c r="I220" i="7"/>
  <c r="I221" i="7"/>
  <c r="I222" i="7"/>
  <c r="I223" i="7"/>
  <c r="I224" i="7"/>
  <c r="I225" i="7"/>
  <c r="I226" i="7"/>
  <c r="I227" i="7"/>
  <c r="I228" i="7"/>
  <c r="I229" i="7"/>
  <c r="I230" i="7"/>
  <c r="I231" i="7"/>
  <c r="I232" i="7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197" i="7"/>
  <c r="H198" i="7"/>
  <c r="H199" i="7"/>
  <c r="H200" i="7"/>
  <c r="H201" i="7"/>
  <c r="H202" i="7"/>
  <c r="H203" i="7"/>
  <c r="H204" i="7"/>
  <c r="H205" i="7"/>
  <c r="H206" i="7"/>
  <c r="H207" i="7"/>
  <c r="H208" i="7"/>
  <c r="H209" i="7"/>
  <c r="H210" i="7"/>
  <c r="H211" i="7"/>
  <c r="H212" i="7"/>
  <c r="H213" i="7"/>
  <c r="H214" i="7"/>
  <c r="H215" i="7"/>
  <c r="H216" i="7"/>
  <c r="H217" i="7"/>
  <c r="H218" i="7"/>
  <c r="H219" i="7"/>
  <c r="H220" i="7"/>
  <c r="H221" i="7"/>
  <c r="H222" i="7"/>
  <c r="H223" i="7"/>
  <c r="H224" i="7"/>
  <c r="H225" i="7"/>
  <c r="H226" i="7"/>
  <c r="H227" i="7"/>
  <c r="H228" i="7"/>
  <c r="H229" i="7"/>
  <c r="H230" i="7"/>
  <c r="H231" i="7"/>
  <c r="H232" i="7"/>
  <c r="H2" i="7"/>
  <c r="F23" i="7"/>
  <c r="I23" i="7" s="1"/>
  <c r="F2" i="7"/>
  <c r="J370" i="8" l="1"/>
  <c r="J289" i="8"/>
  <c r="J218" i="8"/>
  <c r="J157" i="8"/>
  <c r="J106" i="8"/>
  <c r="J65" i="8"/>
  <c r="J34" i="8"/>
  <c r="J13" i="8"/>
  <c r="J2" i="8"/>
  <c r="H536" i="8"/>
  <c r="H472" i="8"/>
  <c r="H408" i="8"/>
  <c r="H352" i="8"/>
  <c r="G197" i="8"/>
  <c r="H544" i="8"/>
  <c r="H480" i="8"/>
  <c r="H416" i="8"/>
  <c r="G357" i="8"/>
  <c r="G213" i="8"/>
  <c r="H528" i="8"/>
  <c r="H464" i="8"/>
  <c r="H400" i="8"/>
  <c r="H344" i="8"/>
  <c r="H194" i="8"/>
  <c r="H520" i="8"/>
  <c r="H456" i="8"/>
  <c r="H392" i="8"/>
  <c r="H322" i="8"/>
  <c r="G181" i="8"/>
  <c r="H512" i="8"/>
  <c r="H448" i="8"/>
  <c r="H384" i="8"/>
  <c r="G261" i="8"/>
  <c r="H158" i="8"/>
  <c r="H504" i="8"/>
  <c r="H440" i="8"/>
  <c r="H376" i="8"/>
  <c r="H258" i="8"/>
  <c r="H130" i="8"/>
  <c r="H560" i="8"/>
  <c r="H496" i="8"/>
  <c r="H432" i="8"/>
  <c r="H368" i="8"/>
  <c r="G245" i="8"/>
  <c r="H126" i="8"/>
  <c r="H552" i="8"/>
  <c r="H488" i="8"/>
  <c r="H424" i="8"/>
  <c r="H360" i="8"/>
  <c r="G229" i="8"/>
  <c r="H94" i="8"/>
  <c r="H2" i="8"/>
  <c r="G2" i="8"/>
  <c r="G48" i="8"/>
  <c r="H48" i="8"/>
  <c r="G549" i="8"/>
  <c r="G533" i="8"/>
  <c r="G517" i="8"/>
  <c r="G501" i="8"/>
  <c r="G485" i="8"/>
  <c r="G469" i="8"/>
  <c r="G453" i="8"/>
  <c r="G437" i="8"/>
  <c r="G421" i="8"/>
  <c r="G405" i="8"/>
  <c r="G389" i="8"/>
  <c r="G373" i="8"/>
  <c r="G341" i="8"/>
  <c r="G277" i="8"/>
  <c r="G64" i="8"/>
  <c r="H64" i="8"/>
  <c r="G56" i="8"/>
  <c r="H56" i="8"/>
  <c r="G40" i="8"/>
  <c r="H40" i="8"/>
  <c r="G32" i="8"/>
  <c r="H32" i="8"/>
  <c r="G24" i="8"/>
  <c r="H24" i="8"/>
  <c r="G16" i="8"/>
  <c r="H16" i="8"/>
  <c r="G8" i="8"/>
  <c r="H8" i="8"/>
  <c r="G559" i="8"/>
  <c r="H559" i="8"/>
  <c r="G551" i="8"/>
  <c r="H551" i="8"/>
  <c r="G543" i="8"/>
  <c r="H543" i="8"/>
  <c r="G535" i="8"/>
  <c r="H535" i="8"/>
  <c r="G527" i="8"/>
  <c r="H527" i="8"/>
  <c r="G519" i="8"/>
  <c r="H519" i="8"/>
  <c r="G511" i="8"/>
  <c r="H511" i="8"/>
  <c r="G503" i="8"/>
  <c r="H503" i="8"/>
  <c r="G495" i="8"/>
  <c r="H495" i="8"/>
  <c r="G487" i="8"/>
  <c r="H487" i="8"/>
  <c r="G479" i="8"/>
  <c r="H479" i="8"/>
  <c r="G471" i="8"/>
  <c r="H471" i="8"/>
  <c r="G463" i="8"/>
  <c r="H463" i="8"/>
  <c r="G455" i="8"/>
  <c r="H455" i="8"/>
  <c r="G447" i="8"/>
  <c r="H447" i="8"/>
  <c r="G439" i="8"/>
  <c r="H439" i="8"/>
  <c r="G431" i="8"/>
  <c r="H431" i="8"/>
  <c r="G423" i="8"/>
  <c r="H423" i="8"/>
  <c r="G415" i="8"/>
  <c r="H415" i="8"/>
  <c r="G407" i="8"/>
  <c r="H407" i="8"/>
  <c r="G399" i="8"/>
  <c r="H399" i="8"/>
  <c r="G391" i="8"/>
  <c r="H391" i="8"/>
  <c r="G383" i="8"/>
  <c r="H383" i="8"/>
  <c r="G375" i="8"/>
  <c r="H375" i="8"/>
  <c r="G367" i="8"/>
  <c r="H367" i="8"/>
  <c r="H548" i="8"/>
  <c r="H532" i="8"/>
  <c r="H516" i="8"/>
  <c r="H500" i="8"/>
  <c r="H484" i="8"/>
  <c r="H468" i="8"/>
  <c r="H452" i="8"/>
  <c r="H436" i="8"/>
  <c r="H420" i="8"/>
  <c r="H404" i="8"/>
  <c r="H388" i="8"/>
  <c r="H372" i="8"/>
  <c r="H356" i="8"/>
  <c r="H338" i="8"/>
  <c r="H274" i="8"/>
  <c r="H210" i="8"/>
  <c r="G63" i="8"/>
  <c r="H63" i="8"/>
  <c r="G55" i="8"/>
  <c r="H55" i="8"/>
  <c r="G47" i="8"/>
  <c r="H47" i="8"/>
  <c r="G39" i="8"/>
  <c r="H39" i="8"/>
  <c r="G31" i="8"/>
  <c r="H31" i="8"/>
  <c r="G23" i="8"/>
  <c r="H23" i="8"/>
  <c r="G15" i="8"/>
  <c r="H15" i="8"/>
  <c r="G7" i="8"/>
  <c r="H7" i="8"/>
  <c r="G558" i="8"/>
  <c r="H558" i="8"/>
  <c r="G550" i="8"/>
  <c r="H550" i="8"/>
  <c r="G542" i="8"/>
  <c r="H542" i="8"/>
  <c r="G534" i="8"/>
  <c r="H534" i="8"/>
  <c r="G526" i="8"/>
  <c r="H526" i="8"/>
  <c r="G518" i="8"/>
  <c r="H518" i="8"/>
  <c r="G510" i="8"/>
  <c r="H510" i="8"/>
  <c r="G502" i="8"/>
  <c r="H502" i="8"/>
  <c r="G494" i="8"/>
  <c r="H494" i="8"/>
  <c r="G486" i="8"/>
  <c r="H486" i="8"/>
  <c r="G478" i="8"/>
  <c r="H478" i="8"/>
  <c r="G470" i="8"/>
  <c r="H470" i="8"/>
  <c r="G462" i="8"/>
  <c r="H462" i="8"/>
  <c r="G454" i="8"/>
  <c r="H454" i="8"/>
  <c r="G446" i="8"/>
  <c r="H446" i="8"/>
  <c r="G438" i="8"/>
  <c r="H438" i="8"/>
  <c r="G430" i="8"/>
  <c r="H430" i="8"/>
  <c r="G422" i="8"/>
  <c r="H422" i="8"/>
  <c r="G414" i="8"/>
  <c r="H414" i="8"/>
  <c r="G406" i="8"/>
  <c r="H406" i="8"/>
  <c r="G398" i="8"/>
  <c r="H398" i="8"/>
  <c r="G390" i="8"/>
  <c r="H390" i="8"/>
  <c r="G382" i="8"/>
  <c r="H382" i="8"/>
  <c r="G374" i="8"/>
  <c r="H374" i="8"/>
  <c r="G366" i="8"/>
  <c r="H366" i="8"/>
  <c r="G358" i="8"/>
  <c r="H358" i="8"/>
  <c r="G350" i="8"/>
  <c r="H350" i="8"/>
  <c r="G342" i="8"/>
  <c r="H342" i="8"/>
  <c r="G334" i="8"/>
  <c r="H334" i="8"/>
  <c r="G326" i="8"/>
  <c r="H326" i="8"/>
  <c r="G561" i="8"/>
  <c r="G545" i="8"/>
  <c r="G529" i="8"/>
  <c r="G513" i="8"/>
  <c r="G497" i="8"/>
  <c r="G481" i="8"/>
  <c r="G465" i="8"/>
  <c r="G449" i="8"/>
  <c r="G433" i="8"/>
  <c r="G417" i="8"/>
  <c r="G401" i="8"/>
  <c r="G385" i="8"/>
  <c r="G369" i="8"/>
  <c r="G353" i="8"/>
  <c r="G325" i="8"/>
  <c r="H98" i="8"/>
  <c r="G46" i="8"/>
  <c r="H46" i="8"/>
  <c r="G22" i="8"/>
  <c r="H22" i="8"/>
  <c r="H333" i="8"/>
  <c r="G333" i="8"/>
  <c r="H317" i="8"/>
  <c r="G317" i="8"/>
  <c r="H301" i="8"/>
  <c r="G301" i="8"/>
  <c r="H285" i="8"/>
  <c r="G285" i="8"/>
  <c r="H269" i="8"/>
  <c r="G269" i="8"/>
  <c r="G61" i="8"/>
  <c r="H61" i="8"/>
  <c r="G53" i="8"/>
  <c r="H53" i="8"/>
  <c r="G45" i="8"/>
  <c r="H45" i="8"/>
  <c r="G37" i="8"/>
  <c r="H37" i="8"/>
  <c r="G29" i="8"/>
  <c r="H29" i="8"/>
  <c r="G21" i="8"/>
  <c r="H21" i="8"/>
  <c r="G13" i="8"/>
  <c r="H13" i="8"/>
  <c r="G5" i="8"/>
  <c r="H5" i="8"/>
  <c r="G340" i="8"/>
  <c r="H340" i="8"/>
  <c r="G332" i="8"/>
  <c r="H332" i="8"/>
  <c r="G324" i="8"/>
  <c r="H324" i="8"/>
  <c r="G316" i="8"/>
  <c r="H316" i="8"/>
  <c r="G308" i="8"/>
  <c r="H308" i="8"/>
  <c r="G300" i="8"/>
  <c r="H300" i="8"/>
  <c r="G292" i="8"/>
  <c r="H292" i="8"/>
  <c r="G284" i="8"/>
  <c r="H284" i="8"/>
  <c r="G276" i="8"/>
  <c r="H276" i="8"/>
  <c r="G268" i="8"/>
  <c r="H268" i="8"/>
  <c r="G260" i="8"/>
  <c r="H260" i="8"/>
  <c r="G252" i="8"/>
  <c r="H252" i="8"/>
  <c r="G244" i="8"/>
  <c r="H244" i="8"/>
  <c r="G236" i="8"/>
  <c r="H236" i="8"/>
  <c r="G228" i="8"/>
  <c r="H228" i="8"/>
  <c r="G220" i="8"/>
  <c r="H220" i="8"/>
  <c r="G212" i="8"/>
  <c r="H212" i="8"/>
  <c r="G204" i="8"/>
  <c r="H204" i="8"/>
  <c r="G196" i="8"/>
  <c r="H196" i="8"/>
  <c r="G188" i="8"/>
  <c r="H188" i="8"/>
  <c r="G180" i="8"/>
  <c r="H180" i="8"/>
  <c r="G172" i="8"/>
  <c r="H172" i="8"/>
  <c r="G164" i="8"/>
  <c r="H164" i="8"/>
  <c r="G156" i="8"/>
  <c r="H156" i="8"/>
  <c r="G148" i="8"/>
  <c r="H148" i="8"/>
  <c r="G140" i="8"/>
  <c r="H140" i="8"/>
  <c r="G132" i="8"/>
  <c r="H132" i="8"/>
  <c r="G124" i="8"/>
  <c r="H124" i="8"/>
  <c r="G116" i="8"/>
  <c r="H116" i="8"/>
  <c r="G108" i="8"/>
  <c r="H108" i="8"/>
  <c r="G100" i="8"/>
  <c r="H100" i="8"/>
  <c r="G92" i="8"/>
  <c r="H92" i="8"/>
  <c r="G84" i="8"/>
  <c r="H84" i="8"/>
  <c r="G76" i="8"/>
  <c r="H76" i="8"/>
  <c r="G68" i="8"/>
  <c r="H68" i="8"/>
  <c r="G557" i="8"/>
  <c r="G541" i="8"/>
  <c r="G525" i="8"/>
  <c r="G509" i="8"/>
  <c r="G493" i="8"/>
  <c r="G477" i="8"/>
  <c r="G461" i="8"/>
  <c r="G445" i="8"/>
  <c r="G429" i="8"/>
  <c r="G413" i="8"/>
  <c r="G397" i="8"/>
  <c r="G381" i="8"/>
  <c r="G365" i="8"/>
  <c r="G349" i="8"/>
  <c r="G309" i="8"/>
  <c r="H66" i="8"/>
  <c r="G54" i="8"/>
  <c r="H54" i="8"/>
  <c r="G14" i="8"/>
  <c r="H14" i="8"/>
  <c r="G28" i="8"/>
  <c r="H28" i="8"/>
  <c r="G555" i="8"/>
  <c r="H555" i="8"/>
  <c r="G523" i="8"/>
  <c r="H523" i="8"/>
  <c r="G491" i="8"/>
  <c r="H491" i="8"/>
  <c r="G467" i="8"/>
  <c r="H467" i="8"/>
  <c r="G443" i="8"/>
  <c r="H443" i="8"/>
  <c r="G419" i="8"/>
  <c r="H419" i="8"/>
  <c r="G387" i="8"/>
  <c r="H387" i="8"/>
  <c r="G355" i="8"/>
  <c r="H355" i="8"/>
  <c r="G323" i="8"/>
  <c r="H323" i="8"/>
  <c r="G275" i="8"/>
  <c r="H275" i="8"/>
  <c r="G227" i="8"/>
  <c r="H227" i="8"/>
  <c r="G187" i="8"/>
  <c r="H187" i="8"/>
  <c r="G139" i="8"/>
  <c r="H139" i="8"/>
  <c r="G99" i="8"/>
  <c r="H99" i="8"/>
  <c r="H556" i="8"/>
  <c r="H540" i="8"/>
  <c r="H524" i="8"/>
  <c r="H508" i="8"/>
  <c r="H492" i="8"/>
  <c r="H476" i="8"/>
  <c r="H460" i="8"/>
  <c r="H444" i="8"/>
  <c r="H428" i="8"/>
  <c r="H412" i="8"/>
  <c r="H396" i="8"/>
  <c r="H380" i="8"/>
  <c r="H364" i="8"/>
  <c r="H348" i="8"/>
  <c r="H306" i="8"/>
  <c r="H242" i="8"/>
  <c r="H178" i="8"/>
  <c r="H62" i="8"/>
  <c r="G6" i="8"/>
  <c r="H6" i="8"/>
  <c r="G44" i="8"/>
  <c r="H44" i="8"/>
  <c r="G12" i="8"/>
  <c r="H12" i="8"/>
  <c r="G547" i="8"/>
  <c r="H547" i="8"/>
  <c r="G531" i="8"/>
  <c r="H531" i="8"/>
  <c r="G507" i="8"/>
  <c r="H507" i="8"/>
  <c r="G475" i="8"/>
  <c r="H475" i="8"/>
  <c r="G451" i="8"/>
  <c r="H451" i="8"/>
  <c r="G427" i="8"/>
  <c r="H427" i="8"/>
  <c r="G403" i="8"/>
  <c r="H403" i="8"/>
  <c r="G379" i="8"/>
  <c r="H379" i="8"/>
  <c r="G363" i="8"/>
  <c r="H363" i="8"/>
  <c r="G347" i="8"/>
  <c r="H347" i="8"/>
  <c r="G331" i="8"/>
  <c r="H331" i="8"/>
  <c r="G307" i="8"/>
  <c r="H307" i="8"/>
  <c r="G299" i="8"/>
  <c r="H299" i="8"/>
  <c r="G283" i="8"/>
  <c r="H283" i="8"/>
  <c r="G267" i="8"/>
  <c r="H267" i="8"/>
  <c r="G251" i="8"/>
  <c r="H251" i="8"/>
  <c r="G235" i="8"/>
  <c r="H235" i="8"/>
  <c r="G211" i="8"/>
  <c r="H211" i="8"/>
  <c r="G203" i="8"/>
  <c r="H203" i="8"/>
  <c r="G179" i="8"/>
  <c r="H179" i="8"/>
  <c r="G163" i="8"/>
  <c r="H163" i="8"/>
  <c r="G155" i="8"/>
  <c r="H155" i="8"/>
  <c r="G131" i="8"/>
  <c r="H131" i="8"/>
  <c r="G115" i="8"/>
  <c r="H115" i="8"/>
  <c r="G91" i="8"/>
  <c r="H91" i="8"/>
  <c r="G75" i="8"/>
  <c r="H75" i="8"/>
  <c r="G51" i="8"/>
  <c r="H51" i="8"/>
  <c r="G27" i="8"/>
  <c r="H27" i="8"/>
  <c r="G3" i="8"/>
  <c r="H3" i="8"/>
  <c r="G546" i="8"/>
  <c r="H546" i="8"/>
  <c r="G522" i="8"/>
  <c r="H522" i="8"/>
  <c r="G498" i="8"/>
  <c r="H498" i="8"/>
  <c r="G474" i="8"/>
  <c r="H474" i="8"/>
  <c r="G458" i="8"/>
  <c r="H458" i="8"/>
  <c r="G442" i="8"/>
  <c r="H442" i="8"/>
  <c r="G426" i="8"/>
  <c r="H426" i="8"/>
  <c r="G410" i="8"/>
  <c r="H410" i="8"/>
  <c r="G394" i="8"/>
  <c r="H394" i="8"/>
  <c r="G378" i="8"/>
  <c r="H378" i="8"/>
  <c r="G362" i="8"/>
  <c r="H362" i="8"/>
  <c r="G298" i="8"/>
  <c r="H298" i="8"/>
  <c r="G282" i="8"/>
  <c r="H282" i="8"/>
  <c r="G234" i="8"/>
  <c r="H234" i="8"/>
  <c r="G218" i="8"/>
  <c r="H218" i="8"/>
  <c r="G202" i="8"/>
  <c r="H202" i="8"/>
  <c r="G186" i="8"/>
  <c r="H186" i="8"/>
  <c r="G82" i="8"/>
  <c r="H82" i="8"/>
  <c r="G74" i="8"/>
  <c r="H74" i="8"/>
  <c r="G553" i="8"/>
  <c r="G537" i="8"/>
  <c r="G521" i="8"/>
  <c r="G505" i="8"/>
  <c r="G489" i="8"/>
  <c r="G473" i="8"/>
  <c r="G457" i="8"/>
  <c r="G441" i="8"/>
  <c r="G425" i="8"/>
  <c r="G409" i="8"/>
  <c r="G393" i="8"/>
  <c r="G377" i="8"/>
  <c r="G361" i="8"/>
  <c r="G345" i="8"/>
  <c r="G293" i="8"/>
  <c r="H162" i="8"/>
  <c r="H34" i="8"/>
  <c r="G38" i="8"/>
  <c r="H38" i="8"/>
  <c r="G60" i="8"/>
  <c r="H60" i="8"/>
  <c r="G52" i="8"/>
  <c r="H52" i="8"/>
  <c r="G36" i="8"/>
  <c r="H36" i="8"/>
  <c r="G20" i="8"/>
  <c r="H20" i="8"/>
  <c r="G4" i="8"/>
  <c r="H4" i="8"/>
  <c r="G539" i="8"/>
  <c r="H539" i="8"/>
  <c r="G515" i="8"/>
  <c r="H515" i="8"/>
  <c r="G499" i="8"/>
  <c r="H499" i="8"/>
  <c r="G483" i="8"/>
  <c r="H483" i="8"/>
  <c r="G459" i="8"/>
  <c r="H459" i="8"/>
  <c r="G435" i="8"/>
  <c r="H435" i="8"/>
  <c r="G411" i="8"/>
  <c r="H411" i="8"/>
  <c r="G395" i="8"/>
  <c r="H395" i="8"/>
  <c r="G371" i="8"/>
  <c r="H371" i="8"/>
  <c r="G339" i="8"/>
  <c r="H339" i="8"/>
  <c r="G315" i="8"/>
  <c r="H315" i="8"/>
  <c r="G291" i="8"/>
  <c r="H291" i="8"/>
  <c r="G259" i="8"/>
  <c r="H259" i="8"/>
  <c r="G243" i="8"/>
  <c r="H243" i="8"/>
  <c r="G219" i="8"/>
  <c r="H219" i="8"/>
  <c r="G195" i="8"/>
  <c r="H195" i="8"/>
  <c r="G171" i="8"/>
  <c r="H171" i="8"/>
  <c r="G147" i="8"/>
  <c r="H147" i="8"/>
  <c r="G123" i="8"/>
  <c r="H123" i="8"/>
  <c r="G107" i="8"/>
  <c r="H107" i="8"/>
  <c r="G83" i="8"/>
  <c r="H83" i="8"/>
  <c r="G67" i="8"/>
  <c r="H67" i="8"/>
  <c r="G59" i="8"/>
  <c r="H59" i="8"/>
  <c r="G43" i="8"/>
  <c r="H43" i="8"/>
  <c r="G35" i="8"/>
  <c r="H35" i="8"/>
  <c r="G19" i="8"/>
  <c r="H19" i="8"/>
  <c r="G11" i="8"/>
  <c r="H11" i="8"/>
  <c r="G554" i="8"/>
  <c r="H554" i="8"/>
  <c r="G538" i="8"/>
  <c r="H538" i="8"/>
  <c r="G530" i="8"/>
  <c r="H530" i="8"/>
  <c r="G514" i="8"/>
  <c r="H514" i="8"/>
  <c r="G506" i="8"/>
  <c r="H506" i="8"/>
  <c r="G490" i="8"/>
  <c r="H490" i="8"/>
  <c r="G482" i="8"/>
  <c r="H482" i="8"/>
  <c r="G466" i="8"/>
  <c r="H466" i="8"/>
  <c r="G450" i="8"/>
  <c r="H450" i="8"/>
  <c r="G434" i="8"/>
  <c r="H434" i="8"/>
  <c r="G418" i="8"/>
  <c r="H418" i="8"/>
  <c r="G402" i="8"/>
  <c r="H402" i="8"/>
  <c r="G386" i="8"/>
  <c r="H386" i="8"/>
  <c r="G370" i="8"/>
  <c r="H370" i="8"/>
  <c r="G354" i="8"/>
  <c r="H354" i="8"/>
  <c r="G346" i="8"/>
  <c r="H346" i="8"/>
  <c r="G330" i="8"/>
  <c r="H330" i="8"/>
  <c r="G314" i="8"/>
  <c r="H314" i="8"/>
  <c r="G266" i="8"/>
  <c r="H266" i="8"/>
  <c r="G250" i="8"/>
  <c r="H250" i="8"/>
  <c r="G170" i="8"/>
  <c r="H170" i="8"/>
  <c r="G154" i="8"/>
  <c r="H154" i="8"/>
  <c r="G146" i="8"/>
  <c r="H146" i="8"/>
  <c r="G138" i="8"/>
  <c r="H138" i="8"/>
  <c r="G122" i="8"/>
  <c r="H122" i="8"/>
  <c r="G114" i="8"/>
  <c r="H114" i="8"/>
  <c r="G106" i="8"/>
  <c r="H106" i="8"/>
  <c r="G90" i="8"/>
  <c r="H90" i="8"/>
  <c r="G58" i="8"/>
  <c r="H58" i="8"/>
  <c r="G50" i="8"/>
  <c r="H50" i="8"/>
  <c r="G42" i="8"/>
  <c r="H42" i="8"/>
  <c r="G26" i="8"/>
  <c r="H26" i="8"/>
  <c r="G18" i="8"/>
  <c r="H18" i="8"/>
  <c r="G10" i="8"/>
  <c r="H10" i="8"/>
  <c r="H337" i="8"/>
  <c r="G337" i="8"/>
  <c r="H329" i="8"/>
  <c r="G329" i="8"/>
  <c r="H321" i="8"/>
  <c r="G321" i="8"/>
  <c r="H290" i="8"/>
  <c r="H226" i="8"/>
  <c r="H30" i="8"/>
  <c r="G161" i="8"/>
  <c r="H161" i="8"/>
  <c r="G153" i="8"/>
  <c r="H153" i="8"/>
  <c r="G145" i="8"/>
  <c r="H145" i="8"/>
  <c r="G137" i="8"/>
  <c r="H137" i="8"/>
  <c r="G129" i="8"/>
  <c r="H129" i="8"/>
  <c r="G121" i="8"/>
  <c r="H121" i="8"/>
  <c r="G113" i="8"/>
  <c r="H113" i="8"/>
  <c r="G105" i="8"/>
  <c r="H105" i="8"/>
  <c r="G97" i="8"/>
  <c r="H97" i="8"/>
  <c r="G89" i="8"/>
  <c r="H89" i="8"/>
  <c r="G81" i="8"/>
  <c r="H81" i="8"/>
  <c r="G73" i="8"/>
  <c r="H73" i="8"/>
  <c r="G65" i="8"/>
  <c r="H65" i="8"/>
  <c r="G305" i="8"/>
  <c r="G289" i="8"/>
  <c r="G273" i="8"/>
  <c r="G257" i="8"/>
  <c r="G241" i="8"/>
  <c r="G225" i="8"/>
  <c r="G209" i="8"/>
  <c r="G193" i="8"/>
  <c r="G177" i="8"/>
  <c r="G57" i="8"/>
  <c r="H57" i="8"/>
  <c r="G49" i="8"/>
  <c r="H49" i="8"/>
  <c r="G41" i="8"/>
  <c r="H41" i="8"/>
  <c r="G33" i="8"/>
  <c r="H33" i="8"/>
  <c r="G25" i="8"/>
  <c r="H25" i="8"/>
  <c r="G17" i="8"/>
  <c r="H17" i="8"/>
  <c r="G9" i="8"/>
  <c r="H9" i="8"/>
  <c r="G336" i="8"/>
  <c r="H336" i="8"/>
  <c r="G328" i="8"/>
  <c r="H328" i="8"/>
  <c r="G320" i="8"/>
  <c r="H320" i="8"/>
  <c r="G312" i="8"/>
  <c r="H312" i="8"/>
  <c r="G304" i="8"/>
  <c r="H304" i="8"/>
  <c r="G296" i="8"/>
  <c r="H296" i="8"/>
  <c r="G288" i="8"/>
  <c r="H288" i="8"/>
  <c r="G280" i="8"/>
  <c r="H280" i="8"/>
  <c r="G272" i="8"/>
  <c r="H272" i="8"/>
  <c r="G264" i="8"/>
  <c r="H264" i="8"/>
  <c r="G256" i="8"/>
  <c r="H256" i="8"/>
  <c r="G248" i="8"/>
  <c r="H248" i="8"/>
  <c r="G240" i="8"/>
  <c r="H240" i="8"/>
  <c r="G232" i="8"/>
  <c r="H232" i="8"/>
  <c r="G224" i="8"/>
  <c r="H224" i="8"/>
  <c r="G216" i="8"/>
  <c r="H216" i="8"/>
  <c r="G208" i="8"/>
  <c r="H208" i="8"/>
  <c r="G200" i="8"/>
  <c r="H200" i="8"/>
  <c r="G192" i="8"/>
  <c r="H192" i="8"/>
  <c r="G184" i="8"/>
  <c r="H184" i="8"/>
  <c r="G176" i="8"/>
  <c r="H176" i="8"/>
  <c r="G168" i="8"/>
  <c r="H168" i="8"/>
  <c r="G160" i="8"/>
  <c r="H160" i="8"/>
  <c r="G152" i="8"/>
  <c r="H152" i="8"/>
  <c r="G144" i="8"/>
  <c r="H144" i="8"/>
  <c r="G136" i="8"/>
  <c r="H136" i="8"/>
  <c r="G128" i="8"/>
  <c r="H128" i="8"/>
  <c r="G120" i="8"/>
  <c r="H120" i="8"/>
  <c r="G112" i="8"/>
  <c r="H112" i="8"/>
  <c r="G104" i="8"/>
  <c r="H104" i="8"/>
  <c r="G96" i="8"/>
  <c r="H96" i="8"/>
  <c r="G88" i="8"/>
  <c r="H88" i="8"/>
  <c r="G80" i="8"/>
  <c r="H80" i="8"/>
  <c r="G72" i="8"/>
  <c r="H72" i="8"/>
  <c r="H359" i="8"/>
  <c r="H351" i="8"/>
  <c r="H343" i="8"/>
  <c r="H318" i="8"/>
  <c r="H302" i="8"/>
  <c r="H286" i="8"/>
  <c r="H270" i="8"/>
  <c r="H254" i="8"/>
  <c r="H238" i="8"/>
  <c r="H222" i="8"/>
  <c r="H206" i="8"/>
  <c r="H190" i="8"/>
  <c r="H174" i="8"/>
  <c r="H150" i="8"/>
  <c r="H118" i="8"/>
  <c r="H86" i="8"/>
  <c r="G335" i="8"/>
  <c r="H335" i="8"/>
  <c r="G327" i="8"/>
  <c r="H327" i="8"/>
  <c r="G319" i="8"/>
  <c r="H319" i="8"/>
  <c r="G311" i="8"/>
  <c r="H311" i="8"/>
  <c r="G303" i="8"/>
  <c r="H303" i="8"/>
  <c r="G295" i="8"/>
  <c r="H295" i="8"/>
  <c r="G287" i="8"/>
  <c r="H287" i="8"/>
  <c r="G279" i="8"/>
  <c r="H279" i="8"/>
  <c r="G271" i="8"/>
  <c r="H271" i="8"/>
  <c r="G263" i="8"/>
  <c r="H263" i="8"/>
  <c r="G255" i="8"/>
  <c r="H255" i="8"/>
  <c r="G247" i="8"/>
  <c r="H247" i="8"/>
  <c r="G239" i="8"/>
  <c r="H239" i="8"/>
  <c r="G231" i="8"/>
  <c r="H231" i="8"/>
  <c r="G223" i="8"/>
  <c r="H223" i="8"/>
  <c r="G215" i="8"/>
  <c r="H215" i="8"/>
  <c r="G207" i="8"/>
  <c r="H207" i="8"/>
  <c r="G199" i="8"/>
  <c r="H199" i="8"/>
  <c r="G191" i="8"/>
  <c r="H191" i="8"/>
  <c r="G183" i="8"/>
  <c r="H183" i="8"/>
  <c r="G175" i="8"/>
  <c r="H175" i="8"/>
  <c r="G167" i="8"/>
  <c r="H167" i="8"/>
  <c r="G159" i="8"/>
  <c r="H159" i="8"/>
  <c r="G151" i="8"/>
  <c r="H151" i="8"/>
  <c r="G143" i="8"/>
  <c r="H143" i="8"/>
  <c r="G135" i="8"/>
  <c r="H135" i="8"/>
  <c r="G127" i="8"/>
  <c r="H127" i="8"/>
  <c r="G119" i="8"/>
  <c r="H119" i="8"/>
  <c r="G111" i="8"/>
  <c r="H111" i="8"/>
  <c r="G103" i="8"/>
  <c r="H103" i="8"/>
  <c r="G95" i="8"/>
  <c r="H95" i="8"/>
  <c r="G87" i="8"/>
  <c r="H87" i="8"/>
  <c r="G79" i="8"/>
  <c r="H79" i="8"/>
  <c r="G71" i="8"/>
  <c r="H71" i="8"/>
  <c r="G253" i="8"/>
  <c r="G237" i="8"/>
  <c r="G221" i="8"/>
  <c r="G205" i="8"/>
  <c r="G189" i="8"/>
  <c r="G173" i="8"/>
  <c r="H142" i="8"/>
  <c r="H110" i="8"/>
  <c r="H78" i="8"/>
  <c r="G165" i="8"/>
  <c r="H165" i="8"/>
  <c r="G157" i="8"/>
  <c r="H157" i="8"/>
  <c r="G149" i="8"/>
  <c r="H149" i="8"/>
  <c r="G141" i="8"/>
  <c r="H141" i="8"/>
  <c r="G133" i="8"/>
  <c r="H133" i="8"/>
  <c r="G125" i="8"/>
  <c r="H125" i="8"/>
  <c r="G117" i="8"/>
  <c r="H117" i="8"/>
  <c r="G109" i="8"/>
  <c r="H109" i="8"/>
  <c r="G101" i="8"/>
  <c r="H101" i="8"/>
  <c r="G93" i="8"/>
  <c r="H93" i="8"/>
  <c r="G85" i="8"/>
  <c r="H85" i="8"/>
  <c r="G77" i="8"/>
  <c r="H77" i="8"/>
  <c r="G69" i="8"/>
  <c r="H69" i="8"/>
  <c r="G313" i="8"/>
  <c r="G297" i="8"/>
  <c r="G281" i="8"/>
  <c r="G265" i="8"/>
  <c r="G249" i="8"/>
  <c r="G233" i="8"/>
  <c r="G217" i="8"/>
  <c r="G201" i="8"/>
  <c r="G185" i="8"/>
  <c r="G169" i="8"/>
  <c r="H310" i="8"/>
  <c r="H294" i="8"/>
  <c r="H278" i="8"/>
  <c r="H262" i="8"/>
  <c r="H246" i="8"/>
  <c r="H230" i="8"/>
  <c r="H214" i="8"/>
  <c r="H198" i="8"/>
  <c r="H182" i="8"/>
  <c r="H166" i="8"/>
  <c r="H134" i="8"/>
  <c r="H102" i="8"/>
  <c r="H70" i="8"/>
  <c r="F3" i="7"/>
  <c r="I3" i="7" s="1"/>
  <c r="F4" i="7"/>
  <c r="I4" i="7" s="1"/>
  <c r="F5" i="7"/>
  <c r="I5" i="7" s="1"/>
  <c r="F6" i="7"/>
  <c r="I6" i="7" s="1"/>
  <c r="F7" i="7"/>
  <c r="I7" i="7" s="1"/>
  <c r="F8" i="7"/>
  <c r="I8" i="7" s="1"/>
  <c r="F9" i="7"/>
  <c r="I9" i="7" s="1"/>
  <c r="F10" i="7"/>
  <c r="I10" i="7" s="1"/>
  <c r="F11" i="7"/>
  <c r="I11" i="7" s="1"/>
  <c r="F12" i="7"/>
  <c r="I12" i="7" s="1"/>
  <c r="F13" i="7"/>
  <c r="I13" i="7" s="1"/>
  <c r="F14" i="7"/>
  <c r="I14" i="7" s="1"/>
  <c r="F15" i="7"/>
  <c r="I15" i="7" s="1"/>
  <c r="F16" i="7"/>
  <c r="I16" i="7" s="1"/>
  <c r="F17" i="7"/>
  <c r="I17" i="7" s="1"/>
  <c r="F18" i="7"/>
  <c r="I18" i="7" s="1"/>
  <c r="F19" i="7"/>
  <c r="I19" i="7" s="1"/>
  <c r="F20" i="7"/>
  <c r="I20" i="7" s="1"/>
  <c r="F21" i="7"/>
  <c r="I21" i="7" s="1"/>
  <c r="F22" i="7"/>
  <c r="I22" i="7" s="1"/>
  <c r="J212" i="7"/>
  <c r="J86" i="7" l="1"/>
  <c r="J191" i="7"/>
  <c r="J170" i="7"/>
  <c r="J23" i="7"/>
  <c r="J149" i="7"/>
  <c r="J128" i="7"/>
  <c r="J107" i="7"/>
  <c r="J65" i="7"/>
  <c r="J44" i="7"/>
  <c r="J2" i="7"/>
</calcChain>
</file>

<file path=xl/sharedStrings.xml><?xml version="1.0" encoding="utf-8"?>
<sst xmlns="http://schemas.openxmlformats.org/spreadsheetml/2006/main" count="128" uniqueCount="18">
  <si>
    <t>0/6</t>
  </si>
  <si>
    <t>2/6</t>
  </si>
  <si>
    <t>3/6</t>
  </si>
  <si>
    <t>Count of 0/6</t>
  </si>
  <si>
    <t>1/6</t>
  </si>
  <si>
    <t>4/6</t>
  </si>
  <si>
    <t>5/6</t>
  </si>
  <si>
    <t>6/6</t>
  </si>
  <si>
    <t>N(A)</t>
  </si>
  <si>
    <t>f(A) Gen 1</t>
  </si>
  <si>
    <t>f(A) Gen 2</t>
  </si>
  <si>
    <t>P(f(A))</t>
  </si>
  <si>
    <t>Delta f(A) * P(f(A))</t>
  </si>
  <si>
    <t>Sum</t>
  </si>
  <si>
    <t>2N</t>
  </si>
  <si>
    <t>f(A) Gen 1 - f(A) Gen 2</t>
  </si>
  <si>
    <t>f(A) Gen 1 + f(A) Gen 2</t>
  </si>
  <si>
    <t>P(N(A)) or WFM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</si>
</sst>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NumberFormat="1"/>
    <xf numFmtId="49" fontId="0" fillId="0" borderId="0" xfId="0" applyNumberFormat="1"/>
    <xf numFmtId="0" fontId="0" fillId="0" borderId="0" xfId="0" pivotButton="1"/>
    <xf numFmtId="0" fontId="2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0" borderId="0" xfId="0" applyFill="1" applyBorder="1" applyAlignment="1">
      <alignment horizontal="right"/>
    </xf>
    <xf numFmtId="11" fontId="0" fillId="0" borderId="0" xfId="0" applyNumberFormat="1" applyAlignment="1">
      <alignment horizontal="right"/>
    </xf>
    <xf numFmtId="0" fontId="2" fillId="2" borderId="0" xfId="0" applyFont="1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Fill="1"/>
    <xf numFmtId="0" fontId="3" fillId="0" borderId="0" xfId="0" applyFont="1" applyFill="1" applyBorder="1" applyAlignment="1">
      <alignment horizontal="right"/>
    </xf>
    <xf numFmtId="0" fontId="3" fillId="0" borderId="0" xfId="0" applyFont="1" applyAlignment="1">
      <alignment horizontal="right"/>
    </xf>
    <xf numFmtId="11" fontId="3" fillId="0" borderId="0" xfId="0" applyNumberFormat="1" applyFont="1" applyAlignment="1">
      <alignment horizontal="right"/>
    </xf>
    <xf numFmtId="11" fontId="3" fillId="0" borderId="1" xfId="0" applyNumberFormat="1" applyFont="1" applyBorder="1" applyAlignment="1">
      <alignment horizontal="right"/>
    </xf>
    <xf numFmtId="0" fontId="0" fillId="0" borderId="0" xfId="0" applyAlignment="1">
      <alignment horizontal="left"/>
    </xf>
    <xf numFmtId="12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11" fontId="0" fillId="0" borderId="0" xfId="0" applyNumberFormat="1" applyFill="1" applyAlignment="1">
      <alignment horizontal="center"/>
    </xf>
    <xf numFmtId="11" fontId="0" fillId="0" borderId="1" xfId="0" applyNumberFormat="1" applyFill="1" applyBorder="1" applyAlignment="1">
      <alignment horizontal="center"/>
    </xf>
    <xf numFmtId="0" fontId="0" fillId="0" borderId="0" xfId="0" applyFill="1" applyBorder="1"/>
    <xf numFmtId="0" fontId="0" fillId="0" borderId="1" xfId="0" applyFill="1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[Problem Set 2 - MAF and DAF Data.xlsx]MAF Hist!PivotTable5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Minor Allele Frequency Spectrum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'MAF Hist'!$B$3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'MAF Hist'!$A$4:$A$7</c:f>
              <c:strCache>
                <c:ptCount val="4"/>
                <c:pt idx="0">
                  <c:v>0/6</c:v>
                </c:pt>
                <c:pt idx="1">
                  <c:v>1/6</c:v>
                </c:pt>
                <c:pt idx="2">
                  <c:v>2/6</c:v>
                </c:pt>
                <c:pt idx="3">
                  <c:v>3/6</c:v>
                </c:pt>
              </c:strCache>
            </c:strRef>
          </c:cat>
          <c:val>
            <c:numRef>
              <c:f>'MAF Hist'!$B$4:$B$7</c:f>
              <c:numCache>
                <c:formatCode>General</c:formatCode>
                <c:ptCount val="4"/>
                <c:pt idx="0">
                  <c:v>40</c:v>
                </c:pt>
                <c:pt idx="1">
                  <c:v>5</c:v>
                </c:pt>
                <c:pt idx="2">
                  <c:v>4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81-47CE-84D4-0A6369C0868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93144576"/>
        <c:axId val="1593146240"/>
      </c:barChart>
      <c:catAx>
        <c:axId val="1593144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Minor Allele Frequency (MAF)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46240"/>
        <c:crosses val="autoZero"/>
        <c:auto val="1"/>
        <c:lblAlgn val="ctr"/>
        <c:lblOffset val="100"/>
        <c:noMultiLvlLbl val="0"/>
      </c:catAx>
      <c:valAx>
        <c:axId val="159314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Sites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44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[Problem Set 2 - MAF and DAF Data.xlsx]DAF Hist!PivotTable5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Derived Allele Frequency Spectrum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'DAF Hist'!$B$3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'DAF Hist'!$A$4:$A$10</c:f>
              <c:strCache>
                <c:ptCount val="7"/>
                <c:pt idx="0">
                  <c:v>0/6</c:v>
                </c:pt>
                <c:pt idx="1">
                  <c:v>1/6</c:v>
                </c:pt>
                <c:pt idx="2">
                  <c:v>2/6</c:v>
                </c:pt>
                <c:pt idx="3">
                  <c:v>3/6</c:v>
                </c:pt>
                <c:pt idx="4">
                  <c:v>4/6</c:v>
                </c:pt>
                <c:pt idx="5">
                  <c:v>5/6</c:v>
                </c:pt>
                <c:pt idx="6">
                  <c:v>6/6</c:v>
                </c:pt>
              </c:strCache>
            </c:strRef>
          </c:cat>
          <c:val>
            <c:numRef>
              <c:f>'DAF Hist'!$B$4:$B$10</c:f>
              <c:numCache>
                <c:formatCode>General</c:formatCode>
                <c:ptCount val="7"/>
                <c:pt idx="0">
                  <c:v>38</c:v>
                </c:pt>
                <c:pt idx="1">
                  <c:v>4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B9-4B39-B3E6-1B139957E21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83920608"/>
        <c:axId val="1883917280"/>
      </c:barChart>
      <c:catAx>
        <c:axId val="1883920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Derived Allele 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917280"/>
        <c:crosses val="autoZero"/>
        <c:auto val="1"/>
        <c:lblAlgn val="ctr"/>
        <c:lblOffset val="100"/>
        <c:noMultiLvlLbl val="0"/>
      </c:catAx>
      <c:valAx>
        <c:axId val="188391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Sites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920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129540</xdr:colOff>
      <xdr:row>6</xdr:row>
      <xdr:rowOff>179070</xdr:rowOff>
    </xdr:from>
    <xdr:to>
      <xdr:col>12</xdr:col>
      <xdr:colOff>281940</xdr:colOff>
      <xdr:row>26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1BC741-5418-48A4-8D60-BE3C1FE397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295275</xdr:colOff>
      <xdr:row>12</xdr:row>
      <xdr:rowOff>90487</xdr:rowOff>
    </xdr:from>
    <xdr:to>
      <xdr:col>19</xdr:col>
      <xdr:colOff>600075</xdr:colOff>
      <xdr:row>27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0B6964-508C-4A83-A43C-CFE8B506DC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ktoria Haghani" refreshedDate="44315.461221064812" createdVersion="7" refreshedVersion="7" minRefreshableVersion="3" recordCount="50" xr:uid="{9C116F6A-5E33-4474-B0B2-0B6BAA6D3886}">
  <cacheSource type="worksheet">
    <worksheetSource ref="A1:A51" sheet="MAF Raw Data"/>
  </cacheSource>
  <cacheFields count="1">
    <cacheField name="0/6" numFmtId="0">
      <sharedItems containsMixedTypes="1" containsNumber="1" minValue="0.16666666666666666" maxValue="0.16666666666666666" count="4">
        <s v="0/6"/>
        <n v="0.16666666666666666"/>
        <s v="2/6"/>
        <s v="3/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ktoria Haghani" refreshedDate="44315.468179166666" createdVersion="7" refreshedVersion="7" minRefreshableVersion="3" recordCount="50" xr:uid="{449093F4-B72B-47D0-8342-182EBC8BF51B}">
  <cacheSource type="worksheet">
    <worksheetSource ref="A1:A51" sheet="DAF Raw Data"/>
  </cacheSource>
  <cacheFields count="1">
    <cacheField name="0/6" numFmtId="0">
      <sharedItems containsMixedTypes="1" containsNumber="1" minValue="0.16666666666666666" maxValue="0.16666666666666666" count="7">
        <s v="0/6"/>
        <n v="0.16666666666666666"/>
        <s v="2/6"/>
        <s v="3/6"/>
        <s v="4/6"/>
        <s v="5/6"/>
        <s v="6/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2"/>
  </r>
  <r>
    <x v="2"/>
  </r>
  <r>
    <x v="2"/>
  </r>
  <r>
    <x v="2"/>
  </r>
  <r>
    <x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2"/>
  </r>
  <r>
    <x v="2"/>
  </r>
  <r>
    <x v="3"/>
  </r>
  <r>
    <x v="4"/>
  </r>
  <r>
    <x v="4"/>
  </r>
  <r>
    <x v="5"/>
  </r>
  <r>
    <x v="6"/>
  </r>
  <r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1E729E-129B-4347-9627-241F500EAD64}" name="PivotTable5" cacheId="0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 chartFormat="9">
  <location ref="A3:B7" firstHeaderRow="1" firstDataRow="1" firstDataCol="1"/>
  <pivotFields count="1">
    <pivotField axis="axisRow" dataField="1" compact="0" outline="0" showAll="0" defaultSubtotal="0">
      <items count="4">
        <item x="0"/>
        <item n="1/6" x="1"/>
        <item x="2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4">
    <i>
      <x/>
    </i>
    <i>
      <x v="1"/>
    </i>
    <i>
      <x v="2"/>
    </i>
    <i>
      <x v="3"/>
    </i>
  </rowItems>
  <colItems count="1">
    <i/>
  </colItems>
  <dataFields count="1">
    <dataField name="Count of 0/6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BD7AC5-68B7-4B96-AC8A-5721C5C64B82}" name="PivotTable5" cacheId="1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 chartFormat="5">
  <location ref="A3:B10" firstHeaderRow="1" firstDataRow="1" firstDataCol="1"/>
  <pivotFields count="1">
    <pivotField axis="axisRow" dataField="1" compact="0" outline="0" showAll="0" defaultSubtotal="0">
      <items count="7">
        <item x="0"/>
        <item n="1/6" x="1"/>
        <item x="2"/>
        <item x="3"/>
        <item x="4"/>
        <item x="5"/>
        <item x="6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>
      <x v="6"/>
    </i>
  </rowItems>
  <colItems count="1">
    <i/>
  </colItems>
  <dataFields count="1">
    <dataField name="Count of 0/6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D4A89-008A-4D99-B018-74CE61A23684}">
  <dimension ref="A1:J232"/>
  <sheetViews>
    <sheetView zoomScale="90" zoomScaleNormal="90" workbookViewId="0">
      <pane ySplit="1" topLeftCell="A2" activePane="bottomLeft" state="frozen"/>
      <selection pane="bottomLeft" activeCell="S112" sqref="S112"/>
    </sheetView>
  </sheetViews>
  <sheetFormatPr defaultRowHeight="14.4" x14ac:dyDescent="0.3"/>
  <cols>
    <col min="2" max="2" width="9.44140625" style="5" bestFit="1" customWidth="1"/>
    <col min="3" max="3" width="12.6640625" style="13" customWidth="1"/>
    <col min="4" max="4" width="5.44140625" style="13" customWidth="1"/>
    <col min="5" max="5" width="14.88671875" style="13" bestFit="1" customWidth="1"/>
    <col min="6" max="6" width="17.88671875" style="8" customWidth="1"/>
    <col min="7" max="7" width="20.44140625" style="8" bestFit="1" customWidth="1"/>
    <col min="8" max="8" width="17.88671875" style="8" customWidth="1"/>
    <col min="9" max="9" width="19.109375" customWidth="1"/>
    <col min="10" max="10" width="21.5546875" customWidth="1"/>
    <col min="11" max="11" width="2" bestFit="1" customWidth="1"/>
    <col min="12" max="22" width="3" bestFit="1" customWidth="1"/>
  </cols>
  <sheetData>
    <row r="1" spans="1:10" x14ac:dyDescent="0.3">
      <c r="A1" s="4" t="s">
        <v>14</v>
      </c>
      <c r="B1" s="4" t="s">
        <v>9</v>
      </c>
      <c r="C1" s="4" t="s">
        <v>10</v>
      </c>
      <c r="D1" s="4" t="s">
        <v>8</v>
      </c>
      <c r="E1" s="4" t="s">
        <v>17</v>
      </c>
      <c r="F1" s="12" t="s">
        <v>11</v>
      </c>
      <c r="G1" s="12" t="s">
        <v>15</v>
      </c>
      <c r="H1" s="12" t="s">
        <v>16</v>
      </c>
      <c r="I1" s="4" t="s">
        <v>12</v>
      </c>
      <c r="J1" s="4" t="s">
        <v>13</v>
      </c>
    </row>
    <row r="2" spans="1:10" x14ac:dyDescent="0.3">
      <c r="A2">
        <v>20</v>
      </c>
      <c r="B2" s="5">
        <v>0</v>
      </c>
      <c r="C2" s="13">
        <v>0</v>
      </c>
      <c r="D2" s="13">
        <v>0</v>
      </c>
      <c r="E2" s="13">
        <v>1</v>
      </c>
      <c r="F2" s="8">
        <f>E2</f>
        <v>1</v>
      </c>
      <c r="G2" s="8">
        <f>B2-C2</f>
        <v>0</v>
      </c>
      <c r="H2" s="8">
        <f>B2+C2</f>
        <v>0</v>
      </c>
      <c r="I2">
        <f>C2*F2</f>
        <v>0</v>
      </c>
      <c r="J2">
        <f>SUM(I2:I22)</f>
        <v>0</v>
      </c>
    </row>
    <row r="3" spans="1:10" x14ac:dyDescent="0.3">
      <c r="A3">
        <v>20</v>
      </c>
      <c r="B3" s="5">
        <v>0</v>
      </c>
      <c r="C3" s="13">
        <v>0.05</v>
      </c>
      <c r="D3" s="13">
        <v>1</v>
      </c>
      <c r="E3" s="13">
        <v>0</v>
      </c>
      <c r="F3" s="8">
        <f>E3</f>
        <v>0</v>
      </c>
      <c r="G3" s="8">
        <f>ABS(B3-C3)</f>
        <v>0.05</v>
      </c>
      <c r="H3" s="8">
        <f>B3+C3</f>
        <v>0.05</v>
      </c>
      <c r="I3">
        <f>C3*F3</f>
        <v>0</v>
      </c>
    </row>
    <row r="4" spans="1:10" x14ac:dyDescent="0.3">
      <c r="A4">
        <v>20</v>
      </c>
      <c r="B4" s="5">
        <v>0</v>
      </c>
      <c r="C4" s="13">
        <v>0.1</v>
      </c>
      <c r="D4" s="13">
        <v>2</v>
      </c>
      <c r="E4" s="13">
        <v>0</v>
      </c>
      <c r="F4" s="8">
        <f>E4</f>
        <v>0</v>
      </c>
      <c r="G4" s="8">
        <f>B4-C4</f>
        <v>-0.1</v>
      </c>
      <c r="H4" s="8">
        <f>B4+C4</f>
        <v>0.1</v>
      </c>
      <c r="I4">
        <f>C4*F4</f>
        <v>0</v>
      </c>
    </row>
    <row r="5" spans="1:10" x14ac:dyDescent="0.3">
      <c r="A5">
        <v>20</v>
      </c>
      <c r="B5" s="5">
        <v>0</v>
      </c>
      <c r="C5" s="13">
        <v>0.15</v>
      </c>
      <c r="D5" s="13">
        <v>3</v>
      </c>
      <c r="E5" s="13">
        <v>0</v>
      </c>
      <c r="F5" s="8">
        <f>E5</f>
        <v>0</v>
      </c>
      <c r="G5" s="8">
        <f>B5-C5</f>
        <v>-0.15</v>
      </c>
      <c r="H5" s="8">
        <f>B5+C5</f>
        <v>0.15</v>
      </c>
      <c r="I5">
        <f>C5*F5</f>
        <v>0</v>
      </c>
    </row>
    <row r="6" spans="1:10" x14ac:dyDescent="0.3">
      <c r="A6">
        <v>20</v>
      </c>
      <c r="B6" s="5">
        <v>0</v>
      </c>
      <c r="C6" s="13">
        <v>0.2</v>
      </c>
      <c r="D6" s="13">
        <v>4</v>
      </c>
      <c r="E6" s="13">
        <v>0</v>
      </c>
      <c r="F6" s="8">
        <f>E6</f>
        <v>0</v>
      </c>
      <c r="G6" s="8">
        <f>B6-C6</f>
        <v>-0.2</v>
      </c>
      <c r="H6" s="8">
        <f>B6+C6</f>
        <v>0.2</v>
      </c>
      <c r="I6">
        <f>C6*F6</f>
        <v>0</v>
      </c>
    </row>
    <row r="7" spans="1:10" x14ac:dyDescent="0.3">
      <c r="A7">
        <v>20</v>
      </c>
      <c r="B7" s="5">
        <v>0</v>
      </c>
      <c r="C7" s="13">
        <v>0.25</v>
      </c>
      <c r="D7" s="13">
        <v>5</v>
      </c>
      <c r="E7" s="13">
        <v>0</v>
      </c>
      <c r="F7" s="8">
        <f>E7</f>
        <v>0</v>
      </c>
      <c r="G7" s="8">
        <f>B7-C7</f>
        <v>-0.25</v>
      </c>
      <c r="H7" s="8">
        <f>B7+C7</f>
        <v>0.25</v>
      </c>
      <c r="I7">
        <f>C7*F7</f>
        <v>0</v>
      </c>
    </row>
    <row r="8" spans="1:10" x14ac:dyDescent="0.3">
      <c r="A8">
        <v>20</v>
      </c>
      <c r="B8" s="5">
        <v>0</v>
      </c>
      <c r="C8" s="13">
        <v>0.3</v>
      </c>
      <c r="D8" s="13">
        <v>6</v>
      </c>
      <c r="E8" s="13">
        <v>0</v>
      </c>
      <c r="F8" s="8">
        <f>E8</f>
        <v>0</v>
      </c>
      <c r="G8" s="8">
        <f>B8-C8</f>
        <v>-0.3</v>
      </c>
      <c r="H8" s="8">
        <f>B8+C8</f>
        <v>0.3</v>
      </c>
      <c r="I8">
        <f>C8*F8</f>
        <v>0</v>
      </c>
    </row>
    <row r="9" spans="1:10" x14ac:dyDescent="0.3">
      <c r="A9">
        <v>20</v>
      </c>
      <c r="B9" s="5">
        <v>0</v>
      </c>
      <c r="C9" s="13">
        <v>0.35</v>
      </c>
      <c r="D9" s="13">
        <v>7</v>
      </c>
      <c r="E9" s="13">
        <v>0</v>
      </c>
      <c r="F9" s="8">
        <f>E9</f>
        <v>0</v>
      </c>
      <c r="G9" s="8">
        <f>B9-C9</f>
        <v>-0.35</v>
      </c>
      <c r="H9" s="8">
        <f>B9+C9</f>
        <v>0.35</v>
      </c>
      <c r="I9">
        <f>C9*F9</f>
        <v>0</v>
      </c>
    </row>
    <row r="10" spans="1:10" x14ac:dyDescent="0.3">
      <c r="A10">
        <v>20</v>
      </c>
      <c r="B10" s="5">
        <v>0</v>
      </c>
      <c r="C10" s="13">
        <v>0.4</v>
      </c>
      <c r="D10" s="13">
        <v>8</v>
      </c>
      <c r="E10" s="13">
        <v>0</v>
      </c>
      <c r="F10" s="8">
        <f>E10</f>
        <v>0</v>
      </c>
      <c r="G10" s="8">
        <f>B10-C10</f>
        <v>-0.4</v>
      </c>
      <c r="H10" s="8">
        <f>B10+C10</f>
        <v>0.4</v>
      </c>
      <c r="I10">
        <f>C10*F10</f>
        <v>0</v>
      </c>
    </row>
    <row r="11" spans="1:10" x14ac:dyDescent="0.3">
      <c r="A11">
        <v>20</v>
      </c>
      <c r="B11" s="5">
        <v>0</v>
      </c>
      <c r="C11" s="13">
        <v>0.45</v>
      </c>
      <c r="D11" s="13">
        <v>9</v>
      </c>
      <c r="E11" s="13">
        <v>0</v>
      </c>
      <c r="F11" s="8">
        <f>E11</f>
        <v>0</v>
      </c>
      <c r="G11" s="8">
        <f>B11-C11</f>
        <v>-0.45</v>
      </c>
      <c r="H11" s="8">
        <f>B11+C11</f>
        <v>0.45</v>
      </c>
      <c r="I11">
        <f>C11*F11</f>
        <v>0</v>
      </c>
    </row>
    <row r="12" spans="1:10" x14ac:dyDescent="0.3">
      <c r="A12">
        <v>20</v>
      </c>
      <c r="B12" s="5">
        <v>0</v>
      </c>
      <c r="C12" s="13">
        <v>0.5</v>
      </c>
      <c r="D12" s="13">
        <v>10</v>
      </c>
      <c r="E12" s="13">
        <v>0</v>
      </c>
      <c r="F12" s="8">
        <f>E12</f>
        <v>0</v>
      </c>
      <c r="G12" s="8">
        <f>B12-C12</f>
        <v>-0.5</v>
      </c>
      <c r="H12" s="8">
        <f>B12+C12</f>
        <v>0.5</v>
      </c>
      <c r="I12">
        <f>C12*F12</f>
        <v>0</v>
      </c>
    </row>
    <row r="13" spans="1:10" x14ac:dyDescent="0.3">
      <c r="A13">
        <v>20</v>
      </c>
      <c r="B13" s="5">
        <v>0</v>
      </c>
      <c r="C13" s="13">
        <v>0.55000000000000004</v>
      </c>
      <c r="D13" s="13">
        <v>11</v>
      </c>
      <c r="E13" s="13">
        <v>0</v>
      </c>
      <c r="F13" s="8">
        <f>E13</f>
        <v>0</v>
      </c>
      <c r="G13" s="8">
        <f>B13-C13</f>
        <v>-0.55000000000000004</v>
      </c>
      <c r="H13" s="8">
        <f>B13+C13</f>
        <v>0.55000000000000004</v>
      </c>
      <c r="I13">
        <f>C13*F13</f>
        <v>0</v>
      </c>
    </row>
    <row r="14" spans="1:10" x14ac:dyDescent="0.3">
      <c r="A14">
        <v>20</v>
      </c>
      <c r="B14" s="5">
        <v>0</v>
      </c>
      <c r="C14" s="13">
        <v>0.6</v>
      </c>
      <c r="D14" s="13">
        <v>12</v>
      </c>
      <c r="E14" s="13">
        <v>0</v>
      </c>
      <c r="F14" s="8">
        <f>E14</f>
        <v>0</v>
      </c>
      <c r="G14" s="8">
        <f>B14-C14</f>
        <v>-0.6</v>
      </c>
      <c r="H14" s="8">
        <f>B14+C14</f>
        <v>0.6</v>
      </c>
      <c r="I14">
        <f>C14*F14</f>
        <v>0</v>
      </c>
    </row>
    <row r="15" spans="1:10" x14ac:dyDescent="0.3">
      <c r="A15">
        <v>20</v>
      </c>
      <c r="B15" s="5">
        <v>0</v>
      </c>
      <c r="C15" s="13">
        <v>0.65</v>
      </c>
      <c r="D15" s="13">
        <v>13</v>
      </c>
      <c r="E15" s="13">
        <v>0</v>
      </c>
      <c r="F15" s="8">
        <f>E15</f>
        <v>0</v>
      </c>
      <c r="G15" s="8">
        <f>B15-C15</f>
        <v>-0.65</v>
      </c>
      <c r="H15" s="8">
        <f>B15+C15</f>
        <v>0.65</v>
      </c>
      <c r="I15">
        <f>C15*F15</f>
        <v>0</v>
      </c>
    </row>
    <row r="16" spans="1:10" x14ac:dyDescent="0.3">
      <c r="A16">
        <v>20</v>
      </c>
      <c r="B16" s="5">
        <v>0</v>
      </c>
      <c r="C16" s="13">
        <v>0.7</v>
      </c>
      <c r="D16" s="13">
        <v>14</v>
      </c>
      <c r="E16" s="13">
        <v>0</v>
      </c>
      <c r="F16" s="8">
        <f>E16</f>
        <v>0</v>
      </c>
      <c r="G16" s="8">
        <f>B16-C16</f>
        <v>-0.7</v>
      </c>
      <c r="H16" s="8">
        <f>B16+C16</f>
        <v>0.7</v>
      </c>
      <c r="I16">
        <f>C16*F16</f>
        <v>0</v>
      </c>
    </row>
    <row r="17" spans="1:10" x14ac:dyDescent="0.3">
      <c r="A17">
        <v>20</v>
      </c>
      <c r="B17" s="5">
        <v>0</v>
      </c>
      <c r="C17" s="13">
        <v>0.75</v>
      </c>
      <c r="D17" s="13">
        <v>15</v>
      </c>
      <c r="E17" s="13">
        <v>0</v>
      </c>
      <c r="F17" s="8">
        <f>E17</f>
        <v>0</v>
      </c>
      <c r="G17" s="8">
        <f>B17-C17</f>
        <v>-0.75</v>
      </c>
      <c r="H17" s="8">
        <f>B17+C17</f>
        <v>0.75</v>
      </c>
      <c r="I17">
        <f>C17*F17</f>
        <v>0</v>
      </c>
    </row>
    <row r="18" spans="1:10" x14ac:dyDescent="0.3">
      <c r="A18">
        <v>20</v>
      </c>
      <c r="B18" s="5">
        <v>0</v>
      </c>
      <c r="C18" s="13">
        <v>0.8</v>
      </c>
      <c r="D18" s="13">
        <v>16</v>
      </c>
      <c r="E18" s="13">
        <v>0</v>
      </c>
      <c r="F18" s="8">
        <f>E18</f>
        <v>0</v>
      </c>
      <c r="G18" s="8">
        <f>B18-C18</f>
        <v>-0.8</v>
      </c>
      <c r="H18" s="8">
        <f>B18+C18</f>
        <v>0.8</v>
      </c>
      <c r="I18">
        <f>C18*F18</f>
        <v>0</v>
      </c>
    </row>
    <row r="19" spans="1:10" x14ac:dyDescent="0.3">
      <c r="A19">
        <v>20</v>
      </c>
      <c r="B19" s="5">
        <v>0</v>
      </c>
      <c r="C19" s="13">
        <v>0.85</v>
      </c>
      <c r="D19" s="13">
        <v>17</v>
      </c>
      <c r="E19" s="13">
        <v>0</v>
      </c>
      <c r="F19" s="8">
        <f>E19</f>
        <v>0</v>
      </c>
      <c r="G19" s="8">
        <f>B19-C19</f>
        <v>-0.85</v>
      </c>
      <c r="H19" s="8">
        <f>B19+C19</f>
        <v>0.85</v>
      </c>
      <c r="I19">
        <f>C19*F19</f>
        <v>0</v>
      </c>
    </row>
    <row r="20" spans="1:10" x14ac:dyDescent="0.3">
      <c r="A20">
        <v>20</v>
      </c>
      <c r="B20" s="5">
        <v>0</v>
      </c>
      <c r="C20" s="13">
        <v>0.9</v>
      </c>
      <c r="D20" s="13">
        <v>18</v>
      </c>
      <c r="E20" s="13">
        <v>0</v>
      </c>
      <c r="F20" s="8">
        <f>E20</f>
        <v>0</v>
      </c>
      <c r="G20" s="8">
        <f>B20-C20</f>
        <v>-0.9</v>
      </c>
      <c r="H20" s="8">
        <f>B20+C20</f>
        <v>0.9</v>
      </c>
      <c r="I20">
        <f>C20*F20</f>
        <v>0</v>
      </c>
    </row>
    <row r="21" spans="1:10" x14ac:dyDescent="0.3">
      <c r="A21">
        <v>20</v>
      </c>
      <c r="B21" s="5">
        <v>0</v>
      </c>
      <c r="C21" s="13">
        <v>0.95</v>
      </c>
      <c r="D21" s="13">
        <v>19</v>
      </c>
      <c r="E21" s="13">
        <v>0</v>
      </c>
      <c r="F21" s="8">
        <f>E21</f>
        <v>0</v>
      </c>
      <c r="G21" s="8">
        <f>B21-C21</f>
        <v>-0.95</v>
      </c>
      <c r="H21" s="8">
        <f>B21+C21</f>
        <v>0.95</v>
      </c>
      <c r="I21">
        <f>C21*F21</f>
        <v>0</v>
      </c>
    </row>
    <row r="22" spans="1:10" ht="15" thickBot="1" x14ac:dyDescent="0.35">
      <c r="A22" s="7">
        <v>20</v>
      </c>
      <c r="B22" s="6">
        <v>0</v>
      </c>
      <c r="C22" s="14">
        <v>1</v>
      </c>
      <c r="D22" s="14">
        <v>20</v>
      </c>
      <c r="E22" s="14">
        <v>0</v>
      </c>
      <c r="F22" s="9">
        <f>E22</f>
        <v>0</v>
      </c>
      <c r="G22" s="9">
        <f>B22-C22</f>
        <v>-1</v>
      </c>
      <c r="H22" s="9">
        <f>B22+C22</f>
        <v>1</v>
      </c>
      <c r="I22" s="7">
        <f>C22*F22</f>
        <v>0</v>
      </c>
      <c r="J22" s="7"/>
    </row>
    <row r="23" spans="1:10" x14ac:dyDescent="0.3">
      <c r="A23">
        <v>20</v>
      </c>
      <c r="B23" s="5">
        <v>0.1</v>
      </c>
      <c r="C23" s="13">
        <v>0</v>
      </c>
      <c r="D23" s="13">
        <v>0</v>
      </c>
      <c r="E23" s="13">
        <v>0.121576654590569</v>
      </c>
      <c r="F23" s="10">
        <f>E25</f>
        <v>0.28517980706429802</v>
      </c>
      <c r="G23" s="8">
        <f>B23-C23</f>
        <v>0.1</v>
      </c>
      <c r="H23" s="8">
        <f>B23+C23</f>
        <v>0.1</v>
      </c>
      <c r="I23">
        <f>C23*F23</f>
        <v>0</v>
      </c>
      <c r="J23">
        <f>SUM(I23:I43)</f>
        <v>5.1332365271573664E-2</v>
      </c>
    </row>
    <row r="24" spans="1:10" x14ac:dyDescent="0.3">
      <c r="A24">
        <v>20</v>
      </c>
      <c r="B24" s="5">
        <v>0.1</v>
      </c>
      <c r="C24" s="13">
        <v>0.05</v>
      </c>
      <c r="D24" s="13">
        <v>1</v>
      </c>
      <c r="E24" s="13">
        <v>0.27017034353459801</v>
      </c>
      <c r="F24" s="16">
        <f>E24+E26</f>
        <v>0.46029021491079702</v>
      </c>
      <c r="G24" s="8">
        <f>B24-C24</f>
        <v>0.05</v>
      </c>
      <c r="H24" s="8">
        <f>B24+C24</f>
        <v>0.15000000000000002</v>
      </c>
      <c r="I24">
        <f>C24*F24</f>
        <v>2.3014510745539854E-2</v>
      </c>
    </row>
    <row r="25" spans="1:10" x14ac:dyDescent="0.3">
      <c r="A25">
        <v>20</v>
      </c>
      <c r="B25" s="5">
        <v>0.1</v>
      </c>
      <c r="C25" s="13">
        <v>0.1</v>
      </c>
      <c r="D25" s="13">
        <v>2</v>
      </c>
      <c r="E25" s="13">
        <v>0.28517980706429802</v>
      </c>
      <c r="F25" s="17">
        <f>E23+E27</f>
        <v>0.21135548274044069</v>
      </c>
      <c r="G25" s="8">
        <f>B25-C25</f>
        <v>0</v>
      </c>
      <c r="H25" s="8">
        <f>B25+C25</f>
        <v>0.2</v>
      </c>
      <c r="I25">
        <f>C25*F25</f>
        <v>2.1135548274044069E-2</v>
      </c>
    </row>
    <row r="26" spans="1:10" x14ac:dyDescent="0.3">
      <c r="A26">
        <v>20</v>
      </c>
      <c r="B26" s="5">
        <v>0.1</v>
      </c>
      <c r="C26" s="13">
        <v>0.15</v>
      </c>
      <c r="D26" s="13">
        <v>3</v>
      </c>
      <c r="E26" s="13">
        <v>0.19011987137619901</v>
      </c>
      <c r="F26" s="17">
        <f>E28</f>
        <v>3.1921361119954403E-2</v>
      </c>
      <c r="G26" s="8">
        <f>B26-C26</f>
        <v>-4.9999999999999989E-2</v>
      </c>
      <c r="H26" s="8">
        <f>B26+C26</f>
        <v>0.25</v>
      </c>
      <c r="I26">
        <f>C26*F26</f>
        <v>4.7882041679931601E-3</v>
      </c>
    </row>
    <row r="27" spans="1:10" x14ac:dyDescent="0.3">
      <c r="A27">
        <v>20</v>
      </c>
      <c r="B27" s="5">
        <v>0.1</v>
      </c>
      <c r="C27" s="13">
        <v>0.2</v>
      </c>
      <c r="D27" s="13">
        <v>4</v>
      </c>
      <c r="E27" s="13">
        <v>8.9778828149871703E-2</v>
      </c>
      <c r="F27" s="17">
        <f>E29</f>
        <v>8.8670447555428897E-3</v>
      </c>
      <c r="G27" s="8">
        <f>B27-C27</f>
        <v>-0.1</v>
      </c>
      <c r="H27" s="8">
        <f>B27+C27</f>
        <v>0.30000000000000004</v>
      </c>
      <c r="I27">
        <f>C27*F27</f>
        <v>1.7734089511085779E-3</v>
      </c>
    </row>
    <row r="28" spans="1:10" x14ac:dyDescent="0.3">
      <c r="A28">
        <v>20</v>
      </c>
      <c r="B28" s="5">
        <v>0.1</v>
      </c>
      <c r="C28" s="13">
        <v>0.25</v>
      </c>
      <c r="D28" s="13">
        <v>5</v>
      </c>
      <c r="E28" s="13">
        <v>3.1921361119954403E-2</v>
      </c>
      <c r="F28" s="17">
        <f>E30</f>
        <v>1.9704543901206402E-3</v>
      </c>
      <c r="G28" s="8">
        <f>B28-C28</f>
        <v>-0.15</v>
      </c>
      <c r="H28" s="8">
        <f>B28+C28</f>
        <v>0.35</v>
      </c>
      <c r="I28">
        <f>C28*F28</f>
        <v>4.9261359753016004E-4</v>
      </c>
    </row>
    <row r="29" spans="1:10" x14ac:dyDescent="0.3">
      <c r="A29">
        <v>20</v>
      </c>
      <c r="B29" s="5">
        <v>0.1</v>
      </c>
      <c r="C29" s="13">
        <v>0.3</v>
      </c>
      <c r="D29" s="13">
        <v>6</v>
      </c>
      <c r="E29" s="13">
        <v>8.8670447555428897E-3</v>
      </c>
      <c r="F29" s="17">
        <f>E31</f>
        <v>3.5577648710511598E-4</v>
      </c>
      <c r="G29" s="8">
        <f>B29-C29</f>
        <v>-0.19999999999999998</v>
      </c>
      <c r="H29" s="8">
        <f>B29+C29</f>
        <v>0.4</v>
      </c>
      <c r="I29">
        <f>C29*F29</f>
        <v>1.0673294613153479E-4</v>
      </c>
    </row>
    <row r="30" spans="1:10" x14ac:dyDescent="0.3">
      <c r="A30">
        <v>20</v>
      </c>
      <c r="B30" s="5">
        <v>0.1</v>
      </c>
      <c r="C30" s="13">
        <v>0.35</v>
      </c>
      <c r="D30" s="13">
        <v>7</v>
      </c>
      <c r="E30" s="13">
        <v>1.9704543901206402E-3</v>
      </c>
      <c r="F30" s="18">
        <f>E32</f>
        <v>5.2707627719276402E-5</v>
      </c>
      <c r="G30" s="8">
        <f>B30-C30</f>
        <v>-0.24999999999999997</v>
      </c>
      <c r="H30" s="8">
        <f>B30+C30</f>
        <v>0.44999999999999996</v>
      </c>
      <c r="I30">
        <f>C30*F30</f>
        <v>1.8447669701746741E-5</v>
      </c>
    </row>
    <row r="31" spans="1:10" x14ac:dyDescent="0.3">
      <c r="A31">
        <v>20</v>
      </c>
      <c r="B31" s="5">
        <v>0.1</v>
      </c>
      <c r="C31" s="13">
        <v>0.4</v>
      </c>
      <c r="D31" s="13">
        <v>8</v>
      </c>
      <c r="E31" s="13">
        <v>3.5577648710511598E-4</v>
      </c>
      <c r="F31" s="18">
        <f>E33</f>
        <v>6.4420433879115602E-6</v>
      </c>
      <c r="G31" s="8">
        <f>B31-C31</f>
        <v>-0.30000000000000004</v>
      </c>
      <c r="H31" s="8">
        <f>B31+C31</f>
        <v>0.5</v>
      </c>
      <c r="I31">
        <f>C31*F31</f>
        <v>2.5768173551646242E-6</v>
      </c>
    </row>
    <row r="32" spans="1:10" x14ac:dyDescent="0.3">
      <c r="A32">
        <v>20</v>
      </c>
      <c r="B32" s="5">
        <v>0.1</v>
      </c>
      <c r="C32" s="13">
        <v>0.45</v>
      </c>
      <c r="D32" s="13">
        <v>9</v>
      </c>
      <c r="E32" s="23">
        <v>5.2707627719276402E-5</v>
      </c>
      <c r="F32" s="18">
        <f>E34</f>
        <v>6.5071145332439997E-7</v>
      </c>
      <c r="G32" s="8">
        <f>B32-C32</f>
        <v>-0.35</v>
      </c>
      <c r="H32" s="8">
        <f>B32+C32</f>
        <v>0.55000000000000004</v>
      </c>
      <c r="I32">
        <f>C32*F32</f>
        <v>2.9282015399598001E-7</v>
      </c>
    </row>
    <row r="33" spans="1:10" x14ac:dyDescent="0.3">
      <c r="A33">
        <v>20</v>
      </c>
      <c r="B33" s="5">
        <v>0.1</v>
      </c>
      <c r="C33" s="13">
        <v>0.5</v>
      </c>
      <c r="D33" s="13">
        <v>10</v>
      </c>
      <c r="E33" s="23">
        <v>6.4420433879115602E-6</v>
      </c>
      <c r="F33" s="18">
        <f>E35</f>
        <v>5.4225954443700002E-8</v>
      </c>
      <c r="G33" s="8">
        <f>B33-C33</f>
        <v>-0.4</v>
      </c>
      <c r="H33" s="8">
        <f>B33+C33</f>
        <v>0.6</v>
      </c>
      <c r="I33">
        <f>C33*F33</f>
        <v>2.7112977221850001E-8</v>
      </c>
    </row>
    <row r="34" spans="1:10" x14ac:dyDescent="0.3">
      <c r="A34">
        <v>20</v>
      </c>
      <c r="B34" s="5">
        <v>0.1</v>
      </c>
      <c r="C34" s="13">
        <v>0.55000000000000004</v>
      </c>
      <c r="D34" s="13">
        <v>11</v>
      </c>
      <c r="E34" s="23">
        <v>6.5071145332439997E-7</v>
      </c>
      <c r="F34" s="18">
        <f>E36</f>
        <v>3.7077575688000001E-9</v>
      </c>
      <c r="G34" s="8">
        <f>B34-C34</f>
        <v>-0.45000000000000007</v>
      </c>
      <c r="H34" s="8">
        <f>B34+C34</f>
        <v>0.65</v>
      </c>
      <c r="I34">
        <f>C34*F34</f>
        <v>2.0392666628400003E-9</v>
      </c>
    </row>
    <row r="35" spans="1:10" x14ac:dyDescent="0.3">
      <c r="A35">
        <v>20</v>
      </c>
      <c r="B35" s="5">
        <v>0.1</v>
      </c>
      <c r="C35" s="13">
        <v>0.6</v>
      </c>
      <c r="D35" s="13">
        <v>12</v>
      </c>
      <c r="E35" s="23">
        <v>5.4225954443700002E-8</v>
      </c>
      <c r="F35" s="18">
        <f>E37</f>
        <v>2.0598653160000001E-10</v>
      </c>
      <c r="G35" s="8">
        <f>B35-C35</f>
        <v>-0.5</v>
      </c>
      <c r="H35" s="8">
        <f>B35+C35</f>
        <v>0.7</v>
      </c>
      <c r="I35">
        <f>C35*F35</f>
        <v>1.2359191895999999E-10</v>
      </c>
    </row>
    <row r="36" spans="1:10" x14ac:dyDescent="0.3">
      <c r="A36">
        <v>20</v>
      </c>
      <c r="B36" s="5">
        <v>0.1</v>
      </c>
      <c r="C36" s="13">
        <v>0.65</v>
      </c>
      <c r="D36" s="13">
        <v>13</v>
      </c>
      <c r="E36" s="23">
        <v>3.7077575688000001E-9</v>
      </c>
      <c r="F36" s="18">
        <f>E38</f>
        <v>9.1549569600000003E-12</v>
      </c>
      <c r="G36" s="8">
        <f>B36-C36</f>
        <v>-0.55000000000000004</v>
      </c>
      <c r="H36" s="8">
        <f>B36+C36</f>
        <v>0.75</v>
      </c>
      <c r="I36">
        <f>C36*F36</f>
        <v>5.9507220240000003E-12</v>
      </c>
    </row>
    <row r="37" spans="1:10" x14ac:dyDescent="0.3">
      <c r="A37">
        <v>20</v>
      </c>
      <c r="B37" s="5">
        <v>0.1</v>
      </c>
      <c r="C37" s="13">
        <v>0.7</v>
      </c>
      <c r="D37" s="13">
        <v>14</v>
      </c>
      <c r="E37" s="23">
        <v>2.0598653160000001E-10</v>
      </c>
      <c r="F37" s="18">
        <f t="shared" ref="F37:F43" si="0">E39</f>
        <v>3.1788045000000001E-13</v>
      </c>
      <c r="G37" s="8">
        <f>B37-C37</f>
        <v>-0.6</v>
      </c>
      <c r="H37" s="8">
        <f>B37+C37</f>
        <v>0.79999999999999993</v>
      </c>
      <c r="I37">
        <f>C37*F37</f>
        <v>2.2251631499999998E-13</v>
      </c>
    </row>
    <row r="38" spans="1:10" x14ac:dyDescent="0.3">
      <c r="A38">
        <v>20</v>
      </c>
      <c r="B38" s="5">
        <v>0.1</v>
      </c>
      <c r="C38" s="13">
        <v>0.75</v>
      </c>
      <c r="D38" s="13">
        <v>15</v>
      </c>
      <c r="E38" s="23">
        <v>9.1549569600000003E-12</v>
      </c>
      <c r="F38" s="18">
        <f t="shared" si="0"/>
        <v>8.31060000000001E-15</v>
      </c>
      <c r="G38" s="8">
        <f>B38-C38</f>
        <v>-0.65</v>
      </c>
      <c r="H38" s="8">
        <f>B38+C38</f>
        <v>0.85</v>
      </c>
      <c r="I38">
        <f>C38*F38</f>
        <v>6.2329500000000075E-15</v>
      </c>
    </row>
    <row r="39" spans="1:10" x14ac:dyDescent="0.3">
      <c r="A39">
        <v>20</v>
      </c>
      <c r="B39" s="5">
        <v>0.1</v>
      </c>
      <c r="C39" s="13">
        <v>0.8</v>
      </c>
      <c r="D39" s="13">
        <v>16</v>
      </c>
      <c r="E39" s="23">
        <v>3.1788045000000001E-13</v>
      </c>
      <c r="F39" s="18">
        <f t="shared" si="0"/>
        <v>1.539E-16</v>
      </c>
      <c r="G39" s="8">
        <f>B39-C39</f>
        <v>-0.70000000000000007</v>
      </c>
      <c r="H39" s="8">
        <f>B39+C39</f>
        <v>0.9</v>
      </c>
      <c r="I39">
        <f>C39*F39</f>
        <v>1.2311999999999999E-16</v>
      </c>
    </row>
    <row r="40" spans="1:10" x14ac:dyDescent="0.3">
      <c r="A40">
        <v>20</v>
      </c>
      <c r="B40" s="5">
        <v>0.1</v>
      </c>
      <c r="C40" s="13">
        <v>0.85</v>
      </c>
      <c r="D40" s="13">
        <v>17</v>
      </c>
      <c r="E40" s="23">
        <v>8.31060000000001E-15</v>
      </c>
      <c r="F40" s="18">
        <f t="shared" si="0"/>
        <v>1.8000000000000001E-18</v>
      </c>
      <c r="G40" s="8">
        <f>B40-C40</f>
        <v>-0.75</v>
      </c>
      <c r="H40" s="8">
        <f>B40+C40</f>
        <v>0.95</v>
      </c>
      <c r="I40">
        <f>C40*F40</f>
        <v>1.5299999999999999E-18</v>
      </c>
    </row>
    <row r="41" spans="1:10" x14ac:dyDescent="0.3">
      <c r="A41">
        <v>20</v>
      </c>
      <c r="B41" s="5">
        <v>0.1</v>
      </c>
      <c r="C41" s="13">
        <v>0.9</v>
      </c>
      <c r="D41" s="13">
        <v>18</v>
      </c>
      <c r="E41" s="23">
        <v>1.539E-16</v>
      </c>
      <c r="F41" s="18">
        <f t="shared" si="0"/>
        <v>9.9999999999999995E-21</v>
      </c>
      <c r="G41" s="8">
        <f>B41-C41</f>
        <v>-0.8</v>
      </c>
      <c r="H41" s="8">
        <f>B41+C41</f>
        <v>1</v>
      </c>
      <c r="I41">
        <f>C41*F41</f>
        <v>8.9999999999999994E-21</v>
      </c>
    </row>
    <row r="42" spans="1:10" x14ac:dyDescent="0.3">
      <c r="A42">
        <v>20</v>
      </c>
      <c r="B42" s="5">
        <v>0.1</v>
      </c>
      <c r="C42" s="13">
        <v>0.95</v>
      </c>
      <c r="D42" s="13">
        <v>19</v>
      </c>
      <c r="E42" s="23">
        <v>1.8000000000000001E-18</v>
      </c>
      <c r="F42" s="18">
        <v>0</v>
      </c>
      <c r="G42" s="8">
        <f>B42-C42</f>
        <v>-0.85</v>
      </c>
      <c r="H42" s="8">
        <f>B42+C42</f>
        <v>1.05</v>
      </c>
      <c r="I42">
        <f>C42*F42</f>
        <v>0</v>
      </c>
    </row>
    <row r="43" spans="1:10" ht="15" thickBot="1" x14ac:dyDescent="0.35">
      <c r="A43" s="7">
        <v>20</v>
      </c>
      <c r="B43" s="6">
        <v>0.1</v>
      </c>
      <c r="C43" s="14">
        <v>1</v>
      </c>
      <c r="D43" s="14">
        <v>20</v>
      </c>
      <c r="E43" s="24">
        <v>9.9999999999999995E-21</v>
      </c>
      <c r="F43" s="19">
        <v>0</v>
      </c>
      <c r="G43" s="9">
        <f>B43-C43</f>
        <v>-0.9</v>
      </c>
      <c r="H43" s="9">
        <f>B43+C43</f>
        <v>1.1000000000000001</v>
      </c>
      <c r="I43" s="7">
        <f>C43*F43</f>
        <v>0</v>
      </c>
      <c r="J43" s="7"/>
    </row>
    <row r="44" spans="1:10" x14ac:dyDescent="0.3">
      <c r="A44">
        <v>20</v>
      </c>
      <c r="B44" s="13">
        <v>0.2</v>
      </c>
      <c r="C44" s="13">
        <v>0</v>
      </c>
      <c r="D44" s="13">
        <v>0</v>
      </c>
      <c r="E44" s="13">
        <v>1.15292150460684E-2</v>
      </c>
      <c r="F44" s="8">
        <f>E48</f>
        <v>0.21819940194609999</v>
      </c>
      <c r="G44" s="8">
        <f>B44-C44</f>
        <v>0.2</v>
      </c>
      <c r="H44" s="8">
        <f>B44+C44</f>
        <v>0.2</v>
      </c>
      <c r="I44">
        <f>C44*F44</f>
        <v>0</v>
      </c>
      <c r="J44">
        <f>SUM(I44:I64)</f>
        <v>6.9823808622752032E-2</v>
      </c>
    </row>
    <row r="45" spans="1:10" x14ac:dyDescent="0.3">
      <c r="A45">
        <v>20</v>
      </c>
      <c r="B45" s="13">
        <v>0.2</v>
      </c>
      <c r="C45" s="13">
        <v>0.05</v>
      </c>
      <c r="D45" s="13">
        <v>1</v>
      </c>
      <c r="E45" s="13">
        <v>5.7646075230342403E-2</v>
      </c>
      <c r="F45" s="8">
        <f>E47+E49</f>
        <v>0.37992366456497401</v>
      </c>
      <c r="G45" s="8">
        <f>B45-C45</f>
        <v>0.15000000000000002</v>
      </c>
      <c r="H45" s="8">
        <f>B45+C45</f>
        <v>0.25</v>
      </c>
      <c r="I45">
        <f>C45*F45</f>
        <v>1.8996183228248701E-2</v>
      </c>
    </row>
    <row r="46" spans="1:10" x14ac:dyDescent="0.3">
      <c r="A46">
        <v>20</v>
      </c>
      <c r="B46" s="13">
        <v>0.2</v>
      </c>
      <c r="C46" s="13">
        <v>0.1</v>
      </c>
      <c r="D46" s="13">
        <v>2</v>
      </c>
      <c r="E46" s="13">
        <v>0.13690942867206299</v>
      </c>
      <c r="F46" s="8">
        <f>E46+E50</f>
        <v>0.24600912964511298</v>
      </c>
      <c r="G46" s="8">
        <f>B46-C46</f>
        <v>0.1</v>
      </c>
      <c r="H46" s="8">
        <f>B46+C46</f>
        <v>0.30000000000000004</v>
      </c>
      <c r="I46">
        <f>C46*F46</f>
        <v>2.46009129645113E-2</v>
      </c>
    </row>
    <row r="47" spans="1:10" x14ac:dyDescent="0.3">
      <c r="A47">
        <v>20</v>
      </c>
      <c r="B47" s="13">
        <v>0.2</v>
      </c>
      <c r="C47" s="13">
        <v>0.15</v>
      </c>
      <c r="D47" s="13">
        <v>3</v>
      </c>
      <c r="E47" s="13">
        <v>0.205364143008094</v>
      </c>
      <c r="F47" s="8">
        <f>E45+E51</f>
        <v>0.11219592571686751</v>
      </c>
      <c r="G47" s="8">
        <f>B47-C47</f>
        <v>5.0000000000000017E-2</v>
      </c>
      <c r="H47" s="8">
        <f>B47+C47</f>
        <v>0.35</v>
      </c>
      <c r="I47">
        <f>C47*F47</f>
        <v>1.6829388857530127E-2</v>
      </c>
    </row>
    <row r="48" spans="1:10" x14ac:dyDescent="0.3">
      <c r="A48">
        <v>20</v>
      </c>
      <c r="B48" s="13">
        <v>0.2</v>
      </c>
      <c r="C48" s="13">
        <v>0.2</v>
      </c>
      <c r="D48" s="13">
        <v>4</v>
      </c>
      <c r="E48" s="13">
        <v>0.21819940194609999</v>
      </c>
      <c r="F48" s="8">
        <f>E44+E52</f>
        <v>3.3690091806219201E-2</v>
      </c>
      <c r="G48" s="8">
        <f>B48-C48</f>
        <v>0</v>
      </c>
      <c r="H48" s="8">
        <f>B48+C48</f>
        <v>0.4</v>
      </c>
      <c r="I48">
        <f>C48*F48</f>
        <v>6.7380183612438405E-3</v>
      </c>
    </row>
    <row r="49" spans="1:10" x14ac:dyDescent="0.3">
      <c r="A49">
        <v>20</v>
      </c>
      <c r="B49" s="13">
        <v>0.2</v>
      </c>
      <c r="C49" s="13">
        <v>0.25</v>
      </c>
      <c r="D49" s="13">
        <v>5</v>
      </c>
      <c r="E49" s="13">
        <v>0.17455952155688001</v>
      </c>
      <c r="F49" s="8">
        <f>E53</f>
        <v>7.3869589200502798E-3</v>
      </c>
      <c r="G49" s="8">
        <f>B49-C49</f>
        <v>-4.9999999999999989E-2</v>
      </c>
      <c r="H49" s="8">
        <f>B49+C49</f>
        <v>0.45</v>
      </c>
      <c r="I49">
        <f>C49*F49</f>
        <v>1.8467397300125699E-3</v>
      </c>
    </row>
    <row r="50" spans="1:10" x14ac:dyDescent="0.3">
      <c r="A50">
        <v>20</v>
      </c>
      <c r="B50" s="13">
        <v>0.2</v>
      </c>
      <c r="C50" s="13">
        <v>0.3</v>
      </c>
      <c r="D50" s="13">
        <v>6</v>
      </c>
      <c r="E50" s="13">
        <v>0.10909970097305</v>
      </c>
      <c r="F50" s="8">
        <f t="shared" ref="F50:F60" si="1">E54</f>
        <v>2.03141370301382E-3</v>
      </c>
      <c r="G50" s="8">
        <f>B50-C50</f>
        <v>-9.9999999999999978E-2</v>
      </c>
      <c r="H50" s="8">
        <f>B50+C50</f>
        <v>0.5</v>
      </c>
      <c r="I50">
        <f>C50*F50</f>
        <v>6.0942411090414601E-4</v>
      </c>
    </row>
    <row r="51" spans="1:10" x14ac:dyDescent="0.3">
      <c r="A51">
        <v>20</v>
      </c>
      <c r="B51" s="13">
        <v>0.2</v>
      </c>
      <c r="C51" s="13">
        <v>0.35</v>
      </c>
      <c r="D51" s="13">
        <v>7</v>
      </c>
      <c r="E51" s="13">
        <v>5.4549850486525102E-2</v>
      </c>
      <c r="F51" s="8">
        <f t="shared" si="1"/>
        <v>4.61684932503142E-4</v>
      </c>
      <c r="G51" s="8">
        <f>B51-C51</f>
        <v>-0.14999999999999997</v>
      </c>
      <c r="H51" s="8">
        <f>B51+C51</f>
        <v>0.55000000000000004</v>
      </c>
      <c r="I51">
        <f>C51*F51</f>
        <v>1.6158972637609969E-4</v>
      </c>
    </row>
    <row r="52" spans="1:10" x14ac:dyDescent="0.3">
      <c r="A52">
        <v>20</v>
      </c>
      <c r="B52" s="13">
        <v>0.2</v>
      </c>
      <c r="C52" s="13">
        <v>0.4</v>
      </c>
      <c r="D52" s="13">
        <v>8</v>
      </c>
      <c r="E52" s="13">
        <v>2.2160876760150799E-2</v>
      </c>
      <c r="F52" s="8">
        <f t="shared" si="1"/>
        <v>8.6565924844339196E-5</v>
      </c>
      <c r="G52" s="8">
        <f>B52-C52</f>
        <v>-0.2</v>
      </c>
      <c r="H52" s="8">
        <f>B52+C52</f>
        <v>0.60000000000000009</v>
      </c>
      <c r="I52">
        <f>C52*F52</f>
        <v>3.4626369937735681E-5</v>
      </c>
    </row>
    <row r="53" spans="1:10" x14ac:dyDescent="0.3">
      <c r="A53">
        <v>20</v>
      </c>
      <c r="B53" s="13">
        <v>0.2</v>
      </c>
      <c r="C53" s="13">
        <v>0.45</v>
      </c>
      <c r="D53" s="13">
        <v>9</v>
      </c>
      <c r="E53" s="13">
        <v>7.3869589200502798E-3</v>
      </c>
      <c r="F53" s="8">
        <f t="shared" si="1"/>
        <v>1.3317834591436799E-5</v>
      </c>
      <c r="G53" s="8">
        <f>B53-C53</f>
        <v>-0.25</v>
      </c>
      <c r="H53" s="8">
        <f>B53+C53</f>
        <v>0.65</v>
      </c>
      <c r="I53">
        <f>C53*F53</f>
        <v>5.9930255661465594E-6</v>
      </c>
    </row>
    <row r="54" spans="1:10" x14ac:dyDescent="0.3">
      <c r="A54">
        <v>20</v>
      </c>
      <c r="B54" s="13">
        <v>0.2</v>
      </c>
      <c r="C54" s="13">
        <v>0.5</v>
      </c>
      <c r="D54" s="13">
        <v>10</v>
      </c>
      <c r="E54" s="13">
        <v>2.03141370301382E-3</v>
      </c>
      <c r="F54" s="8">
        <f t="shared" si="1"/>
        <v>1.6647293239295999E-6</v>
      </c>
      <c r="G54" s="8">
        <f>B54-C54</f>
        <v>-0.3</v>
      </c>
      <c r="H54" s="8">
        <f>B54+C54</f>
        <v>0.7</v>
      </c>
      <c r="I54">
        <f>C54*F54</f>
        <v>8.3236466196479995E-7</v>
      </c>
    </row>
    <row r="55" spans="1:10" x14ac:dyDescent="0.3">
      <c r="A55">
        <v>20</v>
      </c>
      <c r="B55" s="13">
        <v>0.2</v>
      </c>
      <c r="C55" s="13">
        <v>0.55000000000000004</v>
      </c>
      <c r="D55" s="13">
        <v>11</v>
      </c>
      <c r="E55" s="13">
        <v>4.61684932503142E-4</v>
      </c>
      <c r="F55" s="8">
        <f t="shared" si="1"/>
        <v>1.6647293239296E-7</v>
      </c>
      <c r="G55" s="8">
        <f>B55-C55</f>
        <v>-0.35000000000000003</v>
      </c>
      <c r="H55" s="8">
        <f>B55+C55</f>
        <v>0.75</v>
      </c>
      <c r="I55">
        <f>C55*F55</f>
        <v>9.1560112816128014E-8</v>
      </c>
    </row>
    <row r="56" spans="1:10" x14ac:dyDescent="0.3">
      <c r="A56">
        <v>20</v>
      </c>
      <c r="B56" s="13">
        <v>0.2</v>
      </c>
      <c r="C56" s="13">
        <v>0.6</v>
      </c>
      <c r="D56" s="13">
        <v>12</v>
      </c>
      <c r="E56" s="23">
        <v>8.6565924844339196E-5</v>
      </c>
      <c r="F56" s="8">
        <f t="shared" si="1"/>
        <v>1.3005697843199999E-8</v>
      </c>
      <c r="G56" s="8">
        <f>B56-C56</f>
        <v>-0.39999999999999997</v>
      </c>
      <c r="H56" s="8">
        <f>B56+C56</f>
        <v>0.8</v>
      </c>
      <c r="I56">
        <f>C56*F56</f>
        <v>7.8034187059199992E-9</v>
      </c>
    </row>
    <row r="57" spans="1:10" x14ac:dyDescent="0.3">
      <c r="A57">
        <v>20</v>
      </c>
      <c r="B57" s="13">
        <v>0.2</v>
      </c>
      <c r="C57" s="13">
        <v>0.65</v>
      </c>
      <c r="D57" s="13">
        <v>13</v>
      </c>
      <c r="E57" s="23">
        <v>1.3317834591436799E-5</v>
      </c>
      <c r="F57" s="8">
        <f t="shared" si="1"/>
        <v>7.65041049600001E-10</v>
      </c>
      <c r="G57" s="8">
        <f>B57-C57</f>
        <v>-0.45</v>
      </c>
      <c r="H57" s="8">
        <f>B57+C57</f>
        <v>0.85000000000000009</v>
      </c>
      <c r="I57">
        <f>C57*F57</f>
        <v>4.9727668224000071E-10</v>
      </c>
    </row>
    <row r="58" spans="1:10" x14ac:dyDescent="0.3">
      <c r="A58">
        <v>20</v>
      </c>
      <c r="B58" s="13">
        <v>0.2</v>
      </c>
      <c r="C58" s="13">
        <v>0.7</v>
      </c>
      <c r="D58" s="13">
        <v>14</v>
      </c>
      <c r="E58" s="23">
        <v>1.6647293239295999E-6</v>
      </c>
      <c r="F58" s="8">
        <f t="shared" si="1"/>
        <v>3.1876710399999998E-11</v>
      </c>
      <c r="G58" s="8">
        <f>B58-C58</f>
        <v>-0.49999999999999994</v>
      </c>
      <c r="H58" s="8">
        <f>B58+C58</f>
        <v>0.89999999999999991</v>
      </c>
      <c r="I58">
        <f>C58*F58</f>
        <v>2.2313697279999998E-11</v>
      </c>
    </row>
    <row r="59" spans="1:10" x14ac:dyDescent="0.3">
      <c r="A59">
        <v>20</v>
      </c>
      <c r="B59" s="13">
        <v>0.2</v>
      </c>
      <c r="C59" s="13">
        <v>0.75</v>
      </c>
      <c r="D59" s="13">
        <v>15</v>
      </c>
      <c r="E59" s="23">
        <v>1.6647293239296E-7</v>
      </c>
      <c r="F59" s="8">
        <f t="shared" si="1"/>
        <v>8.3886079999999998E-13</v>
      </c>
      <c r="G59" s="8">
        <f>B59-C59</f>
        <v>-0.55000000000000004</v>
      </c>
      <c r="H59" s="8">
        <f>B59+C59</f>
        <v>0.95</v>
      </c>
      <c r="I59">
        <f>C59*F59</f>
        <v>6.2914559999999998E-13</v>
      </c>
    </row>
    <row r="60" spans="1:10" x14ac:dyDescent="0.3">
      <c r="A60">
        <v>20</v>
      </c>
      <c r="B60" s="13">
        <v>0.2</v>
      </c>
      <c r="C60" s="13">
        <v>0.8</v>
      </c>
      <c r="D60" s="13">
        <v>16</v>
      </c>
      <c r="E60" s="23">
        <v>1.3005697843199999E-8</v>
      </c>
      <c r="F60" s="8">
        <f t="shared" si="1"/>
        <v>1.0485759999999999E-14</v>
      </c>
      <c r="G60" s="8">
        <f>B60-C60</f>
        <v>-0.60000000000000009</v>
      </c>
      <c r="H60" s="8">
        <f>B60+C60</f>
        <v>1</v>
      </c>
      <c r="I60">
        <f>C60*F60</f>
        <v>8.3886079999999992E-15</v>
      </c>
    </row>
    <row r="61" spans="1:10" x14ac:dyDescent="0.3">
      <c r="A61">
        <v>20</v>
      </c>
      <c r="B61" s="13">
        <v>0.2</v>
      </c>
      <c r="C61" s="13">
        <v>0.85</v>
      </c>
      <c r="D61" s="13">
        <v>17</v>
      </c>
      <c r="E61" s="23">
        <v>7.65041049600001E-10</v>
      </c>
      <c r="F61" s="8">
        <v>0</v>
      </c>
      <c r="G61" s="8">
        <f>B61-C61</f>
        <v>-0.64999999999999991</v>
      </c>
      <c r="H61" s="8">
        <f>B61+C61</f>
        <v>1.05</v>
      </c>
      <c r="I61">
        <f>C61*F61</f>
        <v>0</v>
      </c>
    </row>
    <row r="62" spans="1:10" x14ac:dyDescent="0.3">
      <c r="A62">
        <v>20</v>
      </c>
      <c r="B62" s="13">
        <v>0.2</v>
      </c>
      <c r="C62" s="13">
        <v>0.9</v>
      </c>
      <c r="D62" s="13">
        <v>18</v>
      </c>
      <c r="E62" s="23">
        <v>3.1876710399999998E-11</v>
      </c>
      <c r="F62" s="8">
        <v>0</v>
      </c>
      <c r="G62" s="8">
        <f>B62-C62</f>
        <v>-0.7</v>
      </c>
      <c r="H62" s="8">
        <f>B62+C62</f>
        <v>1.1000000000000001</v>
      </c>
      <c r="I62">
        <f>C62*F62</f>
        <v>0</v>
      </c>
    </row>
    <row r="63" spans="1:10" x14ac:dyDescent="0.3">
      <c r="A63">
        <v>20</v>
      </c>
      <c r="B63" s="13">
        <v>0.2</v>
      </c>
      <c r="C63" s="13">
        <v>0.95</v>
      </c>
      <c r="D63" s="13">
        <v>19</v>
      </c>
      <c r="E63" s="23">
        <v>8.3886079999999998E-13</v>
      </c>
      <c r="F63" s="8">
        <v>0</v>
      </c>
      <c r="G63" s="8">
        <f>B63-C63</f>
        <v>-0.75</v>
      </c>
      <c r="H63" s="8">
        <f>B63+C63</f>
        <v>1.1499999999999999</v>
      </c>
      <c r="I63">
        <f>C63*F63</f>
        <v>0</v>
      </c>
    </row>
    <row r="64" spans="1:10" ht="15" thickBot="1" x14ac:dyDescent="0.35">
      <c r="A64" s="7">
        <v>20</v>
      </c>
      <c r="B64" s="14">
        <v>0.2</v>
      </c>
      <c r="C64" s="14">
        <v>1</v>
      </c>
      <c r="D64" s="14">
        <v>20</v>
      </c>
      <c r="E64" s="24">
        <v>1.0485759999999999E-14</v>
      </c>
      <c r="F64" s="9">
        <v>0</v>
      </c>
      <c r="G64" s="9">
        <f>B64-C64</f>
        <v>-0.8</v>
      </c>
      <c r="H64" s="9">
        <f>B64+C64</f>
        <v>1.2</v>
      </c>
      <c r="I64" s="7">
        <f>C64*F64</f>
        <v>0</v>
      </c>
      <c r="J64" s="7"/>
    </row>
    <row r="65" spans="1:10" x14ac:dyDescent="0.3">
      <c r="A65">
        <v>20</v>
      </c>
      <c r="B65" s="5">
        <v>0.3</v>
      </c>
      <c r="C65" s="13">
        <v>0</v>
      </c>
      <c r="D65" s="13">
        <v>0</v>
      </c>
      <c r="E65" s="13">
        <v>7.9792266297611797E-4</v>
      </c>
      <c r="F65" s="8">
        <f>E71</f>
        <v>0.19163898275344199</v>
      </c>
      <c r="G65" s="8">
        <f>B65-C65</f>
        <v>0.3</v>
      </c>
      <c r="H65" s="8">
        <f>B65+C65</f>
        <v>0.3</v>
      </c>
      <c r="I65">
        <f>C65*F65</f>
        <v>0</v>
      </c>
      <c r="J65">
        <f>SUM(I65:I85)</f>
        <v>8.0248995957552832E-2</v>
      </c>
    </row>
    <row r="66" spans="1:10" x14ac:dyDescent="0.3">
      <c r="A66">
        <v>20</v>
      </c>
      <c r="B66" s="5">
        <v>0.3</v>
      </c>
      <c r="C66" s="13">
        <v>0.05</v>
      </c>
      <c r="D66" s="13">
        <v>1</v>
      </c>
      <c r="E66" s="13">
        <v>6.8393371112238704E-3</v>
      </c>
      <c r="F66" s="8">
        <f>E70+E72</f>
        <v>0.34312503578711501</v>
      </c>
      <c r="G66" s="8">
        <f>B66-C66</f>
        <v>0.25</v>
      </c>
      <c r="H66" s="8">
        <f>B66+C66</f>
        <v>0.35</v>
      </c>
      <c r="I66">
        <f>C66*F66</f>
        <v>1.7156251789355752E-2</v>
      </c>
    </row>
    <row r="67" spans="1:10" x14ac:dyDescent="0.3">
      <c r="A67">
        <v>20</v>
      </c>
      <c r="B67" s="5">
        <v>0.3</v>
      </c>
      <c r="C67" s="13">
        <v>0.1</v>
      </c>
      <c r="D67" s="13">
        <v>2</v>
      </c>
      <c r="E67" s="13">
        <v>2.7845872524268601E-2</v>
      </c>
      <c r="F67" s="8">
        <f>E69+E73</f>
        <v>0.24481771407873101</v>
      </c>
      <c r="G67" s="8">
        <f>B67-C67</f>
        <v>0.19999999999999998</v>
      </c>
      <c r="H67" s="8">
        <f>B67+C67</f>
        <v>0.4</v>
      </c>
      <c r="I67">
        <f>C67*F67</f>
        <v>2.4481771407873103E-2</v>
      </c>
    </row>
    <row r="68" spans="1:10" x14ac:dyDescent="0.3">
      <c r="A68">
        <v>20</v>
      </c>
      <c r="B68" s="5">
        <v>0.3</v>
      </c>
      <c r="C68" s="13">
        <v>0.15</v>
      </c>
      <c r="D68" s="13">
        <v>3</v>
      </c>
      <c r="E68" s="13">
        <v>7.1603672205262203E-2</v>
      </c>
      <c r="F68" s="8">
        <f>E68+E74</f>
        <v>0.13697323775089701</v>
      </c>
      <c r="G68" s="8">
        <f>B68-C68</f>
        <v>0.15</v>
      </c>
      <c r="H68" s="8">
        <f>B68+C68</f>
        <v>0.44999999999999996</v>
      </c>
      <c r="I68">
        <f>C68*F68</f>
        <v>2.0545985662634551E-2</v>
      </c>
    </row>
    <row r="69" spans="1:10" x14ac:dyDescent="0.3">
      <c r="A69">
        <v>20</v>
      </c>
      <c r="B69" s="5">
        <v>0.3</v>
      </c>
      <c r="C69" s="13">
        <v>0.2</v>
      </c>
      <c r="D69" s="13">
        <v>4</v>
      </c>
      <c r="E69" s="13">
        <v>0.13042097437387001</v>
      </c>
      <c r="F69" s="8">
        <f>E67+E75</f>
        <v>5.8662953424353598E-2</v>
      </c>
      <c r="G69" s="8">
        <f>B69-C69</f>
        <v>9.9999999999999978E-2</v>
      </c>
      <c r="H69" s="8">
        <f>B69+C69</f>
        <v>0.5</v>
      </c>
      <c r="I69">
        <f>C69*F69</f>
        <v>1.173259068487072E-2</v>
      </c>
    </row>
    <row r="70" spans="1:10" x14ac:dyDescent="0.3">
      <c r="A70">
        <v>20</v>
      </c>
      <c r="B70" s="5">
        <v>0.3</v>
      </c>
      <c r="C70" s="13">
        <v>0.25</v>
      </c>
      <c r="D70" s="13">
        <v>5</v>
      </c>
      <c r="E70" s="13">
        <v>0.178863050569879</v>
      </c>
      <c r="F70" s="8">
        <f>E66+E76</f>
        <v>1.8845992007360871E-2</v>
      </c>
      <c r="G70" s="8">
        <f>B70-C70</f>
        <v>4.9999999999999989E-2</v>
      </c>
      <c r="H70" s="8">
        <f>B70+C70</f>
        <v>0.55000000000000004</v>
      </c>
      <c r="I70">
        <f>C70*F70</f>
        <v>4.7114980018402178E-3</v>
      </c>
    </row>
    <row r="71" spans="1:10" x14ac:dyDescent="0.3">
      <c r="A71">
        <v>20</v>
      </c>
      <c r="B71" s="5">
        <v>0.3</v>
      </c>
      <c r="C71" s="13">
        <v>0.3</v>
      </c>
      <c r="D71" s="13">
        <v>6</v>
      </c>
      <c r="E71" s="13">
        <v>0.19163898275344199</v>
      </c>
      <c r="F71" s="8">
        <f>E77</f>
        <v>3.8592819309011799E-3</v>
      </c>
      <c r="G71" s="8">
        <f>B71-C71</f>
        <v>0</v>
      </c>
      <c r="H71" s="8">
        <f>B71+C71</f>
        <v>0.6</v>
      </c>
      <c r="I71">
        <f>C71*F71</f>
        <v>1.1577845792703539E-3</v>
      </c>
    </row>
    <row r="72" spans="1:10" x14ac:dyDescent="0.3">
      <c r="A72">
        <v>20</v>
      </c>
      <c r="B72" s="5">
        <v>0.3</v>
      </c>
      <c r="C72" s="13">
        <v>0.35</v>
      </c>
      <c r="D72" s="13">
        <v>7</v>
      </c>
      <c r="E72" s="13">
        <v>0.16426198521723601</v>
      </c>
      <c r="F72" s="8">
        <f t="shared" ref="F72:F79" si="2">E78</f>
        <v>1.0178325971607501E-3</v>
      </c>
      <c r="G72" s="8">
        <f>B72-C72</f>
        <v>-4.9999999999999989E-2</v>
      </c>
      <c r="H72" s="8">
        <f>B72+C72</f>
        <v>0.64999999999999991</v>
      </c>
      <c r="I72">
        <f>C72*F72</f>
        <v>3.5624140900626249E-4</v>
      </c>
    </row>
    <row r="73" spans="1:10" x14ac:dyDescent="0.3">
      <c r="A73">
        <v>20</v>
      </c>
      <c r="B73" s="5">
        <v>0.3</v>
      </c>
      <c r="C73" s="13">
        <v>0.4</v>
      </c>
      <c r="D73" s="13">
        <v>8</v>
      </c>
      <c r="E73" s="13">
        <v>0.114396739704861</v>
      </c>
      <c r="F73" s="8">
        <f t="shared" si="2"/>
        <v>2.1810698510587499E-4</v>
      </c>
      <c r="G73" s="8">
        <f>B73-C73</f>
        <v>-0.10000000000000003</v>
      </c>
      <c r="H73" s="8">
        <f>B73+C73</f>
        <v>0.7</v>
      </c>
      <c r="I73">
        <f>C73*F73</f>
        <v>8.7242794042350009E-5</v>
      </c>
    </row>
    <row r="74" spans="1:10" x14ac:dyDescent="0.3">
      <c r="A74">
        <v>20</v>
      </c>
      <c r="B74" s="5">
        <v>0.3</v>
      </c>
      <c r="C74" s="13">
        <v>0.45</v>
      </c>
      <c r="D74" s="13">
        <v>9</v>
      </c>
      <c r="E74" s="13">
        <v>6.5369565545634806E-2</v>
      </c>
      <c r="F74" s="8">
        <f t="shared" si="2"/>
        <v>3.7389768875292899E-5</v>
      </c>
      <c r="G74" s="8">
        <f>B74-C74</f>
        <v>-0.15000000000000002</v>
      </c>
      <c r="H74" s="8">
        <f>B74+C74</f>
        <v>0.75</v>
      </c>
      <c r="I74">
        <f>C74*F74</f>
        <v>1.6825395993881805E-5</v>
      </c>
    </row>
    <row r="75" spans="1:10" x14ac:dyDescent="0.3">
      <c r="A75">
        <v>20</v>
      </c>
      <c r="B75" s="5">
        <v>0.3</v>
      </c>
      <c r="C75" s="13">
        <v>0.5</v>
      </c>
      <c r="D75" s="13">
        <v>10</v>
      </c>
      <c r="E75" s="13">
        <v>3.0817080900085E-2</v>
      </c>
      <c r="F75" s="8">
        <f t="shared" si="2"/>
        <v>5.0075583315124404E-6</v>
      </c>
      <c r="G75" s="8">
        <f>B75-C75</f>
        <v>-0.2</v>
      </c>
      <c r="H75" s="8">
        <f>B75+C75</f>
        <v>0.8</v>
      </c>
      <c r="I75">
        <f>C75*F75</f>
        <v>2.5037791657562202E-6</v>
      </c>
    </row>
    <row r="76" spans="1:10" x14ac:dyDescent="0.3">
      <c r="A76">
        <v>20</v>
      </c>
      <c r="B76" s="5">
        <v>0.3</v>
      </c>
      <c r="C76" s="13">
        <v>0.55000000000000004</v>
      </c>
      <c r="D76" s="13">
        <v>11</v>
      </c>
      <c r="E76" s="13">
        <v>1.2006654896137E-2</v>
      </c>
      <c r="F76" s="8">
        <f t="shared" si="2"/>
        <v>5.0496386536259896E-7</v>
      </c>
      <c r="G76" s="8">
        <f>B76-C76</f>
        <v>-0.25000000000000006</v>
      </c>
      <c r="H76" s="8">
        <f>B76+C76</f>
        <v>0.85000000000000009</v>
      </c>
      <c r="I76">
        <f>C76*F76</f>
        <v>2.7773012594942945E-7</v>
      </c>
    </row>
    <row r="77" spans="1:10" x14ac:dyDescent="0.3">
      <c r="A77">
        <v>20</v>
      </c>
      <c r="B77" s="5">
        <v>0.3</v>
      </c>
      <c r="C77" s="13">
        <v>0.6</v>
      </c>
      <c r="D77" s="13">
        <v>12</v>
      </c>
      <c r="E77" s="13">
        <v>3.8592819309011799E-3</v>
      </c>
      <c r="F77" s="8">
        <f t="shared" si="2"/>
        <v>3.6068847525899898E-8</v>
      </c>
      <c r="G77" s="8">
        <f>B77-C77</f>
        <v>-0.3</v>
      </c>
      <c r="H77" s="8">
        <f>B77+C77</f>
        <v>0.89999999999999991</v>
      </c>
      <c r="I77">
        <f>C77*F77</f>
        <v>2.1641308515539937E-8</v>
      </c>
    </row>
    <row r="78" spans="1:10" x14ac:dyDescent="0.3">
      <c r="A78">
        <v>20</v>
      </c>
      <c r="B78" s="5">
        <v>0.3</v>
      </c>
      <c r="C78" s="13">
        <v>0.65</v>
      </c>
      <c r="D78" s="13">
        <v>13</v>
      </c>
      <c r="E78" s="13">
        <v>1.0178325971607501E-3</v>
      </c>
      <c r="F78" s="8">
        <f t="shared" si="2"/>
        <v>1.62716605379999E-9</v>
      </c>
      <c r="G78" s="8">
        <f>B78-C78</f>
        <v>-0.35000000000000003</v>
      </c>
      <c r="H78" s="8">
        <f>B78+C78</f>
        <v>0.95</v>
      </c>
      <c r="I78">
        <f>C78*F78</f>
        <v>1.0576579349699937E-9</v>
      </c>
    </row>
    <row r="79" spans="1:10" x14ac:dyDescent="0.3">
      <c r="A79">
        <v>20</v>
      </c>
      <c r="B79" s="5">
        <v>0.3</v>
      </c>
      <c r="C79" s="13">
        <v>0.7</v>
      </c>
      <c r="D79" s="13">
        <v>14</v>
      </c>
      <c r="E79" s="13">
        <v>2.1810698510587499E-4</v>
      </c>
      <c r="F79" s="8">
        <f t="shared" si="2"/>
        <v>3.4867844009999897E-11</v>
      </c>
      <c r="G79" s="8">
        <f>B79-C79</f>
        <v>-0.39999999999999997</v>
      </c>
      <c r="H79" s="8">
        <f>B79+C79</f>
        <v>1</v>
      </c>
      <c r="I79">
        <f>C79*F79</f>
        <v>2.4407490806999927E-11</v>
      </c>
    </row>
    <row r="80" spans="1:10" x14ac:dyDescent="0.3">
      <c r="A80">
        <v>20</v>
      </c>
      <c r="B80" s="5">
        <v>0.3</v>
      </c>
      <c r="C80" s="13">
        <v>0.75</v>
      </c>
      <c r="D80" s="13">
        <v>15</v>
      </c>
      <c r="E80" s="23">
        <v>3.7389768875292899E-5</v>
      </c>
      <c r="F80" s="8">
        <v>0</v>
      </c>
      <c r="G80" s="8">
        <f>B80-C80</f>
        <v>-0.45</v>
      </c>
      <c r="H80" s="8">
        <f>B80+C80</f>
        <v>1.05</v>
      </c>
      <c r="I80">
        <f>C80*F80</f>
        <v>0</v>
      </c>
    </row>
    <row r="81" spans="1:10" x14ac:dyDescent="0.3">
      <c r="A81">
        <v>20</v>
      </c>
      <c r="B81" s="5">
        <v>0.3</v>
      </c>
      <c r="C81" s="13">
        <v>0.8</v>
      </c>
      <c r="D81" s="13">
        <v>16</v>
      </c>
      <c r="E81" s="23">
        <v>5.0075583315124404E-6</v>
      </c>
      <c r="F81" s="8">
        <v>0</v>
      </c>
      <c r="G81" s="8">
        <f>B81-C81</f>
        <v>-0.5</v>
      </c>
      <c r="H81" s="8">
        <f>B81+C81</f>
        <v>1.1000000000000001</v>
      </c>
      <c r="I81">
        <f>C81*F81</f>
        <v>0</v>
      </c>
    </row>
    <row r="82" spans="1:10" x14ac:dyDescent="0.3">
      <c r="A82">
        <v>20</v>
      </c>
      <c r="B82" s="5">
        <v>0.3</v>
      </c>
      <c r="C82" s="13">
        <v>0.85</v>
      </c>
      <c r="D82" s="13">
        <v>17</v>
      </c>
      <c r="E82" s="23">
        <v>5.0496386536259896E-7</v>
      </c>
      <c r="F82" s="8">
        <v>0</v>
      </c>
      <c r="G82" s="8">
        <f>B82-C82</f>
        <v>-0.55000000000000004</v>
      </c>
      <c r="H82" s="8">
        <f>B82+C82</f>
        <v>1.1499999999999999</v>
      </c>
      <c r="I82">
        <f>C82*F82</f>
        <v>0</v>
      </c>
    </row>
    <row r="83" spans="1:10" x14ac:dyDescent="0.3">
      <c r="A83">
        <v>20</v>
      </c>
      <c r="B83" s="5">
        <v>0.3</v>
      </c>
      <c r="C83" s="13">
        <v>0.9</v>
      </c>
      <c r="D83" s="13">
        <v>18</v>
      </c>
      <c r="E83" s="23">
        <v>3.6068847525899898E-8</v>
      </c>
      <c r="F83" s="8">
        <v>0</v>
      </c>
      <c r="G83" s="8">
        <f>B83-C83</f>
        <v>-0.60000000000000009</v>
      </c>
      <c r="H83" s="8">
        <f>B83+C83</f>
        <v>1.2</v>
      </c>
      <c r="I83">
        <f>C83*F83</f>
        <v>0</v>
      </c>
    </row>
    <row r="84" spans="1:10" x14ac:dyDescent="0.3">
      <c r="A84">
        <v>20</v>
      </c>
      <c r="B84" s="5">
        <v>0.3</v>
      </c>
      <c r="C84" s="13">
        <v>0.95</v>
      </c>
      <c r="D84" s="13">
        <v>19</v>
      </c>
      <c r="E84" s="23">
        <v>1.62716605379999E-9</v>
      </c>
      <c r="F84" s="8">
        <v>0</v>
      </c>
      <c r="G84" s="8">
        <f>B84-C84</f>
        <v>-0.64999999999999991</v>
      </c>
      <c r="H84" s="8">
        <f>B84+C84</f>
        <v>1.25</v>
      </c>
      <c r="I84">
        <f>C84*F84</f>
        <v>0</v>
      </c>
    </row>
    <row r="85" spans="1:10" ht="15" thickBot="1" x14ac:dyDescent="0.35">
      <c r="A85" s="7">
        <v>20</v>
      </c>
      <c r="B85" s="6">
        <v>0.3</v>
      </c>
      <c r="C85" s="14">
        <v>1</v>
      </c>
      <c r="D85" s="14">
        <v>20</v>
      </c>
      <c r="E85" s="24">
        <v>3.4867844009999897E-11</v>
      </c>
      <c r="F85" s="9">
        <v>0</v>
      </c>
      <c r="G85" s="9">
        <f>B85-C85</f>
        <v>-0.7</v>
      </c>
      <c r="H85" s="9">
        <f>B85+C85</f>
        <v>1.3</v>
      </c>
      <c r="I85" s="7">
        <f>C85*F85</f>
        <v>0</v>
      </c>
      <c r="J85" s="7"/>
    </row>
    <row r="86" spans="1:10" x14ac:dyDescent="0.3">
      <c r="A86">
        <v>20</v>
      </c>
      <c r="B86" s="5">
        <v>0.4</v>
      </c>
      <c r="C86" s="13">
        <v>0</v>
      </c>
      <c r="D86" s="13">
        <v>0</v>
      </c>
      <c r="E86" s="23">
        <v>3.65615844006297E-5</v>
      </c>
      <c r="F86" s="8">
        <f>E94</f>
        <v>0.17970578775468901</v>
      </c>
      <c r="G86" s="8">
        <f>B86-C86</f>
        <v>0.4</v>
      </c>
      <c r="H86" s="8">
        <f>B86+C86</f>
        <v>0.4</v>
      </c>
      <c r="I86">
        <f>C86*F86</f>
        <v>0</v>
      </c>
      <c r="J86">
        <f>SUM(I86:I106)</f>
        <v>8.6244153488490433E-2</v>
      </c>
    </row>
    <row r="87" spans="1:10" x14ac:dyDescent="0.3">
      <c r="A87">
        <v>20</v>
      </c>
      <c r="B87" s="5">
        <v>0.4</v>
      </c>
      <c r="C87" s="13">
        <v>0.05</v>
      </c>
      <c r="D87" s="13">
        <v>1</v>
      </c>
      <c r="E87" s="13">
        <v>4.8748779200839598E-4</v>
      </c>
      <c r="F87" s="8">
        <f>E93+E95</f>
        <v>0.32562074362388099</v>
      </c>
      <c r="G87" s="8">
        <f>B87-C87</f>
        <v>0.35000000000000003</v>
      </c>
      <c r="H87" s="8">
        <f>B87+C87</f>
        <v>0.45</v>
      </c>
      <c r="I87">
        <f>C87*F87</f>
        <v>1.6281037181194051E-2</v>
      </c>
    </row>
    <row r="88" spans="1:10" x14ac:dyDescent="0.3">
      <c r="A88">
        <v>20</v>
      </c>
      <c r="B88" s="5">
        <v>0.4</v>
      </c>
      <c r="C88" s="13">
        <v>0.1</v>
      </c>
      <c r="D88" s="13">
        <v>2</v>
      </c>
      <c r="E88" s="13">
        <v>3.0874226827198401E-3</v>
      </c>
      <c r="F88" s="8">
        <f>E92+E96</f>
        <v>0.24155324975117398</v>
      </c>
      <c r="G88" s="8">
        <f>B88-C88</f>
        <v>0.30000000000000004</v>
      </c>
      <c r="H88" s="8">
        <f>B88+C88</f>
        <v>0.5</v>
      </c>
      <c r="I88">
        <f>C88*F88</f>
        <v>2.4155324975117399E-2</v>
      </c>
    </row>
    <row r="89" spans="1:10" x14ac:dyDescent="0.3">
      <c r="A89">
        <v>20</v>
      </c>
      <c r="B89" s="5">
        <v>0.4</v>
      </c>
      <c r="C89" s="13">
        <v>0.15</v>
      </c>
      <c r="D89" s="13">
        <v>3</v>
      </c>
      <c r="E89" s="13">
        <v>1.23496907308793E-2</v>
      </c>
      <c r="F89" s="8">
        <f>E91+E97</f>
        <v>0.14564189864183461</v>
      </c>
      <c r="G89" s="8">
        <f>B89-C89</f>
        <v>0.25</v>
      </c>
      <c r="H89" s="8">
        <f>B89+C89</f>
        <v>0.55000000000000004</v>
      </c>
      <c r="I89">
        <f>C89*F89</f>
        <v>2.1846284796275189E-2</v>
      </c>
    </row>
    <row r="90" spans="1:10" x14ac:dyDescent="0.3">
      <c r="A90">
        <v>20</v>
      </c>
      <c r="B90" s="5">
        <v>0.4</v>
      </c>
      <c r="C90" s="13">
        <v>0.2</v>
      </c>
      <c r="D90" s="13">
        <v>4</v>
      </c>
      <c r="E90" s="13">
        <v>3.4990790404158201E-2</v>
      </c>
      <c r="F90" s="8">
        <f>E90+E98</f>
        <v>7.0488229960639998E-2</v>
      </c>
      <c r="G90" s="8">
        <f>B90-C90</f>
        <v>0.2</v>
      </c>
      <c r="H90" s="8">
        <f>B90+C90</f>
        <v>0.60000000000000009</v>
      </c>
      <c r="I90">
        <f>C90*F90</f>
        <v>1.4097645992128E-2</v>
      </c>
    </row>
    <row r="91" spans="1:10" x14ac:dyDescent="0.3">
      <c r="A91">
        <v>20</v>
      </c>
      <c r="B91" s="5">
        <v>0.4</v>
      </c>
      <c r="C91" s="13">
        <v>0.25</v>
      </c>
      <c r="D91" s="13">
        <v>5</v>
      </c>
      <c r="E91" s="13">
        <v>7.46470195288709E-2</v>
      </c>
      <c r="F91" s="8">
        <f>E89+E99</f>
        <v>2.69127428566154E-2</v>
      </c>
      <c r="G91" s="8">
        <f>B91-C91</f>
        <v>0.15000000000000002</v>
      </c>
      <c r="H91" s="8">
        <f>B91+C91</f>
        <v>0.65</v>
      </c>
      <c r="I91">
        <f>C91*F91</f>
        <v>6.72818571415385E-3</v>
      </c>
    </row>
    <row r="92" spans="1:10" x14ac:dyDescent="0.3">
      <c r="A92">
        <v>20</v>
      </c>
      <c r="B92" s="5">
        <v>0.4</v>
      </c>
      <c r="C92" s="13">
        <v>0.3</v>
      </c>
      <c r="D92" s="13">
        <v>6</v>
      </c>
      <c r="E92" s="13">
        <v>0.124411699214784</v>
      </c>
      <c r="F92" s="8">
        <f>E88+E100</f>
        <v>7.94177339129855E-3</v>
      </c>
      <c r="G92" s="8">
        <f>B92-C92</f>
        <v>0.10000000000000003</v>
      </c>
      <c r="H92" s="8">
        <f>B92+C92</f>
        <v>0.7</v>
      </c>
      <c r="I92">
        <f>C92*F92</f>
        <v>2.3825320173895648E-3</v>
      </c>
    </row>
    <row r="93" spans="1:10" x14ac:dyDescent="0.3">
      <c r="A93">
        <v>20</v>
      </c>
      <c r="B93" s="5">
        <v>0.4</v>
      </c>
      <c r="C93" s="13">
        <v>0.35</v>
      </c>
      <c r="D93" s="13">
        <v>7</v>
      </c>
      <c r="E93" s="13">
        <v>0.165882265619713</v>
      </c>
      <c r="F93" s="8">
        <f>E87+E101</f>
        <v>1.781981314296046E-3</v>
      </c>
      <c r="G93" s="8">
        <f>B93-C93</f>
        <v>5.0000000000000044E-2</v>
      </c>
      <c r="H93" s="8">
        <f>B93+C93</f>
        <v>0.75</v>
      </c>
      <c r="I93">
        <f>C93*F93</f>
        <v>6.2369346000361607E-4</v>
      </c>
    </row>
    <row r="94" spans="1:10" x14ac:dyDescent="0.3">
      <c r="A94">
        <v>20</v>
      </c>
      <c r="B94" s="5">
        <v>0.4</v>
      </c>
      <c r="C94" s="13">
        <v>0.4</v>
      </c>
      <c r="D94" s="13">
        <v>8</v>
      </c>
      <c r="E94" s="13">
        <v>0.17970578775468901</v>
      </c>
      <c r="F94" s="8">
        <f>E102</f>
        <v>2.6968615047659499E-4</v>
      </c>
      <c r="G94" s="8">
        <f>B94-C94</f>
        <v>0</v>
      </c>
      <c r="H94" s="8">
        <f>B94+C94</f>
        <v>0.8</v>
      </c>
      <c r="I94">
        <f>C94*F94</f>
        <v>1.07874460190638E-4</v>
      </c>
    </row>
    <row r="95" spans="1:10" x14ac:dyDescent="0.3">
      <c r="A95">
        <v>20</v>
      </c>
      <c r="B95" s="5">
        <v>0.4</v>
      </c>
      <c r="C95" s="13">
        <v>0.45</v>
      </c>
      <c r="D95" s="13">
        <v>9</v>
      </c>
      <c r="E95" s="13">
        <v>0.15973847800416799</v>
      </c>
      <c r="F95" s="8">
        <f t="shared" ref="F95:F98" si="3">E103</f>
        <v>4.2303709878681599E-5</v>
      </c>
      <c r="G95" s="8">
        <f>B95-C95</f>
        <v>-4.9999999999999989E-2</v>
      </c>
      <c r="H95" s="8">
        <f>B95+C95</f>
        <v>0.85000000000000009</v>
      </c>
      <c r="I95">
        <f>C95*F95</f>
        <v>1.9036669445406721E-5</v>
      </c>
    </row>
    <row r="96" spans="1:10" x14ac:dyDescent="0.3">
      <c r="A96">
        <v>20</v>
      </c>
      <c r="B96" s="5">
        <v>0.4</v>
      </c>
      <c r="C96" s="13">
        <v>0.5</v>
      </c>
      <c r="D96" s="13">
        <v>10</v>
      </c>
      <c r="E96" s="13">
        <v>0.11714155053639</v>
      </c>
      <c r="F96" s="8">
        <f t="shared" si="3"/>
        <v>4.7004122087424E-6</v>
      </c>
      <c r="G96" s="8">
        <f>B96-C96</f>
        <v>-9.9999999999999978E-2</v>
      </c>
      <c r="H96" s="8">
        <f>B96+C96</f>
        <v>0.9</v>
      </c>
      <c r="I96">
        <f>C96*F96</f>
        <v>2.3502061043712E-6</v>
      </c>
    </row>
    <row r="97" spans="1:10" x14ac:dyDescent="0.3">
      <c r="A97">
        <v>20</v>
      </c>
      <c r="B97" s="5">
        <v>0.4</v>
      </c>
      <c r="C97" s="13">
        <v>0.55000000000000004</v>
      </c>
      <c r="D97" s="13">
        <v>11</v>
      </c>
      <c r="E97" s="13">
        <v>7.0994879112963705E-2</v>
      </c>
      <c r="F97" s="8">
        <f t="shared" si="3"/>
        <v>3.2985348833279999E-7</v>
      </c>
      <c r="G97" s="8">
        <f>B97-C97</f>
        <v>-0.15000000000000002</v>
      </c>
      <c r="H97" s="8">
        <f>B97+C97</f>
        <v>0.95000000000000007</v>
      </c>
      <c r="I97">
        <f>C97*F97</f>
        <v>1.8141941858304001E-7</v>
      </c>
    </row>
    <row r="98" spans="1:10" x14ac:dyDescent="0.3">
      <c r="A98">
        <v>20</v>
      </c>
      <c r="B98" s="5">
        <v>0.4</v>
      </c>
      <c r="C98" s="13">
        <v>0.6</v>
      </c>
      <c r="D98" s="13">
        <v>12</v>
      </c>
      <c r="E98" s="13">
        <v>3.5497439556481797E-2</v>
      </c>
      <c r="F98" s="8">
        <f t="shared" si="3"/>
        <v>1.0995116277759999E-8</v>
      </c>
      <c r="G98" s="8">
        <f>B98-C98</f>
        <v>-0.19999999999999996</v>
      </c>
      <c r="H98" s="8">
        <f>B98+C98</f>
        <v>1</v>
      </c>
      <c r="I98">
        <f>C98*F98</f>
        <v>6.5970697666559998E-9</v>
      </c>
    </row>
    <row r="99" spans="1:10" x14ac:dyDescent="0.3">
      <c r="A99">
        <v>20</v>
      </c>
      <c r="B99" s="5">
        <v>0.4</v>
      </c>
      <c r="C99" s="13">
        <v>0.65</v>
      </c>
      <c r="D99" s="13">
        <v>13</v>
      </c>
      <c r="E99" s="13">
        <v>1.45630521257361E-2</v>
      </c>
      <c r="F99" s="8">
        <v>0</v>
      </c>
      <c r="G99" s="8">
        <f>B99-C99</f>
        <v>-0.25</v>
      </c>
      <c r="H99" s="8">
        <f>B99+C99</f>
        <v>1.05</v>
      </c>
      <c r="I99">
        <f>C99*F99</f>
        <v>0</v>
      </c>
    </row>
    <row r="100" spans="1:10" x14ac:dyDescent="0.3">
      <c r="A100">
        <v>20</v>
      </c>
      <c r="B100" s="5">
        <v>0.4</v>
      </c>
      <c r="C100" s="13">
        <v>0.7</v>
      </c>
      <c r="D100" s="13">
        <v>14</v>
      </c>
      <c r="E100" s="13">
        <v>4.8543507085787099E-3</v>
      </c>
      <c r="F100" s="8">
        <v>0</v>
      </c>
      <c r="G100" s="8">
        <f>B100-C100</f>
        <v>-0.29999999999999993</v>
      </c>
      <c r="H100" s="8">
        <f>B100+C100</f>
        <v>1.1000000000000001</v>
      </c>
      <c r="I100">
        <f>C100*F100</f>
        <v>0</v>
      </c>
    </row>
    <row r="101" spans="1:10" x14ac:dyDescent="0.3">
      <c r="A101">
        <v>20</v>
      </c>
      <c r="B101" s="5">
        <v>0.4</v>
      </c>
      <c r="C101" s="13">
        <v>0.75</v>
      </c>
      <c r="D101" s="13">
        <v>15</v>
      </c>
      <c r="E101" s="13">
        <v>1.2944935222876501E-3</v>
      </c>
      <c r="F101" s="8">
        <v>0</v>
      </c>
      <c r="G101" s="8">
        <f>B101-C101</f>
        <v>-0.35</v>
      </c>
      <c r="H101" s="8">
        <f>B101+C101</f>
        <v>1.1499999999999999</v>
      </c>
      <c r="I101">
        <f>C101*F101</f>
        <v>0</v>
      </c>
    </row>
    <row r="102" spans="1:10" x14ac:dyDescent="0.3">
      <c r="A102">
        <v>20</v>
      </c>
      <c r="B102" s="5">
        <v>0.4</v>
      </c>
      <c r="C102" s="13">
        <v>0.8</v>
      </c>
      <c r="D102" s="13">
        <v>16</v>
      </c>
      <c r="E102" s="13">
        <v>2.6968615047659499E-4</v>
      </c>
      <c r="F102" s="8">
        <v>0</v>
      </c>
      <c r="G102" s="8">
        <f>B102-C102</f>
        <v>-0.4</v>
      </c>
      <c r="H102" s="8">
        <f>B102+C102</f>
        <v>1.2000000000000002</v>
      </c>
      <c r="I102">
        <f>C102*F102</f>
        <v>0</v>
      </c>
    </row>
    <row r="103" spans="1:10" x14ac:dyDescent="0.3">
      <c r="A103">
        <v>20</v>
      </c>
      <c r="B103" s="5">
        <v>0.4</v>
      </c>
      <c r="C103" s="13">
        <v>0.85</v>
      </c>
      <c r="D103" s="13">
        <v>17</v>
      </c>
      <c r="E103" s="23">
        <v>4.2303709878681599E-5</v>
      </c>
      <c r="F103" s="8">
        <v>0</v>
      </c>
      <c r="G103" s="8">
        <f>B103-C103</f>
        <v>-0.44999999999999996</v>
      </c>
      <c r="H103" s="8">
        <f>B103+C103</f>
        <v>1.25</v>
      </c>
      <c r="I103">
        <f>C103*F103</f>
        <v>0</v>
      </c>
    </row>
    <row r="104" spans="1:10" x14ac:dyDescent="0.3">
      <c r="A104">
        <v>20</v>
      </c>
      <c r="B104" s="5">
        <v>0.4</v>
      </c>
      <c r="C104" s="13">
        <v>0.9</v>
      </c>
      <c r="D104" s="13">
        <v>18</v>
      </c>
      <c r="E104" s="23">
        <v>4.7004122087424E-6</v>
      </c>
      <c r="F104" s="8">
        <v>0</v>
      </c>
      <c r="G104" s="8">
        <f>B104-C104</f>
        <v>-0.5</v>
      </c>
      <c r="H104" s="8">
        <f>B104+C104</f>
        <v>1.3</v>
      </c>
      <c r="I104">
        <f>C104*F104</f>
        <v>0</v>
      </c>
    </row>
    <row r="105" spans="1:10" x14ac:dyDescent="0.3">
      <c r="A105">
        <v>20</v>
      </c>
      <c r="B105" s="5">
        <v>0.4</v>
      </c>
      <c r="C105" s="13">
        <v>0.95</v>
      </c>
      <c r="D105" s="13">
        <v>19</v>
      </c>
      <c r="E105" s="23">
        <v>3.2985348833279999E-7</v>
      </c>
      <c r="F105" s="8">
        <v>0</v>
      </c>
      <c r="G105" s="8">
        <f>B105-C105</f>
        <v>-0.54999999999999993</v>
      </c>
      <c r="H105" s="8">
        <f>B105+C105</f>
        <v>1.35</v>
      </c>
      <c r="I105">
        <f>C105*F105</f>
        <v>0</v>
      </c>
    </row>
    <row r="106" spans="1:10" ht="15" thickBot="1" x14ac:dyDescent="0.35">
      <c r="A106" s="7">
        <v>20</v>
      </c>
      <c r="B106" s="6">
        <v>0.4</v>
      </c>
      <c r="C106" s="14">
        <v>1</v>
      </c>
      <c r="D106" s="14">
        <v>20</v>
      </c>
      <c r="E106" s="24">
        <v>1.0995116277759999E-8</v>
      </c>
      <c r="F106" s="9">
        <v>0</v>
      </c>
      <c r="G106" s="9">
        <f>B106-C106</f>
        <v>-0.6</v>
      </c>
      <c r="H106" s="9">
        <f>B106+C106</f>
        <v>1.4</v>
      </c>
      <c r="I106" s="7">
        <f>C106*F106</f>
        <v>0</v>
      </c>
      <c r="J106" s="7"/>
    </row>
    <row r="107" spans="1:10" x14ac:dyDescent="0.3">
      <c r="A107">
        <v>20</v>
      </c>
      <c r="B107" s="5">
        <v>0.5</v>
      </c>
      <c r="C107" s="13">
        <v>0</v>
      </c>
      <c r="D107" s="13">
        <v>0</v>
      </c>
      <c r="E107" s="23">
        <v>9.5367431640625E-7</v>
      </c>
      <c r="F107" s="8">
        <f>E117</f>
        <v>0.17619705200195299</v>
      </c>
      <c r="G107" s="8">
        <f>B107-C107</f>
        <v>0.5</v>
      </c>
      <c r="H107" s="8">
        <f>B107+C107</f>
        <v>0.5</v>
      </c>
      <c r="I107">
        <f>C107*F107</f>
        <v>0</v>
      </c>
      <c r="J107">
        <f>SUM(I107:I127)</f>
        <v>8.809852600097641E-2</v>
      </c>
    </row>
    <row r="108" spans="1:10" x14ac:dyDescent="0.3">
      <c r="A108">
        <v>20</v>
      </c>
      <c r="B108" s="5">
        <v>0.5</v>
      </c>
      <c r="C108" s="13">
        <v>0.05</v>
      </c>
      <c r="D108" s="13">
        <v>1</v>
      </c>
      <c r="E108" s="23">
        <v>1.9073486328125E-5</v>
      </c>
      <c r="F108" s="8">
        <f>E116+E118</f>
        <v>0.320358276367186</v>
      </c>
      <c r="G108" s="8">
        <f>B108-C108</f>
        <v>0.45</v>
      </c>
      <c r="H108" s="8">
        <f>B108+C108</f>
        <v>0.55000000000000004</v>
      </c>
      <c r="I108">
        <f>C108*F108</f>
        <v>1.6017913818359302E-2</v>
      </c>
    </row>
    <row r="109" spans="1:10" x14ac:dyDescent="0.3">
      <c r="A109">
        <v>20</v>
      </c>
      <c r="B109" s="5">
        <v>0.5</v>
      </c>
      <c r="C109" s="13">
        <v>0.1</v>
      </c>
      <c r="D109" s="13">
        <v>2</v>
      </c>
      <c r="E109" s="13">
        <v>1.8119812011718701E-4</v>
      </c>
      <c r="F109" s="8">
        <f>E115+E119</f>
        <v>0.24026870727538999</v>
      </c>
      <c r="G109" s="8">
        <f>B109-C109</f>
        <v>0.4</v>
      </c>
      <c r="H109" s="8">
        <f>B109+C109</f>
        <v>0.6</v>
      </c>
      <c r="I109">
        <f>C109*F109</f>
        <v>2.4026870727539E-2</v>
      </c>
    </row>
    <row r="110" spans="1:10" x14ac:dyDescent="0.3">
      <c r="A110">
        <v>20</v>
      </c>
      <c r="B110" s="5">
        <v>0.5</v>
      </c>
      <c r="C110" s="13">
        <v>0.15</v>
      </c>
      <c r="D110" s="13">
        <v>3</v>
      </c>
      <c r="E110" s="13">
        <v>1.08718872070312E-3</v>
      </c>
      <c r="F110" s="8">
        <f>E114+E120</f>
        <v>0.147857666015625</v>
      </c>
      <c r="G110" s="8">
        <f>B110-C110</f>
        <v>0.35</v>
      </c>
      <c r="H110" s="8">
        <f>B110+C110</f>
        <v>0.65</v>
      </c>
      <c r="I110">
        <f>C110*F110</f>
        <v>2.217864990234375E-2</v>
      </c>
    </row>
    <row r="111" spans="1:10" x14ac:dyDescent="0.3">
      <c r="A111">
        <v>20</v>
      </c>
      <c r="B111" s="5">
        <v>0.5</v>
      </c>
      <c r="C111" s="13">
        <v>0.2</v>
      </c>
      <c r="D111" s="13">
        <v>4</v>
      </c>
      <c r="E111" s="13">
        <v>4.6205520629882804E-3</v>
      </c>
      <c r="F111" s="8">
        <f>E113+E121</f>
        <v>7.3928833007812403E-2</v>
      </c>
      <c r="G111" s="8">
        <f>B111-C111</f>
        <v>0.3</v>
      </c>
      <c r="H111" s="8">
        <f>B111+C111</f>
        <v>0.7</v>
      </c>
      <c r="I111">
        <f>C111*F111</f>
        <v>1.4785766601562481E-2</v>
      </c>
    </row>
    <row r="112" spans="1:10" x14ac:dyDescent="0.3">
      <c r="A112">
        <v>20</v>
      </c>
      <c r="B112" s="5">
        <v>0.5</v>
      </c>
      <c r="C112" s="13">
        <v>0.25</v>
      </c>
      <c r="D112" s="13">
        <v>5</v>
      </c>
      <c r="E112" s="13">
        <v>1.47857666015625E-2</v>
      </c>
      <c r="F112" s="8">
        <f>E112+E122</f>
        <v>2.9571533203125E-2</v>
      </c>
      <c r="G112" s="8">
        <f>B112-C112</f>
        <v>0.25</v>
      </c>
      <c r="H112" s="8">
        <f>B112+C112</f>
        <v>0.75</v>
      </c>
      <c r="I112">
        <f>C112*F112</f>
        <v>7.39288330078125E-3</v>
      </c>
    </row>
    <row r="113" spans="1:10" x14ac:dyDescent="0.3">
      <c r="A113">
        <v>20</v>
      </c>
      <c r="B113" s="5">
        <v>0.5</v>
      </c>
      <c r="C113" s="13">
        <v>0.3</v>
      </c>
      <c r="D113" s="13">
        <v>6</v>
      </c>
      <c r="E113" s="13">
        <v>3.6964416503906201E-2</v>
      </c>
      <c r="F113" s="8">
        <f>E111+E123</f>
        <v>9.2411041259765608E-3</v>
      </c>
      <c r="G113" s="8">
        <f>B113-C113</f>
        <v>0.2</v>
      </c>
      <c r="H113" s="8">
        <f>B113+C113</f>
        <v>0.8</v>
      </c>
      <c r="I113">
        <f>C113*F113</f>
        <v>2.7723312377929683E-3</v>
      </c>
    </row>
    <row r="114" spans="1:10" x14ac:dyDescent="0.3">
      <c r="A114">
        <v>20</v>
      </c>
      <c r="B114" s="5">
        <v>0.5</v>
      </c>
      <c r="C114" s="13">
        <v>0.35</v>
      </c>
      <c r="D114" s="13">
        <v>7</v>
      </c>
      <c r="E114" s="13">
        <v>7.39288330078125E-2</v>
      </c>
      <c r="F114" s="8">
        <f>E110+E124</f>
        <v>2.17437744140624E-3</v>
      </c>
      <c r="G114" s="8">
        <f>B114-C114</f>
        <v>0.15000000000000002</v>
      </c>
      <c r="H114" s="8">
        <f>B114+C114</f>
        <v>0.85</v>
      </c>
      <c r="I114">
        <f>C114*F114</f>
        <v>7.6103210449218392E-4</v>
      </c>
    </row>
    <row r="115" spans="1:10" x14ac:dyDescent="0.3">
      <c r="A115">
        <v>20</v>
      </c>
      <c r="B115" s="5">
        <v>0.5</v>
      </c>
      <c r="C115" s="13">
        <v>0.4</v>
      </c>
      <c r="D115" s="13">
        <v>8</v>
      </c>
      <c r="E115" s="13">
        <v>0.12013435363769499</v>
      </c>
      <c r="F115" s="8">
        <f>E109+E125</f>
        <v>3.6239624023437402E-4</v>
      </c>
      <c r="G115" s="8">
        <f>B115-C115</f>
        <v>9.9999999999999978E-2</v>
      </c>
      <c r="H115" s="8">
        <f>B115+C115</f>
        <v>0.9</v>
      </c>
      <c r="I115">
        <f>C115*F115</f>
        <v>1.4495849609374962E-4</v>
      </c>
    </row>
    <row r="116" spans="1:10" x14ac:dyDescent="0.3">
      <c r="A116">
        <v>20</v>
      </c>
      <c r="B116" s="5">
        <v>0.5</v>
      </c>
      <c r="C116" s="13">
        <v>0.45</v>
      </c>
      <c r="D116" s="13">
        <v>9</v>
      </c>
      <c r="E116" s="13">
        <v>0.160179138183593</v>
      </c>
      <c r="F116" s="11">
        <f>E108+E126</f>
        <v>3.814697265625E-5</v>
      </c>
      <c r="G116" s="8">
        <f>B116-C116</f>
        <v>4.9999999999999989E-2</v>
      </c>
      <c r="H116" s="8">
        <f>B116+C116</f>
        <v>0.95</v>
      </c>
      <c r="I116">
        <f>C116*F116</f>
        <v>1.71661376953125E-5</v>
      </c>
    </row>
    <row r="117" spans="1:10" x14ac:dyDescent="0.3">
      <c r="A117">
        <v>20</v>
      </c>
      <c r="B117" s="5">
        <v>0.5</v>
      </c>
      <c r="C117" s="13">
        <v>0.5</v>
      </c>
      <c r="D117" s="13">
        <v>10</v>
      </c>
      <c r="E117" s="13">
        <v>0.17619705200195299</v>
      </c>
      <c r="F117" s="11">
        <f>E107+E127</f>
        <v>1.9073486328125E-6</v>
      </c>
      <c r="G117" s="8">
        <f>B117-C117</f>
        <v>0</v>
      </c>
      <c r="H117" s="8">
        <f>B117+C117</f>
        <v>1</v>
      </c>
      <c r="I117">
        <f>C117*F117</f>
        <v>9.5367431640625E-7</v>
      </c>
    </row>
    <row r="118" spans="1:10" x14ac:dyDescent="0.3">
      <c r="A118">
        <v>20</v>
      </c>
      <c r="B118" s="5">
        <v>0.5</v>
      </c>
      <c r="C118" s="13">
        <v>0.55000000000000004</v>
      </c>
      <c r="D118" s="13">
        <v>11</v>
      </c>
      <c r="E118" s="13">
        <v>0.160179138183593</v>
      </c>
      <c r="F118" s="8">
        <v>0</v>
      </c>
      <c r="G118" s="8">
        <f>B118-C118</f>
        <v>-5.0000000000000044E-2</v>
      </c>
      <c r="H118" s="8">
        <f>B118+C118</f>
        <v>1.05</v>
      </c>
      <c r="I118">
        <f>C118*F118</f>
        <v>0</v>
      </c>
    </row>
    <row r="119" spans="1:10" x14ac:dyDescent="0.3">
      <c r="A119">
        <v>20</v>
      </c>
      <c r="B119" s="5">
        <v>0.5</v>
      </c>
      <c r="C119" s="13">
        <v>0.6</v>
      </c>
      <c r="D119" s="13">
        <v>12</v>
      </c>
      <c r="E119" s="13">
        <v>0.12013435363769499</v>
      </c>
      <c r="F119" s="8">
        <v>0</v>
      </c>
      <c r="G119" s="8">
        <f>B119-C119</f>
        <v>-9.9999999999999978E-2</v>
      </c>
      <c r="H119" s="8">
        <f>B119+C119</f>
        <v>1.1000000000000001</v>
      </c>
      <c r="I119">
        <f>C119*F119</f>
        <v>0</v>
      </c>
    </row>
    <row r="120" spans="1:10" x14ac:dyDescent="0.3">
      <c r="A120">
        <v>20</v>
      </c>
      <c r="B120" s="5">
        <v>0.5</v>
      </c>
      <c r="C120" s="13">
        <v>0.65</v>
      </c>
      <c r="D120" s="13">
        <v>13</v>
      </c>
      <c r="E120" s="13">
        <v>7.39288330078125E-2</v>
      </c>
      <c r="F120" s="8">
        <v>0</v>
      </c>
      <c r="G120" s="8">
        <f>B120-C120</f>
        <v>-0.15000000000000002</v>
      </c>
      <c r="H120" s="8">
        <f>B120+C120</f>
        <v>1.1499999999999999</v>
      </c>
      <c r="I120">
        <f>C120*F120</f>
        <v>0</v>
      </c>
    </row>
    <row r="121" spans="1:10" x14ac:dyDescent="0.3">
      <c r="A121">
        <v>20</v>
      </c>
      <c r="B121" s="5">
        <v>0.5</v>
      </c>
      <c r="C121" s="13">
        <v>0.7</v>
      </c>
      <c r="D121" s="13">
        <v>14</v>
      </c>
      <c r="E121" s="13">
        <v>3.6964416503906201E-2</v>
      </c>
      <c r="F121" s="8">
        <v>0</v>
      </c>
      <c r="G121" s="8">
        <f>B121-C121</f>
        <v>-0.19999999999999996</v>
      </c>
      <c r="H121" s="8">
        <f>B121+C121</f>
        <v>1.2</v>
      </c>
      <c r="I121">
        <f>C121*F121</f>
        <v>0</v>
      </c>
    </row>
    <row r="122" spans="1:10" x14ac:dyDescent="0.3">
      <c r="A122">
        <v>20</v>
      </c>
      <c r="B122" s="5">
        <v>0.5</v>
      </c>
      <c r="C122" s="13">
        <v>0.75</v>
      </c>
      <c r="D122" s="13">
        <v>15</v>
      </c>
      <c r="E122" s="13">
        <v>1.47857666015625E-2</v>
      </c>
      <c r="F122" s="8">
        <v>0</v>
      </c>
      <c r="G122" s="8">
        <f>B122-C122</f>
        <v>-0.25</v>
      </c>
      <c r="H122" s="8">
        <f>B122+C122</f>
        <v>1.25</v>
      </c>
      <c r="I122">
        <f>C122*F122</f>
        <v>0</v>
      </c>
    </row>
    <row r="123" spans="1:10" x14ac:dyDescent="0.3">
      <c r="A123">
        <v>20</v>
      </c>
      <c r="B123" s="5">
        <v>0.5</v>
      </c>
      <c r="C123" s="13">
        <v>0.8</v>
      </c>
      <c r="D123" s="13">
        <v>16</v>
      </c>
      <c r="E123" s="13">
        <v>4.6205520629882804E-3</v>
      </c>
      <c r="F123" s="8">
        <v>0</v>
      </c>
      <c r="G123" s="8">
        <f>B123-C123</f>
        <v>-0.30000000000000004</v>
      </c>
      <c r="H123" s="8">
        <f>B123+C123</f>
        <v>1.3</v>
      </c>
      <c r="I123">
        <f>C123*F123</f>
        <v>0</v>
      </c>
    </row>
    <row r="124" spans="1:10" x14ac:dyDescent="0.3">
      <c r="A124">
        <v>20</v>
      </c>
      <c r="B124" s="5">
        <v>0.5</v>
      </c>
      <c r="C124" s="13">
        <v>0.85</v>
      </c>
      <c r="D124" s="13">
        <v>17</v>
      </c>
      <c r="E124" s="13">
        <v>1.08718872070312E-3</v>
      </c>
      <c r="F124" s="8">
        <v>0</v>
      </c>
      <c r="G124" s="8">
        <f>B124-C124</f>
        <v>-0.35</v>
      </c>
      <c r="H124" s="8">
        <f>B124+C124</f>
        <v>1.35</v>
      </c>
      <c r="I124">
        <f>C124*F124</f>
        <v>0</v>
      </c>
    </row>
    <row r="125" spans="1:10" x14ac:dyDescent="0.3">
      <c r="A125">
        <v>20</v>
      </c>
      <c r="B125" s="5">
        <v>0.5</v>
      </c>
      <c r="C125" s="13">
        <v>0.9</v>
      </c>
      <c r="D125" s="13">
        <v>18</v>
      </c>
      <c r="E125" s="13">
        <v>1.8119812011718701E-4</v>
      </c>
      <c r="F125" s="8">
        <v>0</v>
      </c>
      <c r="G125" s="8">
        <f>B125-C125</f>
        <v>-0.4</v>
      </c>
      <c r="H125" s="8">
        <f>B125+C125</f>
        <v>1.4</v>
      </c>
      <c r="I125">
        <f>C125*F125</f>
        <v>0</v>
      </c>
    </row>
    <row r="126" spans="1:10" x14ac:dyDescent="0.3">
      <c r="A126">
        <v>20</v>
      </c>
      <c r="B126" s="5">
        <v>0.5</v>
      </c>
      <c r="C126" s="13">
        <v>0.95</v>
      </c>
      <c r="D126" s="13">
        <v>19</v>
      </c>
      <c r="E126" s="23">
        <v>1.9073486328125E-5</v>
      </c>
      <c r="F126" s="8">
        <v>0</v>
      </c>
      <c r="G126" s="8">
        <f>B126-C126</f>
        <v>-0.44999999999999996</v>
      </c>
      <c r="H126" s="8">
        <f>B126+C126</f>
        <v>1.45</v>
      </c>
      <c r="I126">
        <f>C126*F126</f>
        <v>0</v>
      </c>
    </row>
    <row r="127" spans="1:10" ht="15" thickBot="1" x14ac:dyDescent="0.35">
      <c r="A127" s="7">
        <v>20</v>
      </c>
      <c r="B127" s="6">
        <v>0.5</v>
      </c>
      <c r="C127" s="14">
        <v>1</v>
      </c>
      <c r="D127" s="14">
        <v>20</v>
      </c>
      <c r="E127" s="24">
        <v>9.5367431640625E-7</v>
      </c>
      <c r="F127" s="9">
        <v>0</v>
      </c>
      <c r="G127" s="9">
        <f>B127-C127</f>
        <v>-0.5</v>
      </c>
      <c r="H127" s="9">
        <f>B127+C127</f>
        <v>1.5</v>
      </c>
      <c r="I127" s="7">
        <f>C127*F127</f>
        <v>0</v>
      </c>
      <c r="J127" s="7"/>
    </row>
    <row r="128" spans="1:10" x14ac:dyDescent="0.3">
      <c r="A128">
        <v>20</v>
      </c>
      <c r="B128" s="5">
        <v>0.6</v>
      </c>
      <c r="C128" s="13">
        <v>0</v>
      </c>
      <c r="D128" s="13">
        <v>0</v>
      </c>
      <c r="E128" s="23">
        <v>1.0995116277759999E-8</v>
      </c>
      <c r="F128" s="8">
        <f>E140</f>
        <v>0.17970578775468901</v>
      </c>
      <c r="G128" s="8">
        <f>B128-C128</f>
        <v>0.6</v>
      </c>
      <c r="H128" s="8">
        <f>B128+C128</f>
        <v>0.6</v>
      </c>
      <c r="I128">
        <f>C128*F128</f>
        <v>0</v>
      </c>
      <c r="J128">
        <f>SUM(I128:I148)</f>
        <v>8.6237203230212556E-2</v>
      </c>
    </row>
    <row r="129" spans="1:9" x14ac:dyDescent="0.3">
      <c r="A129">
        <v>20</v>
      </c>
      <c r="B129" s="5">
        <v>0.6</v>
      </c>
      <c r="C129" s="13">
        <v>0.05</v>
      </c>
      <c r="D129" s="13">
        <v>1</v>
      </c>
      <c r="E129" s="23">
        <v>3.2985348833279999E-7</v>
      </c>
      <c r="F129" s="8">
        <f>E139+E141</f>
        <v>0.32562074362388099</v>
      </c>
      <c r="G129" s="8">
        <f>B129-C129</f>
        <v>0.54999999999999993</v>
      </c>
      <c r="H129" s="8">
        <f>B129+C129</f>
        <v>0.65</v>
      </c>
      <c r="I129">
        <f>C129*F129</f>
        <v>1.6281037181194051E-2</v>
      </c>
    </row>
    <row r="130" spans="1:9" x14ac:dyDescent="0.3">
      <c r="A130">
        <v>20</v>
      </c>
      <c r="B130" s="5">
        <v>0.6</v>
      </c>
      <c r="C130" s="13">
        <v>0.1</v>
      </c>
      <c r="D130" s="13">
        <v>2</v>
      </c>
      <c r="E130" s="23">
        <v>4.7004122087424E-6</v>
      </c>
      <c r="F130" s="8">
        <f>+E138+E142</f>
        <v>0.24155324975117398</v>
      </c>
      <c r="G130" s="8">
        <f>B130-C130</f>
        <v>0.5</v>
      </c>
      <c r="H130" s="8">
        <f>B130+C130</f>
        <v>0.7</v>
      </c>
      <c r="I130">
        <f>C130*F130</f>
        <v>2.4155324975117399E-2</v>
      </c>
    </row>
    <row r="131" spans="1:9" x14ac:dyDescent="0.3">
      <c r="A131">
        <v>20</v>
      </c>
      <c r="B131" s="5">
        <v>0.6</v>
      </c>
      <c r="C131" s="13">
        <v>0.15</v>
      </c>
      <c r="D131" s="13">
        <v>3</v>
      </c>
      <c r="E131" s="23">
        <v>4.2303709878681599E-5</v>
      </c>
      <c r="F131" s="8">
        <f>E137+E143</f>
        <v>0.14564189864183461</v>
      </c>
      <c r="G131" s="8">
        <f>B131-C131</f>
        <v>0.44999999999999996</v>
      </c>
      <c r="H131" s="8">
        <f>B131+C131</f>
        <v>0.75</v>
      </c>
      <c r="I131">
        <f>C131*F131</f>
        <v>2.1846284796275189E-2</v>
      </c>
    </row>
    <row r="132" spans="1:9" x14ac:dyDescent="0.3">
      <c r="A132">
        <v>20</v>
      </c>
      <c r="B132" s="5">
        <v>0.6</v>
      </c>
      <c r="C132" s="13">
        <v>0.2</v>
      </c>
      <c r="D132" s="13">
        <v>4</v>
      </c>
      <c r="E132" s="13">
        <v>2.6968615047659499E-4</v>
      </c>
      <c r="F132" s="8">
        <f>E136+E144</f>
        <v>7.0488229960639998E-2</v>
      </c>
      <c r="G132" s="8">
        <f>B132-C132</f>
        <v>0.39999999999999997</v>
      </c>
      <c r="H132" s="8">
        <f>B132+C132</f>
        <v>0.8</v>
      </c>
      <c r="I132">
        <f>C132*F132</f>
        <v>1.4097645992128E-2</v>
      </c>
    </row>
    <row r="133" spans="1:9" x14ac:dyDescent="0.3">
      <c r="A133">
        <v>20</v>
      </c>
      <c r="B133" s="5">
        <v>0.6</v>
      </c>
      <c r="C133" s="13">
        <v>0.25</v>
      </c>
      <c r="D133" s="13">
        <v>5</v>
      </c>
      <c r="E133" s="13">
        <v>1.2944935222876501E-3</v>
      </c>
      <c r="F133" s="8">
        <f>E135+E145</f>
        <v>2.69127428566154E-2</v>
      </c>
      <c r="G133" s="8">
        <f>B133-C133</f>
        <v>0.35</v>
      </c>
      <c r="H133" s="8">
        <f>B133+C133</f>
        <v>0.85</v>
      </c>
      <c r="I133">
        <f>C133*F133</f>
        <v>6.72818571415385E-3</v>
      </c>
    </row>
    <row r="134" spans="1:9" x14ac:dyDescent="0.3">
      <c r="A134">
        <v>20</v>
      </c>
      <c r="B134" s="5">
        <v>0.6</v>
      </c>
      <c r="C134" s="13">
        <v>0.3</v>
      </c>
      <c r="D134" s="13">
        <v>6</v>
      </c>
      <c r="E134" s="13">
        <v>4.8543507085787099E-3</v>
      </c>
      <c r="F134" s="8">
        <f>E134+E146</f>
        <v>7.94177339129855E-3</v>
      </c>
      <c r="G134" s="8">
        <f>B134-C134</f>
        <v>0.3</v>
      </c>
      <c r="H134" s="8">
        <f>B134+C134</f>
        <v>0.89999999999999991</v>
      </c>
      <c r="I134">
        <f>C134*F134</f>
        <v>2.3825320173895648E-3</v>
      </c>
    </row>
    <row r="135" spans="1:9" x14ac:dyDescent="0.3">
      <c r="A135">
        <v>20</v>
      </c>
      <c r="B135" s="5">
        <v>0.6</v>
      </c>
      <c r="C135" s="13">
        <v>0.35</v>
      </c>
      <c r="D135" s="13">
        <v>7</v>
      </c>
      <c r="E135" s="13">
        <v>1.45630521257361E-2</v>
      </c>
      <c r="F135" s="8">
        <f>E133+E147</f>
        <v>1.781981314296046E-3</v>
      </c>
      <c r="G135" s="8">
        <f>B135-C135</f>
        <v>0.25</v>
      </c>
      <c r="H135" s="8">
        <f>B135+C135</f>
        <v>0.95</v>
      </c>
      <c r="I135">
        <f>C135*F135</f>
        <v>6.2369346000361607E-4</v>
      </c>
    </row>
    <row r="136" spans="1:9" x14ac:dyDescent="0.3">
      <c r="A136">
        <v>20</v>
      </c>
      <c r="B136" s="5">
        <v>0.6</v>
      </c>
      <c r="C136" s="13">
        <v>0.4</v>
      </c>
      <c r="D136" s="13">
        <v>8</v>
      </c>
      <c r="E136" s="13">
        <v>3.5497439556481797E-2</v>
      </c>
      <c r="F136" s="11">
        <f>E132+E148</f>
        <v>3.0624773487722466E-4</v>
      </c>
      <c r="G136" s="8">
        <f>B136-C136</f>
        <v>0.19999999999999996</v>
      </c>
      <c r="H136" s="8">
        <f>B136+C136</f>
        <v>1</v>
      </c>
      <c r="I136">
        <f>C136*F136</f>
        <v>1.2249909395088988E-4</v>
      </c>
    </row>
    <row r="137" spans="1:9" x14ac:dyDescent="0.3">
      <c r="A137">
        <v>20</v>
      </c>
      <c r="B137" s="5">
        <v>0.6</v>
      </c>
      <c r="C137" s="13">
        <v>0.45</v>
      </c>
      <c r="D137" s="13">
        <v>9</v>
      </c>
      <c r="E137" s="13">
        <v>7.0994879112963705E-2</v>
      </c>
      <c r="F137" s="8">
        <v>0</v>
      </c>
      <c r="G137" s="8">
        <f>B137-C137</f>
        <v>0.14999999999999997</v>
      </c>
      <c r="H137" s="8">
        <f>B137+C137</f>
        <v>1.05</v>
      </c>
      <c r="I137">
        <f>C137*F137</f>
        <v>0</v>
      </c>
    </row>
    <row r="138" spans="1:9" x14ac:dyDescent="0.3">
      <c r="A138">
        <v>20</v>
      </c>
      <c r="B138" s="5">
        <v>0.6</v>
      </c>
      <c r="C138" s="13">
        <v>0.5</v>
      </c>
      <c r="D138" s="13">
        <v>10</v>
      </c>
      <c r="E138" s="13">
        <v>0.11714155053639</v>
      </c>
      <c r="F138" s="8">
        <v>0</v>
      </c>
      <c r="G138" s="8">
        <f>B138-C138</f>
        <v>9.9999999999999978E-2</v>
      </c>
      <c r="H138" s="8">
        <f>B138+C138</f>
        <v>1.1000000000000001</v>
      </c>
      <c r="I138">
        <f>C138*F138</f>
        <v>0</v>
      </c>
    </row>
    <row r="139" spans="1:9" x14ac:dyDescent="0.3">
      <c r="A139">
        <v>20</v>
      </c>
      <c r="B139" s="5">
        <v>0.6</v>
      </c>
      <c r="C139" s="13">
        <v>0.55000000000000004</v>
      </c>
      <c r="D139" s="13">
        <v>11</v>
      </c>
      <c r="E139" s="13">
        <v>0.15973847800416799</v>
      </c>
      <c r="F139" s="8">
        <v>0</v>
      </c>
      <c r="G139" s="8">
        <f>B139-C139</f>
        <v>4.9999999999999933E-2</v>
      </c>
      <c r="H139" s="8">
        <f>B139+C139</f>
        <v>1.1499999999999999</v>
      </c>
      <c r="I139">
        <f>C139*F139</f>
        <v>0</v>
      </c>
    </row>
    <row r="140" spans="1:9" x14ac:dyDescent="0.3">
      <c r="A140">
        <v>20</v>
      </c>
      <c r="B140" s="5">
        <v>0.6</v>
      </c>
      <c r="C140" s="13">
        <v>0.6</v>
      </c>
      <c r="D140" s="13">
        <v>12</v>
      </c>
      <c r="E140" s="13">
        <v>0.17970578775468901</v>
      </c>
      <c r="F140" s="8">
        <v>0</v>
      </c>
      <c r="G140" s="8">
        <f>B140-C140</f>
        <v>0</v>
      </c>
      <c r="H140" s="8">
        <f>B140+C140</f>
        <v>1.2</v>
      </c>
      <c r="I140">
        <f>C140*F140</f>
        <v>0</v>
      </c>
    </row>
    <row r="141" spans="1:9" x14ac:dyDescent="0.3">
      <c r="A141">
        <v>20</v>
      </c>
      <c r="B141" s="5">
        <v>0.6</v>
      </c>
      <c r="C141" s="13">
        <v>0.65</v>
      </c>
      <c r="D141" s="13">
        <v>13</v>
      </c>
      <c r="E141" s="13">
        <v>0.165882265619713</v>
      </c>
      <c r="F141" s="8">
        <v>0</v>
      </c>
      <c r="G141" s="8">
        <f>B141-C141</f>
        <v>-5.0000000000000044E-2</v>
      </c>
      <c r="H141" s="8">
        <f>B141+C141</f>
        <v>1.25</v>
      </c>
      <c r="I141">
        <f>C141*F141</f>
        <v>0</v>
      </c>
    </row>
    <row r="142" spans="1:9" x14ac:dyDescent="0.3">
      <c r="A142">
        <v>20</v>
      </c>
      <c r="B142" s="5">
        <v>0.6</v>
      </c>
      <c r="C142" s="13">
        <v>0.7</v>
      </c>
      <c r="D142" s="13">
        <v>14</v>
      </c>
      <c r="E142" s="13">
        <v>0.124411699214784</v>
      </c>
      <c r="F142" s="8">
        <v>0</v>
      </c>
      <c r="G142" s="8">
        <f>B142-C142</f>
        <v>-9.9999999999999978E-2</v>
      </c>
      <c r="H142" s="8">
        <f>B142+C142</f>
        <v>1.2999999999999998</v>
      </c>
      <c r="I142">
        <f>C142*F142</f>
        <v>0</v>
      </c>
    </row>
    <row r="143" spans="1:9" x14ac:dyDescent="0.3">
      <c r="A143">
        <v>20</v>
      </c>
      <c r="B143" s="5">
        <v>0.6</v>
      </c>
      <c r="C143" s="13">
        <v>0.75</v>
      </c>
      <c r="D143" s="13">
        <v>15</v>
      </c>
      <c r="E143" s="13">
        <v>7.46470195288709E-2</v>
      </c>
      <c r="F143" s="8">
        <v>0</v>
      </c>
      <c r="G143" s="8">
        <f>B143-C143</f>
        <v>-0.15000000000000002</v>
      </c>
      <c r="H143" s="8">
        <f>B143+C143</f>
        <v>1.35</v>
      </c>
      <c r="I143">
        <f>C143*F143</f>
        <v>0</v>
      </c>
    </row>
    <row r="144" spans="1:9" x14ac:dyDescent="0.3">
      <c r="A144">
        <v>20</v>
      </c>
      <c r="B144" s="5">
        <v>0.6</v>
      </c>
      <c r="C144" s="13">
        <v>0.8</v>
      </c>
      <c r="D144" s="13">
        <v>16</v>
      </c>
      <c r="E144" s="13">
        <v>3.4990790404158201E-2</v>
      </c>
      <c r="F144" s="8">
        <v>0</v>
      </c>
      <c r="G144" s="8">
        <f>B144-C144</f>
        <v>-0.20000000000000007</v>
      </c>
      <c r="H144" s="8">
        <f>B144+C144</f>
        <v>1.4</v>
      </c>
      <c r="I144">
        <f>C144*F144</f>
        <v>0</v>
      </c>
    </row>
    <row r="145" spans="1:10" x14ac:dyDescent="0.3">
      <c r="A145">
        <v>20</v>
      </c>
      <c r="B145" s="5">
        <v>0.6</v>
      </c>
      <c r="C145" s="13">
        <v>0.85</v>
      </c>
      <c r="D145" s="13">
        <v>17</v>
      </c>
      <c r="E145" s="13">
        <v>1.23496907308793E-2</v>
      </c>
      <c r="F145" s="8">
        <v>0</v>
      </c>
      <c r="G145" s="8">
        <f>B145-C145</f>
        <v>-0.25</v>
      </c>
      <c r="H145" s="8">
        <f>B145+C145</f>
        <v>1.45</v>
      </c>
      <c r="I145">
        <f>C145*F145</f>
        <v>0</v>
      </c>
    </row>
    <row r="146" spans="1:10" x14ac:dyDescent="0.3">
      <c r="A146">
        <v>20</v>
      </c>
      <c r="B146" s="5">
        <v>0.6</v>
      </c>
      <c r="C146" s="13">
        <v>0.9</v>
      </c>
      <c r="D146" s="13">
        <v>18</v>
      </c>
      <c r="E146" s="13">
        <v>3.0874226827198401E-3</v>
      </c>
      <c r="F146" s="8">
        <v>0</v>
      </c>
      <c r="G146" s="8">
        <f>B146-C146</f>
        <v>-0.30000000000000004</v>
      </c>
      <c r="H146" s="8">
        <f>B146+C146</f>
        <v>1.5</v>
      </c>
      <c r="I146">
        <f>C146*F146</f>
        <v>0</v>
      </c>
    </row>
    <row r="147" spans="1:10" x14ac:dyDescent="0.3">
      <c r="A147">
        <v>20</v>
      </c>
      <c r="B147" s="5">
        <v>0.6</v>
      </c>
      <c r="C147" s="13">
        <v>0.95</v>
      </c>
      <c r="D147" s="13">
        <v>19</v>
      </c>
      <c r="E147" s="13">
        <v>4.8748779200839598E-4</v>
      </c>
      <c r="F147" s="8">
        <v>0</v>
      </c>
      <c r="G147" s="8">
        <f>B147-C147</f>
        <v>-0.35</v>
      </c>
      <c r="H147" s="8">
        <f>B147+C147</f>
        <v>1.5499999999999998</v>
      </c>
      <c r="I147">
        <f>C147*F147</f>
        <v>0</v>
      </c>
    </row>
    <row r="148" spans="1:10" ht="15" thickBot="1" x14ac:dyDescent="0.35">
      <c r="A148" s="7">
        <v>20</v>
      </c>
      <c r="B148" s="6">
        <v>0.6</v>
      </c>
      <c r="C148" s="14">
        <v>1</v>
      </c>
      <c r="D148" s="14">
        <v>20</v>
      </c>
      <c r="E148" s="24">
        <v>3.65615844006297E-5</v>
      </c>
      <c r="F148" s="9">
        <v>0</v>
      </c>
      <c r="G148" s="9">
        <f>B148-C148</f>
        <v>-0.4</v>
      </c>
      <c r="H148" s="9">
        <f>B148+C148</f>
        <v>1.6</v>
      </c>
      <c r="I148" s="7">
        <f>C148*F148</f>
        <v>0</v>
      </c>
      <c r="J148" s="7"/>
    </row>
    <row r="149" spans="1:10" x14ac:dyDescent="0.3">
      <c r="A149">
        <v>20</v>
      </c>
      <c r="B149" s="5">
        <v>0.7</v>
      </c>
      <c r="C149" s="13">
        <v>0</v>
      </c>
      <c r="D149" s="13">
        <v>0</v>
      </c>
      <c r="E149" s="23">
        <v>3.4867844010000098E-11</v>
      </c>
      <c r="F149" s="8">
        <f>E163</f>
        <v>0.19163898275344199</v>
      </c>
      <c r="G149" s="8">
        <f>B149-C149</f>
        <v>0.7</v>
      </c>
      <c r="H149" s="8">
        <f>B149+C149</f>
        <v>0.7</v>
      </c>
      <c r="I149">
        <f>C149*F149</f>
        <v>0</v>
      </c>
      <c r="J149">
        <f>SUM(I149:I169)</f>
        <v>8.0025258924737538E-2</v>
      </c>
    </row>
    <row r="150" spans="1:10" x14ac:dyDescent="0.3">
      <c r="A150">
        <v>20</v>
      </c>
      <c r="B150" s="5">
        <v>0.7</v>
      </c>
      <c r="C150" s="13">
        <v>0.05</v>
      </c>
      <c r="D150" s="13">
        <v>1</v>
      </c>
      <c r="E150" s="23">
        <v>1.6271660538E-9</v>
      </c>
      <c r="F150" s="8">
        <f>E162+E164</f>
        <v>0.34312503578711501</v>
      </c>
      <c r="G150" s="8">
        <f>B150-C150</f>
        <v>0.64999999999999991</v>
      </c>
      <c r="H150" s="8">
        <f>B150+C150</f>
        <v>0.75</v>
      </c>
      <c r="I150">
        <f>C150*F150</f>
        <v>1.7156251789355752E-2</v>
      </c>
    </row>
    <row r="151" spans="1:10" x14ac:dyDescent="0.3">
      <c r="A151">
        <v>20</v>
      </c>
      <c r="B151" s="5">
        <v>0.7</v>
      </c>
      <c r="C151" s="13">
        <v>0.1</v>
      </c>
      <c r="D151" s="13">
        <v>2</v>
      </c>
      <c r="E151" s="23">
        <v>3.6068847525899997E-8</v>
      </c>
      <c r="F151" s="8">
        <f>E161+E165</f>
        <v>0.24481771407873101</v>
      </c>
      <c r="G151" s="8">
        <f>B151-C151</f>
        <v>0.6</v>
      </c>
      <c r="H151" s="8">
        <f>B151+C151</f>
        <v>0.79999999999999993</v>
      </c>
      <c r="I151">
        <f>C151*F151</f>
        <v>2.4481771407873103E-2</v>
      </c>
    </row>
    <row r="152" spans="1:10" x14ac:dyDescent="0.3">
      <c r="A152">
        <v>20</v>
      </c>
      <c r="B152" s="5">
        <v>0.7</v>
      </c>
      <c r="C152" s="13">
        <v>0.15</v>
      </c>
      <c r="D152" s="13">
        <v>3</v>
      </c>
      <c r="E152" s="23">
        <v>5.0496386536260097E-7</v>
      </c>
      <c r="F152" s="8">
        <f>E160+E166</f>
        <v>0.13697323775089709</v>
      </c>
      <c r="G152" s="8">
        <f>B152-C152</f>
        <v>0.54999999999999993</v>
      </c>
      <c r="H152" s="8">
        <f>B152+C152</f>
        <v>0.85</v>
      </c>
      <c r="I152">
        <f>C152*F152</f>
        <v>2.0545985662634565E-2</v>
      </c>
    </row>
    <row r="153" spans="1:10" x14ac:dyDescent="0.3">
      <c r="A153">
        <v>20</v>
      </c>
      <c r="B153" s="5">
        <v>0.7</v>
      </c>
      <c r="C153" s="13">
        <v>0.2</v>
      </c>
      <c r="D153" s="13">
        <v>4</v>
      </c>
      <c r="E153" s="23">
        <v>5.0075583315124599E-6</v>
      </c>
      <c r="F153" s="8">
        <f>E159+E167</f>
        <v>5.8662953424353598E-2</v>
      </c>
      <c r="G153" s="8">
        <f>B153-C153</f>
        <v>0.49999999999999994</v>
      </c>
      <c r="H153" s="8">
        <f>B153+C153</f>
        <v>0.89999999999999991</v>
      </c>
      <c r="I153">
        <f>C153*F153</f>
        <v>1.173259068487072E-2</v>
      </c>
    </row>
    <row r="154" spans="1:10" x14ac:dyDescent="0.3">
      <c r="A154">
        <v>20</v>
      </c>
      <c r="B154" s="5">
        <v>0.7</v>
      </c>
      <c r="C154" s="13">
        <v>0.25</v>
      </c>
      <c r="D154" s="13">
        <v>5</v>
      </c>
      <c r="E154" s="23">
        <v>3.7389768875293E-5</v>
      </c>
      <c r="F154" s="8">
        <f>E158+E168</f>
        <v>1.8845992007360871E-2</v>
      </c>
      <c r="G154" s="8">
        <f>B154-C154</f>
        <v>0.44999999999999996</v>
      </c>
      <c r="H154" s="8">
        <f>B154+C154</f>
        <v>0.95</v>
      </c>
      <c r="I154">
        <f>C154*F154</f>
        <v>4.7114980018402178E-3</v>
      </c>
    </row>
    <row r="155" spans="1:10" x14ac:dyDescent="0.3">
      <c r="A155">
        <v>20</v>
      </c>
      <c r="B155" s="5">
        <v>0.7</v>
      </c>
      <c r="C155" s="13">
        <v>0.3</v>
      </c>
      <c r="D155" s="13">
        <v>6</v>
      </c>
      <c r="E155" s="13">
        <v>2.1810698510587499E-4</v>
      </c>
      <c r="F155" s="8">
        <f>E157+E169</f>
        <v>4.6572045938773083E-3</v>
      </c>
      <c r="G155" s="8">
        <f>B155-C155</f>
        <v>0.39999999999999997</v>
      </c>
      <c r="H155" s="8">
        <f>B155+C155</f>
        <v>1</v>
      </c>
      <c r="I155">
        <f>C155*F155</f>
        <v>1.3971613781631924E-3</v>
      </c>
    </row>
    <row r="156" spans="1:10" x14ac:dyDescent="0.3">
      <c r="A156">
        <v>20</v>
      </c>
      <c r="B156" s="5">
        <v>0.7</v>
      </c>
      <c r="C156" s="13">
        <v>0.35</v>
      </c>
      <c r="D156" s="13">
        <v>7</v>
      </c>
      <c r="E156" s="13">
        <v>1.0178325971607501E-3</v>
      </c>
      <c r="F156" s="8">
        <v>0</v>
      </c>
      <c r="G156" s="8">
        <f>B156-C156</f>
        <v>0.35</v>
      </c>
      <c r="H156" s="8">
        <f>B156+C156</f>
        <v>1.0499999999999998</v>
      </c>
      <c r="I156">
        <f>C156*F156</f>
        <v>0</v>
      </c>
    </row>
    <row r="157" spans="1:10" x14ac:dyDescent="0.3">
      <c r="A157">
        <v>20</v>
      </c>
      <c r="B157" s="5">
        <v>0.7</v>
      </c>
      <c r="C157" s="13">
        <v>0.4</v>
      </c>
      <c r="D157" s="13">
        <v>8</v>
      </c>
      <c r="E157" s="13">
        <v>3.8592819309011899E-3</v>
      </c>
      <c r="F157" s="8">
        <v>0</v>
      </c>
      <c r="G157" s="8">
        <f>B157-C157</f>
        <v>0.29999999999999993</v>
      </c>
      <c r="H157" s="8">
        <f>B157+C157</f>
        <v>1.1000000000000001</v>
      </c>
      <c r="I157">
        <f>C157*F157</f>
        <v>0</v>
      </c>
    </row>
    <row r="158" spans="1:10" x14ac:dyDescent="0.3">
      <c r="A158">
        <v>20</v>
      </c>
      <c r="B158" s="5">
        <v>0.7</v>
      </c>
      <c r="C158" s="13">
        <v>0.45</v>
      </c>
      <c r="D158" s="13">
        <v>9</v>
      </c>
      <c r="E158" s="13">
        <v>1.2006654896137E-2</v>
      </c>
      <c r="F158" s="8">
        <v>0</v>
      </c>
      <c r="G158" s="8">
        <f>B158-C158</f>
        <v>0.24999999999999994</v>
      </c>
      <c r="H158" s="8">
        <f>B158+C158</f>
        <v>1.1499999999999999</v>
      </c>
      <c r="I158">
        <f>C158*F158</f>
        <v>0</v>
      </c>
    </row>
    <row r="159" spans="1:10" x14ac:dyDescent="0.3">
      <c r="A159">
        <v>20</v>
      </c>
      <c r="B159" s="5">
        <v>0.7</v>
      </c>
      <c r="C159" s="13">
        <v>0.5</v>
      </c>
      <c r="D159" s="13">
        <v>10</v>
      </c>
      <c r="E159" s="13">
        <v>3.0817080900085E-2</v>
      </c>
      <c r="F159" s="8">
        <v>0</v>
      </c>
      <c r="G159" s="8">
        <f>B159-C159</f>
        <v>0.19999999999999996</v>
      </c>
      <c r="H159" s="8">
        <f>B159+C159</f>
        <v>1.2</v>
      </c>
      <c r="I159">
        <f>C159*F159</f>
        <v>0</v>
      </c>
    </row>
    <row r="160" spans="1:10" x14ac:dyDescent="0.3">
      <c r="A160">
        <v>20</v>
      </c>
      <c r="B160" s="5">
        <v>0.7</v>
      </c>
      <c r="C160" s="13">
        <v>0.55000000000000004</v>
      </c>
      <c r="D160" s="13">
        <v>11</v>
      </c>
      <c r="E160" s="13">
        <v>6.5369565545634903E-2</v>
      </c>
      <c r="F160" s="8">
        <v>0</v>
      </c>
      <c r="G160" s="8">
        <f>B160-C160</f>
        <v>0.14999999999999991</v>
      </c>
      <c r="H160" s="8">
        <f>B160+C160</f>
        <v>1.25</v>
      </c>
      <c r="I160">
        <f>C160*F160</f>
        <v>0</v>
      </c>
    </row>
    <row r="161" spans="1:10" x14ac:dyDescent="0.3">
      <c r="A161">
        <v>20</v>
      </c>
      <c r="B161" s="5">
        <v>0.7</v>
      </c>
      <c r="C161" s="13">
        <v>0.6</v>
      </c>
      <c r="D161" s="13">
        <v>12</v>
      </c>
      <c r="E161" s="13">
        <v>0.114396739704861</v>
      </c>
      <c r="F161" s="8">
        <v>0</v>
      </c>
      <c r="G161" s="8">
        <f>B161-C161</f>
        <v>9.9999999999999978E-2</v>
      </c>
      <c r="H161" s="8">
        <f>B161+C161</f>
        <v>1.2999999999999998</v>
      </c>
      <c r="I161">
        <f>C161*F161</f>
        <v>0</v>
      </c>
    </row>
    <row r="162" spans="1:10" x14ac:dyDescent="0.3">
      <c r="A162">
        <v>20</v>
      </c>
      <c r="B162" s="5">
        <v>0.7</v>
      </c>
      <c r="C162" s="13">
        <v>0.65</v>
      </c>
      <c r="D162" s="13">
        <v>13</v>
      </c>
      <c r="E162" s="13">
        <v>0.16426198521723601</v>
      </c>
      <c r="F162" s="8">
        <v>0</v>
      </c>
      <c r="G162" s="8">
        <f>B162-C162</f>
        <v>4.9999999999999933E-2</v>
      </c>
      <c r="H162" s="8">
        <f>B162+C162</f>
        <v>1.35</v>
      </c>
      <c r="I162">
        <f>C162*F162</f>
        <v>0</v>
      </c>
    </row>
    <row r="163" spans="1:10" x14ac:dyDescent="0.3">
      <c r="A163">
        <v>20</v>
      </c>
      <c r="B163" s="5">
        <v>0.7</v>
      </c>
      <c r="C163" s="13">
        <v>0.7</v>
      </c>
      <c r="D163" s="13">
        <v>14</v>
      </c>
      <c r="E163" s="13">
        <v>0.19163898275344199</v>
      </c>
      <c r="F163" s="8">
        <v>0</v>
      </c>
      <c r="G163" s="8">
        <f>B163-C163</f>
        <v>0</v>
      </c>
      <c r="H163" s="8">
        <f>B163+C163</f>
        <v>1.4</v>
      </c>
      <c r="I163">
        <f>C163*F163</f>
        <v>0</v>
      </c>
    </row>
    <row r="164" spans="1:10" x14ac:dyDescent="0.3">
      <c r="A164">
        <v>20</v>
      </c>
      <c r="B164" s="5">
        <v>0.7</v>
      </c>
      <c r="C164" s="13">
        <v>0.75</v>
      </c>
      <c r="D164" s="13">
        <v>15</v>
      </c>
      <c r="E164" s="13">
        <v>0.178863050569879</v>
      </c>
      <c r="F164" s="8">
        <v>0</v>
      </c>
      <c r="G164" s="8">
        <f>B164-C164</f>
        <v>-5.0000000000000044E-2</v>
      </c>
      <c r="H164" s="8">
        <f>B164+C164</f>
        <v>1.45</v>
      </c>
      <c r="I164">
        <f>C164*F164</f>
        <v>0</v>
      </c>
    </row>
    <row r="165" spans="1:10" x14ac:dyDescent="0.3">
      <c r="A165">
        <v>20</v>
      </c>
      <c r="B165" s="5">
        <v>0.7</v>
      </c>
      <c r="C165" s="13">
        <v>0.8</v>
      </c>
      <c r="D165" s="13">
        <v>16</v>
      </c>
      <c r="E165" s="13">
        <v>0.13042097437387001</v>
      </c>
      <c r="F165" s="8">
        <v>0</v>
      </c>
      <c r="G165" s="8">
        <f>B165-C165</f>
        <v>-0.10000000000000009</v>
      </c>
      <c r="H165" s="8">
        <f>B165+C165</f>
        <v>1.5</v>
      </c>
      <c r="I165">
        <f>C165*F165</f>
        <v>0</v>
      </c>
    </row>
    <row r="166" spans="1:10" x14ac:dyDescent="0.3">
      <c r="A166">
        <v>20</v>
      </c>
      <c r="B166" s="5">
        <v>0.7</v>
      </c>
      <c r="C166" s="13">
        <v>0.85</v>
      </c>
      <c r="D166" s="13">
        <v>17</v>
      </c>
      <c r="E166" s="13">
        <v>7.1603672205262203E-2</v>
      </c>
      <c r="F166" s="8">
        <v>0</v>
      </c>
      <c r="G166" s="8">
        <f>B166-C166</f>
        <v>-0.15000000000000002</v>
      </c>
      <c r="H166" s="8">
        <f>B166+C166</f>
        <v>1.5499999999999998</v>
      </c>
      <c r="I166">
        <f>C166*F166</f>
        <v>0</v>
      </c>
    </row>
    <row r="167" spans="1:10" x14ac:dyDescent="0.3">
      <c r="A167">
        <v>20</v>
      </c>
      <c r="B167" s="5">
        <v>0.7</v>
      </c>
      <c r="C167" s="13">
        <v>0.9</v>
      </c>
      <c r="D167" s="13">
        <v>18</v>
      </c>
      <c r="E167" s="13">
        <v>2.7845872524268601E-2</v>
      </c>
      <c r="F167" s="8">
        <v>0</v>
      </c>
      <c r="G167" s="8">
        <f>B167-C167</f>
        <v>-0.20000000000000007</v>
      </c>
      <c r="H167" s="8">
        <f>B167+C167</f>
        <v>1.6</v>
      </c>
      <c r="I167">
        <f>C167*F167</f>
        <v>0</v>
      </c>
    </row>
    <row r="168" spans="1:10" x14ac:dyDescent="0.3">
      <c r="A168">
        <v>20</v>
      </c>
      <c r="B168" s="5">
        <v>0.7</v>
      </c>
      <c r="C168" s="13">
        <v>0.95</v>
      </c>
      <c r="D168" s="13">
        <v>19</v>
      </c>
      <c r="E168" s="13">
        <v>6.8393371112238704E-3</v>
      </c>
      <c r="F168" s="8">
        <v>0</v>
      </c>
      <c r="G168" s="8">
        <f>B168-C168</f>
        <v>-0.25</v>
      </c>
      <c r="H168" s="8">
        <f>B168+C168</f>
        <v>1.65</v>
      </c>
      <c r="I168">
        <f>C168*F168</f>
        <v>0</v>
      </c>
    </row>
    <row r="169" spans="1:10" ht="15" thickBot="1" x14ac:dyDescent="0.35">
      <c r="A169" s="7">
        <v>20</v>
      </c>
      <c r="B169" s="6">
        <v>0.7</v>
      </c>
      <c r="C169" s="14">
        <v>1</v>
      </c>
      <c r="D169" s="14">
        <v>20</v>
      </c>
      <c r="E169" s="14">
        <v>7.9792266297611797E-4</v>
      </c>
      <c r="F169" s="9">
        <v>0</v>
      </c>
      <c r="G169" s="9">
        <f>B169-C169</f>
        <v>-0.30000000000000004</v>
      </c>
      <c r="H169" s="9">
        <f>B169+C169</f>
        <v>1.7</v>
      </c>
      <c r="I169" s="7">
        <f>C169*F169</f>
        <v>0</v>
      </c>
      <c r="J169" s="7"/>
    </row>
    <row r="170" spans="1:10" x14ac:dyDescent="0.3">
      <c r="A170">
        <v>20</v>
      </c>
      <c r="B170" s="5">
        <v>0.8</v>
      </c>
      <c r="C170" s="13">
        <v>0</v>
      </c>
      <c r="D170" s="13">
        <v>0</v>
      </c>
      <c r="E170" s="23">
        <v>1.04857599999999E-14</v>
      </c>
      <c r="F170" s="8">
        <f>E186</f>
        <v>0.21819940194609999</v>
      </c>
      <c r="G170" s="8">
        <f>B170-C170</f>
        <v>0.8</v>
      </c>
      <c r="H170" s="8">
        <f>B170+C170</f>
        <v>0.8</v>
      </c>
      <c r="I170">
        <f>C170*F170</f>
        <v>0</v>
      </c>
      <c r="J170">
        <f>SUM(I170:I190)</f>
        <v>6.7164503411533932E-2</v>
      </c>
    </row>
    <row r="171" spans="1:10" x14ac:dyDescent="0.3">
      <c r="A171">
        <v>20</v>
      </c>
      <c r="B171" s="5">
        <v>0.8</v>
      </c>
      <c r="C171" s="13">
        <v>0.05</v>
      </c>
      <c r="D171" s="13">
        <v>1</v>
      </c>
      <c r="E171" s="23">
        <v>8.3886079999999604E-13</v>
      </c>
      <c r="F171" s="8">
        <f>E185+E187</f>
        <v>0.37992366456497401</v>
      </c>
      <c r="G171" s="8">
        <f>B171-C171</f>
        <v>0.75</v>
      </c>
      <c r="H171" s="8">
        <f>B171+C171</f>
        <v>0.85000000000000009</v>
      </c>
      <c r="I171">
        <f>C171*F171</f>
        <v>1.8996183228248701E-2</v>
      </c>
    </row>
    <row r="172" spans="1:10" x14ac:dyDescent="0.3">
      <c r="A172">
        <v>20</v>
      </c>
      <c r="B172" s="5">
        <v>0.8</v>
      </c>
      <c r="C172" s="13">
        <v>0.1</v>
      </c>
      <c r="D172" s="13">
        <v>2</v>
      </c>
      <c r="E172" s="23">
        <v>3.1876710399999798E-11</v>
      </c>
      <c r="F172" s="8">
        <f>E184+E188</f>
        <v>0.24600912964511298</v>
      </c>
      <c r="G172" s="8">
        <f>B172-C172</f>
        <v>0.70000000000000007</v>
      </c>
      <c r="H172" s="8">
        <f>B172+C172</f>
        <v>0.9</v>
      </c>
      <c r="I172">
        <f>C172*F172</f>
        <v>2.46009129645113E-2</v>
      </c>
    </row>
    <row r="173" spans="1:10" x14ac:dyDescent="0.3">
      <c r="A173">
        <v>20</v>
      </c>
      <c r="B173" s="5">
        <v>0.8</v>
      </c>
      <c r="C173" s="13">
        <v>0.15</v>
      </c>
      <c r="D173" s="13">
        <v>3</v>
      </c>
      <c r="E173" s="23">
        <v>7.6504104959999696E-10</v>
      </c>
      <c r="F173" s="8">
        <f>E183+E189</f>
        <v>0.11219592571686729</v>
      </c>
      <c r="G173" s="8">
        <f>B173-C173</f>
        <v>0.65</v>
      </c>
      <c r="H173" s="8">
        <f>B173+C173</f>
        <v>0.95000000000000007</v>
      </c>
      <c r="I173">
        <f>C173*F173</f>
        <v>1.6829388857530093E-2</v>
      </c>
    </row>
    <row r="174" spans="1:10" x14ac:dyDescent="0.3">
      <c r="A174">
        <v>20</v>
      </c>
      <c r="B174" s="5">
        <v>0.8</v>
      </c>
      <c r="C174" s="13">
        <v>0.2</v>
      </c>
      <c r="D174" s="13">
        <v>4</v>
      </c>
      <c r="E174" s="23">
        <v>1.30056978431999E-8</v>
      </c>
      <c r="F174" s="8">
        <f>E182+E190</f>
        <v>3.3690091806219201E-2</v>
      </c>
      <c r="G174" s="8">
        <f>B174-C174</f>
        <v>0.60000000000000009</v>
      </c>
      <c r="H174" s="8">
        <f>B174+C174</f>
        <v>1</v>
      </c>
      <c r="I174">
        <f>C174*F174</f>
        <v>6.7380183612438405E-3</v>
      </c>
    </row>
    <row r="175" spans="1:10" x14ac:dyDescent="0.3">
      <c r="A175">
        <v>20</v>
      </c>
      <c r="B175" s="5">
        <v>0.8</v>
      </c>
      <c r="C175" s="13">
        <v>0.25</v>
      </c>
      <c r="D175" s="13">
        <v>5</v>
      </c>
      <c r="E175" s="23">
        <v>1.66472932392959E-7</v>
      </c>
      <c r="F175" s="8">
        <v>0</v>
      </c>
      <c r="G175" s="8">
        <f>B175-C175</f>
        <v>0.55000000000000004</v>
      </c>
      <c r="H175" s="8">
        <f>B175+C175</f>
        <v>1.05</v>
      </c>
      <c r="I175">
        <f>C175*F175</f>
        <v>0</v>
      </c>
    </row>
    <row r="176" spans="1:10" x14ac:dyDescent="0.3">
      <c r="A176">
        <v>20</v>
      </c>
      <c r="B176" s="5">
        <v>0.8</v>
      </c>
      <c r="C176" s="13">
        <v>0.3</v>
      </c>
      <c r="D176" s="13">
        <v>6</v>
      </c>
      <c r="E176" s="23">
        <v>1.66472932392959E-6</v>
      </c>
      <c r="F176" s="8">
        <v>0</v>
      </c>
      <c r="G176" s="8">
        <f>B176-C176</f>
        <v>0.5</v>
      </c>
      <c r="H176" s="8">
        <f>B176+C176</f>
        <v>1.1000000000000001</v>
      </c>
      <c r="I176">
        <f>C176*F176</f>
        <v>0</v>
      </c>
    </row>
    <row r="177" spans="1:10" x14ac:dyDescent="0.3">
      <c r="A177">
        <v>20</v>
      </c>
      <c r="B177" s="5">
        <v>0.8</v>
      </c>
      <c r="C177" s="13">
        <v>0.35</v>
      </c>
      <c r="D177" s="13">
        <v>7</v>
      </c>
      <c r="E177" s="23">
        <v>1.3317834591436699E-5</v>
      </c>
      <c r="F177" s="8">
        <v>0</v>
      </c>
      <c r="G177" s="8">
        <f>B177-C177</f>
        <v>0.45000000000000007</v>
      </c>
      <c r="H177" s="8">
        <f>B177+C177</f>
        <v>1.1499999999999999</v>
      </c>
      <c r="I177">
        <f>C177*F177</f>
        <v>0</v>
      </c>
    </row>
    <row r="178" spans="1:10" x14ac:dyDescent="0.3">
      <c r="A178">
        <v>20</v>
      </c>
      <c r="B178" s="5">
        <v>0.8</v>
      </c>
      <c r="C178" s="13">
        <v>0.4</v>
      </c>
      <c r="D178" s="13">
        <v>8</v>
      </c>
      <c r="E178" s="23">
        <v>8.6565924844339006E-5</v>
      </c>
      <c r="F178" s="8">
        <v>0</v>
      </c>
      <c r="G178" s="8">
        <f>B178-C178</f>
        <v>0.4</v>
      </c>
      <c r="H178" s="8">
        <f>B178+C178</f>
        <v>1.2000000000000002</v>
      </c>
      <c r="I178">
        <f>C178*F178</f>
        <v>0</v>
      </c>
    </row>
    <row r="179" spans="1:10" x14ac:dyDescent="0.3">
      <c r="A179">
        <v>20</v>
      </c>
      <c r="B179" s="5">
        <v>0.8</v>
      </c>
      <c r="C179" s="13">
        <v>0.45</v>
      </c>
      <c r="D179" s="13">
        <v>9</v>
      </c>
      <c r="E179" s="13">
        <v>4.6168493250314102E-4</v>
      </c>
      <c r="F179" s="8">
        <v>0</v>
      </c>
      <c r="G179" s="8">
        <f>B179-C179</f>
        <v>0.35000000000000003</v>
      </c>
      <c r="H179" s="8">
        <f>B179+C179</f>
        <v>1.25</v>
      </c>
      <c r="I179">
        <f>C179*F179</f>
        <v>0</v>
      </c>
    </row>
    <row r="180" spans="1:10" x14ac:dyDescent="0.3">
      <c r="A180">
        <v>20</v>
      </c>
      <c r="B180" s="5">
        <v>0.8</v>
      </c>
      <c r="C180" s="13">
        <v>0.5</v>
      </c>
      <c r="D180" s="13">
        <v>10</v>
      </c>
      <c r="E180" s="13">
        <v>2.03141370301382E-3</v>
      </c>
      <c r="F180" s="8">
        <v>0</v>
      </c>
      <c r="G180" s="8">
        <f>B180-C180</f>
        <v>0.30000000000000004</v>
      </c>
      <c r="H180" s="8">
        <f>B180+C180</f>
        <v>1.3</v>
      </c>
      <c r="I180">
        <f>C180*F180</f>
        <v>0</v>
      </c>
    </row>
    <row r="181" spans="1:10" x14ac:dyDescent="0.3">
      <c r="A181">
        <v>20</v>
      </c>
      <c r="B181" s="5">
        <v>0.8</v>
      </c>
      <c r="C181" s="13">
        <v>0.55000000000000004</v>
      </c>
      <c r="D181" s="13">
        <v>11</v>
      </c>
      <c r="E181" s="13">
        <v>7.3869589200502598E-3</v>
      </c>
      <c r="F181" s="8">
        <v>0</v>
      </c>
      <c r="G181" s="8">
        <f>B181-C181</f>
        <v>0.25</v>
      </c>
      <c r="H181" s="8">
        <f>B181+C181</f>
        <v>1.35</v>
      </c>
      <c r="I181">
        <f>C181*F181</f>
        <v>0</v>
      </c>
    </row>
    <row r="182" spans="1:10" x14ac:dyDescent="0.3">
      <c r="A182">
        <v>20</v>
      </c>
      <c r="B182" s="5">
        <v>0.8</v>
      </c>
      <c r="C182" s="13">
        <v>0.6</v>
      </c>
      <c r="D182" s="13">
        <v>12</v>
      </c>
      <c r="E182" s="13">
        <v>2.2160876760150799E-2</v>
      </c>
      <c r="F182" s="8">
        <v>0</v>
      </c>
      <c r="G182" s="8">
        <f>B182-C182</f>
        <v>0.20000000000000007</v>
      </c>
      <c r="H182" s="8">
        <f>B182+C182</f>
        <v>1.4</v>
      </c>
      <c r="I182">
        <f>C182*F182</f>
        <v>0</v>
      </c>
    </row>
    <row r="183" spans="1:10" x14ac:dyDescent="0.3">
      <c r="A183">
        <v>20</v>
      </c>
      <c r="B183" s="5">
        <v>0.8</v>
      </c>
      <c r="C183" s="13">
        <v>0.65</v>
      </c>
      <c r="D183" s="13">
        <v>13</v>
      </c>
      <c r="E183" s="13">
        <v>5.4549850486524998E-2</v>
      </c>
      <c r="F183" s="8">
        <v>0</v>
      </c>
      <c r="G183" s="8">
        <f>B183-C183</f>
        <v>0.15000000000000002</v>
      </c>
      <c r="H183" s="8">
        <f>B183+C183</f>
        <v>1.4500000000000002</v>
      </c>
      <c r="I183">
        <f>C183*F183</f>
        <v>0</v>
      </c>
    </row>
    <row r="184" spans="1:10" x14ac:dyDescent="0.3">
      <c r="A184">
        <v>20</v>
      </c>
      <c r="B184" s="5">
        <v>0.8</v>
      </c>
      <c r="C184" s="13">
        <v>0.7</v>
      </c>
      <c r="D184" s="13">
        <v>14</v>
      </c>
      <c r="E184" s="13">
        <v>0.10909970097305</v>
      </c>
      <c r="F184" s="8">
        <v>0</v>
      </c>
      <c r="G184" s="8">
        <f>B184-C184</f>
        <v>0.10000000000000009</v>
      </c>
      <c r="H184" s="8">
        <f>B184+C184</f>
        <v>1.5</v>
      </c>
      <c r="I184">
        <f>C184*F184</f>
        <v>0</v>
      </c>
    </row>
    <row r="185" spans="1:10" x14ac:dyDescent="0.3">
      <c r="A185">
        <v>20</v>
      </c>
      <c r="B185" s="5">
        <v>0.8</v>
      </c>
      <c r="C185" s="13">
        <v>0.75</v>
      </c>
      <c r="D185" s="13">
        <v>15</v>
      </c>
      <c r="E185" s="13">
        <v>0.17455952155688001</v>
      </c>
      <c r="F185" s="8">
        <v>0</v>
      </c>
      <c r="G185" s="8">
        <f>B185-C185</f>
        <v>5.0000000000000044E-2</v>
      </c>
      <c r="H185" s="8">
        <f>B185+C185</f>
        <v>1.55</v>
      </c>
      <c r="I185">
        <f>C185*F185</f>
        <v>0</v>
      </c>
    </row>
    <row r="186" spans="1:10" x14ac:dyDescent="0.3">
      <c r="A186">
        <v>20</v>
      </c>
      <c r="B186" s="5">
        <v>0.8</v>
      </c>
      <c r="C186" s="13">
        <v>0.8</v>
      </c>
      <c r="D186" s="13">
        <v>16</v>
      </c>
      <c r="E186" s="13">
        <v>0.21819940194609999</v>
      </c>
      <c r="F186" s="8">
        <v>0</v>
      </c>
      <c r="G186" s="8">
        <f>B186-C186</f>
        <v>0</v>
      </c>
      <c r="H186" s="8">
        <f>B186+C186</f>
        <v>1.6</v>
      </c>
      <c r="I186">
        <f>C186*F186</f>
        <v>0</v>
      </c>
    </row>
    <row r="187" spans="1:10" x14ac:dyDescent="0.3">
      <c r="A187">
        <v>20</v>
      </c>
      <c r="B187" s="5">
        <v>0.8</v>
      </c>
      <c r="C187" s="13">
        <v>0.85</v>
      </c>
      <c r="D187" s="13">
        <v>17</v>
      </c>
      <c r="E187" s="13">
        <v>0.205364143008094</v>
      </c>
      <c r="F187" s="8">
        <v>0</v>
      </c>
      <c r="G187" s="8">
        <f>B187-C187</f>
        <v>-4.9999999999999933E-2</v>
      </c>
      <c r="H187" s="8">
        <f>B187+C187</f>
        <v>1.65</v>
      </c>
      <c r="I187">
        <f>C187*F187</f>
        <v>0</v>
      </c>
    </row>
    <row r="188" spans="1:10" x14ac:dyDescent="0.3">
      <c r="A188">
        <v>20</v>
      </c>
      <c r="B188" s="5">
        <v>0.8</v>
      </c>
      <c r="C188" s="13">
        <v>0.9</v>
      </c>
      <c r="D188" s="13">
        <v>18</v>
      </c>
      <c r="E188" s="13">
        <v>0.13690942867206299</v>
      </c>
      <c r="F188" s="8">
        <v>0</v>
      </c>
      <c r="G188" s="8">
        <f>B188-C188</f>
        <v>-9.9999999999999978E-2</v>
      </c>
      <c r="H188" s="8">
        <f>B188+C188</f>
        <v>1.7000000000000002</v>
      </c>
      <c r="I188">
        <f>C188*F188</f>
        <v>0</v>
      </c>
    </row>
    <row r="189" spans="1:10" x14ac:dyDescent="0.3">
      <c r="A189">
        <v>20</v>
      </c>
      <c r="B189" s="5">
        <v>0.8</v>
      </c>
      <c r="C189" s="13">
        <v>0.95</v>
      </c>
      <c r="D189" s="13">
        <v>19</v>
      </c>
      <c r="E189" s="13">
        <v>5.7646075230342299E-2</v>
      </c>
      <c r="F189" s="8">
        <v>0</v>
      </c>
      <c r="G189" s="8">
        <f>B189-C189</f>
        <v>-0.14999999999999991</v>
      </c>
      <c r="H189" s="8">
        <f>B189+C189</f>
        <v>1.75</v>
      </c>
      <c r="I189">
        <f>C189*F189</f>
        <v>0</v>
      </c>
    </row>
    <row r="190" spans="1:10" ht="15" thickBot="1" x14ac:dyDescent="0.35">
      <c r="A190" s="7">
        <v>20</v>
      </c>
      <c r="B190" s="6">
        <v>0.8</v>
      </c>
      <c r="C190" s="14">
        <v>1</v>
      </c>
      <c r="D190" s="14">
        <v>20</v>
      </c>
      <c r="E190" s="14">
        <v>1.15292150460684E-2</v>
      </c>
      <c r="F190" s="9">
        <v>0</v>
      </c>
      <c r="G190" s="9">
        <f>B190-C190</f>
        <v>-0.19999999999999996</v>
      </c>
      <c r="H190" s="9">
        <f>B190+C190</f>
        <v>1.8</v>
      </c>
      <c r="I190" s="7">
        <f>C190*F190</f>
        <v>0</v>
      </c>
      <c r="J190" s="7"/>
    </row>
    <row r="191" spans="1:10" x14ac:dyDescent="0.3">
      <c r="A191">
        <v>20</v>
      </c>
      <c r="B191" s="5">
        <v>0.9</v>
      </c>
      <c r="C191" s="13">
        <v>0</v>
      </c>
      <c r="D191" s="13">
        <v>0</v>
      </c>
      <c r="E191" s="23">
        <v>9.9999999999999498E-21</v>
      </c>
      <c r="F191" s="8">
        <f>E209</f>
        <v>0.28517980706429802</v>
      </c>
      <c r="G191" s="8">
        <f>B191-C191</f>
        <v>0.9</v>
      </c>
      <c r="H191" s="8">
        <f>B191+C191</f>
        <v>0.9</v>
      </c>
      <c r="I191">
        <f>C191*F191</f>
        <v>0</v>
      </c>
      <c r="J191">
        <f>SUM(I191:I211)</f>
        <v>4.4150059019583868E-2</v>
      </c>
    </row>
    <row r="192" spans="1:10" x14ac:dyDescent="0.3">
      <c r="A192">
        <v>20</v>
      </c>
      <c r="B192" s="5">
        <v>0.9</v>
      </c>
      <c r="C192" s="13">
        <v>0.05</v>
      </c>
      <c r="D192" s="13">
        <v>1</v>
      </c>
      <c r="E192" s="23">
        <v>1.79999999999999E-18</v>
      </c>
      <c r="F192" s="8">
        <f>E208+E210</f>
        <v>0.46029021491079603</v>
      </c>
      <c r="G192" s="8">
        <f>B192-C192</f>
        <v>0.85</v>
      </c>
      <c r="H192" s="8">
        <f>B192+C192</f>
        <v>0.95000000000000007</v>
      </c>
      <c r="I192">
        <f>C192*F192</f>
        <v>2.3014510745539802E-2</v>
      </c>
    </row>
    <row r="193" spans="1:9" x14ac:dyDescent="0.3">
      <c r="A193">
        <v>20</v>
      </c>
      <c r="B193" s="5">
        <v>0.9</v>
      </c>
      <c r="C193" s="13">
        <v>0.1</v>
      </c>
      <c r="D193" s="13">
        <v>2</v>
      </c>
      <c r="E193" s="23">
        <v>1.5389999999999901E-16</v>
      </c>
      <c r="F193" s="8">
        <f>E207+E211</f>
        <v>0.21135548274044061</v>
      </c>
      <c r="G193" s="8">
        <f>B193-C193</f>
        <v>0.8</v>
      </c>
      <c r="H193" s="8">
        <f>B193+C193</f>
        <v>1</v>
      </c>
      <c r="I193">
        <f>C193*F193</f>
        <v>2.1135548274044062E-2</v>
      </c>
    </row>
    <row r="194" spans="1:9" x14ac:dyDescent="0.3">
      <c r="A194">
        <v>20</v>
      </c>
      <c r="B194" s="5">
        <v>0.9</v>
      </c>
      <c r="C194" s="13">
        <v>0.15</v>
      </c>
      <c r="D194" s="13">
        <v>3</v>
      </c>
      <c r="E194" s="23">
        <v>8.3105999999999596E-15</v>
      </c>
      <c r="F194" s="8">
        <v>0</v>
      </c>
      <c r="G194" s="8">
        <f>B194-C194</f>
        <v>0.75</v>
      </c>
      <c r="H194" s="8">
        <f>B194+C194</f>
        <v>1.05</v>
      </c>
      <c r="I194">
        <f>C194*F194</f>
        <v>0</v>
      </c>
    </row>
    <row r="195" spans="1:9" x14ac:dyDescent="0.3">
      <c r="A195">
        <v>20</v>
      </c>
      <c r="B195" s="5">
        <v>0.9</v>
      </c>
      <c r="C195" s="13">
        <v>0.2</v>
      </c>
      <c r="D195" s="13">
        <v>4</v>
      </c>
      <c r="E195" s="23">
        <v>3.1788044999999799E-13</v>
      </c>
      <c r="F195" s="8">
        <v>0</v>
      </c>
      <c r="G195" s="8">
        <f>B195-C195</f>
        <v>0.7</v>
      </c>
      <c r="H195" s="8">
        <f>B195+C195</f>
        <v>1.1000000000000001</v>
      </c>
      <c r="I195">
        <f>C195*F195</f>
        <v>0</v>
      </c>
    </row>
    <row r="196" spans="1:9" x14ac:dyDescent="0.3">
      <c r="A196">
        <v>20</v>
      </c>
      <c r="B196" s="5">
        <v>0.9</v>
      </c>
      <c r="C196" s="13">
        <v>0.25</v>
      </c>
      <c r="D196" s="13">
        <v>5</v>
      </c>
      <c r="E196" s="23">
        <v>9.1549569599999696E-12</v>
      </c>
      <c r="F196" s="8">
        <v>0</v>
      </c>
      <c r="G196" s="8">
        <f>B196-C196</f>
        <v>0.65</v>
      </c>
      <c r="H196" s="8">
        <f>B196+C196</f>
        <v>1.1499999999999999</v>
      </c>
      <c r="I196">
        <f>C196*F196</f>
        <v>0</v>
      </c>
    </row>
    <row r="197" spans="1:9" x14ac:dyDescent="0.3">
      <c r="A197">
        <v>20</v>
      </c>
      <c r="B197" s="5">
        <v>0.9</v>
      </c>
      <c r="C197" s="13">
        <v>0.3</v>
      </c>
      <c r="D197" s="13">
        <v>6</v>
      </c>
      <c r="E197" s="23">
        <v>2.05986531599999E-10</v>
      </c>
      <c r="F197" s="8">
        <v>0</v>
      </c>
      <c r="G197" s="8">
        <f>B197-C197</f>
        <v>0.60000000000000009</v>
      </c>
      <c r="H197" s="8">
        <f>B197+C197</f>
        <v>1.2</v>
      </c>
      <c r="I197">
        <f>C197*F197</f>
        <v>0</v>
      </c>
    </row>
    <row r="198" spans="1:9" x14ac:dyDescent="0.3">
      <c r="A198">
        <v>20</v>
      </c>
      <c r="B198" s="5">
        <v>0.9</v>
      </c>
      <c r="C198" s="13">
        <v>0.35</v>
      </c>
      <c r="D198" s="13">
        <v>7</v>
      </c>
      <c r="E198" s="23">
        <v>3.7077575687999898E-9</v>
      </c>
      <c r="F198" s="8">
        <v>0</v>
      </c>
      <c r="G198" s="8">
        <f>B198-C198</f>
        <v>0.55000000000000004</v>
      </c>
      <c r="H198" s="8">
        <f>B198+C198</f>
        <v>1.25</v>
      </c>
      <c r="I198">
        <f>C198*F198</f>
        <v>0</v>
      </c>
    </row>
    <row r="199" spans="1:9" x14ac:dyDescent="0.3">
      <c r="A199">
        <v>20</v>
      </c>
      <c r="B199" s="5">
        <v>0.9</v>
      </c>
      <c r="C199" s="13">
        <v>0.4</v>
      </c>
      <c r="D199" s="13">
        <v>8</v>
      </c>
      <c r="E199" s="23">
        <v>5.4225954443699797E-8</v>
      </c>
      <c r="F199" s="8">
        <v>0</v>
      </c>
      <c r="G199" s="8">
        <f>B199-C199</f>
        <v>0.5</v>
      </c>
      <c r="H199" s="8">
        <f>B199+C199</f>
        <v>1.3</v>
      </c>
      <c r="I199">
        <f>C199*F199</f>
        <v>0</v>
      </c>
    </row>
    <row r="200" spans="1:9" x14ac:dyDescent="0.3">
      <c r="A200">
        <v>20</v>
      </c>
      <c r="B200" s="5">
        <v>0.9</v>
      </c>
      <c r="C200" s="13">
        <v>0.45</v>
      </c>
      <c r="D200" s="13">
        <v>9</v>
      </c>
      <c r="E200" s="23">
        <v>6.5071145332439796E-7</v>
      </c>
      <c r="F200" s="8">
        <v>0</v>
      </c>
      <c r="G200" s="8">
        <f>B200-C200</f>
        <v>0.45</v>
      </c>
      <c r="H200" s="8">
        <f>B200+C200</f>
        <v>1.35</v>
      </c>
      <c r="I200">
        <f>C200*F200</f>
        <v>0</v>
      </c>
    </row>
    <row r="201" spans="1:9" x14ac:dyDescent="0.3">
      <c r="A201">
        <v>20</v>
      </c>
      <c r="B201" s="5">
        <v>0.9</v>
      </c>
      <c r="C201" s="13">
        <v>0.5</v>
      </c>
      <c r="D201" s="13">
        <v>10</v>
      </c>
      <c r="E201" s="23">
        <v>6.4420433879115399E-6</v>
      </c>
      <c r="F201" s="8">
        <v>0</v>
      </c>
      <c r="G201" s="8">
        <f>B201-C201</f>
        <v>0.4</v>
      </c>
      <c r="H201" s="8">
        <f>B201+C201</f>
        <v>1.4</v>
      </c>
      <c r="I201">
        <f>C201*F201</f>
        <v>0</v>
      </c>
    </row>
    <row r="202" spans="1:9" x14ac:dyDescent="0.3">
      <c r="A202">
        <v>20</v>
      </c>
      <c r="B202" s="5">
        <v>0.9</v>
      </c>
      <c r="C202" s="13">
        <v>0.55000000000000004</v>
      </c>
      <c r="D202" s="13">
        <v>11</v>
      </c>
      <c r="E202" s="23">
        <v>5.27076277192763E-5</v>
      </c>
      <c r="F202" s="8">
        <v>0</v>
      </c>
      <c r="G202" s="8">
        <f>B202-C202</f>
        <v>0.35</v>
      </c>
      <c r="H202" s="8">
        <f>B202+C202</f>
        <v>1.4500000000000002</v>
      </c>
      <c r="I202">
        <f>C202*F202</f>
        <v>0</v>
      </c>
    </row>
    <row r="203" spans="1:9" x14ac:dyDescent="0.3">
      <c r="A203">
        <v>20</v>
      </c>
      <c r="B203" s="5">
        <v>0.9</v>
      </c>
      <c r="C203" s="13">
        <v>0.6</v>
      </c>
      <c r="D203" s="13">
        <v>12</v>
      </c>
      <c r="E203" s="13">
        <v>3.5577648710511501E-4</v>
      </c>
      <c r="F203" s="8">
        <v>0</v>
      </c>
      <c r="G203" s="8">
        <f>B203-C203</f>
        <v>0.30000000000000004</v>
      </c>
      <c r="H203" s="8">
        <f>B203+C203</f>
        <v>1.5</v>
      </c>
      <c r="I203">
        <f>C203*F203</f>
        <v>0</v>
      </c>
    </row>
    <row r="204" spans="1:9" x14ac:dyDescent="0.3">
      <c r="A204">
        <v>20</v>
      </c>
      <c r="B204" s="5">
        <v>0.9</v>
      </c>
      <c r="C204" s="13">
        <v>0.65</v>
      </c>
      <c r="D204" s="13">
        <v>13</v>
      </c>
      <c r="E204" s="13">
        <v>1.9704543901206302E-3</v>
      </c>
      <c r="F204" s="8">
        <v>0</v>
      </c>
      <c r="G204" s="8">
        <f>B204-C204</f>
        <v>0.25</v>
      </c>
      <c r="H204" s="8">
        <f>B204+C204</f>
        <v>1.55</v>
      </c>
      <c r="I204">
        <f>C204*F204</f>
        <v>0</v>
      </c>
    </row>
    <row r="205" spans="1:9" x14ac:dyDescent="0.3">
      <c r="A205">
        <v>20</v>
      </c>
      <c r="B205" s="5">
        <v>0.9</v>
      </c>
      <c r="C205" s="13">
        <v>0.7</v>
      </c>
      <c r="D205" s="13">
        <v>14</v>
      </c>
      <c r="E205" s="13">
        <v>8.8670447555428706E-3</v>
      </c>
      <c r="F205" s="8">
        <v>0</v>
      </c>
      <c r="G205" s="8">
        <f>B205-C205</f>
        <v>0.20000000000000007</v>
      </c>
      <c r="H205" s="8">
        <f>B205+C205</f>
        <v>1.6</v>
      </c>
      <c r="I205">
        <f>C205*F205</f>
        <v>0</v>
      </c>
    </row>
    <row r="206" spans="1:9" x14ac:dyDescent="0.3">
      <c r="A206">
        <v>20</v>
      </c>
      <c r="B206" s="5">
        <v>0.9</v>
      </c>
      <c r="C206" s="13">
        <v>0.75</v>
      </c>
      <c r="D206" s="13">
        <v>15</v>
      </c>
      <c r="E206" s="13">
        <v>3.1921361119954299E-2</v>
      </c>
      <c r="F206" s="8">
        <v>0</v>
      </c>
      <c r="G206" s="8">
        <f>B206-C206</f>
        <v>0.15000000000000002</v>
      </c>
      <c r="H206" s="8">
        <f>B206+C206</f>
        <v>1.65</v>
      </c>
      <c r="I206">
        <f>C206*F206</f>
        <v>0</v>
      </c>
    </row>
    <row r="207" spans="1:9" x14ac:dyDescent="0.3">
      <c r="A207">
        <v>20</v>
      </c>
      <c r="B207" s="5">
        <v>0.9</v>
      </c>
      <c r="C207" s="13">
        <v>0.8</v>
      </c>
      <c r="D207" s="13">
        <v>16</v>
      </c>
      <c r="E207" s="13">
        <v>8.9778828149871606E-2</v>
      </c>
      <c r="F207" s="8">
        <v>0</v>
      </c>
      <c r="G207" s="8">
        <f>B207-C207</f>
        <v>9.9999999999999978E-2</v>
      </c>
      <c r="H207" s="8">
        <f>B207+C207</f>
        <v>1.7000000000000002</v>
      </c>
      <c r="I207">
        <f>C207*F207</f>
        <v>0</v>
      </c>
    </row>
    <row r="208" spans="1:9" x14ac:dyDescent="0.3">
      <c r="A208">
        <v>20</v>
      </c>
      <c r="B208" s="5">
        <v>0.9</v>
      </c>
      <c r="C208" s="13">
        <v>0.85</v>
      </c>
      <c r="D208" s="13">
        <v>17</v>
      </c>
      <c r="E208" s="13">
        <v>0.19011987137619801</v>
      </c>
      <c r="F208" s="8">
        <v>0</v>
      </c>
      <c r="G208" s="8">
        <f>B208-C208</f>
        <v>5.0000000000000044E-2</v>
      </c>
      <c r="H208" s="8">
        <f>B208+C208</f>
        <v>1.75</v>
      </c>
      <c r="I208">
        <f>C208*F208</f>
        <v>0</v>
      </c>
    </row>
    <row r="209" spans="1:10" x14ac:dyDescent="0.3">
      <c r="A209">
        <v>20</v>
      </c>
      <c r="B209" s="5">
        <v>0.9</v>
      </c>
      <c r="C209" s="13">
        <v>0.9</v>
      </c>
      <c r="D209" s="13">
        <v>18</v>
      </c>
      <c r="E209" s="13">
        <v>0.28517980706429802</v>
      </c>
      <c r="F209" s="8">
        <v>0</v>
      </c>
      <c r="G209" s="8">
        <f>B209-C209</f>
        <v>0</v>
      </c>
      <c r="H209" s="8">
        <f>B209+C209</f>
        <v>1.8</v>
      </c>
      <c r="I209">
        <f>C209*F209</f>
        <v>0</v>
      </c>
    </row>
    <row r="210" spans="1:10" x14ac:dyDescent="0.3">
      <c r="A210">
        <v>20</v>
      </c>
      <c r="B210" s="5">
        <v>0.9</v>
      </c>
      <c r="C210" s="13">
        <v>0.95</v>
      </c>
      <c r="D210" s="13">
        <v>19</v>
      </c>
      <c r="E210" s="13">
        <v>0.27017034353459801</v>
      </c>
      <c r="F210" s="8">
        <v>0</v>
      </c>
      <c r="G210" s="8">
        <f>B210-C210</f>
        <v>-4.9999999999999933E-2</v>
      </c>
      <c r="H210" s="8">
        <f>B210+C210</f>
        <v>1.85</v>
      </c>
      <c r="I210">
        <f>C210*F210</f>
        <v>0</v>
      </c>
    </row>
    <row r="211" spans="1:10" ht="15" thickBot="1" x14ac:dyDescent="0.35">
      <c r="A211" s="7">
        <v>20</v>
      </c>
      <c r="B211" s="6">
        <v>0.9</v>
      </c>
      <c r="C211" s="14">
        <v>1</v>
      </c>
      <c r="D211" s="14">
        <v>20</v>
      </c>
      <c r="E211" s="14">
        <v>0.121576654590569</v>
      </c>
      <c r="F211" s="9">
        <v>0</v>
      </c>
      <c r="G211" s="9">
        <f>B211-C211</f>
        <v>-9.9999999999999978E-2</v>
      </c>
      <c r="H211" s="9">
        <f>B211+C211</f>
        <v>1.9</v>
      </c>
      <c r="I211" s="7">
        <f>C211*F211</f>
        <v>0</v>
      </c>
      <c r="J211" s="7"/>
    </row>
    <row r="212" spans="1:10" x14ac:dyDescent="0.3">
      <c r="A212">
        <v>20</v>
      </c>
      <c r="B212" s="5">
        <v>1</v>
      </c>
      <c r="C212" s="13">
        <v>0</v>
      </c>
      <c r="D212" s="13">
        <v>0</v>
      </c>
      <c r="E212" s="13">
        <v>0</v>
      </c>
      <c r="F212" s="8">
        <f>E232</f>
        <v>1</v>
      </c>
      <c r="G212" s="8">
        <f>B212-C212</f>
        <v>1</v>
      </c>
      <c r="H212" s="8">
        <f>B212+C212</f>
        <v>1</v>
      </c>
      <c r="I212">
        <f>C212*F212</f>
        <v>0</v>
      </c>
      <c r="J212">
        <f>SUM(I212:I232)</f>
        <v>0</v>
      </c>
    </row>
    <row r="213" spans="1:10" x14ac:dyDescent="0.3">
      <c r="A213">
        <v>20</v>
      </c>
      <c r="B213" s="5">
        <v>1</v>
      </c>
      <c r="C213" s="13">
        <v>0.05</v>
      </c>
      <c r="D213" s="13">
        <v>1</v>
      </c>
      <c r="E213" s="13">
        <v>0</v>
      </c>
      <c r="F213" s="8">
        <v>0</v>
      </c>
      <c r="G213" s="8">
        <f>B213-C213</f>
        <v>0.95</v>
      </c>
      <c r="H213" s="8">
        <f>B213+C213</f>
        <v>1.05</v>
      </c>
      <c r="I213">
        <f>C213*F213</f>
        <v>0</v>
      </c>
    </row>
    <row r="214" spans="1:10" x14ac:dyDescent="0.3">
      <c r="A214">
        <v>20</v>
      </c>
      <c r="B214" s="5">
        <v>1</v>
      </c>
      <c r="C214" s="13">
        <v>0.1</v>
      </c>
      <c r="D214" s="13">
        <v>2</v>
      </c>
      <c r="E214" s="13">
        <v>0</v>
      </c>
      <c r="F214" s="8">
        <v>0</v>
      </c>
      <c r="G214" s="8">
        <f>B214-C214</f>
        <v>0.9</v>
      </c>
      <c r="H214" s="8">
        <f>B214+C214</f>
        <v>1.1000000000000001</v>
      </c>
      <c r="I214">
        <f>C214*F214</f>
        <v>0</v>
      </c>
    </row>
    <row r="215" spans="1:10" x14ac:dyDescent="0.3">
      <c r="A215">
        <v>20</v>
      </c>
      <c r="B215" s="5">
        <v>1</v>
      </c>
      <c r="C215" s="13">
        <v>0.15</v>
      </c>
      <c r="D215" s="13">
        <v>3</v>
      </c>
      <c r="E215" s="13">
        <v>0</v>
      </c>
      <c r="F215" s="8">
        <v>0</v>
      </c>
      <c r="G215" s="8">
        <f>B215-C215</f>
        <v>0.85</v>
      </c>
      <c r="H215" s="8">
        <f>B215+C215</f>
        <v>1.1499999999999999</v>
      </c>
      <c r="I215">
        <f>C215*F215</f>
        <v>0</v>
      </c>
    </row>
    <row r="216" spans="1:10" x14ac:dyDescent="0.3">
      <c r="A216">
        <v>20</v>
      </c>
      <c r="B216" s="5">
        <v>1</v>
      </c>
      <c r="C216" s="13">
        <v>0.2</v>
      </c>
      <c r="D216" s="13">
        <v>4</v>
      </c>
      <c r="E216" s="13">
        <v>0</v>
      </c>
      <c r="F216" s="8">
        <v>0</v>
      </c>
      <c r="G216" s="8">
        <f>B216-C216</f>
        <v>0.8</v>
      </c>
      <c r="H216" s="8">
        <f>B216+C216</f>
        <v>1.2</v>
      </c>
      <c r="I216">
        <f>C216*F216</f>
        <v>0</v>
      </c>
    </row>
    <row r="217" spans="1:10" x14ac:dyDescent="0.3">
      <c r="A217">
        <v>20</v>
      </c>
      <c r="B217" s="5">
        <v>1</v>
      </c>
      <c r="C217" s="13">
        <v>0.25</v>
      </c>
      <c r="D217" s="13">
        <v>5</v>
      </c>
      <c r="E217" s="13">
        <v>0</v>
      </c>
      <c r="F217" s="8">
        <v>0</v>
      </c>
      <c r="G217" s="8">
        <f>B217-C217</f>
        <v>0.75</v>
      </c>
      <c r="H217" s="8">
        <f>B217+C217</f>
        <v>1.25</v>
      </c>
      <c r="I217">
        <f>C217*F217</f>
        <v>0</v>
      </c>
    </row>
    <row r="218" spans="1:10" x14ac:dyDescent="0.3">
      <c r="A218">
        <v>20</v>
      </c>
      <c r="B218" s="5">
        <v>1</v>
      </c>
      <c r="C218" s="13">
        <v>0.3</v>
      </c>
      <c r="D218" s="13">
        <v>6</v>
      </c>
      <c r="E218" s="13">
        <v>0</v>
      </c>
      <c r="F218" s="8">
        <v>0</v>
      </c>
      <c r="G218" s="8">
        <f>B218-C218</f>
        <v>0.7</v>
      </c>
      <c r="H218" s="8">
        <f>B218+C218</f>
        <v>1.3</v>
      </c>
      <c r="I218">
        <f>C218*F218</f>
        <v>0</v>
      </c>
    </row>
    <row r="219" spans="1:10" x14ac:dyDescent="0.3">
      <c r="A219">
        <v>20</v>
      </c>
      <c r="B219" s="5">
        <v>1</v>
      </c>
      <c r="C219" s="13">
        <v>0.35</v>
      </c>
      <c r="D219" s="13">
        <v>7</v>
      </c>
      <c r="E219" s="13">
        <v>0</v>
      </c>
      <c r="F219" s="8">
        <v>0</v>
      </c>
      <c r="G219" s="8">
        <f>B219-C219</f>
        <v>0.65</v>
      </c>
      <c r="H219" s="8">
        <f>B219+C219</f>
        <v>1.35</v>
      </c>
      <c r="I219">
        <f>C219*F219</f>
        <v>0</v>
      </c>
    </row>
    <row r="220" spans="1:10" x14ac:dyDescent="0.3">
      <c r="A220">
        <v>20</v>
      </c>
      <c r="B220" s="5">
        <v>1</v>
      </c>
      <c r="C220" s="13">
        <v>0.4</v>
      </c>
      <c r="D220" s="13">
        <v>8</v>
      </c>
      <c r="E220" s="13">
        <v>0</v>
      </c>
      <c r="F220" s="8">
        <v>0</v>
      </c>
      <c r="G220" s="8">
        <f>B220-C220</f>
        <v>0.6</v>
      </c>
      <c r="H220" s="8">
        <f>B220+C220</f>
        <v>1.4</v>
      </c>
      <c r="I220">
        <f>C220*F220</f>
        <v>0</v>
      </c>
    </row>
    <row r="221" spans="1:10" x14ac:dyDescent="0.3">
      <c r="A221">
        <v>20</v>
      </c>
      <c r="B221" s="5">
        <v>1</v>
      </c>
      <c r="C221" s="13">
        <v>0.45</v>
      </c>
      <c r="D221" s="13">
        <v>9</v>
      </c>
      <c r="E221" s="13">
        <v>0</v>
      </c>
      <c r="F221" s="8">
        <v>0</v>
      </c>
      <c r="G221" s="8">
        <f>B221-C221</f>
        <v>0.55000000000000004</v>
      </c>
      <c r="H221" s="8">
        <f>B221+C221</f>
        <v>1.45</v>
      </c>
      <c r="I221">
        <f>C221*F221</f>
        <v>0</v>
      </c>
    </row>
    <row r="222" spans="1:10" x14ac:dyDescent="0.3">
      <c r="A222">
        <v>20</v>
      </c>
      <c r="B222" s="5">
        <v>1</v>
      </c>
      <c r="C222" s="13">
        <v>0.5</v>
      </c>
      <c r="D222" s="13">
        <v>10</v>
      </c>
      <c r="E222" s="13">
        <v>0</v>
      </c>
      <c r="F222" s="8">
        <v>0</v>
      </c>
      <c r="G222" s="8">
        <f>B222-C222</f>
        <v>0.5</v>
      </c>
      <c r="H222" s="8">
        <f>B222+C222</f>
        <v>1.5</v>
      </c>
      <c r="I222">
        <f>C222*F222</f>
        <v>0</v>
      </c>
    </row>
    <row r="223" spans="1:10" x14ac:dyDescent="0.3">
      <c r="A223">
        <v>20</v>
      </c>
      <c r="B223" s="5">
        <v>1</v>
      </c>
      <c r="C223" s="13">
        <v>0.55000000000000004</v>
      </c>
      <c r="D223" s="13">
        <v>11</v>
      </c>
      <c r="E223" s="13">
        <v>0</v>
      </c>
      <c r="F223" s="8">
        <v>0</v>
      </c>
      <c r="G223" s="8">
        <f>B223-C223</f>
        <v>0.44999999999999996</v>
      </c>
      <c r="H223" s="8">
        <f>B223+C223</f>
        <v>1.55</v>
      </c>
      <c r="I223">
        <f>C223*F223</f>
        <v>0</v>
      </c>
    </row>
    <row r="224" spans="1:10" x14ac:dyDescent="0.3">
      <c r="A224">
        <v>20</v>
      </c>
      <c r="B224" s="5">
        <v>1</v>
      </c>
      <c r="C224" s="13">
        <v>0.6</v>
      </c>
      <c r="D224" s="13">
        <v>12</v>
      </c>
      <c r="E224" s="13">
        <v>0</v>
      </c>
      <c r="F224" s="8">
        <v>0</v>
      </c>
      <c r="G224" s="8">
        <f>B224-C224</f>
        <v>0.4</v>
      </c>
      <c r="H224" s="8">
        <f>B224+C224</f>
        <v>1.6</v>
      </c>
      <c r="I224">
        <f>C224*F224</f>
        <v>0</v>
      </c>
    </row>
    <row r="225" spans="1:9" x14ac:dyDescent="0.3">
      <c r="A225">
        <v>20</v>
      </c>
      <c r="B225" s="5">
        <v>1</v>
      </c>
      <c r="C225" s="13">
        <v>0.65</v>
      </c>
      <c r="D225" s="13">
        <v>13</v>
      </c>
      <c r="E225" s="13">
        <v>0</v>
      </c>
      <c r="F225" s="8">
        <v>0</v>
      </c>
      <c r="G225" s="8">
        <f>B225-C225</f>
        <v>0.35</v>
      </c>
      <c r="H225" s="8">
        <f>B225+C225</f>
        <v>1.65</v>
      </c>
      <c r="I225">
        <f>C225*F225</f>
        <v>0</v>
      </c>
    </row>
    <row r="226" spans="1:9" x14ac:dyDescent="0.3">
      <c r="A226">
        <v>20</v>
      </c>
      <c r="B226" s="5">
        <v>1</v>
      </c>
      <c r="C226" s="13">
        <v>0.7</v>
      </c>
      <c r="D226" s="13">
        <v>14</v>
      </c>
      <c r="E226" s="13">
        <v>0</v>
      </c>
      <c r="F226" s="8">
        <v>0</v>
      </c>
      <c r="G226" s="8">
        <f>B226-C226</f>
        <v>0.30000000000000004</v>
      </c>
      <c r="H226" s="8">
        <f>B226+C226</f>
        <v>1.7</v>
      </c>
      <c r="I226">
        <f>C226*F226</f>
        <v>0</v>
      </c>
    </row>
    <row r="227" spans="1:9" x14ac:dyDescent="0.3">
      <c r="A227">
        <v>20</v>
      </c>
      <c r="B227" s="5">
        <v>1</v>
      </c>
      <c r="C227" s="13">
        <v>0.75</v>
      </c>
      <c r="D227" s="13">
        <v>15</v>
      </c>
      <c r="E227" s="13">
        <v>0</v>
      </c>
      <c r="F227" s="8">
        <v>0</v>
      </c>
      <c r="G227" s="8">
        <f>B227-C227</f>
        <v>0.25</v>
      </c>
      <c r="H227" s="8">
        <f>B227+C227</f>
        <v>1.75</v>
      </c>
      <c r="I227">
        <f>C227*F227</f>
        <v>0</v>
      </c>
    </row>
    <row r="228" spans="1:9" x14ac:dyDescent="0.3">
      <c r="A228">
        <v>20</v>
      </c>
      <c r="B228" s="5">
        <v>1</v>
      </c>
      <c r="C228" s="13">
        <v>0.8</v>
      </c>
      <c r="D228" s="13">
        <v>16</v>
      </c>
      <c r="E228" s="13">
        <v>0</v>
      </c>
      <c r="F228" s="8">
        <v>0</v>
      </c>
      <c r="G228" s="8">
        <f>B228-C228</f>
        <v>0.19999999999999996</v>
      </c>
      <c r="H228" s="8">
        <f>B228+C228</f>
        <v>1.8</v>
      </c>
      <c r="I228">
        <f>C228*F228</f>
        <v>0</v>
      </c>
    </row>
    <row r="229" spans="1:9" x14ac:dyDescent="0.3">
      <c r="A229">
        <v>20</v>
      </c>
      <c r="B229" s="5">
        <v>1</v>
      </c>
      <c r="C229" s="13">
        <v>0.85</v>
      </c>
      <c r="D229" s="13">
        <v>17</v>
      </c>
      <c r="E229" s="13">
        <v>0</v>
      </c>
      <c r="F229" s="8">
        <v>0</v>
      </c>
      <c r="G229" s="8">
        <f>B229-C229</f>
        <v>0.15000000000000002</v>
      </c>
      <c r="H229" s="8">
        <f>B229+C229</f>
        <v>1.85</v>
      </c>
      <c r="I229">
        <f>C229*F229</f>
        <v>0</v>
      </c>
    </row>
    <row r="230" spans="1:9" x14ac:dyDescent="0.3">
      <c r="A230">
        <v>20</v>
      </c>
      <c r="B230" s="5">
        <v>1</v>
      </c>
      <c r="C230" s="13">
        <v>0.9</v>
      </c>
      <c r="D230" s="13">
        <v>18</v>
      </c>
      <c r="E230" s="13">
        <v>0</v>
      </c>
      <c r="F230" s="8">
        <v>0</v>
      </c>
      <c r="G230" s="8">
        <f>B230-C230</f>
        <v>9.9999999999999978E-2</v>
      </c>
      <c r="H230" s="8">
        <f>B230+C230</f>
        <v>1.9</v>
      </c>
      <c r="I230">
        <f>C230*F230</f>
        <v>0</v>
      </c>
    </row>
    <row r="231" spans="1:9" x14ac:dyDescent="0.3">
      <c r="A231">
        <v>20</v>
      </c>
      <c r="B231" s="5">
        <v>1</v>
      </c>
      <c r="C231" s="13">
        <v>0.95</v>
      </c>
      <c r="D231" s="13">
        <v>19</v>
      </c>
      <c r="E231" s="13">
        <v>0</v>
      </c>
      <c r="F231" s="8">
        <v>0</v>
      </c>
      <c r="G231" s="8">
        <f>B231-C231</f>
        <v>5.0000000000000044E-2</v>
      </c>
      <c r="H231" s="8">
        <f>B231+C231</f>
        <v>1.95</v>
      </c>
      <c r="I231">
        <f>C231*F231</f>
        <v>0</v>
      </c>
    </row>
    <row r="232" spans="1:9" x14ac:dyDescent="0.3">
      <c r="A232">
        <v>20</v>
      </c>
      <c r="B232" s="5">
        <v>1</v>
      </c>
      <c r="C232" s="13">
        <v>1</v>
      </c>
      <c r="D232" s="13">
        <v>20</v>
      </c>
      <c r="E232" s="13">
        <v>1</v>
      </c>
      <c r="F232" s="8">
        <v>0</v>
      </c>
      <c r="G232" s="8">
        <f>B232-C232</f>
        <v>0</v>
      </c>
      <c r="H232" s="8">
        <f>B232+C232</f>
        <v>2</v>
      </c>
      <c r="I232">
        <f>C232*F232</f>
        <v>0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AD91A-1BB2-450A-86CA-D01DAEAD9ACA}">
  <dimension ref="A1:J598"/>
  <sheetViews>
    <sheetView tabSelected="1" zoomScale="80" zoomScaleNormal="80" workbookViewId="0">
      <selection activeCell="K85" sqref="K85"/>
    </sheetView>
  </sheetViews>
  <sheetFormatPr defaultRowHeight="14.4" x14ac:dyDescent="0.3"/>
  <cols>
    <col min="3" max="4" width="8.88671875" style="15"/>
    <col min="5" max="5" width="14.5546875" style="15" bestFit="1" customWidth="1"/>
    <col min="6" max="6" width="14.5546875" style="15" customWidth="1"/>
    <col min="7" max="7" width="19.6640625" bestFit="1" customWidth="1"/>
    <col min="8" max="8" width="19.5546875" bestFit="1" customWidth="1"/>
    <col min="9" max="9" width="16.6640625" bestFit="1" customWidth="1"/>
  </cols>
  <sheetData>
    <row r="1" spans="1:10" x14ac:dyDescent="0.3">
      <c r="A1" s="4" t="s">
        <v>14</v>
      </c>
      <c r="B1" s="4" t="s">
        <v>9</v>
      </c>
      <c r="C1" s="4" t="s">
        <v>10</v>
      </c>
      <c r="D1" s="4" t="s">
        <v>8</v>
      </c>
      <c r="E1" s="4" t="s">
        <v>17</v>
      </c>
      <c r="F1" s="4" t="s">
        <v>11</v>
      </c>
      <c r="G1" s="12" t="s">
        <v>15</v>
      </c>
      <c r="H1" s="12" t="s">
        <v>16</v>
      </c>
      <c r="I1" s="4" t="s">
        <v>12</v>
      </c>
      <c r="J1" s="12" t="s">
        <v>13</v>
      </c>
    </row>
    <row r="2" spans="1:10" x14ac:dyDescent="0.3">
      <c r="A2">
        <v>10</v>
      </c>
      <c r="B2">
        <v>0.5</v>
      </c>
      <c r="C2" s="15">
        <f>D2/A2</f>
        <v>0</v>
      </c>
      <c r="D2" s="15">
        <v>0</v>
      </c>
      <c r="E2" s="15">
        <f>COMBIN(A2,D2)*(B2^D2)*((1-B2)^(A2-D2))</f>
        <v>9.765625E-4</v>
      </c>
      <c r="F2" s="15">
        <f>E7</f>
        <v>0.24609375</v>
      </c>
      <c r="G2">
        <f>B2-C2</f>
        <v>0.5</v>
      </c>
      <c r="H2">
        <f>B2+C2</f>
        <v>0.5</v>
      </c>
      <c r="I2">
        <f>C2*F2</f>
        <v>0</v>
      </c>
      <c r="J2">
        <f>SUM(I2:I12)</f>
        <v>0.123046875</v>
      </c>
    </row>
    <row r="3" spans="1:10" x14ac:dyDescent="0.3">
      <c r="A3">
        <v>10</v>
      </c>
      <c r="B3">
        <v>0.5</v>
      </c>
      <c r="C3" s="15">
        <f>D3/A3</f>
        <v>0.1</v>
      </c>
      <c r="D3" s="15">
        <v>1</v>
      </c>
      <c r="E3" s="15">
        <f t="shared" ref="E3:E66" si="0">COMBIN(A3,D3)*(B3^D3)*((1-B3)^(A3-D3))</f>
        <v>9.765625E-3</v>
      </c>
      <c r="F3" s="15">
        <f>E6+E8</f>
        <v>0.41015624999999994</v>
      </c>
      <c r="G3">
        <f t="shared" ref="G3:G66" si="1">B3-C3</f>
        <v>0.4</v>
      </c>
      <c r="H3">
        <f t="shared" ref="H3:H66" si="2">B3+C3</f>
        <v>0.6</v>
      </c>
      <c r="I3">
        <f t="shared" ref="I3:I66" si="3">C3*F3</f>
        <v>4.1015625E-2</v>
      </c>
    </row>
    <row r="4" spans="1:10" x14ac:dyDescent="0.3">
      <c r="A4">
        <v>10</v>
      </c>
      <c r="B4">
        <v>0.5</v>
      </c>
      <c r="C4" s="15">
        <f>D4/A4</f>
        <v>0.2</v>
      </c>
      <c r="D4" s="15">
        <v>2</v>
      </c>
      <c r="E4" s="15">
        <f t="shared" si="0"/>
        <v>4.39453125E-2</v>
      </c>
      <c r="F4" s="15">
        <f>E5+E9</f>
        <v>0.234375</v>
      </c>
      <c r="G4">
        <f t="shared" si="1"/>
        <v>0.3</v>
      </c>
      <c r="H4">
        <f t="shared" si="2"/>
        <v>0.7</v>
      </c>
      <c r="I4">
        <f t="shared" si="3"/>
        <v>4.6875E-2</v>
      </c>
    </row>
    <row r="5" spans="1:10" x14ac:dyDescent="0.3">
      <c r="A5">
        <v>10</v>
      </c>
      <c r="B5">
        <v>0.5</v>
      </c>
      <c r="C5" s="15">
        <f>D5/A5</f>
        <v>0.3</v>
      </c>
      <c r="D5" s="15">
        <v>3</v>
      </c>
      <c r="E5" s="15">
        <f t="shared" si="0"/>
        <v>0.1171875</v>
      </c>
      <c r="F5" s="15">
        <f>E4+E10</f>
        <v>8.7890625E-2</v>
      </c>
      <c r="G5">
        <f t="shared" si="1"/>
        <v>0.2</v>
      </c>
      <c r="H5">
        <f t="shared" si="2"/>
        <v>0.8</v>
      </c>
      <c r="I5">
        <f t="shared" si="3"/>
        <v>2.63671875E-2</v>
      </c>
    </row>
    <row r="6" spans="1:10" x14ac:dyDescent="0.3">
      <c r="A6">
        <v>10</v>
      </c>
      <c r="B6">
        <v>0.5</v>
      </c>
      <c r="C6" s="15">
        <f>D6/A6</f>
        <v>0.4</v>
      </c>
      <c r="D6" s="15">
        <v>4</v>
      </c>
      <c r="E6" s="15">
        <f t="shared" si="0"/>
        <v>0.20507812499999997</v>
      </c>
      <c r="F6" s="15">
        <f>E3+E11</f>
        <v>1.953125E-2</v>
      </c>
      <c r="G6">
        <f t="shared" si="1"/>
        <v>9.9999999999999978E-2</v>
      </c>
      <c r="H6">
        <f t="shared" si="2"/>
        <v>0.9</v>
      </c>
      <c r="I6">
        <f t="shared" si="3"/>
        <v>7.8125E-3</v>
      </c>
    </row>
    <row r="7" spans="1:10" x14ac:dyDescent="0.3">
      <c r="A7">
        <v>10</v>
      </c>
      <c r="B7">
        <v>0.5</v>
      </c>
      <c r="C7" s="15">
        <f>D7/A7</f>
        <v>0.5</v>
      </c>
      <c r="D7" s="15">
        <v>5</v>
      </c>
      <c r="E7" s="15">
        <f t="shared" si="0"/>
        <v>0.24609375</v>
      </c>
      <c r="F7" s="15">
        <f>E2+E12</f>
        <v>1.953125E-3</v>
      </c>
      <c r="G7">
        <f t="shared" si="1"/>
        <v>0</v>
      </c>
      <c r="H7">
        <f t="shared" si="2"/>
        <v>1</v>
      </c>
      <c r="I7">
        <f t="shared" si="3"/>
        <v>9.765625E-4</v>
      </c>
    </row>
    <row r="8" spans="1:10" x14ac:dyDescent="0.3">
      <c r="A8">
        <v>10</v>
      </c>
      <c r="B8">
        <v>0.5</v>
      </c>
      <c r="C8" s="15">
        <f>D8/A8</f>
        <v>0.6</v>
      </c>
      <c r="D8" s="15">
        <v>6</v>
      </c>
      <c r="E8" s="15">
        <f t="shared" si="0"/>
        <v>0.20507812499999997</v>
      </c>
      <c r="F8" s="15">
        <v>0</v>
      </c>
      <c r="G8">
        <f t="shared" si="1"/>
        <v>-9.9999999999999978E-2</v>
      </c>
      <c r="H8">
        <f t="shared" si="2"/>
        <v>1.1000000000000001</v>
      </c>
      <c r="I8">
        <f t="shared" si="3"/>
        <v>0</v>
      </c>
    </row>
    <row r="9" spans="1:10" x14ac:dyDescent="0.3">
      <c r="A9">
        <v>10</v>
      </c>
      <c r="B9">
        <v>0.5</v>
      </c>
      <c r="C9" s="15">
        <f>D9/A9</f>
        <v>0.7</v>
      </c>
      <c r="D9" s="15">
        <v>7</v>
      </c>
      <c r="E9" s="15">
        <f t="shared" si="0"/>
        <v>0.1171875</v>
      </c>
      <c r="F9" s="15">
        <v>0</v>
      </c>
      <c r="G9">
        <f t="shared" si="1"/>
        <v>-0.19999999999999996</v>
      </c>
      <c r="H9">
        <f t="shared" si="2"/>
        <v>1.2</v>
      </c>
      <c r="I9">
        <f t="shared" si="3"/>
        <v>0</v>
      </c>
    </row>
    <row r="10" spans="1:10" x14ac:dyDescent="0.3">
      <c r="A10">
        <v>10</v>
      </c>
      <c r="B10">
        <v>0.5</v>
      </c>
      <c r="C10" s="15">
        <f>D10/A10</f>
        <v>0.8</v>
      </c>
      <c r="D10" s="15">
        <v>8</v>
      </c>
      <c r="E10" s="15">
        <f t="shared" si="0"/>
        <v>4.39453125E-2</v>
      </c>
      <c r="F10" s="15">
        <v>0</v>
      </c>
      <c r="G10">
        <f t="shared" si="1"/>
        <v>-0.30000000000000004</v>
      </c>
      <c r="H10">
        <f t="shared" si="2"/>
        <v>1.3</v>
      </c>
      <c r="I10">
        <f t="shared" si="3"/>
        <v>0</v>
      </c>
    </row>
    <row r="11" spans="1:10" x14ac:dyDescent="0.3">
      <c r="A11">
        <v>10</v>
      </c>
      <c r="B11">
        <v>0.5</v>
      </c>
      <c r="C11" s="15">
        <f>D11/A11</f>
        <v>0.9</v>
      </c>
      <c r="D11" s="15">
        <v>9</v>
      </c>
      <c r="E11" s="15">
        <f t="shared" si="0"/>
        <v>9.765625E-3</v>
      </c>
      <c r="F11" s="15">
        <v>0</v>
      </c>
      <c r="G11">
        <f t="shared" si="1"/>
        <v>-0.4</v>
      </c>
      <c r="H11">
        <f t="shared" si="2"/>
        <v>1.4</v>
      </c>
      <c r="I11">
        <f t="shared" si="3"/>
        <v>0</v>
      </c>
    </row>
    <row r="12" spans="1:10" ht="15" thickBot="1" x14ac:dyDescent="0.35">
      <c r="A12" s="7">
        <v>10</v>
      </c>
      <c r="B12" s="7">
        <v>0.5</v>
      </c>
      <c r="C12" s="26">
        <f>D12/A12</f>
        <v>1</v>
      </c>
      <c r="D12" s="26">
        <v>10</v>
      </c>
      <c r="E12" s="26">
        <f t="shared" si="0"/>
        <v>9.765625E-4</v>
      </c>
      <c r="F12" s="26">
        <v>0</v>
      </c>
      <c r="G12" s="7">
        <f t="shared" si="1"/>
        <v>-0.5</v>
      </c>
      <c r="H12" s="7">
        <f t="shared" si="2"/>
        <v>1.5</v>
      </c>
      <c r="I12" s="7">
        <f t="shared" si="3"/>
        <v>0</v>
      </c>
      <c r="J12" s="7"/>
    </row>
    <row r="13" spans="1:10" x14ac:dyDescent="0.3">
      <c r="A13">
        <v>20</v>
      </c>
      <c r="B13">
        <v>0.5</v>
      </c>
      <c r="C13" s="15">
        <f>D13/A13</f>
        <v>0</v>
      </c>
      <c r="D13" s="15">
        <v>0</v>
      </c>
      <c r="E13" s="15">
        <f t="shared" si="0"/>
        <v>9.5367431640625E-7</v>
      </c>
      <c r="F13" s="15">
        <f>E23</f>
        <v>0.17619705200195313</v>
      </c>
      <c r="G13">
        <f t="shared" si="1"/>
        <v>0.5</v>
      </c>
      <c r="H13">
        <f t="shared" si="2"/>
        <v>0.5</v>
      </c>
      <c r="I13">
        <f t="shared" si="3"/>
        <v>0</v>
      </c>
      <c r="J13">
        <f>SUM(I13:I33)</f>
        <v>8.8097572326660156E-2</v>
      </c>
    </row>
    <row r="14" spans="1:10" x14ac:dyDescent="0.3">
      <c r="A14">
        <v>20</v>
      </c>
      <c r="B14">
        <v>0.5</v>
      </c>
      <c r="C14" s="15">
        <f>D14/A14</f>
        <v>0.05</v>
      </c>
      <c r="D14" s="15">
        <v>1</v>
      </c>
      <c r="E14" s="15">
        <f t="shared" si="0"/>
        <v>1.9073486328125E-5</v>
      </c>
      <c r="F14" s="15">
        <f>E22+E24</f>
        <v>0.3203582763671875</v>
      </c>
      <c r="G14">
        <f t="shared" si="1"/>
        <v>0.45</v>
      </c>
      <c r="H14">
        <f t="shared" si="2"/>
        <v>0.55000000000000004</v>
      </c>
      <c r="I14">
        <f t="shared" si="3"/>
        <v>1.6017913818359375E-2</v>
      </c>
    </row>
    <row r="15" spans="1:10" x14ac:dyDescent="0.3">
      <c r="A15">
        <v>20</v>
      </c>
      <c r="B15">
        <v>0.5</v>
      </c>
      <c r="C15" s="15">
        <f>D15/A15</f>
        <v>0.1</v>
      </c>
      <c r="D15" s="15">
        <v>2</v>
      </c>
      <c r="E15" s="15">
        <f t="shared" si="0"/>
        <v>1.811981201171875E-4</v>
      </c>
      <c r="F15" s="15">
        <f>E21+E25</f>
        <v>0.24026870727539065</v>
      </c>
      <c r="G15">
        <f t="shared" si="1"/>
        <v>0.4</v>
      </c>
      <c r="H15">
        <f t="shared" si="2"/>
        <v>0.6</v>
      </c>
      <c r="I15">
        <f t="shared" si="3"/>
        <v>2.4026870727539066E-2</v>
      </c>
    </row>
    <row r="16" spans="1:10" x14ac:dyDescent="0.3">
      <c r="A16">
        <v>20</v>
      </c>
      <c r="B16">
        <v>0.5</v>
      </c>
      <c r="C16" s="15">
        <f>D16/A16</f>
        <v>0.15</v>
      </c>
      <c r="D16" s="15">
        <v>3</v>
      </c>
      <c r="E16" s="15">
        <f t="shared" si="0"/>
        <v>1.087188720703125E-3</v>
      </c>
      <c r="F16" s="15">
        <f>E20+E26</f>
        <v>0.147857666015625</v>
      </c>
      <c r="G16">
        <f t="shared" si="1"/>
        <v>0.35</v>
      </c>
      <c r="H16">
        <f t="shared" si="2"/>
        <v>0.65</v>
      </c>
      <c r="I16">
        <f t="shared" si="3"/>
        <v>2.217864990234375E-2</v>
      </c>
    </row>
    <row r="17" spans="1:9" x14ac:dyDescent="0.3">
      <c r="A17">
        <v>20</v>
      </c>
      <c r="B17">
        <v>0.5</v>
      </c>
      <c r="C17" s="15">
        <f>D17/A17</f>
        <v>0.2</v>
      </c>
      <c r="D17" s="15">
        <v>4</v>
      </c>
      <c r="E17" s="15">
        <f t="shared" si="0"/>
        <v>4.6205520629882813E-3</v>
      </c>
      <c r="F17" s="15">
        <f>E19+E27</f>
        <v>7.39288330078125E-2</v>
      </c>
      <c r="G17">
        <f t="shared" si="1"/>
        <v>0.3</v>
      </c>
      <c r="H17">
        <f t="shared" si="2"/>
        <v>0.7</v>
      </c>
      <c r="I17">
        <f t="shared" si="3"/>
        <v>1.47857666015625E-2</v>
      </c>
    </row>
    <row r="18" spans="1:9" x14ac:dyDescent="0.3">
      <c r="A18">
        <v>20</v>
      </c>
      <c r="B18">
        <v>0.5</v>
      </c>
      <c r="C18" s="15">
        <f>D18/A18</f>
        <v>0.25</v>
      </c>
      <c r="D18" s="15">
        <v>5</v>
      </c>
      <c r="E18" s="15">
        <f t="shared" si="0"/>
        <v>1.4785766601562498E-2</v>
      </c>
      <c r="F18" s="15">
        <f>E18+E28</f>
        <v>2.9571533203124997E-2</v>
      </c>
      <c r="G18">
        <f t="shared" si="1"/>
        <v>0.25</v>
      </c>
      <c r="H18">
        <f t="shared" si="2"/>
        <v>0.75</v>
      </c>
      <c r="I18">
        <f t="shared" si="3"/>
        <v>7.3928833007812491E-3</v>
      </c>
    </row>
    <row r="19" spans="1:9" x14ac:dyDescent="0.3">
      <c r="A19">
        <v>20</v>
      </c>
      <c r="B19">
        <v>0.5</v>
      </c>
      <c r="C19" s="15">
        <f>D19/A19</f>
        <v>0.3</v>
      </c>
      <c r="D19" s="15">
        <v>6</v>
      </c>
      <c r="E19" s="15">
        <f t="shared" si="0"/>
        <v>3.696441650390625E-2</v>
      </c>
      <c r="F19" s="15">
        <f>E17+E29</f>
        <v>9.2411041259765625E-3</v>
      </c>
      <c r="G19">
        <f t="shared" si="1"/>
        <v>0.2</v>
      </c>
      <c r="H19">
        <f t="shared" si="2"/>
        <v>0.8</v>
      </c>
      <c r="I19">
        <f t="shared" si="3"/>
        <v>2.7723312377929688E-3</v>
      </c>
    </row>
    <row r="20" spans="1:9" x14ac:dyDescent="0.3">
      <c r="A20">
        <v>20</v>
      </c>
      <c r="B20">
        <v>0.5</v>
      </c>
      <c r="C20" s="15">
        <f>D20/A20</f>
        <v>0.35</v>
      </c>
      <c r="D20" s="15">
        <v>7</v>
      </c>
      <c r="E20" s="15">
        <f t="shared" si="0"/>
        <v>7.39288330078125E-2</v>
      </c>
      <c r="F20" s="15">
        <f>E16+E30</f>
        <v>2.17437744140625E-3</v>
      </c>
      <c r="G20">
        <f t="shared" si="1"/>
        <v>0.15000000000000002</v>
      </c>
      <c r="H20">
        <f t="shared" si="2"/>
        <v>0.85</v>
      </c>
      <c r="I20">
        <f t="shared" si="3"/>
        <v>7.610321044921875E-4</v>
      </c>
    </row>
    <row r="21" spans="1:9" x14ac:dyDescent="0.3">
      <c r="A21">
        <v>20</v>
      </c>
      <c r="B21">
        <v>0.5</v>
      </c>
      <c r="C21" s="15">
        <f>D21/A21</f>
        <v>0.4</v>
      </c>
      <c r="D21" s="15">
        <v>8</v>
      </c>
      <c r="E21" s="15">
        <f t="shared" si="0"/>
        <v>0.12013435363769533</v>
      </c>
      <c r="F21" s="15">
        <f>E15+E31</f>
        <v>3.62396240234375E-4</v>
      </c>
      <c r="G21">
        <f t="shared" si="1"/>
        <v>9.9999999999999978E-2</v>
      </c>
      <c r="H21">
        <f t="shared" si="2"/>
        <v>0.9</v>
      </c>
      <c r="I21">
        <f t="shared" si="3"/>
        <v>1.4495849609375E-4</v>
      </c>
    </row>
    <row r="22" spans="1:9" x14ac:dyDescent="0.3">
      <c r="A22">
        <v>20</v>
      </c>
      <c r="B22">
        <v>0.5</v>
      </c>
      <c r="C22" s="15">
        <f>D22/A22</f>
        <v>0.45</v>
      </c>
      <c r="D22" s="15">
        <v>9</v>
      </c>
      <c r="E22" s="15">
        <f t="shared" si="0"/>
        <v>0.16017913818359375</v>
      </c>
      <c r="F22" s="15">
        <f>E14+E32</f>
        <v>3.814697265625E-5</v>
      </c>
      <c r="G22">
        <f t="shared" si="1"/>
        <v>4.9999999999999989E-2</v>
      </c>
      <c r="H22">
        <f t="shared" si="2"/>
        <v>0.95</v>
      </c>
      <c r="I22">
        <f t="shared" si="3"/>
        <v>1.71661376953125E-5</v>
      </c>
    </row>
    <row r="23" spans="1:9" x14ac:dyDescent="0.3">
      <c r="A23">
        <v>20</v>
      </c>
      <c r="B23">
        <v>0.5</v>
      </c>
      <c r="C23" s="15">
        <f>D23/A23</f>
        <v>0.5</v>
      </c>
      <c r="D23" s="15">
        <v>10</v>
      </c>
      <c r="E23" s="15">
        <f t="shared" si="0"/>
        <v>0.17619705200195313</v>
      </c>
      <c r="G23">
        <f t="shared" si="1"/>
        <v>0</v>
      </c>
      <c r="H23">
        <f t="shared" si="2"/>
        <v>1</v>
      </c>
      <c r="I23">
        <f t="shared" si="3"/>
        <v>0</v>
      </c>
    </row>
    <row r="24" spans="1:9" x14ac:dyDescent="0.3">
      <c r="A24">
        <v>20</v>
      </c>
      <c r="B24">
        <v>0.5</v>
      </c>
      <c r="C24" s="15">
        <f>D24/A24</f>
        <v>0.55000000000000004</v>
      </c>
      <c r="D24" s="15">
        <v>11</v>
      </c>
      <c r="E24" s="15">
        <f t="shared" si="0"/>
        <v>0.16017913818359375</v>
      </c>
      <c r="F24" s="15">
        <v>0</v>
      </c>
      <c r="G24">
        <f t="shared" si="1"/>
        <v>-5.0000000000000044E-2</v>
      </c>
      <c r="H24">
        <f t="shared" si="2"/>
        <v>1.05</v>
      </c>
      <c r="I24">
        <f t="shared" si="3"/>
        <v>0</v>
      </c>
    </row>
    <row r="25" spans="1:9" x14ac:dyDescent="0.3">
      <c r="A25">
        <v>20</v>
      </c>
      <c r="B25">
        <v>0.5</v>
      </c>
      <c r="C25" s="15">
        <f>D25/A25</f>
        <v>0.6</v>
      </c>
      <c r="D25" s="15">
        <v>12</v>
      </c>
      <c r="E25" s="15">
        <f t="shared" si="0"/>
        <v>0.12013435363769533</v>
      </c>
      <c r="F25" s="15">
        <v>0</v>
      </c>
      <c r="G25">
        <f t="shared" si="1"/>
        <v>-9.9999999999999978E-2</v>
      </c>
      <c r="H25">
        <f t="shared" si="2"/>
        <v>1.1000000000000001</v>
      </c>
      <c r="I25">
        <f t="shared" si="3"/>
        <v>0</v>
      </c>
    </row>
    <row r="26" spans="1:9" x14ac:dyDescent="0.3">
      <c r="A26">
        <v>20</v>
      </c>
      <c r="B26">
        <v>0.5</v>
      </c>
      <c r="C26" s="15">
        <f>D26/A26</f>
        <v>0.65</v>
      </c>
      <c r="D26" s="15">
        <v>13</v>
      </c>
      <c r="E26" s="15">
        <f t="shared" si="0"/>
        <v>7.39288330078125E-2</v>
      </c>
      <c r="F26" s="15">
        <v>0</v>
      </c>
      <c r="G26">
        <f t="shared" si="1"/>
        <v>-0.15000000000000002</v>
      </c>
      <c r="H26">
        <f t="shared" si="2"/>
        <v>1.1499999999999999</v>
      </c>
      <c r="I26">
        <f t="shared" si="3"/>
        <v>0</v>
      </c>
    </row>
    <row r="27" spans="1:9" x14ac:dyDescent="0.3">
      <c r="A27">
        <v>20</v>
      </c>
      <c r="B27">
        <v>0.5</v>
      </c>
      <c r="C27" s="15">
        <f>D27/A27</f>
        <v>0.7</v>
      </c>
      <c r="D27" s="15">
        <v>14</v>
      </c>
      <c r="E27" s="15">
        <f t="shared" si="0"/>
        <v>3.696441650390625E-2</v>
      </c>
      <c r="F27" s="15">
        <v>0</v>
      </c>
      <c r="G27">
        <f t="shared" si="1"/>
        <v>-0.19999999999999996</v>
      </c>
      <c r="H27">
        <f t="shared" si="2"/>
        <v>1.2</v>
      </c>
      <c r="I27">
        <f t="shared" si="3"/>
        <v>0</v>
      </c>
    </row>
    <row r="28" spans="1:9" x14ac:dyDescent="0.3">
      <c r="A28">
        <v>20</v>
      </c>
      <c r="B28">
        <v>0.5</v>
      </c>
      <c r="C28" s="15">
        <f>D28/A28</f>
        <v>0.75</v>
      </c>
      <c r="D28" s="15">
        <v>15</v>
      </c>
      <c r="E28" s="15">
        <f t="shared" si="0"/>
        <v>1.4785766601562498E-2</v>
      </c>
      <c r="F28" s="15">
        <v>0</v>
      </c>
      <c r="G28">
        <f t="shared" si="1"/>
        <v>-0.25</v>
      </c>
      <c r="H28">
        <f t="shared" si="2"/>
        <v>1.25</v>
      </c>
      <c r="I28">
        <f t="shared" si="3"/>
        <v>0</v>
      </c>
    </row>
    <row r="29" spans="1:9" x14ac:dyDescent="0.3">
      <c r="A29">
        <v>20</v>
      </c>
      <c r="B29">
        <v>0.5</v>
      </c>
      <c r="C29" s="15">
        <f>D29/A29</f>
        <v>0.8</v>
      </c>
      <c r="D29" s="15">
        <v>16</v>
      </c>
      <c r="E29" s="15">
        <f t="shared" si="0"/>
        <v>4.6205520629882813E-3</v>
      </c>
      <c r="F29" s="15">
        <v>0</v>
      </c>
      <c r="G29">
        <f t="shared" si="1"/>
        <v>-0.30000000000000004</v>
      </c>
      <c r="H29">
        <f t="shared" si="2"/>
        <v>1.3</v>
      </c>
      <c r="I29">
        <f t="shared" si="3"/>
        <v>0</v>
      </c>
    </row>
    <row r="30" spans="1:9" x14ac:dyDescent="0.3">
      <c r="A30">
        <v>20</v>
      </c>
      <c r="B30">
        <v>0.5</v>
      </c>
      <c r="C30" s="15">
        <f>D30/A30</f>
        <v>0.85</v>
      </c>
      <c r="D30" s="15">
        <v>17</v>
      </c>
      <c r="E30" s="15">
        <f t="shared" si="0"/>
        <v>1.087188720703125E-3</v>
      </c>
      <c r="F30" s="15">
        <v>0</v>
      </c>
      <c r="G30">
        <f t="shared" si="1"/>
        <v>-0.35</v>
      </c>
      <c r="H30">
        <f t="shared" si="2"/>
        <v>1.35</v>
      </c>
      <c r="I30">
        <f t="shared" si="3"/>
        <v>0</v>
      </c>
    </row>
    <row r="31" spans="1:9" x14ac:dyDescent="0.3">
      <c r="A31">
        <v>20</v>
      </c>
      <c r="B31">
        <v>0.5</v>
      </c>
      <c r="C31" s="15">
        <f>D31/A31</f>
        <v>0.9</v>
      </c>
      <c r="D31" s="15">
        <v>18</v>
      </c>
      <c r="E31" s="15">
        <f t="shared" si="0"/>
        <v>1.811981201171875E-4</v>
      </c>
      <c r="F31" s="15">
        <v>0</v>
      </c>
      <c r="G31">
        <f t="shared" si="1"/>
        <v>-0.4</v>
      </c>
      <c r="H31">
        <f t="shared" si="2"/>
        <v>1.4</v>
      </c>
      <c r="I31">
        <f t="shared" si="3"/>
        <v>0</v>
      </c>
    </row>
    <row r="32" spans="1:9" x14ac:dyDescent="0.3">
      <c r="A32">
        <v>20</v>
      </c>
      <c r="B32">
        <v>0.5</v>
      </c>
      <c r="C32" s="15">
        <f>D32/A32</f>
        <v>0.95</v>
      </c>
      <c r="D32" s="15">
        <v>19</v>
      </c>
      <c r="E32" s="15">
        <f t="shared" si="0"/>
        <v>1.9073486328125E-5</v>
      </c>
      <c r="F32" s="15">
        <v>0</v>
      </c>
      <c r="G32">
        <f t="shared" si="1"/>
        <v>-0.44999999999999996</v>
      </c>
      <c r="H32">
        <f t="shared" si="2"/>
        <v>1.45</v>
      </c>
      <c r="I32">
        <f t="shared" si="3"/>
        <v>0</v>
      </c>
    </row>
    <row r="33" spans="1:10" ht="15" thickBot="1" x14ac:dyDescent="0.35">
      <c r="A33" s="7">
        <v>20</v>
      </c>
      <c r="B33" s="7">
        <v>0.5</v>
      </c>
      <c r="C33" s="26">
        <f>D33/A33</f>
        <v>1</v>
      </c>
      <c r="D33" s="26">
        <v>20</v>
      </c>
      <c r="E33" s="26">
        <f t="shared" si="0"/>
        <v>9.5367431640625E-7</v>
      </c>
      <c r="F33" s="26">
        <v>0</v>
      </c>
      <c r="G33" s="7">
        <f t="shared" si="1"/>
        <v>-0.5</v>
      </c>
      <c r="H33" s="7">
        <f t="shared" si="2"/>
        <v>1.5</v>
      </c>
      <c r="I33" s="7">
        <f t="shared" si="3"/>
        <v>0</v>
      </c>
      <c r="J33" s="7"/>
    </row>
    <row r="34" spans="1:10" x14ac:dyDescent="0.3">
      <c r="A34">
        <v>30</v>
      </c>
      <c r="B34">
        <v>0.5</v>
      </c>
      <c r="C34" s="15">
        <f>D34/A34</f>
        <v>0</v>
      </c>
      <c r="D34" s="15">
        <v>0</v>
      </c>
      <c r="E34" s="15">
        <f t="shared" si="0"/>
        <v>9.3132257461547852E-10</v>
      </c>
      <c r="F34" s="15">
        <f>E49</f>
        <v>0.14446444809436798</v>
      </c>
      <c r="G34">
        <f t="shared" si="1"/>
        <v>0.5</v>
      </c>
      <c r="H34">
        <f t="shared" si="2"/>
        <v>0.5</v>
      </c>
      <c r="I34">
        <f t="shared" si="3"/>
        <v>0</v>
      </c>
      <c r="J34">
        <f>SUM(I34:I64)</f>
        <v>7.223222404718399E-2</v>
      </c>
    </row>
    <row r="35" spans="1:10" x14ac:dyDescent="0.3">
      <c r="A35">
        <v>30</v>
      </c>
      <c r="B35">
        <v>0.5</v>
      </c>
      <c r="C35" s="15">
        <f>D35/A35</f>
        <v>3.3333333333333333E-2</v>
      </c>
      <c r="D35" s="15">
        <v>1</v>
      </c>
      <c r="E35" s="15">
        <f t="shared" si="0"/>
        <v>2.7939677238464355E-8</v>
      </c>
      <c r="F35" s="15">
        <f>E48+E50</f>
        <v>0.27087084017693996</v>
      </c>
      <c r="G35">
        <f t="shared" si="1"/>
        <v>0.46666666666666667</v>
      </c>
      <c r="H35">
        <f t="shared" si="2"/>
        <v>0.53333333333333333</v>
      </c>
      <c r="I35">
        <f t="shared" si="3"/>
        <v>9.0290280058979988E-3</v>
      </c>
    </row>
    <row r="36" spans="1:10" x14ac:dyDescent="0.3">
      <c r="A36">
        <v>30</v>
      </c>
      <c r="B36">
        <v>0.5</v>
      </c>
      <c r="C36" s="15">
        <f>D36/A36</f>
        <v>6.6666666666666666E-2</v>
      </c>
      <c r="D36" s="15">
        <v>2</v>
      </c>
      <c r="E36" s="15">
        <f t="shared" si="0"/>
        <v>4.0512531995773315E-7</v>
      </c>
      <c r="F36" s="15">
        <f>E47+E51</f>
        <v>0.22307010367512703</v>
      </c>
      <c r="G36">
        <f t="shared" si="1"/>
        <v>0.43333333333333335</v>
      </c>
      <c r="H36">
        <f t="shared" si="2"/>
        <v>0.56666666666666665</v>
      </c>
      <c r="I36">
        <f t="shared" si="3"/>
        <v>1.4871340245008469E-2</v>
      </c>
    </row>
    <row r="37" spans="1:10" x14ac:dyDescent="0.3">
      <c r="A37">
        <v>30</v>
      </c>
      <c r="B37">
        <v>0.5</v>
      </c>
      <c r="C37" s="15">
        <f>D37/A37</f>
        <v>0.1</v>
      </c>
      <c r="D37" s="15">
        <v>3</v>
      </c>
      <c r="E37" s="15">
        <f t="shared" si="0"/>
        <v>3.7811696529388423E-6</v>
      </c>
      <c r="F37" s="15">
        <f>E46+E52</f>
        <v>0.16110618598759177</v>
      </c>
      <c r="G37">
        <f t="shared" si="1"/>
        <v>0.4</v>
      </c>
      <c r="H37">
        <f t="shared" si="2"/>
        <v>0.6</v>
      </c>
      <c r="I37">
        <f t="shared" si="3"/>
        <v>1.6110618598759178E-2</v>
      </c>
    </row>
    <row r="38" spans="1:10" x14ac:dyDescent="0.3">
      <c r="A38">
        <v>30</v>
      </c>
      <c r="B38">
        <v>0.5</v>
      </c>
      <c r="C38" s="15">
        <f>D38/A38</f>
        <v>0.13333333333333333</v>
      </c>
      <c r="D38" s="15">
        <v>4</v>
      </c>
      <c r="E38" s="15">
        <f t="shared" si="0"/>
        <v>2.5522895157337192E-5</v>
      </c>
      <c r="F38" s="15">
        <f>E45+E53</f>
        <v>0.10175127536058422</v>
      </c>
      <c r="G38">
        <f t="shared" si="1"/>
        <v>0.3666666666666667</v>
      </c>
      <c r="H38">
        <f t="shared" si="2"/>
        <v>0.6333333333333333</v>
      </c>
      <c r="I38">
        <f t="shared" si="3"/>
        <v>1.3566836714744563E-2</v>
      </c>
    </row>
    <row r="39" spans="1:10" x14ac:dyDescent="0.3">
      <c r="A39">
        <v>30</v>
      </c>
      <c r="B39">
        <v>0.5</v>
      </c>
      <c r="C39" s="15">
        <f>D39/A39</f>
        <v>0.16666666666666666</v>
      </c>
      <c r="D39" s="15">
        <v>5</v>
      </c>
      <c r="E39" s="15">
        <f t="shared" si="0"/>
        <v>1.3271905481815338E-4</v>
      </c>
      <c r="F39" s="15">
        <f>E44+E54</f>
        <v>5.5963201448321342E-2</v>
      </c>
      <c r="G39">
        <f t="shared" si="1"/>
        <v>0.33333333333333337</v>
      </c>
      <c r="H39">
        <f t="shared" si="2"/>
        <v>0.66666666666666663</v>
      </c>
      <c r="I39">
        <f t="shared" si="3"/>
        <v>9.3272002413868904E-3</v>
      </c>
    </row>
    <row r="40" spans="1:10" x14ac:dyDescent="0.3">
      <c r="A40">
        <v>30</v>
      </c>
      <c r="B40">
        <v>0.5</v>
      </c>
      <c r="C40" s="15">
        <f>D40/A40</f>
        <v>0.2</v>
      </c>
      <c r="D40" s="15">
        <v>6</v>
      </c>
      <c r="E40" s="15">
        <f t="shared" si="0"/>
        <v>5.5299606174230565E-4</v>
      </c>
      <c r="F40" s="15">
        <f>E43+E55</f>
        <v>2.6649143546819694E-2</v>
      </c>
      <c r="G40">
        <f t="shared" si="1"/>
        <v>0.3</v>
      </c>
      <c r="H40">
        <f t="shared" si="2"/>
        <v>0.7</v>
      </c>
      <c r="I40">
        <f t="shared" si="3"/>
        <v>5.3298287093639391E-3</v>
      </c>
    </row>
    <row r="41" spans="1:10" x14ac:dyDescent="0.3">
      <c r="A41">
        <v>30</v>
      </c>
      <c r="B41">
        <v>0.5</v>
      </c>
      <c r="C41" s="15">
        <f>D41/A41</f>
        <v>0.23333333333333334</v>
      </c>
      <c r="D41" s="15">
        <v>7</v>
      </c>
      <c r="E41" s="15">
        <f t="shared" si="0"/>
        <v>1.8959864974021916E-3</v>
      </c>
      <c r="F41" s="15">
        <f>E42+E56</f>
        <v>1.0901922360062599E-2</v>
      </c>
      <c r="G41">
        <f t="shared" si="1"/>
        <v>0.26666666666666666</v>
      </c>
      <c r="H41">
        <f t="shared" si="2"/>
        <v>0.73333333333333339</v>
      </c>
      <c r="I41">
        <f t="shared" si="3"/>
        <v>2.5437818840146065E-3</v>
      </c>
    </row>
    <row r="42" spans="1:10" x14ac:dyDescent="0.3">
      <c r="A42">
        <v>30</v>
      </c>
      <c r="B42">
        <v>0.5</v>
      </c>
      <c r="C42" s="15">
        <f>D42/A42</f>
        <v>0.26666666666666666</v>
      </c>
      <c r="D42" s="15">
        <v>8</v>
      </c>
      <c r="E42" s="15">
        <f t="shared" si="0"/>
        <v>5.4509611800312996E-3</v>
      </c>
      <c r="F42" s="15">
        <f>E41+E57</f>
        <v>3.7919729948043832E-3</v>
      </c>
      <c r="G42">
        <f t="shared" si="1"/>
        <v>0.23333333333333334</v>
      </c>
      <c r="H42">
        <f t="shared" si="2"/>
        <v>0.76666666666666661</v>
      </c>
      <c r="I42">
        <f t="shared" si="3"/>
        <v>1.0111927986145022E-3</v>
      </c>
    </row>
    <row r="43" spans="1:10" x14ac:dyDescent="0.3">
      <c r="A43">
        <v>30</v>
      </c>
      <c r="B43">
        <v>0.5</v>
      </c>
      <c r="C43" s="15">
        <f>D43/A43</f>
        <v>0.3</v>
      </c>
      <c r="D43" s="15">
        <v>9</v>
      </c>
      <c r="E43" s="15">
        <f t="shared" si="0"/>
        <v>1.3324571773409847E-2</v>
      </c>
      <c r="F43" s="15">
        <f>E40+E58</f>
        <v>1.1059921234846113E-3</v>
      </c>
      <c r="G43">
        <f t="shared" si="1"/>
        <v>0.2</v>
      </c>
      <c r="H43">
        <f t="shared" si="2"/>
        <v>0.8</v>
      </c>
      <c r="I43">
        <f t="shared" si="3"/>
        <v>3.317976370453834E-4</v>
      </c>
    </row>
    <row r="44" spans="1:10" x14ac:dyDescent="0.3">
      <c r="A44">
        <v>30</v>
      </c>
      <c r="B44">
        <v>0.5</v>
      </c>
      <c r="C44" s="15">
        <f>D44/A44</f>
        <v>0.33333333333333331</v>
      </c>
      <c r="D44" s="15">
        <v>10</v>
      </c>
      <c r="E44" s="15">
        <f t="shared" si="0"/>
        <v>2.7981600724160671E-2</v>
      </c>
      <c r="F44" s="15">
        <f>E39+E59</f>
        <v>2.6543810963630676E-4</v>
      </c>
      <c r="G44">
        <f t="shared" si="1"/>
        <v>0.16666666666666669</v>
      </c>
      <c r="H44">
        <f t="shared" si="2"/>
        <v>0.83333333333333326</v>
      </c>
      <c r="I44">
        <f t="shared" si="3"/>
        <v>8.8479369878768921E-5</v>
      </c>
    </row>
    <row r="45" spans="1:10" x14ac:dyDescent="0.3">
      <c r="A45">
        <v>30</v>
      </c>
      <c r="B45">
        <v>0.5</v>
      </c>
      <c r="C45" s="15">
        <f>D45/A45</f>
        <v>0.36666666666666664</v>
      </c>
      <c r="D45" s="15">
        <v>11</v>
      </c>
      <c r="E45" s="15">
        <f t="shared" si="0"/>
        <v>5.0875637680292109E-2</v>
      </c>
      <c r="F45" s="15">
        <f>E38+E60</f>
        <v>5.1045790314674384E-5</v>
      </c>
      <c r="G45">
        <f t="shared" si="1"/>
        <v>0.13333333333333336</v>
      </c>
      <c r="H45">
        <f t="shared" si="2"/>
        <v>0.8666666666666667</v>
      </c>
      <c r="I45">
        <f t="shared" si="3"/>
        <v>1.8716789782047272E-5</v>
      </c>
    </row>
    <row r="46" spans="1:10" x14ac:dyDescent="0.3">
      <c r="A46">
        <v>30</v>
      </c>
      <c r="B46">
        <v>0.5</v>
      </c>
      <c r="C46" s="15">
        <f>D46/A46</f>
        <v>0.4</v>
      </c>
      <c r="D46" s="15">
        <v>12</v>
      </c>
      <c r="E46" s="15">
        <f t="shared" si="0"/>
        <v>8.0553092993795886E-2</v>
      </c>
      <c r="F46" s="15">
        <f>E37+E61</f>
        <v>7.5623393058776847E-6</v>
      </c>
      <c r="G46">
        <f t="shared" si="1"/>
        <v>9.9999999999999978E-2</v>
      </c>
      <c r="H46">
        <f t="shared" si="2"/>
        <v>0.9</v>
      </c>
      <c r="I46">
        <f t="shared" si="3"/>
        <v>3.0249357223510742E-6</v>
      </c>
    </row>
    <row r="47" spans="1:10" x14ac:dyDescent="0.3">
      <c r="A47">
        <v>30</v>
      </c>
      <c r="B47">
        <v>0.5</v>
      </c>
      <c r="C47" s="15">
        <f>D47/A47</f>
        <v>0.43333333333333335</v>
      </c>
      <c r="D47" s="15">
        <v>13</v>
      </c>
      <c r="E47" s="15">
        <f t="shared" si="0"/>
        <v>0.11153505183756351</v>
      </c>
      <c r="F47" s="15">
        <f>E36+E62</f>
        <v>8.1025063991546631E-7</v>
      </c>
      <c r="G47">
        <f t="shared" si="1"/>
        <v>6.6666666666666652E-2</v>
      </c>
      <c r="H47">
        <f t="shared" si="2"/>
        <v>0.93333333333333335</v>
      </c>
      <c r="I47">
        <f t="shared" si="3"/>
        <v>3.511086106300354E-7</v>
      </c>
    </row>
    <row r="48" spans="1:10" x14ac:dyDescent="0.3">
      <c r="A48">
        <v>30</v>
      </c>
      <c r="B48">
        <v>0.5</v>
      </c>
      <c r="C48" s="15">
        <f>D48/A48</f>
        <v>0.46666666666666667</v>
      </c>
      <c r="D48" s="15">
        <v>14</v>
      </c>
      <c r="E48" s="15">
        <f t="shared" si="0"/>
        <v>0.13543542008846998</v>
      </c>
      <c r="F48" s="15">
        <f>E35+E63</f>
        <v>5.5879354476928711E-8</v>
      </c>
      <c r="G48">
        <f t="shared" si="1"/>
        <v>3.3333333333333326E-2</v>
      </c>
      <c r="H48">
        <f t="shared" si="2"/>
        <v>0.96666666666666667</v>
      </c>
      <c r="I48">
        <f t="shared" si="3"/>
        <v>2.6077032089233398E-8</v>
      </c>
    </row>
    <row r="49" spans="1:10" x14ac:dyDescent="0.3">
      <c r="A49">
        <v>30</v>
      </c>
      <c r="B49">
        <v>0.5</v>
      </c>
      <c r="C49" s="15">
        <f>D49/A49</f>
        <v>0.5</v>
      </c>
      <c r="D49" s="15">
        <v>15</v>
      </c>
      <c r="E49" s="15">
        <f t="shared" si="0"/>
        <v>0.14446444809436798</v>
      </c>
      <c r="F49" s="15">
        <f>E34+E64</f>
        <v>1.862645149230957E-9</v>
      </c>
      <c r="G49">
        <f t="shared" si="1"/>
        <v>0</v>
      </c>
      <c r="H49">
        <f t="shared" si="2"/>
        <v>1</v>
      </c>
      <c r="I49">
        <f t="shared" si="3"/>
        <v>9.3132257461547852E-10</v>
      </c>
    </row>
    <row r="50" spans="1:10" x14ac:dyDescent="0.3">
      <c r="A50">
        <v>30</v>
      </c>
      <c r="B50">
        <v>0.5</v>
      </c>
      <c r="C50" s="15">
        <f>D50/A50</f>
        <v>0.53333333333333333</v>
      </c>
      <c r="D50" s="15">
        <v>16</v>
      </c>
      <c r="E50" s="15">
        <f t="shared" si="0"/>
        <v>0.13543542008846998</v>
      </c>
      <c r="F50" s="15">
        <v>0</v>
      </c>
      <c r="G50">
        <f t="shared" si="1"/>
        <v>-3.3333333333333326E-2</v>
      </c>
      <c r="H50">
        <f t="shared" si="2"/>
        <v>1.0333333333333332</v>
      </c>
      <c r="I50">
        <f t="shared" si="3"/>
        <v>0</v>
      </c>
    </row>
    <row r="51" spans="1:10" x14ac:dyDescent="0.3">
      <c r="A51">
        <v>30</v>
      </c>
      <c r="B51">
        <v>0.5</v>
      </c>
      <c r="C51" s="15">
        <f>D51/A51</f>
        <v>0.56666666666666665</v>
      </c>
      <c r="D51" s="15">
        <v>17</v>
      </c>
      <c r="E51" s="15">
        <f t="shared" si="0"/>
        <v>0.11153505183756351</v>
      </c>
      <c r="F51" s="15">
        <v>0</v>
      </c>
      <c r="G51">
        <f t="shared" si="1"/>
        <v>-6.6666666666666652E-2</v>
      </c>
      <c r="H51">
        <f t="shared" si="2"/>
        <v>1.0666666666666667</v>
      </c>
      <c r="I51">
        <f t="shared" si="3"/>
        <v>0</v>
      </c>
    </row>
    <row r="52" spans="1:10" x14ac:dyDescent="0.3">
      <c r="A52">
        <v>30</v>
      </c>
      <c r="B52">
        <v>0.5</v>
      </c>
      <c r="C52" s="15">
        <f>D52/A52</f>
        <v>0.6</v>
      </c>
      <c r="D52" s="15">
        <v>18</v>
      </c>
      <c r="E52" s="15">
        <f t="shared" si="0"/>
        <v>8.0553092993795886E-2</v>
      </c>
      <c r="F52" s="15">
        <v>0</v>
      </c>
      <c r="G52">
        <f t="shared" si="1"/>
        <v>-9.9999999999999978E-2</v>
      </c>
      <c r="H52">
        <f t="shared" si="2"/>
        <v>1.1000000000000001</v>
      </c>
      <c r="I52">
        <f t="shared" si="3"/>
        <v>0</v>
      </c>
    </row>
    <row r="53" spans="1:10" x14ac:dyDescent="0.3">
      <c r="A53">
        <v>30</v>
      </c>
      <c r="B53">
        <v>0.5</v>
      </c>
      <c r="C53" s="15">
        <f>D53/A53</f>
        <v>0.6333333333333333</v>
      </c>
      <c r="D53" s="15">
        <v>19</v>
      </c>
      <c r="E53" s="15">
        <f t="shared" si="0"/>
        <v>5.0875637680292109E-2</v>
      </c>
      <c r="F53" s="15">
        <v>0</v>
      </c>
      <c r="G53">
        <f t="shared" si="1"/>
        <v>-0.1333333333333333</v>
      </c>
      <c r="H53">
        <f t="shared" si="2"/>
        <v>1.1333333333333333</v>
      </c>
      <c r="I53">
        <f t="shared" si="3"/>
        <v>0</v>
      </c>
    </row>
    <row r="54" spans="1:10" x14ac:dyDescent="0.3">
      <c r="A54">
        <v>30</v>
      </c>
      <c r="B54">
        <v>0.5</v>
      </c>
      <c r="C54" s="15">
        <f>D54/A54</f>
        <v>0.66666666666666663</v>
      </c>
      <c r="D54" s="15">
        <v>20</v>
      </c>
      <c r="E54" s="15">
        <f t="shared" si="0"/>
        <v>2.7981600724160671E-2</v>
      </c>
      <c r="F54" s="15">
        <v>0</v>
      </c>
      <c r="G54">
        <f t="shared" si="1"/>
        <v>-0.16666666666666663</v>
      </c>
      <c r="H54">
        <f t="shared" si="2"/>
        <v>1.1666666666666665</v>
      </c>
      <c r="I54">
        <f t="shared" si="3"/>
        <v>0</v>
      </c>
    </row>
    <row r="55" spans="1:10" x14ac:dyDescent="0.3">
      <c r="A55">
        <v>30</v>
      </c>
      <c r="B55">
        <v>0.5</v>
      </c>
      <c r="C55" s="15">
        <f>D55/A55</f>
        <v>0.7</v>
      </c>
      <c r="D55" s="15">
        <v>21</v>
      </c>
      <c r="E55" s="15">
        <f t="shared" si="0"/>
        <v>1.3324571773409847E-2</v>
      </c>
      <c r="F55" s="15">
        <v>0</v>
      </c>
      <c r="G55">
        <f t="shared" si="1"/>
        <v>-0.19999999999999996</v>
      </c>
      <c r="H55">
        <f t="shared" si="2"/>
        <v>1.2</v>
      </c>
      <c r="I55">
        <f t="shared" si="3"/>
        <v>0</v>
      </c>
    </row>
    <row r="56" spans="1:10" x14ac:dyDescent="0.3">
      <c r="A56">
        <v>30</v>
      </c>
      <c r="B56">
        <v>0.5</v>
      </c>
      <c r="C56" s="15">
        <f>D56/A56</f>
        <v>0.73333333333333328</v>
      </c>
      <c r="D56" s="15">
        <v>22</v>
      </c>
      <c r="E56" s="15">
        <f t="shared" si="0"/>
        <v>5.4509611800312996E-3</v>
      </c>
      <c r="F56" s="15">
        <v>0</v>
      </c>
      <c r="G56">
        <f t="shared" si="1"/>
        <v>-0.23333333333333328</v>
      </c>
      <c r="H56">
        <f t="shared" si="2"/>
        <v>1.2333333333333334</v>
      </c>
      <c r="I56">
        <f t="shared" si="3"/>
        <v>0</v>
      </c>
    </row>
    <row r="57" spans="1:10" x14ac:dyDescent="0.3">
      <c r="A57">
        <v>30</v>
      </c>
      <c r="B57">
        <v>0.5</v>
      </c>
      <c r="C57" s="15">
        <f>D57/A57</f>
        <v>0.76666666666666672</v>
      </c>
      <c r="D57" s="15">
        <v>23</v>
      </c>
      <c r="E57" s="15">
        <f t="shared" si="0"/>
        <v>1.8959864974021916E-3</v>
      </c>
      <c r="F57" s="15">
        <v>0</v>
      </c>
      <c r="G57">
        <f t="shared" si="1"/>
        <v>-0.26666666666666672</v>
      </c>
      <c r="H57">
        <f t="shared" si="2"/>
        <v>1.2666666666666666</v>
      </c>
      <c r="I57">
        <f t="shared" si="3"/>
        <v>0</v>
      </c>
    </row>
    <row r="58" spans="1:10" x14ac:dyDescent="0.3">
      <c r="A58">
        <v>30</v>
      </c>
      <c r="B58">
        <v>0.5</v>
      </c>
      <c r="C58" s="15">
        <f>D58/A58</f>
        <v>0.8</v>
      </c>
      <c r="D58" s="15">
        <v>24</v>
      </c>
      <c r="E58" s="15">
        <f t="shared" si="0"/>
        <v>5.5299606174230565E-4</v>
      </c>
      <c r="F58" s="15">
        <v>0</v>
      </c>
      <c r="G58">
        <f t="shared" si="1"/>
        <v>-0.30000000000000004</v>
      </c>
      <c r="H58">
        <f t="shared" si="2"/>
        <v>1.3</v>
      </c>
      <c r="I58">
        <f t="shared" si="3"/>
        <v>0</v>
      </c>
    </row>
    <row r="59" spans="1:10" x14ac:dyDescent="0.3">
      <c r="A59">
        <v>30</v>
      </c>
      <c r="B59">
        <v>0.5</v>
      </c>
      <c r="C59" s="15">
        <f>D59/A59</f>
        <v>0.83333333333333337</v>
      </c>
      <c r="D59" s="15">
        <v>25</v>
      </c>
      <c r="E59" s="15">
        <f t="shared" si="0"/>
        <v>1.3271905481815338E-4</v>
      </c>
      <c r="F59" s="15">
        <v>0</v>
      </c>
      <c r="G59">
        <f t="shared" si="1"/>
        <v>-0.33333333333333337</v>
      </c>
      <c r="H59">
        <f t="shared" si="2"/>
        <v>1.3333333333333335</v>
      </c>
      <c r="I59">
        <f t="shared" si="3"/>
        <v>0</v>
      </c>
    </row>
    <row r="60" spans="1:10" x14ac:dyDescent="0.3">
      <c r="A60">
        <v>30</v>
      </c>
      <c r="B60">
        <v>0.5</v>
      </c>
      <c r="C60" s="15">
        <f>D60/A60</f>
        <v>0.8666666666666667</v>
      </c>
      <c r="D60" s="15">
        <v>26</v>
      </c>
      <c r="E60" s="15">
        <f t="shared" si="0"/>
        <v>2.5522895157337192E-5</v>
      </c>
      <c r="F60" s="15">
        <v>0</v>
      </c>
      <c r="G60">
        <f t="shared" si="1"/>
        <v>-0.3666666666666667</v>
      </c>
      <c r="H60">
        <f t="shared" si="2"/>
        <v>1.3666666666666667</v>
      </c>
      <c r="I60">
        <f t="shared" si="3"/>
        <v>0</v>
      </c>
    </row>
    <row r="61" spans="1:10" x14ac:dyDescent="0.3">
      <c r="A61">
        <v>30</v>
      </c>
      <c r="B61">
        <v>0.5</v>
      </c>
      <c r="C61" s="15">
        <f>D61/A61</f>
        <v>0.9</v>
      </c>
      <c r="D61" s="15">
        <v>27</v>
      </c>
      <c r="E61" s="15">
        <f t="shared" si="0"/>
        <v>3.7811696529388423E-6</v>
      </c>
      <c r="F61" s="15">
        <v>0</v>
      </c>
      <c r="G61">
        <f t="shared" si="1"/>
        <v>-0.4</v>
      </c>
      <c r="H61">
        <f t="shared" si="2"/>
        <v>1.4</v>
      </c>
      <c r="I61">
        <f t="shared" si="3"/>
        <v>0</v>
      </c>
    </row>
    <row r="62" spans="1:10" x14ac:dyDescent="0.3">
      <c r="A62">
        <v>30</v>
      </c>
      <c r="B62">
        <v>0.5</v>
      </c>
      <c r="C62" s="15">
        <f>D62/A62</f>
        <v>0.93333333333333335</v>
      </c>
      <c r="D62" s="15">
        <v>28</v>
      </c>
      <c r="E62" s="15">
        <f t="shared" si="0"/>
        <v>4.0512531995773315E-7</v>
      </c>
      <c r="F62" s="15">
        <v>0</v>
      </c>
      <c r="G62">
        <f t="shared" si="1"/>
        <v>-0.43333333333333335</v>
      </c>
      <c r="H62">
        <f t="shared" si="2"/>
        <v>1.4333333333333333</v>
      </c>
      <c r="I62">
        <f t="shared" si="3"/>
        <v>0</v>
      </c>
    </row>
    <row r="63" spans="1:10" x14ac:dyDescent="0.3">
      <c r="A63">
        <v>30</v>
      </c>
      <c r="B63">
        <v>0.5</v>
      </c>
      <c r="C63" s="15">
        <f>D63/A63</f>
        <v>0.96666666666666667</v>
      </c>
      <c r="D63" s="15">
        <v>29</v>
      </c>
      <c r="E63" s="15">
        <f t="shared" si="0"/>
        <v>2.7939677238464355E-8</v>
      </c>
      <c r="F63" s="15">
        <v>0</v>
      </c>
      <c r="G63">
        <f t="shared" si="1"/>
        <v>-0.46666666666666667</v>
      </c>
      <c r="H63">
        <f t="shared" si="2"/>
        <v>1.4666666666666668</v>
      </c>
      <c r="I63">
        <f t="shared" si="3"/>
        <v>0</v>
      </c>
    </row>
    <row r="64" spans="1:10" ht="15" thickBot="1" x14ac:dyDescent="0.35">
      <c r="A64" s="7">
        <v>30</v>
      </c>
      <c r="B64" s="7">
        <v>0.5</v>
      </c>
      <c r="C64" s="26">
        <f>D64/A64</f>
        <v>1</v>
      </c>
      <c r="D64" s="26">
        <v>30</v>
      </c>
      <c r="E64" s="26">
        <f t="shared" si="0"/>
        <v>9.3132257461547852E-10</v>
      </c>
      <c r="F64" s="26">
        <v>0</v>
      </c>
      <c r="G64" s="7">
        <f t="shared" si="1"/>
        <v>-0.5</v>
      </c>
      <c r="H64" s="7">
        <f t="shared" si="2"/>
        <v>1.5</v>
      </c>
      <c r="I64" s="7">
        <f t="shared" si="3"/>
        <v>0</v>
      </c>
      <c r="J64" s="7"/>
    </row>
    <row r="65" spans="1:10" x14ac:dyDescent="0.3">
      <c r="A65">
        <v>40</v>
      </c>
      <c r="B65">
        <v>0.5</v>
      </c>
      <c r="C65" s="15">
        <f t="shared" ref="C65:C128" si="4">D65/A65</f>
        <v>0</v>
      </c>
      <c r="D65" s="25">
        <v>0</v>
      </c>
      <c r="E65" s="15">
        <f t="shared" si="0"/>
        <v>9.0949470177292824E-13</v>
      </c>
      <c r="F65" s="15">
        <f>E85</f>
        <v>0.12537068761957923</v>
      </c>
      <c r="G65">
        <f t="shared" si="1"/>
        <v>0.5</v>
      </c>
      <c r="H65">
        <f t="shared" si="2"/>
        <v>0.5</v>
      </c>
      <c r="I65">
        <f t="shared" si="3"/>
        <v>0</v>
      </c>
      <c r="J65">
        <f>SUM(I65:I105)</f>
        <v>6.2685343809789629E-2</v>
      </c>
    </row>
    <row r="66" spans="1:10" x14ac:dyDescent="0.3">
      <c r="A66">
        <v>40</v>
      </c>
      <c r="B66">
        <v>0.5</v>
      </c>
      <c r="C66" s="15">
        <f t="shared" si="4"/>
        <v>2.5000000000000001E-2</v>
      </c>
      <c r="D66" s="25">
        <v>1</v>
      </c>
      <c r="E66" s="15">
        <f t="shared" si="0"/>
        <v>3.637978807091713E-11</v>
      </c>
      <c r="F66" s="15">
        <f>E84+E86</f>
        <v>0.23880130975157959</v>
      </c>
      <c r="G66">
        <f t="shared" si="1"/>
        <v>0.47499999999999998</v>
      </c>
      <c r="H66">
        <f t="shared" si="2"/>
        <v>0.52500000000000002</v>
      </c>
      <c r="I66">
        <f t="shared" si="3"/>
        <v>5.9700327437894902E-3</v>
      </c>
    </row>
    <row r="67" spans="1:10" x14ac:dyDescent="0.3">
      <c r="A67">
        <v>40</v>
      </c>
      <c r="B67">
        <v>0.5</v>
      </c>
      <c r="C67" s="15">
        <f t="shared" si="4"/>
        <v>0.05</v>
      </c>
      <c r="D67" s="25">
        <v>2</v>
      </c>
      <c r="E67" s="15">
        <f t="shared" ref="E67:E130" si="5">COMBIN(A67,D67)*(B67^D67)*((1-B67)^(A67-D67))</f>
        <v>7.0940586738288403E-10</v>
      </c>
      <c r="F67" s="15">
        <f>E83+E87</f>
        <v>0.20623749478545506</v>
      </c>
      <c r="G67">
        <f t="shared" ref="G67:G130" si="6">B67-C67</f>
        <v>0.45</v>
      </c>
      <c r="H67">
        <f t="shared" ref="H67:H130" si="7">B67+C67</f>
        <v>0.55000000000000004</v>
      </c>
      <c r="I67">
        <f t="shared" ref="I67:I130" si="8">C67*F67</f>
        <v>1.0311874739272753E-2</v>
      </c>
    </row>
    <row r="68" spans="1:10" x14ac:dyDescent="0.3">
      <c r="A68">
        <v>40</v>
      </c>
      <c r="B68">
        <v>0.5</v>
      </c>
      <c r="C68" s="15">
        <f t="shared" si="4"/>
        <v>7.4999999999999997E-2</v>
      </c>
      <c r="D68" s="25">
        <v>3</v>
      </c>
      <c r="E68" s="15">
        <f t="shared" si="5"/>
        <v>8.985807653516531E-9</v>
      </c>
      <c r="F68" s="15">
        <f>E82+E88</f>
        <v>0.16140325678861711</v>
      </c>
      <c r="G68">
        <f t="shared" si="6"/>
        <v>0.42499999999999999</v>
      </c>
      <c r="H68">
        <f t="shared" si="7"/>
        <v>0.57499999999999996</v>
      </c>
      <c r="I68">
        <f t="shared" si="8"/>
        <v>1.2105244259146284E-2</v>
      </c>
    </row>
    <row r="69" spans="1:10" x14ac:dyDescent="0.3">
      <c r="A69">
        <v>40</v>
      </c>
      <c r="B69">
        <v>0.5</v>
      </c>
      <c r="C69" s="15">
        <f t="shared" si="4"/>
        <v>0.1</v>
      </c>
      <c r="D69" s="25">
        <v>4</v>
      </c>
      <c r="E69" s="15">
        <f t="shared" si="5"/>
        <v>8.3118720795027912E-8</v>
      </c>
      <c r="F69" s="15">
        <f>E81+E89</f>
        <v>0.11432730689193697</v>
      </c>
      <c r="G69">
        <f t="shared" si="6"/>
        <v>0.4</v>
      </c>
      <c r="H69">
        <f t="shared" si="7"/>
        <v>0.6</v>
      </c>
      <c r="I69">
        <f t="shared" si="8"/>
        <v>1.1432730689193697E-2</v>
      </c>
    </row>
    <row r="70" spans="1:10" x14ac:dyDescent="0.3">
      <c r="A70">
        <v>40</v>
      </c>
      <c r="B70">
        <v>0.5</v>
      </c>
      <c r="C70" s="15">
        <f t="shared" si="4"/>
        <v>0.125</v>
      </c>
      <c r="D70" s="25">
        <v>5</v>
      </c>
      <c r="E70" s="15">
        <f t="shared" si="5"/>
        <v>5.9845478972420096E-7</v>
      </c>
      <c r="F70" s="15">
        <f>E80+E90</f>
        <v>7.3169476410839693E-2</v>
      </c>
      <c r="G70">
        <f t="shared" si="6"/>
        <v>0.375</v>
      </c>
      <c r="H70">
        <f t="shared" si="7"/>
        <v>0.625</v>
      </c>
      <c r="I70">
        <f t="shared" si="8"/>
        <v>9.1461845513549616E-3</v>
      </c>
    </row>
    <row r="71" spans="1:10" x14ac:dyDescent="0.3">
      <c r="A71">
        <v>40</v>
      </c>
      <c r="B71">
        <v>0.5</v>
      </c>
      <c r="C71" s="15">
        <f t="shared" si="4"/>
        <v>0.15</v>
      </c>
      <c r="D71" s="25">
        <v>6</v>
      </c>
      <c r="E71" s="15">
        <f t="shared" si="5"/>
        <v>3.4909862733911723E-6</v>
      </c>
      <c r="F71" s="15">
        <f>E79+E91</f>
        <v>4.2213159467792152E-2</v>
      </c>
      <c r="G71">
        <f t="shared" si="6"/>
        <v>0.35</v>
      </c>
      <c r="H71">
        <f t="shared" si="7"/>
        <v>0.65</v>
      </c>
      <c r="I71">
        <f t="shared" si="8"/>
        <v>6.3319739201688225E-3</v>
      </c>
    </row>
    <row r="72" spans="1:10" x14ac:dyDescent="0.3">
      <c r="A72">
        <v>40</v>
      </c>
      <c r="B72">
        <v>0.5</v>
      </c>
      <c r="C72" s="15">
        <f t="shared" si="4"/>
        <v>0.17499999999999999</v>
      </c>
      <c r="D72" s="25">
        <v>7</v>
      </c>
      <c r="E72" s="15">
        <f t="shared" si="5"/>
        <v>1.6956219042185691E-5</v>
      </c>
      <c r="F72" s="15">
        <f>E78+E92</f>
        <v>2.188830490922555E-2</v>
      </c>
      <c r="G72">
        <f t="shared" si="6"/>
        <v>0.32500000000000001</v>
      </c>
      <c r="H72">
        <f t="shared" si="7"/>
        <v>0.67500000000000004</v>
      </c>
      <c r="I72">
        <f t="shared" si="8"/>
        <v>3.830453359114471E-3</v>
      </c>
    </row>
    <row r="73" spans="1:10" x14ac:dyDescent="0.3">
      <c r="A73">
        <v>40</v>
      </c>
      <c r="B73">
        <v>0.5</v>
      </c>
      <c r="C73" s="15">
        <f t="shared" si="4"/>
        <v>0.2</v>
      </c>
      <c r="D73" s="25">
        <v>8</v>
      </c>
      <c r="E73" s="15">
        <f t="shared" si="5"/>
        <v>6.9944403549015988E-5</v>
      </c>
      <c r="F73" s="15">
        <f>E77+E93</f>
        <v>1.0162427279283291E-2</v>
      </c>
      <c r="G73">
        <f t="shared" si="6"/>
        <v>0.3</v>
      </c>
      <c r="H73">
        <f t="shared" si="7"/>
        <v>0.7</v>
      </c>
      <c r="I73">
        <f t="shared" si="8"/>
        <v>2.0324854558566581E-3</v>
      </c>
    </row>
    <row r="74" spans="1:10" x14ac:dyDescent="0.3">
      <c r="A74">
        <v>40</v>
      </c>
      <c r="B74">
        <v>0.5</v>
      </c>
      <c r="C74" s="15">
        <f t="shared" si="4"/>
        <v>0.22500000000000001</v>
      </c>
      <c r="D74" s="25">
        <v>9</v>
      </c>
      <c r="E74" s="15">
        <f t="shared" si="5"/>
        <v>2.4869121261872346E-4</v>
      </c>
      <c r="F74" s="15">
        <f>E76+E94</f>
        <v>4.2051423224620521E-3</v>
      </c>
      <c r="G74">
        <f t="shared" si="6"/>
        <v>0.27500000000000002</v>
      </c>
      <c r="H74">
        <f t="shared" si="7"/>
        <v>0.72499999999999998</v>
      </c>
      <c r="I74">
        <f t="shared" si="8"/>
        <v>9.4615702255396172E-4</v>
      </c>
    </row>
    <row r="75" spans="1:10" x14ac:dyDescent="0.3">
      <c r="A75">
        <v>40</v>
      </c>
      <c r="B75">
        <v>0.5</v>
      </c>
      <c r="C75" s="15">
        <f t="shared" si="4"/>
        <v>0.25</v>
      </c>
      <c r="D75" s="25">
        <v>10</v>
      </c>
      <c r="E75" s="15">
        <f t="shared" si="5"/>
        <v>7.7094275911804267E-4</v>
      </c>
      <c r="F75" s="15">
        <f>E75+E95</f>
        <v>1.5418855182360853E-3</v>
      </c>
      <c r="G75">
        <f t="shared" si="6"/>
        <v>0.25</v>
      </c>
      <c r="H75">
        <f t="shared" si="7"/>
        <v>0.75</v>
      </c>
      <c r="I75">
        <f t="shared" si="8"/>
        <v>3.8547137955902133E-4</v>
      </c>
    </row>
    <row r="76" spans="1:10" x14ac:dyDescent="0.3">
      <c r="A76">
        <v>40</v>
      </c>
      <c r="B76">
        <v>0.5</v>
      </c>
      <c r="C76" s="15">
        <f t="shared" si="4"/>
        <v>0.27500000000000002</v>
      </c>
      <c r="D76" s="25">
        <v>11</v>
      </c>
      <c r="E76" s="15">
        <f t="shared" si="5"/>
        <v>2.1025711612310261E-3</v>
      </c>
      <c r="F76" s="15">
        <f>E74+E96</f>
        <v>4.9738242523744691E-4</v>
      </c>
      <c r="G76">
        <f t="shared" si="6"/>
        <v>0.22499999999999998</v>
      </c>
      <c r="H76">
        <f t="shared" si="7"/>
        <v>0.77500000000000002</v>
      </c>
      <c r="I76">
        <f t="shared" si="8"/>
        <v>1.367801669402979E-4</v>
      </c>
    </row>
    <row r="77" spans="1:10" x14ac:dyDescent="0.3">
      <c r="A77">
        <v>40</v>
      </c>
      <c r="B77">
        <v>0.5</v>
      </c>
      <c r="C77" s="15">
        <f t="shared" si="4"/>
        <v>0.3</v>
      </c>
      <c r="D77" s="25">
        <v>12</v>
      </c>
      <c r="E77" s="15">
        <f t="shared" si="5"/>
        <v>5.0812136396416454E-3</v>
      </c>
      <c r="F77" s="15">
        <f>E73+E97</f>
        <v>1.3988880709803198E-4</v>
      </c>
      <c r="G77">
        <f t="shared" si="6"/>
        <v>0.2</v>
      </c>
      <c r="H77">
        <f t="shared" si="7"/>
        <v>0.8</v>
      </c>
      <c r="I77">
        <f t="shared" si="8"/>
        <v>4.1966642129409593E-5</v>
      </c>
    </row>
    <row r="78" spans="1:10" x14ac:dyDescent="0.3">
      <c r="A78">
        <v>40</v>
      </c>
      <c r="B78">
        <v>0.5</v>
      </c>
      <c r="C78" s="15">
        <f t="shared" si="4"/>
        <v>0.32500000000000001</v>
      </c>
      <c r="D78" s="25">
        <v>13</v>
      </c>
      <c r="E78" s="15">
        <f t="shared" si="5"/>
        <v>1.0944152454612775E-2</v>
      </c>
      <c r="F78" s="15">
        <f>E72+E98</f>
        <v>3.3912438084371381E-5</v>
      </c>
      <c r="G78">
        <f t="shared" si="6"/>
        <v>0.17499999999999999</v>
      </c>
      <c r="H78">
        <f t="shared" si="7"/>
        <v>0.82499999999999996</v>
      </c>
      <c r="I78">
        <f t="shared" si="8"/>
        <v>1.1021542377420699E-5</v>
      </c>
    </row>
    <row r="79" spans="1:10" x14ac:dyDescent="0.3">
      <c r="A79">
        <v>40</v>
      </c>
      <c r="B79">
        <v>0.5</v>
      </c>
      <c r="C79" s="15">
        <f t="shared" si="4"/>
        <v>0.35</v>
      </c>
      <c r="D79" s="25">
        <v>14</v>
      </c>
      <c r="E79" s="15">
        <f t="shared" si="5"/>
        <v>2.1106579733896076E-2</v>
      </c>
      <c r="F79" s="15">
        <f>E71+E99</f>
        <v>6.9819725467823446E-6</v>
      </c>
      <c r="G79">
        <f t="shared" si="6"/>
        <v>0.15000000000000002</v>
      </c>
      <c r="H79">
        <f t="shared" si="7"/>
        <v>0.85</v>
      </c>
      <c r="I79">
        <f t="shared" si="8"/>
        <v>2.4436903913738206E-6</v>
      </c>
    </row>
    <row r="80" spans="1:10" x14ac:dyDescent="0.3">
      <c r="A80">
        <v>40</v>
      </c>
      <c r="B80">
        <v>0.5</v>
      </c>
      <c r="C80" s="15">
        <f t="shared" si="4"/>
        <v>0.375</v>
      </c>
      <c r="D80" s="25">
        <v>15</v>
      </c>
      <c r="E80" s="15">
        <f t="shared" si="5"/>
        <v>3.6584738205419846E-2</v>
      </c>
      <c r="F80" s="15">
        <f>E70+E100</f>
        <v>1.1969095794484019E-6</v>
      </c>
      <c r="G80">
        <f t="shared" si="6"/>
        <v>0.125</v>
      </c>
      <c r="H80">
        <f t="shared" si="7"/>
        <v>0.875</v>
      </c>
      <c r="I80">
        <f t="shared" si="8"/>
        <v>4.4884109229315072E-7</v>
      </c>
    </row>
    <row r="81" spans="1:9" x14ac:dyDescent="0.3">
      <c r="A81">
        <v>40</v>
      </c>
      <c r="B81">
        <v>0.5</v>
      </c>
      <c r="C81" s="15">
        <f t="shared" si="4"/>
        <v>0.4</v>
      </c>
      <c r="D81" s="25">
        <v>16</v>
      </c>
      <c r="E81" s="15">
        <f t="shared" si="5"/>
        <v>5.7163653445968486E-2</v>
      </c>
      <c r="F81" s="15">
        <f>E69+E101</f>
        <v>1.6623744159005582E-7</v>
      </c>
      <c r="G81">
        <f t="shared" si="6"/>
        <v>9.9999999999999978E-2</v>
      </c>
      <c r="H81">
        <f t="shared" si="7"/>
        <v>0.9</v>
      </c>
      <c r="I81">
        <f t="shared" si="8"/>
        <v>6.6494976636022329E-8</v>
      </c>
    </row>
    <row r="82" spans="1:9" x14ac:dyDescent="0.3">
      <c r="A82">
        <v>40</v>
      </c>
      <c r="B82">
        <v>0.5</v>
      </c>
      <c r="C82" s="15">
        <f t="shared" si="4"/>
        <v>0.42499999999999999</v>
      </c>
      <c r="D82" s="25">
        <v>17</v>
      </c>
      <c r="E82" s="15">
        <f t="shared" si="5"/>
        <v>8.0701628394308556E-2</v>
      </c>
      <c r="F82" s="15">
        <f>E68+E102</f>
        <v>1.7971615307033062E-8</v>
      </c>
      <c r="G82">
        <f t="shared" si="6"/>
        <v>7.5000000000000011E-2</v>
      </c>
      <c r="H82">
        <f t="shared" si="7"/>
        <v>0.92500000000000004</v>
      </c>
      <c r="I82">
        <f t="shared" si="8"/>
        <v>7.6379365054890513E-9</v>
      </c>
    </row>
    <row r="83" spans="1:9" x14ac:dyDescent="0.3">
      <c r="A83">
        <v>40</v>
      </c>
      <c r="B83">
        <v>0.5</v>
      </c>
      <c r="C83" s="15">
        <f t="shared" si="4"/>
        <v>0.45</v>
      </c>
      <c r="D83" s="25">
        <v>18</v>
      </c>
      <c r="E83" s="15">
        <f t="shared" si="5"/>
        <v>0.10311874739272753</v>
      </c>
      <c r="F83" s="15">
        <f>E67+E103</f>
        <v>1.4188117347657681E-9</v>
      </c>
      <c r="G83">
        <f t="shared" si="6"/>
        <v>4.9999999999999989E-2</v>
      </c>
      <c r="H83">
        <f t="shared" si="7"/>
        <v>0.95</v>
      </c>
      <c r="I83">
        <f t="shared" si="8"/>
        <v>6.3846528064459562E-10</v>
      </c>
    </row>
    <row r="84" spans="1:9" x14ac:dyDescent="0.3">
      <c r="A84">
        <v>40</v>
      </c>
      <c r="B84">
        <v>0.5</v>
      </c>
      <c r="C84" s="15">
        <f t="shared" si="4"/>
        <v>0.47499999999999998</v>
      </c>
      <c r="D84" s="25">
        <v>19</v>
      </c>
      <c r="E84" s="15">
        <f t="shared" si="5"/>
        <v>0.1194006548757898</v>
      </c>
      <c r="F84" s="15">
        <f>E66+E104</f>
        <v>7.2759576141834259E-11</v>
      </c>
      <c r="G84">
        <f t="shared" si="6"/>
        <v>2.5000000000000022E-2</v>
      </c>
      <c r="H84">
        <f t="shared" si="7"/>
        <v>0.97499999999999998</v>
      </c>
      <c r="I84">
        <f t="shared" si="8"/>
        <v>3.4560798667371273E-11</v>
      </c>
    </row>
    <row r="85" spans="1:9" x14ac:dyDescent="0.3">
      <c r="A85">
        <v>40</v>
      </c>
      <c r="B85">
        <v>0.5</v>
      </c>
      <c r="C85" s="15">
        <f t="shared" si="4"/>
        <v>0.5</v>
      </c>
      <c r="D85" s="25">
        <v>20</v>
      </c>
      <c r="E85" s="15">
        <f t="shared" si="5"/>
        <v>0.12537068761957923</v>
      </c>
      <c r="F85" s="15">
        <f>E65+E105</f>
        <v>1.8189894035458565E-12</v>
      </c>
      <c r="G85">
        <f t="shared" si="6"/>
        <v>0</v>
      </c>
      <c r="H85">
        <f t="shared" si="7"/>
        <v>1</v>
      </c>
      <c r="I85">
        <f t="shared" si="8"/>
        <v>9.0949470177292824E-13</v>
      </c>
    </row>
    <row r="86" spans="1:9" x14ac:dyDescent="0.3">
      <c r="A86">
        <v>40</v>
      </c>
      <c r="B86">
        <v>0.5</v>
      </c>
      <c r="C86" s="15">
        <f t="shared" si="4"/>
        <v>0.52500000000000002</v>
      </c>
      <c r="D86" s="25">
        <v>21</v>
      </c>
      <c r="E86" s="15">
        <f t="shared" si="5"/>
        <v>0.1194006548757898</v>
      </c>
      <c r="F86" s="25">
        <v>0</v>
      </c>
      <c r="G86">
        <f t="shared" si="6"/>
        <v>-2.5000000000000022E-2</v>
      </c>
      <c r="H86">
        <f t="shared" si="7"/>
        <v>1.0249999999999999</v>
      </c>
      <c r="I86">
        <f t="shared" si="8"/>
        <v>0</v>
      </c>
    </row>
    <row r="87" spans="1:9" x14ac:dyDescent="0.3">
      <c r="A87">
        <v>40</v>
      </c>
      <c r="B87">
        <v>0.5</v>
      </c>
      <c r="C87" s="15">
        <f t="shared" si="4"/>
        <v>0.55000000000000004</v>
      </c>
      <c r="D87" s="25">
        <v>22</v>
      </c>
      <c r="E87" s="15">
        <f t="shared" si="5"/>
        <v>0.10311874739272753</v>
      </c>
      <c r="F87" s="25">
        <v>0</v>
      </c>
      <c r="G87">
        <f t="shared" si="6"/>
        <v>-5.0000000000000044E-2</v>
      </c>
      <c r="H87">
        <f t="shared" si="7"/>
        <v>1.05</v>
      </c>
      <c r="I87">
        <f t="shared" si="8"/>
        <v>0</v>
      </c>
    </row>
    <row r="88" spans="1:9" x14ac:dyDescent="0.3">
      <c r="A88">
        <v>40</v>
      </c>
      <c r="B88">
        <v>0.5</v>
      </c>
      <c r="C88" s="15">
        <f t="shared" si="4"/>
        <v>0.57499999999999996</v>
      </c>
      <c r="D88" s="25">
        <v>23</v>
      </c>
      <c r="E88" s="15">
        <f t="shared" si="5"/>
        <v>8.0701628394308556E-2</v>
      </c>
      <c r="F88" s="25">
        <v>0</v>
      </c>
      <c r="G88">
        <f t="shared" si="6"/>
        <v>-7.4999999999999956E-2</v>
      </c>
      <c r="H88">
        <f t="shared" si="7"/>
        <v>1.075</v>
      </c>
      <c r="I88">
        <f t="shared" si="8"/>
        <v>0</v>
      </c>
    </row>
    <row r="89" spans="1:9" x14ac:dyDescent="0.3">
      <c r="A89">
        <v>40</v>
      </c>
      <c r="B89">
        <v>0.5</v>
      </c>
      <c r="C89" s="15">
        <f t="shared" si="4"/>
        <v>0.6</v>
      </c>
      <c r="D89" s="25">
        <v>24</v>
      </c>
      <c r="E89" s="15">
        <f t="shared" si="5"/>
        <v>5.7163653445968486E-2</v>
      </c>
      <c r="F89" s="25">
        <v>0</v>
      </c>
      <c r="G89">
        <f t="shared" si="6"/>
        <v>-9.9999999999999978E-2</v>
      </c>
      <c r="H89">
        <f t="shared" si="7"/>
        <v>1.1000000000000001</v>
      </c>
      <c r="I89">
        <f t="shared" si="8"/>
        <v>0</v>
      </c>
    </row>
    <row r="90" spans="1:9" x14ac:dyDescent="0.3">
      <c r="A90">
        <v>40</v>
      </c>
      <c r="B90">
        <v>0.5</v>
      </c>
      <c r="C90" s="15">
        <f t="shared" si="4"/>
        <v>0.625</v>
      </c>
      <c r="D90" s="25">
        <v>25</v>
      </c>
      <c r="E90" s="15">
        <f t="shared" si="5"/>
        <v>3.6584738205419846E-2</v>
      </c>
      <c r="F90" s="25">
        <v>0</v>
      </c>
      <c r="G90">
        <f t="shared" si="6"/>
        <v>-0.125</v>
      </c>
      <c r="H90">
        <f t="shared" si="7"/>
        <v>1.125</v>
      </c>
      <c r="I90">
        <f t="shared" si="8"/>
        <v>0</v>
      </c>
    </row>
    <row r="91" spans="1:9" x14ac:dyDescent="0.3">
      <c r="A91">
        <v>40</v>
      </c>
      <c r="B91">
        <v>0.5</v>
      </c>
      <c r="C91" s="15">
        <f t="shared" si="4"/>
        <v>0.65</v>
      </c>
      <c r="D91" s="25">
        <v>26</v>
      </c>
      <c r="E91" s="15">
        <f t="shared" si="5"/>
        <v>2.1106579733896076E-2</v>
      </c>
      <c r="F91" s="25">
        <v>0</v>
      </c>
      <c r="G91">
        <f t="shared" si="6"/>
        <v>-0.15000000000000002</v>
      </c>
      <c r="H91">
        <f t="shared" si="7"/>
        <v>1.1499999999999999</v>
      </c>
      <c r="I91">
        <f t="shared" si="8"/>
        <v>0</v>
      </c>
    </row>
    <row r="92" spans="1:9" x14ac:dyDescent="0.3">
      <c r="A92">
        <v>40</v>
      </c>
      <c r="B92">
        <v>0.5</v>
      </c>
      <c r="C92" s="15">
        <f t="shared" si="4"/>
        <v>0.67500000000000004</v>
      </c>
      <c r="D92" s="25">
        <v>27</v>
      </c>
      <c r="E92" s="15">
        <f t="shared" si="5"/>
        <v>1.0944152454612775E-2</v>
      </c>
      <c r="F92" s="25">
        <v>0</v>
      </c>
      <c r="G92">
        <f t="shared" si="6"/>
        <v>-0.17500000000000004</v>
      </c>
      <c r="H92">
        <f t="shared" si="7"/>
        <v>1.175</v>
      </c>
      <c r="I92">
        <f t="shared" si="8"/>
        <v>0</v>
      </c>
    </row>
    <row r="93" spans="1:9" x14ac:dyDescent="0.3">
      <c r="A93">
        <v>40</v>
      </c>
      <c r="B93">
        <v>0.5</v>
      </c>
      <c r="C93" s="15">
        <f t="shared" si="4"/>
        <v>0.7</v>
      </c>
      <c r="D93" s="25">
        <v>28</v>
      </c>
      <c r="E93" s="15">
        <f t="shared" si="5"/>
        <v>5.0812136396416454E-3</v>
      </c>
      <c r="F93" s="25">
        <v>0</v>
      </c>
      <c r="G93">
        <f t="shared" si="6"/>
        <v>-0.19999999999999996</v>
      </c>
      <c r="H93">
        <f t="shared" si="7"/>
        <v>1.2</v>
      </c>
      <c r="I93">
        <f t="shared" si="8"/>
        <v>0</v>
      </c>
    </row>
    <row r="94" spans="1:9" x14ac:dyDescent="0.3">
      <c r="A94">
        <v>40</v>
      </c>
      <c r="B94">
        <v>0.5</v>
      </c>
      <c r="C94" s="15">
        <f t="shared" si="4"/>
        <v>0.72499999999999998</v>
      </c>
      <c r="D94" s="25">
        <v>29</v>
      </c>
      <c r="E94" s="15">
        <f t="shared" si="5"/>
        <v>2.1025711612310261E-3</v>
      </c>
      <c r="F94" s="25">
        <v>0</v>
      </c>
      <c r="G94">
        <f t="shared" si="6"/>
        <v>-0.22499999999999998</v>
      </c>
      <c r="H94">
        <f t="shared" si="7"/>
        <v>1.2250000000000001</v>
      </c>
      <c r="I94">
        <f t="shared" si="8"/>
        <v>0</v>
      </c>
    </row>
    <row r="95" spans="1:9" x14ac:dyDescent="0.3">
      <c r="A95">
        <v>40</v>
      </c>
      <c r="B95">
        <v>0.5</v>
      </c>
      <c r="C95" s="15">
        <f t="shared" si="4"/>
        <v>0.75</v>
      </c>
      <c r="D95" s="25">
        <v>30</v>
      </c>
      <c r="E95" s="15">
        <f t="shared" si="5"/>
        <v>7.7094275911804267E-4</v>
      </c>
      <c r="F95" s="25">
        <v>0</v>
      </c>
      <c r="G95">
        <f t="shared" si="6"/>
        <v>-0.25</v>
      </c>
      <c r="H95">
        <f t="shared" si="7"/>
        <v>1.25</v>
      </c>
      <c r="I95">
        <f t="shared" si="8"/>
        <v>0</v>
      </c>
    </row>
    <row r="96" spans="1:9" x14ac:dyDescent="0.3">
      <c r="A96">
        <v>40</v>
      </c>
      <c r="B96">
        <v>0.5</v>
      </c>
      <c r="C96" s="15">
        <f t="shared" si="4"/>
        <v>0.77500000000000002</v>
      </c>
      <c r="D96" s="25">
        <v>31</v>
      </c>
      <c r="E96" s="15">
        <f t="shared" si="5"/>
        <v>2.4869121261872346E-4</v>
      </c>
      <c r="F96" s="25">
        <v>0</v>
      </c>
      <c r="G96">
        <f t="shared" si="6"/>
        <v>-0.27500000000000002</v>
      </c>
      <c r="H96">
        <f t="shared" si="7"/>
        <v>1.2749999999999999</v>
      </c>
      <c r="I96">
        <f t="shared" si="8"/>
        <v>0</v>
      </c>
    </row>
    <row r="97" spans="1:10" x14ac:dyDescent="0.3">
      <c r="A97">
        <v>40</v>
      </c>
      <c r="B97">
        <v>0.5</v>
      </c>
      <c r="C97" s="15">
        <f t="shared" si="4"/>
        <v>0.8</v>
      </c>
      <c r="D97" s="25">
        <v>32</v>
      </c>
      <c r="E97" s="15">
        <f t="shared" si="5"/>
        <v>6.9944403549015988E-5</v>
      </c>
      <c r="F97" s="25">
        <v>0</v>
      </c>
      <c r="G97">
        <f t="shared" si="6"/>
        <v>-0.30000000000000004</v>
      </c>
      <c r="H97">
        <f t="shared" si="7"/>
        <v>1.3</v>
      </c>
      <c r="I97">
        <f t="shared" si="8"/>
        <v>0</v>
      </c>
    </row>
    <row r="98" spans="1:10" x14ac:dyDescent="0.3">
      <c r="A98">
        <v>40</v>
      </c>
      <c r="B98">
        <v>0.5</v>
      </c>
      <c r="C98" s="15">
        <f t="shared" si="4"/>
        <v>0.82499999999999996</v>
      </c>
      <c r="D98" s="25">
        <v>33</v>
      </c>
      <c r="E98" s="15">
        <f t="shared" si="5"/>
        <v>1.6956219042185691E-5</v>
      </c>
      <c r="F98" s="25">
        <v>0</v>
      </c>
      <c r="G98">
        <f t="shared" si="6"/>
        <v>-0.32499999999999996</v>
      </c>
      <c r="H98">
        <f t="shared" si="7"/>
        <v>1.325</v>
      </c>
      <c r="I98">
        <f t="shared" si="8"/>
        <v>0</v>
      </c>
    </row>
    <row r="99" spans="1:10" x14ac:dyDescent="0.3">
      <c r="A99">
        <v>40</v>
      </c>
      <c r="B99">
        <v>0.5</v>
      </c>
      <c r="C99" s="15">
        <f t="shared" si="4"/>
        <v>0.85</v>
      </c>
      <c r="D99" s="25">
        <v>34</v>
      </c>
      <c r="E99" s="15">
        <f t="shared" si="5"/>
        <v>3.4909862733911723E-6</v>
      </c>
      <c r="F99" s="25">
        <v>0</v>
      </c>
      <c r="G99">
        <f t="shared" si="6"/>
        <v>-0.35</v>
      </c>
      <c r="H99">
        <f t="shared" si="7"/>
        <v>1.35</v>
      </c>
      <c r="I99">
        <f t="shared" si="8"/>
        <v>0</v>
      </c>
    </row>
    <row r="100" spans="1:10" x14ac:dyDescent="0.3">
      <c r="A100">
        <v>40</v>
      </c>
      <c r="B100">
        <v>0.5</v>
      </c>
      <c r="C100" s="15">
        <f t="shared" si="4"/>
        <v>0.875</v>
      </c>
      <c r="D100" s="25">
        <v>35</v>
      </c>
      <c r="E100" s="15">
        <f t="shared" si="5"/>
        <v>5.9845478972420096E-7</v>
      </c>
      <c r="F100" s="25">
        <v>0</v>
      </c>
      <c r="G100">
        <f t="shared" si="6"/>
        <v>-0.375</v>
      </c>
      <c r="H100">
        <f t="shared" si="7"/>
        <v>1.375</v>
      </c>
      <c r="I100">
        <f t="shared" si="8"/>
        <v>0</v>
      </c>
    </row>
    <row r="101" spans="1:10" x14ac:dyDescent="0.3">
      <c r="A101">
        <v>40</v>
      </c>
      <c r="B101">
        <v>0.5</v>
      </c>
      <c r="C101" s="15">
        <f t="shared" si="4"/>
        <v>0.9</v>
      </c>
      <c r="D101" s="25">
        <v>36</v>
      </c>
      <c r="E101" s="15">
        <f t="shared" si="5"/>
        <v>8.3118720795027912E-8</v>
      </c>
      <c r="F101" s="25">
        <v>0</v>
      </c>
      <c r="G101">
        <f t="shared" si="6"/>
        <v>-0.4</v>
      </c>
      <c r="H101">
        <f t="shared" si="7"/>
        <v>1.4</v>
      </c>
      <c r="I101">
        <f t="shared" si="8"/>
        <v>0</v>
      </c>
    </row>
    <row r="102" spans="1:10" x14ac:dyDescent="0.3">
      <c r="A102">
        <v>40</v>
      </c>
      <c r="B102">
        <v>0.5</v>
      </c>
      <c r="C102" s="15">
        <f t="shared" si="4"/>
        <v>0.92500000000000004</v>
      </c>
      <c r="D102" s="25">
        <v>37</v>
      </c>
      <c r="E102" s="15">
        <f t="shared" si="5"/>
        <v>8.985807653516531E-9</v>
      </c>
      <c r="F102" s="25">
        <v>0</v>
      </c>
      <c r="G102">
        <f t="shared" si="6"/>
        <v>-0.42500000000000004</v>
      </c>
      <c r="H102">
        <f t="shared" si="7"/>
        <v>1.425</v>
      </c>
      <c r="I102">
        <f t="shared" si="8"/>
        <v>0</v>
      </c>
    </row>
    <row r="103" spans="1:10" x14ac:dyDescent="0.3">
      <c r="A103">
        <v>40</v>
      </c>
      <c r="B103">
        <v>0.5</v>
      </c>
      <c r="C103" s="15">
        <f t="shared" si="4"/>
        <v>0.95</v>
      </c>
      <c r="D103" s="25">
        <v>38</v>
      </c>
      <c r="E103" s="15">
        <f t="shared" si="5"/>
        <v>7.0940586738288403E-10</v>
      </c>
      <c r="F103" s="25">
        <v>0</v>
      </c>
      <c r="G103">
        <f t="shared" si="6"/>
        <v>-0.44999999999999996</v>
      </c>
      <c r="H103">
        <f t="shared" si="7"/>
        <v>1.45</v>
      </c>
      <c r="I103">
        <f t="shared" si="8"/>
        <v>0</v>
      </c>
    </row>
    <row r="104" spans="1:10" x14ac:dyDescent="0.3">
      <c r="A104">
        <v>40</v>
      </c>
      <c r="B104">
        <v>0.5</v>
      </c>
      <c r="C104" s="15">
        <f t="shared" si="4"/>
        <v>0.97499999999999998</v>
      </c>
      <c r="D104" s="25">
        <v>39</v>
      </c>
      <c r="E104" s="15">
        <f t="shared" si="5"/>
        <v>3.637978807091713E-11</v>
      </c>
      <c r="F104" s="25">
        <v>0</v>
      </c>
      <c r="G104">
        <f t="shared" si="6"/>
        <v>-0.47499999999999998</v>
      </c>
      <c r="H104">
        <f t="shared" si="7"/>
        <v>1.4750000000000001</v>
      </c>
      <c r="I104">
        <f t="shared" si="8"/>
        <v>0</v>
      </c>
    </row>
    <row r="105" spans="1:10" ht="15" thickBot="1" x14ac:dyDescent="0.35">
      <c r="A105" s="7">
        <v>40</v>
      </c>
      <c r="B105" s="7">
        <v>0.5</v>
      </c>
      <c r="C105" s="26">
        <f t="shared" si="4"/>
        <v>1</v>
      </c>
      <c r="D105" s="26">
        <v>40</v>
      </c>
      <c r="E105" s="26">
        <f t="shared" si="5"/>
        <v>9.0949470177292824E-13</v>
      </c>
      <c r="F105" s="26">
        <v>0</v>
      </c>
      <c r="G105" s="7">
        <f t="shared" si="6"/>
        <v>-0.5</v>
      </c>
      <c r="H105" s="7">
        <f t="shared" si="7"/>
        <v>1.5</v>
      </c>
      <c r="I105" s="7">
        <f t="shared" si="8"/>
        <v>0</v>
      </c>
      <c r="J105" s="7"/>
    </row>
    <row r="106" spans="1:10" x14ac:dyDescent="0.3">
      <c r="A106">
        <v>50</v>
      </c>
      <c r="B106">
        <v>0.5</v>
      </c>
      <c r="C106" s="15">
        <f t="shared" si="4"/>
        <v>0</v>
      </c>
      <c r="D106" s="25">
        <v>0</v>
      </c>
      <c r="E106" s="15">
        <f t="shared" si="5"/>
        <v>8.8817841970012523E-16</v>
      </c>
      <c r="F106" s="25">
        <f>E131</f>
        <v>0.11227517265921703</v>
      </c>
      <c r="G106">
        <f t="shared" si="6"/>
        <v>0.5</v>
      </c>
      <c r="H106">
        <f t="shared" si="7"/>
        <v>0.5</v>
      </c>
      <c r="I106">
        <f t="shared" si="8"/>
        <v>0</v>
      </c>
      <c r="J106">
        <f>SUM(I106:I156)</f>
        <v>5.6137586329608524E-2</v>
      </c>
    </row>
    <row r="107" spans="1:10" x14ac:dyDescent="0.3">
      <c r="A107">
        <v>50</v>
      </c>
      <c r="B107">
        <v>0.5</v>
      </c>
      <c r="C107" s="15">
        <f t="shared" si="4"/>
        <v>0.02</v>
      </c>
      <c r="D107" s="25">
        <v>1</v>
      </c>
      <c r="E107" s="15">
        <f t="shared" si="5"/>
        <v>4.4408920985006262E-14</v>
      </c>
      <c r="F107" s="15">
        <f>E130+E132</f>
        <v>0.21591379357541748</v>
      </c>
      <c r="G107">
        <f t="shared" si="6"/>
        <v>0.48</v>
      </c>
      <c r="H107">
        <f t="shared" si="7"/>
        <v>0.52</v>
      </c>
      <c r="I107">
        <f t="shared" si="8"/>
        <v>4.3182758715083498E-3</v>
      </c>
    </row>
    <row r="108" spans="1:10" x14ac:dyDescent="0.3">
      <c r="A108">
        <v>50</v>
      </c>
      <c r="B108">
        <v>0.5</v>
      </c>
      <c r="C108" s="15">
        <f t="shared" si="4"/>
        <v>0.04</v>
      </c>
      <c r="D108" s="25">
        <v>2</v>
      </c>
      <c r="E108" s="15">
        <f t="shared" si="5"/>
        <v>1.0880185641326534E-12</v>
      </c>
      <c r="F108" s="15">
        <f>E129+E133</f>
        <v>0.19192337206703775</v>
      </c>
      <c r="G108">
        <f t="shared" si="6"/>
        <v>0.46</v>
      </c>
      <c r="H108">
        <f t="shared" si="7"/>
        <v>0.54</v>
      </c>
      <c r="I108">
        <f t="shared" si="8"/>
        <v>7.6769348826815102E-3</v>
      </c>
    </row>
    <row r="109" spans="1:10" x14ac:dyDescent="0.3">
      <c r="A109">
        <v>50</v>
      </c>
      <c r="B109">
        <v>0.5</v>
      </c>
      <c r="C109" s="15">
        <f t="shared" si="4"/>
        <v>0.06</v>
      </c>
      <c r="D109" s="25">
        <v>3</v>
      </c>
      <c r="E109" s="15">
        <f t="shared" si="5"/>
        <v>1.7408297026122455E-11</v>
      </c>
      <c r="F109" s="15">
        <f>E128+E134</f>
        <v>0.1576513413407809</v>
      </c>
      <c r="G109">
        <f t="shared" si="6"/>
        <v>0.44</v>
      </c>
      <c r="H109">
        <f t="shared" si="7"/>
        <v>0.56000000000000005</v>
      </c>
      <c r="I109">
        <f t="shared" si="8"/>
        <v>9.4590804804468541E-3</v>
      </c>
    </row>
    <row r="110" spans="1:10" x14ac:dyDescent="0.3">
      <c r="A110">
        <v>50</v>
      </c>
      <c r="B110">
        <v>0.5</v>
      </c>
      <c r="C110" s="15">
        <f t="shared" si="4"/>
        <v>0.08</v>
      </c>
      <c r="D110" s="25">
        <v>4</v>
      </c>
      <c r="E110" s="15">
        <f t="shared" si="5"/>
        <v>2.0454749005693884E-10</v>
      </c>
      <c r="F110" s="15">
        <f>E127+E135</f>
        <v>0.11959756929300625</v>
      </c>
      <c r="G110">
        <f t="shared" si="6"/>
        <v>0.42</v>
      </c>
      <c r="H110">
        <f t="shared" si="7"/>
        <v>0.57999999999999996</v>
      </c>
      <c r="I110">
        <f t="shared" si="8"/>
        <v>9.5678055434404996E-3</v>
      </c>
    </row>
    <row r="111" spans="1:10" x14ac:dyDescent="0.3">
      <c r="A111">
        <v>50</v>
      </c>
      <c r="B111">
        <v>0.5</v>
      </c>
      <c r="C111" s="15">
        <f t="shared" si="4"/>
        <v>0.1</v>
      </c>
      <c r="D111" s="25">
        <v>5</v>
      </c>
      <c r="E111" s="15">
        <f t="shared" si="5"/>
        <v>1.8818369085238373E-9</v>
      </c>
      <c r="F111" s="15">
        <f>E126+E136</f>
        <v>8.3718298505104372E-2</v>
      </c>
      <c r="G111">
        <f t="shared" si="6"/>
        <v>0.4</v>
      </c>
      <c r="H111">
        <f t="shared" si="7"/>
        <v>0.6</v>
      </c>
      <c r="I111">
        <f t="shared" si="8"/>
        <v>8.3718298505104372E-3</v>
      </c>
    </row>
    <row r="112" spans="1:10" x14ac:dyDescent="0.3">
      <c r="A112">
        <v>50</v>
      </c>
      <c r="B112">
        <v>0.5</v>
      </c>
      <c r="C112" s="15">
        <f t="shared" si="4"/>
        <v>0.12</v>
      </c>
      <c r="D112" s="25">
        <v>6</v>
      </c>
      <c r="E112" s="15">
        <f t="shared" si="5"/>
        <v>1.411377681392878E-8</v>
      </c>
      <c r="F112" s="15">
        <f>E125+E137</f>
        <v>5.401180548716409E-2</v>
      </c>
      <c r="G112">
        <f t="shared" si="6"/>
        <v>0.38</v>
      </c>
      <c r="H112">
        <f t="shared" si="7"/>
        <v>0.62</v>
      </c>
      <c r="I112">
        <f t="shared" si="8"/>
        <v>6.4814166584596907E-3</v>
      </c>
    </row>
    <row r="113" spans="1:9" x14ac:dyDescent="0.3">
      <c r="A113">
        <v>50</v>
      </c>
      <c r="B113">
        <v>0.5</v>
      </c>
      <c r="C113" s="15">
        <f t="shared" si="4"/>
        <v>0.14000000000000001</v>
      </c>
      <c r="D113" s="25">
        <v>7</v>
      </c>
      <c r="E113" s="15">
        <f t="shared" si="5"/>
        <v>8.8715168544695189E-8</v>
      </c>
      <c r="F113" s="15">
        <f>E124+E138</f>
        <v>3.2069509508003705E-2</v>
      </c>
      <c r="G113">
        <f t="shared" si="6"/>
        <v>0.36</v>
      </c>
      <c r="H113">
        <f t="shared" si="7"/>
        <v>0.64</v>
      </c>
      <c r="I113">
        <f t="shared" si="8"/>
        <v>4.4897313311205193E-3</v>
      </c>
    </row>
    <row r="114" spans="1:9" x14ac:dyDescent="0.3">
      <c r="A114">
        <v>50</v>
      </c>
      <c r="B114">
        <v>0.5</v>
      </c>
      <c r="C114" s="15">
        <f t="shared" si="4"/>
        <v>0.16</v>
      </c>
      <c r="D114" s="25">
        <v>8</v>
      </c>
      <c r="E114" s="15">
        <f t="shared" si="5"/>
        <v>4.7684403092773653E-7</v>
      </c>
      <c r="F114" s="15">
        <f>E123+E139</f>
        <v>1.7492459731638377E-2</v>
      </c>
      <c r="G114">
        <f t="shared" si="6"/>
        <v>0.33999999999999997</v>
      </c>
      <c r="H114">
        <f t="shared" si="7"/>
        <v>0.66</v>
      </c>
      <c r="I114">
        <f t="shared" si="8"/>
        <v>2.7987935570621403E-3</v>
      </c>
    </row>
    <row r="115" spans="1:9" x14ac:dyDescent="0.3">
      <c r="A115">
        <v>50</v>
      </c>
      <c r="B115">
        <v>0.5</v>
      </c>
      <c r="C115" s="15">
        <f t="shared" si="4"/>
        <v>0.18</v>
      </c>
      <c r="D115" s="25">
        <v>9</v>
      </c>
      <c r="E115" s="15">
        <f t="shared" si="5"/>
        <v>2.2252721443294377E-6</v>
      </c>
      <c r="F115" s="15">
        <f>E122+E140</f>
        <v>8.7462298658191884E-3</v>
      </c>
      <c r="G115">
        <f t="shared" si="6"/>
        <v>0.32</v>
      </c>
      <c r="H115">
        <f t="shared" si="7"/>
        <v>0.67999999999999994</v>
      </c>
      <c r="I115">
        <f t="shared" si="8"/>
        <v>1.5743213758474539E-3</v>
      </c>
    </row>
    <row r="116" spans="1:9" x14ac:dyDescent="0.3">
      <c r="A116">
        <v>50</v>
      </c>
      <c r="B116">
        <v>0.5</v>
      </c>
      <c r="C116" s="15">
        <f t="shared" si="4"/>
        <v>0.2</v>
      </c>
      <c r="D116" s="25">
        <v>10</v>
      </c>
      <c r="E116" s="15">
        <f t="shared" si="5"/>
        <v>9.1236157917506944E-6</v>
      </c>
      <c r="F116" s="15">
        <f>E121+E141</f>
        <v>3.9982765100887727E-3</v>
      </c>
      <c r="G116">
        <f t="shared" si="6"/>
        <v>0.3</v>
      </c>
      <c r="H116">
        <f t="shared" si="7"/>
        <v>0.7</v>
      </c>
      <c r="I116">
        <f t="shared" si="8"/>
        <v>7.9965530201775458E-4</v>
      </c>
    </row>
    <row r="117" spans="1:9" x14ac:dyDescent="0.3">
      <c r="A117">
        <v>50</v>
      </c>
      <c r="B117">
        <v>0.5</v>
      </c>
      <c r="C117" s="15">
        <f t="shared" si="4"/>
        <v>0.22</v>
      </c>
      <c r="D117" s="25">
        <v>11</v>
      </c>
      <c r="E117" s="15">
        <f t="shared" si="5"/>
        <v>3.3176784697275239E-5</v>
      </c>
      <c r="F117" s="15">
        <f>E120+E142</f>
        <v>1.6659485458703216E-3</v>
      </c>
      <c r="G117">
        <f t="shared" si="6"/>
        <v>0.28000000000000003</v>
      </c>
      <c r="H117">
        <f t="shared" si="7"/>
        <v>0.72</v>
      </c>
      <c r="I117">
        <f t="shared" si="8"/>
        <v>3.6650868009147075E-4</v>
      </c>
    </row>
    <row r="118" spans="1:9" x14ac:dyDescent="0.3">
      <c r="A118">
        <v>50</v>
      </c>
      <c r="B118">
        <v>0.5</v>
      </c>
      <c r="C118" s="15">
        <f t="shared" si="4"/>
        <v>0.24</v>
      </c>
      <c r="D118" s="25">
        <v>12</v>
      </c>
      <c r="E118" s="15">
        <f t="shared" si="5"/>
        <v>1.0782455026614457E-4</v>
      </c>
      <c r="F118" s="15">
        <f>E119+E143</f>
        <v>6.3035890924822958E-4</v>
      </c>
      <c r="G118">
        <f t="shared" si="6"/>
        <v>0.26</v>
      </c>
      <c r="H118">
        <f t="shared" si="7"/>
        <v>0.74</v>
      </c>
      <c r="I118">
        <f t="shared" si="8"/>
        <v>1.512861382195751E-4</v>
      </c>
    </row>
    <row r="119" spans="1:9" x14ac:dyDescent="0.3">
      <c r="A119">
        <v>50</v>
      </c>
      <c r="B119">
        <v>0.5</v>
      </c>
      <c r="C119" s="15">
        <f t="shared" si="4"/>
        <v>0.26</v>
      </c>
      <c r="D119" s="25">
        <v>13</v>
      </c>
      <c r="E119" s="15">
        <f t="shared" si="5"/>
        <v>3.1517945462411479E-4</v>
      </c>
      <c r="F119" s="15">
        <f>E118+E144</f>
        <v>2.1564910053228914E-4</v>
      </c>
      <c r="G119">
        <f t="shared" si="6"/>
        <v>0.24</v>
      </c>
      <c r="H119">
        <f t="shared" si="7"/>
        <v>0.76</v>
      </c>
      <c r="I119">
        <f t="shared" si="8"/>
        <v>5.6068766138395176E-5</v>
      </c>
    </row>
    <row r="120" spans="1:9" x14ac:dyDescent="0.3">
      <c r="A120">
        <v>50</v>
      </c>
      <c r="B120">
        <v>0.5</v>
      </c>
      <c r="C120" s="15">
        <f t="shared" si="4"/>
        <v>0.28000000000000003</v>
      </c>
      <c r="D120" s="25">
        <v>14</v>
      </c>
      <c r="E120" s="15">
        <f t="shared" si="5"/>
        <v>8.329742729351608E-4</v>
      </c>
      <c r="F120" s="15">
        <f>E117+E145</f>
        <v>6.6353569394550477E-5</v>
      </c>
      <c r="G120">
        <f t="shared" si="6"/>
        <v>0.21999999999999997</v>
      </c>
      <c r="H120">
        <f t="shared" si="7"/>
        <v>0.78</v>
      </c>
      <c r="I120">
        <f t="shared" si="8"/>
        <v>1.8578999430474134E-5</v>
      </c>
    </row>
    <row r="121" spans="1:9" x14ac:dyDescent="0.3">
      <c r="A121">
        <v>50</v>
      </c>
      <c r="B121">
        <v>0.5</v>
      </c>
      <c r="C121" s="15">
        <f t="shared" si="4"/>
        <v>0.3</v>
      </c>
      <c r="D121" s="25">
        <v>15</v>
      </c>
      <c r="E121" s="15">
        <f t="shared" si="5"/>
        <v>1.9991382550443863E-3</v>
      </c>
      <c r="F121" s="15">
        <f>E116+E146</f>
        <v>1.8247231583501389E-5</v>
      </c>
      <c r="G121">
        <f t="shared" si="6"/>
        <v>0.2</v>
      </c>
      <c r="H121">
        <f t="shared" si="7"/>
        <v>0.8</v>
      </c>
      <c r="I121">
        <f t="shared" si="8"/>
        <v>5.4741694750504166E-6</v>
      </c>
    </row>
    <row r="122" spans="1:9" x14ac:dyDescent="0.3">
      <c r="A122">
        <v>50</v>
      </c>
      <c r="B122">
        <v>0.5</v>
      </c>
      <c r="C122" s="15">
        <f t="shared" si="4"/>
        <v>0.32</v>
      </c>
      <c r="D122" s="25">
        <v>16</v>
      </c>
      <c r="E122" s="15">
        <f t="shared" si="5"/>
        <v>4.3731149329095942E-3</v>
      </c>
      <c r="F122" s="15">
        <f>E115+E147</f>
        <v>4.4505442886588753E-6</v>
      </c>
      <c r="G122">
        <f t="shared" si="6"/>
        <v>0.18</v>
      </c>
      <c r="H122">
        <f t="shared" si="7"/>
        <v>0.82000000000000006</v>
      </c>
      <c r="I122">
        <f t="shared" si="8"/>
        <v>1.4241741723708401E-6</v>
      </c>
    </row>
    <row r="123" spans="1:9" x14ac:dyDescent="0.3">
      <c r="A123">
        <v>50</v>
      </c>
      <c r="B123">
        <v>0.5</v>
      </c>
      <c r="C123" s="15">
        <f t="shared" si="4"/>
        <v>0.34</v>
      </c>
      <c r="D123" s="25">
        <v>17</v>
      </c>
      <c r="E123" s="15">
        <f t="shared" si="5"/>
        <v>8.7462298658191884E-3</v>
      </c>
      <c r="F123" s="15">
        <f>E114+E148</f>
        <v>9.5368806185547307E-7</v>
      </c>
      <c r="G123">
        <f t="shared" si="6"/>
        <v>0.15999999999999998</v>
      </c>
      <c r="H123">
        <f t="shared" si="7"/>
        <v>0.84000000000000008</v>
      </c>
      <c r="I123">
        <f t="shared" si="8"/>
        <v>3.2425394103086086E-7</v>
      </c>
    </row>
    <row r="124" spans="1:9" x14ac:dyDescent="0.3">
      <c r="A124">
        <v>50</v>
      </c>
      <c r="B124">
        <v>0.5</v>
      </c>
      <c r="C124" s="15">
        <f t="shared" si="4"/>
        <v>0.36</v>
      </c>
      <c r="D124" s="25">
        <v>18</v>
      </c>
      <c r="E124" s="15">
        <f t="shared" si="5"/>
        <v>1.6034754754001852E-2</v>
      </c>
      <c r="F124" s="15">
        <f>E113+E149</f>
        <v>1.7743033708939038E-7</v>
      </c>
      <c r="G124">
        <f t="shared" si="6"/>
        <v>0.14000000000000001</v>
      </c>
      <c r="H124">
        <f t="shared" si="7"/>
        <v>0.86</v>
      </c>
      <c r="I124">
        <f t="shared" si="8"/>
        <v>6.3874921352180536E-8</v>
      </c>
    </row>
    <row r="125" spans="1:9" x14ac:dyDescent="0.3">
      <c r="A125">
        <v>50</v>
      </c>
      <c r="B125">
        <v>0.5</v>
      </c>
      <c r="C125" s="15">
        <f t="shared" si="4"/>
        <v>0.38</v>
      </c>
      <c r="D125" s="25">
        <v>19</v>
      </c>
      <c r="E125" s="15">
        <f t="shared" si="5"/>
        <v>2.7005902743582045E-2</v>
      </c>
      <c r="F125" s="15">
        <f>E112+E150</f>
        <v>2.822755362785756E-8</v>
      </c>
      <c r="G125">
        <f t="shared" si="6"/>
        <v>0.12</v>
      </c>
      <c r="H125">
        <f t="shared" si="7"/>
        <v>0.88</v>
      </c>
      <c r="I125">
        <f t="shared" si="8"/>
        <v>1.0726470378585873E-8</v>
      </c>
    </row>
    <row r="126" spans="1:9" x14ac:dyDescent="0.3">
      <c r="A126">
        <v>50</v>
      </c>
      <c r="B126">
        <v>0.5</v>
      </c>
      <c r="C126" s="15">
        <f t="shared" si="4"/>
        <v>0.4</v>
      </c>
      <c r="D126" s="25">
        <v>20</v>
      </c>
      <c r="E126" s="15">
        <f t="shared" si="5"/>
        <v>4.1859149252552186E-2</v>
      </c>
      <c r="F126" s="15">
        <f>E111+E151</f>
        <v>3.7636738170476747E-9</v>
      </c>
      <c r="G126">
        <f t="shared" si="6"/>
        <v>9.9999999999999978E-2</v>
      </c>
      <c r="H126">
        <f t="shared" si="7"/>
        <v>0.9</v>
      </c>
      <c r="I126">
        <f t="shared" si="8"/>
        <v>1.5054695268190699E-9</v>
      </c>
    </row>
    <row r="127" spans="1:9" x14ac:dyDescent="0.3">
      <c r="A127">
        <v>50</v>
      </c>
      <c r="B127">
        <v>0.5</v>
      </c>
      <c r="C127" s="15">
        <f t="shared" si="4"/>
        <v>0.42</v>
      </c>
      <c r="D127" s="25">
        <v>21</v>
      </c>
      <c r="E127" s="15">
        <f t="shared" si="5"/>
        <v>5.9798784646503123E-2</v>
      </c>
      <c r="F127" s="15">
        <f>E110+E152</f>
        <v>4.0909498011387768E-10</v>
      </c>
      <c r="G127">
        <f t="shared" si="6"/>
        <v>8.0000000000000016E-2</v>
      </c>
      <c r="H127">
        <f t="shared" si="7"/>
        <v>0.91999999999999993</v>
      </c>
      <c r="I127">
        <f t="shared" si="8"/>
        <v>1.7181989164782863E-10</v>
      </c>
    </row>
    <row r="128" spans="1:9" x14ac:dyDescent="0.3">
      <c r="A128">
        <v>50</v>
      </c>
      <c r="B128">
        <v>0.5</v>
      </c>
      <c r="C128" s="15">
        <f t="shared" si="4"/>
        <v>0.44</v>
      </c>
      <c r="D128" s="25">
        <v>22</v>
      </c>
      <c r="E128" s="15">
        <f t="shared" si="5"/>
        <v>7.8825670670390452E-2</v>
      </c>
      <c r="F128" s="15">
        <f>E109+E153</f>
        <v>3.4816594052244909E-11</v>
      </c>
      <c r="G128">
        <f t="shared" si="6"/>
        <v>0.06</v>
      </c>
      <c r="H128">
        <f t="shared" si="7"/>
        <v>0.94</v>
      </c>
      <c r="I128">
        <f t="shared" si="8"/>
        <v>1.531930138298776E-11</v>
      </c>
    </row>
    <row r="129" spans="1:9" x14ac:dyDescent="0.3">
      <c r="A129">
        <v>50</v>
      </c>
      <c r="B129">
        <v>0.5</v>
      </c>
      <c r="C129" s="15">
        <f t="shared" ref="C129:C192" si="9">D129/A129</f>
        <v>0.46</v>
      </c>
      <c r="D129" s="25">
        <v>23</v>
      </c>
      <c r="E129" s="15">
        <f t="shared" si="5"/>
        <v>9.5961686033518873E-2</v>
      </c>
      <c r="F129" s="15">
        <f>E108+E154</f>
        <v>2.1760371282653068E-12</v>
      </c>
      <c r="G129">
        <f t="shared" si="6"/>
        <v>3.999999999999998E-2</v>
      </c>
      <c r="H129">
        <f t="shared" si="7"/>
        <v>0.96</v>
      </c>
      <c r="I129">
        <f t="shared" si="8"/>
        <v>1.0009770790020411E-12</v>
      </c>
    </row>
    <row r="130" spans="1:9" x14ac:dyDescent="0.3">
      <c r="A130">
        <v>50</v>
      </c>
      <c r="B130">
        <v>0.5</v>
      </c>
      <c r="C130" s="15">
        <f t="shared" si="9"/>
        <v>0.48</v>
      </c>
      <c r="D130" s="25">
        <v>24</v>
      </c>
      <c r="E130" s="15">
        <f t="shared" si="5"/>
        <v>0.10795689678770874</v>
      </c>
      <c r="F130" s="15">
        <f>E107+E155</f>
        <v>8.8817841970012523E-14</v>
      </c>
      <c r="G130">
        <f t="shared" si="6"/>
        <v>2.0000000000000018E-2</v>
      </c>
      <c r="H130">
        <f t="shared" si="7"/>
        <v>0.98</v>
      </c>
      <c r="I130">
        <f t="shared" si="8"/>
        <v>4.2632564145606011E-14</v>
      </c>
    </row>
    <row r="131" spans="1:9" x14ac:dyDescent="0.3">
      <c r="A131">
        <v>50</v>
      </c>
      <c r="B131">
        <v>0.5</v>
      </c>
      <c r="C131" s="15">
        <f t="shared" si="9"/>
        <v>0.5</v>
      </c>
      <c r="D131" s="25">
        <v>25</v>
      </c>
      <c r="E131" s="15">
        <f t="shared" ref="E131:E194" si="10">COMBIN(A131,D131)*(B131^D131)*((1-B131)^(A131-D131))</f>
        <v>0.11227517265921703</v>
      </c>
      <c r="F131" s="15">
        <f>E106+E156</f>
        <v>1.7763568394002505E-15</v>
      </c>
      <c r="G131">
        <f t="shared" ref="G131:G194" si="11">B131-C131</f>
        <v>0</v>
      </c>
      <c r="H131">
        <f t="shared" ref="H131:H194" si="12">B131+C131</f>
        <v>1</v>
      </c>
      <c r="I131">
        <f t="shared" ref="I131:I194" si="13">C131*F131</f>
        <v>8.8817841970012523E-16</v>
      </c>
    </row>
    <row r="132" spans="1:9" x14ac:dyDescent="0.3">
      <c r="A132">
        <v>50</v>
      </c>
      <c r="B132">
        <v>0.5</v>
      </c>
      <c r="C132" s="15">
        <f t="shared" si="9"/>
        <v>0.52</v>
      </c>
      <c r="D132" s="25">
        <v>26</v>
      </c>
      <c r="E132" s="15">
        <f t="shared" si="10"/>
        <v>0.10795689678770874</v>
      </c>
      <c r="F132" s="25">
        <v>0</v>
      </c>
      <c r="G132">
        <f t="shared" si="11"/>
        <v>-2.0000000000000018E-2</v>
      </c>
      <c r="H132">
        <f t="shared" si="12"/>
        <v>1.02</v>
      </c>
      <c r="I132">
        <f t="shared" si="13"/>
        <v>0</v>
      </c>
    </row>
    <row r="133" spans="1:9" x14ac:dyDescent="0.3">
      <c r="A133">
        <v>50</v>
      </c>
      <c r="B133">
        <v>0.5</v>
      </c>
      <c r="C133" s="15">
        <f t="shared" si="9"/>
        <v>0.54</v>
      </c>
      <c r="D133" s="25">
        <v>27</v>
      </c>
      <c r="E133" s="15">
        <f t="shared" si="10"/>
        <v>9.5961686033518873E-2</v>
      </c>
      <c r="F133" s="25">
        <v>0</v>
      </c>
      <c r="G133">
        <f t="shared" si="11"/>
        <v>-4.0000000000000036E-2</v>
      </c>
      <c r="H133">
        <f t="shared" si="12"/>
        <v>1.04</v>
      </c>
      <c r="I133">
        <f t="shared" si="13"/>
        <v>0</v>
      </c>
    </row>
    <row r="134" spans="1:9" x14ac:dyDescent="0.3">
      <c r="A134">
        <v>50</v>
      </c>
      <c r="B134">
        <v>0.5</v>
      </c>
      <c r="C134" s="15">
        <f t="shared" si="9"/>
        <v>0.56000000000000005</v>
      </c>
      <c r="D134" s="25">
        <v>28</v>
      </c>
      <c r="E134" s="15">
        <f t="shared" si="10"/>
        <v>7.8825670670390452E-2</v>
      </c>
      <c r="F134" s="25">
        <v>0</v>
      </c>
      <c r="G134">
        <f t="shared" si="11"/>
        <v>-6.0000000000000053E-2</v>
      </c>
      <c r="H134">
        <f t="shared" si="12"/>
        <v>1.06</v>
      </c>
      <c r="I134">
        <f t="shared" si="13"/>
        <v>0</v>
      </c>
    </row>
    <row r="135" spans="1:9" x14ac:dyDescent="0.3">
      <c r="A135">
        <v>50</v>
      </c>
      <c r="B135">
        <v>0.5</v>
      </c>
      <c r="C135" s="15">
        <f t="shared" si="9"/>
        <v>0.57999999999999996</v>
      </c>
      <c r="D135" s="25">
        <v>29</v>
      </c>
      <c r="E135" s="15">
        <f t="shared" si="10"/>
        <v>5.9798784646503123E-2</v>
      </c>
      <c r="F135" s="25">
        <v>0</v>
      </c>
      <c r="G135">
        <f t="shared" si="11"/>
        <v>-7.999999999999996E-2</v>
      </c>
      <c r="H135">
        <f t="shared" si="12"/>
        <v>1.08</v>
      </c>
      <c r="I135">
        <f t="shared" si="13"/>
        <v>0</v>
      </c>
    </row>
    <row r="136" spans="1:9" x14ac:dyDescent="0.3">
      <c r="A136">
        <v>50</v>
      </c>
      <c r="B136">
        <v>0.5</v>
      </c>
      <c r="C136" s="15">
        <f t="shared" si="9"/>
        <v>0.6</v>
      </c>
      <c r="D136" s="25">
        <v>30</v>
      </c>
      <c r="E136" s="15">
        <f t="shared" si="10"/>
        <v>4.1859149252552186E-2</v>
      </c>
      <c r="F136" s="25">
        <v>0</v>
      </c>
      <c r="G136">
        <f t="shared" si="11"/>
        <v>-9.9999999999999978E-2</v>
      </c>
      <c r="H136">
        <f t="shared" si="12"/>
        <v>1.1000000000000001</v>
      </c>
      <c r="I136">
        <f t="shared" si="13"/>
        <v>0</v>
      </c>
    </row>
    <row r="137" spans="1:9" x14ac:dyDescent="0.3">
      <c r="A137">
        <v>50</v>
      </c>
      <c r="B137">
        <v>0.5</v>
      </c>
      <c r="C137" s="15">
        <f t="shared" si="9"/>
        <v>0.62</v>
      </c>
      <c r="D137" s="25">
        <v>31</v>
      </c>
      <c r="E137" s="15">
        <f t="shared" si="10"/>
        <v>2.7005902743582045E-2</v>
      </c>
      <c r="F137" s="25">
        <v>0</v>
      </c>
      <c r="G137">
        <f t="shared" si="11"/>
        <v>-0.12</v>
      </c>
      <c r="H137">
        <f t="shared" si="12"/>
        <v>1.1200000000000001</v>
      </c>
      <c r="I137">
        <f t="shared" si="13"/>
        <v>0</v>
      </c>
    </row>
    <row r="138" spans="1:9" x14ac:dyDescent="0.3">
      <c r="A138">
        <v>50</v>
      </c>
      <c r="B138">
        <v>0.5</v>
      </c>
      <c r="C138" s="15">
        <f t="shared" si="9"/>
        <v>0.64</v>
      </c>
      <c r="D138" s="25">
        <v>32</v>
      </c>
      <c r="E138" s="15">
        <f t="shared" si="10"/>
        <v>1.6034754754001852E-2</v>
      </c>
      <c r="F138" s="25">
        <v>0</v>
      </c>
      <c r="G138">
        <f t="shared" si="11"/>
        <v>-0.14000000000000001</v>
      </c>
      <c r="H138">
        <f t="shared" si="12"/>
        <v>1.1400000000000001</v>
      </c>
      <c r="I138">
        <f t="shared" si="13"/>
        <v>0</v>
      </c>
    </row>
    <row r="139" spans="1:9" x14ac:dyDescent="0.3">
      <c r="A139">
        <v>50</v>
      </c>
      <c r="B139">
        <v>0.5</v>
      </c>
      <c r="C139" s="15">
        <f t="shared" si="9"/>
        <v>0.66</v>
      </c>
      <c r="D139" s="25">
        <v>33</v>
      </c>
      <c r="E139" s="15">
        <f t="shared" si="10"/>
        <v>8.7462298658191884E-3</v>
      </c>
      <c r="F139" s="25">
        <v>0</v>
      </c>
      <c r="G139">
        <f t="shared" si="11"/>
        <v>-0.16000000000000003</v>
      </c>
      <c r="H139">
        <f t="shared" si="12"/>
        <v>1.1600000000000001</v>
      </c>
      <c r="I139">
        <f t="shared" si="13"/>
        <v>0</v>
      </c>
    </row>
    <row r="140" spans="1:9" x14ac:dyDescent="0.3">
      <c r="A140">
        <v>50</v>
      </c>
      <c r="B140">
        <v>0.5</v>
      </c>
      <c r="C140" s="15">
        <f t="shared" si="9"/>
        <v>0.68</v>
      </c>
      <c r="D140" s="25">
        <v>34</v>
      </c>
      <c r="E140" s="15">
        <f t="shared" si="10"/>
        <v>4.3731149329095942E-3</v>
      </c>
      <c r="F140" s="25">
        <v>0</v>
      </c>
      <c r="G140">
        <f t="shared" si="11"/>
        <v>-0.18000000000000005</v>
      </c>
      <c r="H140">
        <f t="shared" si="12"/>
        <v>1.1800000000000002</v>
      </c>
      <c r="I140">
        <f t="shared" si="13"/>
        <v>0</v>
      </c>
    </row>
    <row r="141" spans="1:9" x14ac:dyDescent="0.3">
      <c r="A141">
        <v>50</v>
      </c>
      <c r="B141">
        <v>0.5</v>
      </c>
      <c r="C141" s="15">
        <f t="shared" si="9"/>
        <v>0.7</v>
      </c>
      <c r="D141" s="25">
        <v>35</v>
      </c>
      <c r="E141" s="15">
        <f t="shared" si="10"/>
        <v>1.9991382550443863E-3</v>
      </c>
      <c r="F141" s="25">
        <v>0</v>
      </c>
      <c r="G141">
        <f t="shared" si="11"/>
        <v>-0.19999999999999996</v>
      </c>
      <c r="H141">
        <f t="shared" si="12"/>
        <v>1.2</v>
      </c>
      <c r="I141">
        <f t="shared" si="13"/>
        <v>0</v>
      </c>
    </row>
    <row r="142" spans="1:9" x14ac:dyDescent="0.3">
      <c r="A142">
        <v>50</v>
      </c>
      <c r="B142">
        <v>0.5</v>
      </c>
      <c r="C142" s="15">
        <f t="shared" si="9"/>
        <v>0.72</v>
      </c>
      <c r="D142" s="25">
        <v>36</v>
      </c>
      <c r="E142" s="15">
        <f t="shared" si="10"/>
        <v>8.329742729351608E-4</v>
      </c>
      <c r="F142" s="25">
        <v>0</v>
      </c>
      <c r="G142">
        <f t="shared" si="11"/>
        <v>-0.21999999999999997</v>
      </c>
      <c r="H142">
        <f t="shared" si="12"/>
        <v>1.22</v>
      </c>
      <c r="I142">
        <f t="shared" si="13"/>
        <v>0</v>
      </c>
    </row>
    <row r="143" spans="1:9" x14ac:dyDescent="0.3">
      <c r="A143">
        <v>50</v>
      </c>
      <c r="B143">
        <v>0.5</v>
      </c>
      <c r="C143" s="15">
        <f t="shared" si="9"/>
        <v>0.74</v>
      </c>
      <c r="D143" s="25">
        <v>37</v>
      </c>
      <c r="E143" s="15">
        <f t="shared" si="10"/>
        <v>3.1517945462411479E-4</v>
      </c>
      <c r="F143" s="25">
        <v>0</v>
      </c>
      <c r="G143">
        <f t="shared" si="11"/>
        <v>-0.24</v>
      </c>
      <c r="H143">
        <f t="shared" si="12"/>
        <v>1.24</v>
      </c>
      <c r="I143">
        <f t="shared" si="13"/>
        <v>0</v>
      </c>
    </row>
    <row r="144" spans="1:9" x14ac:dyDescent="0.3">
      <c r="A144">
        <v>50</v>
      </c>
      <c r="B144">
        <v>0.5</v>
      </c>
      <c r="C144" s="15">
        <f t="shared" si="9"/>
        <v>0.76</v>
      </c>
      <c r="D144" s="25">
        <v>38</v>
      </c>
      <c r="E144" s="15">
        <f t="shared" si="10"/>
        <v>1.0782455026614457E-4</v>
      </c>
      <c r="F144" s="25">
        <v>0</v>
      </c>
      <c r="G144">
        <f t="shared" si="11"/>
        <v>-0.26</v>
      </c>
      <c r="H144">
        <f t="shared" si="12"/>
        <v>1.26</v>
      </c>
      <c r="I144">
        <f t="shared" si="13"/>
        <v>0</v>
      </c>
    </row>
    <row r="145" spans="1:10" x14ac:dyDescent="0.3">
      <c r="A145">
        <v>50</v>
      </c>
      <c r="B145">
        <v>0.5</v>
      </c>
      <c r="C145" s="15">
        <f t="shared" si="9"/>
        <v>0.78</v>
      </c>
      <c r="D145" s="25">
        <v>39</v>
      </c>
      <c r="E145" s="15">
        <f t="shared" si="10"/>
        <v>3.3176784697275239E-5</v>
      </c>
      <c r="F145" s="25">
        <v>0</v>
      </c>
      <c r="G145">
        <f t="shared" si="11"/>
        <v>-0.28000000000000003</v>
      </c>
      <c r="H145">
        <f t="shared" si="12"/>
        <v>1.28</v>
      </c>
      <c r="I145">
        <f t="shared" si="13"/>
        <v>0</v>
      </c>
    </row>
    <row r="146" spans="1:10" x14ac:dyDescent="0.3">
      <c r="A146">
        <v>50</v>
      </c>
      <c r="B146">
        <v>0.5</v>
      </c>
      <c r="C146" s="15">
        <f t="shared" si="9"/>
        <v>0.8</v>
      </c>
      <c r="D146" s="25">
        <v>40</v>
      </c>
      <c r="E146" s="15">
        <f t="shared" si="10"/>
        <v>9.1236157917506944E-6</v>
      </c>
      <c r="F146" s="25">
        <v>0</v>
      </c>
      <c r="G146">
        <f t="shared" si="11"/>
        <v>-0.30000000000000004</v>
      </c>
      <c r="H146">
        <f t="shared" si="12"/>
        <v>1.3</v>
      </c>
      <c r="I146">
        <f t="shared" si="13"/>
        <v>0</v>
      </c>
    </row>
    <row r="147" spans="1:10" x14ac:dyDescent="0.3">
      <c r="A147">
        <v>50</v>
      </c>
      <c r="B147">
        <v>0.5</v>
      </c>
      <c r="C147" s="15">
        <f t="shared" si="9"/>
        <v>0.82</v>
      </c>
      <c r="D147" s="25">
        <v>41</v>
      </c>
      <c r="E147" s="15">
        <f t="shared" si="10"/>
        <v>2.2252721443294377E-6</v>
      </c>
      <c r="F147" s="25">
        <v>0</v>
      </c>
      <c r="G147">
        <f t="shared" si="11"/>
        <v>-0.31999999999999995</v>
      </c>
      <c r="H147">
        <f t="shared" si="12"/>
        <v>1.3199999999999998</v>
      </c>
      <c r="I147">
        <f t="shared" si="13"/>
        <v>0</v>
      </c>
    </row>
    <row r="148" spans="1:10" x14ac:dyDescent="0.3">
      <c r="A148">
        <v>50</v>
      </c>
      <c r="B148">
        <v>0.5</v>
      </c>
      <c r="C148" s="15">
        <f t="shared" si="9"/>
        <v>0.84</v>
      </c>
      <c r="D148" s="25">
        <v>42</v>
      </c>
      <c r="E148" s="15">
        <f t="shared" si="10"/>
        <v>4.7684403092773653E-7</v>
      </c>
      <c r="F148" s="25">
        <v>0</v>
      </c>
      <c r="G148">
        <f t="shared" si="11"/>
        <v>-0.33999999999999997</v>
      </c>
      <c r="H148">
        <f t="shared" si="12"/>
        <v>1.3399999999999999</v>
      </c>
      <c r="I148">
        <f t="shared" si="13"/>
        <v>0</v>
      </c>
    </row>
    <row r="149" spans="1:10" x14ac:dyDescent="0.3">
      <c r="A149">
        <v>50</v>
      </c>
      <c r="B149">
        <v>0.5</v>
      </c>
      <c r="C149" s="15">
        <f t="shared" si="9"/>
        <v>0.86</v>
      </c>
      <c r="D149" s="25">
        <v>43</v>
      </c>
      <c r="E149" s="15">
        <f t="shared" si="10"/>
        <v>8.8715168544695189E-8</v>
      </c>
      <c r="F149" s="25">
        <v>0</v>
      </c>
      <c r="G149">
        <f t="shared" si="11"/>
        <v>-0.36</v>
      </c>
      <c r="H149">
        <f t="shared" si="12"/>
        <v>1.3599999999999999</v>
      </c>
      <c r="I149">
        <f t="shared" si="13"/>
        <v>0</v>
      </c>
    </row>
    <row r="150" spans="1:10" x14ac:dyDescent="0.3">
      <c r="A150">
        <v>50</v>
      </c>
      <c r="B150">
        <v>0.5</v>
      </c>
      <c r="C150" s="15">
        <f t="shared" si="9"/>
        <v>0.88</v>
      </c>
      <c r="D150" s="25">
        <v>44</v>
      </c>
      <c r="E150" s="15">
        <f t="shared" si="10"/>
        <v>1.411377681392878E-8</v>
      </c>
      <c r="F150" s="25">
        <v>0</v>
      </c>
      <c r="G150">
        <f t="shared" si="11"/>
        <v>-0.38</v>
      </c>
      <c r="H150">
        <f t="shared" si="12"/>
        <v>1.38</v>
      </c>
      <c r="I150">
        <f t="shared" si="13"/>
        <v>0</v>
      </c>
    </row>
    <row r="151" spans="1:10" x14ac:dyDescent="0.3">
      <c r="A151">
        <v>50</v>
      </c>
      <c r="B151">
        <v>0.5</v>
      </c>
      <c r="C151" s="15">
        <f t="shared" si="9"/>
        <v>0.9</v>
      </c>
      <c r="D151" s="25">
        <v>45</v>
      </c>
      <c r="E151" s="15">
        <f t="shared" si="10"/>
        <v>1.8818369085238373E-9</v>
      </c>
      <c r="F151" s="25">
        <v>0</v>
      </c>
      <c r="G151">
        <f t="shared" si="11"/>
        <v>-0.4</v>
      </c>
      <c r="H151">
        <f t="shared" si="12"/>
        <v>1.4</v>
      </c>
      <c r="I151">
        <f t="shared" si="13"/>
        <v>0</v>
      </c>
    </row>
    <row r="152" spans="1:10" x14ac:dyDescent="0.3">
      <c r="A152">
        <v>50</v>
      </c>
      <c r="B152">
        <v>0.5</v>
      </c>
      <c r="C152" s="15">
        <f t="shared" si="9"/>
        <v>0.92</v>
      </c>
      <c r="D152" s="25">
        <v>46</v>
      </c>
      <c r="E152" s="15">
        <f t="shared" si="10"/>
        <v>2.0454749005693884E-10</v>
      </c>
      <c r="F152" s="25">
        <v>0</v>
      </c>
      <c r="G152">
        <f t="shared" si="11"/>
        <v>-0.42000000000000004</v>
      </c>
      <c r="H152">
        <f t="shared" si="12"/>
        <v>1.42</v>
      </c>
      <c r="I152">
        <f t="shared" si="13"/>
        <v>0</v>
      </c>
    </row>
    <row r="153" spans="1:10" x14ac:dyDescent="0.3">
      <c r="A153">
        <v>50</v>
      </c>
      <c r="B153">
        <v>0.5</v>
      </c>
      <c r="C153" s="15">
        <f t="shared" si="9"/>
        <v>0.94</v>
      </c>
      <c r="D153" s="25">
        <v>47</v>
      </c>
      <c r="E153" s="15">
        <f t="shared" si="10"/>
        <v>1.7408297026122455E-11</v>
      </c>
      <c r="F153" s="25">
        <v>0</v>
      </c>
      <c r="G153">
        <f t="shared" si="11"/>
        <v>-0.43999999999999995</v>
      </c>
      <c r="H153">
        <f t="shared" si="12"/>
        <v>1.44</v>
      </c>
      <c r="I153">
        <f t="shared" si="13"/>
        <v>0</v>
      </c>
    </row>
    <row r="154" spans="1:10" x14ac:dyDescent="0.3">
      <c r="A154">
        <v>50</v>
      </c>
      <c r="B154">
        <v>0.5</v>
      </c>
      <c r="C154" s="15">
        <f t="shared" si="9"/>
        <v>0.96</v>
      </c>
      <c r="D154" s="25">
        <v>48</v>
      </c>
      <c r="E154" s="15">
        <f t="shared" si="10"/>
        <v>1.0880185641326534E-12</v>
      </c>
      <c r="F154" s="25">
        <v>0</v>
      </c>
      <c r="G154">
        <f t="shared" si="11"/>
        <v>-0.45999999999999996</v>
      </c>
      <c r="H154">
        <f t="shared" si="12"/>
        <v>1.46</v>
      </c>
      <c r="I154">
        <f t="shared" si="13"/>
        <v>0</v>
      </c>
    </row>
    <row r="155" spans="1:10" x14ac:dyDescent="0.3">
      <c r="A155">
        <v>50</v>
      </c>
      <c r="B155">
        <v>0.5</v>
      </c>
      <c r="C155" s="15">
        <f t="shared" si="9"/>
        <v>0.98</v>
      </c>
      <c r="D155" s="25">
        <v>49</v>
      </c>
      <c r="E155" s="15">
        <f t="shared" si="10"/>
        <v>4.4408920985006262E-14</v>
      </c>
      <c r="F155" s="25">
        <v>0</v>
      </c>
      <c r="G155">
        <f t="shared" si="11"/>
        <v>-0.48</v>
      </c>
      <c r="H155">
        <f t="shared" si="12"/>
        <v>1.48</v>
      </c>
      <c r="I155">
        <f t="shared" si="13"/>
        <v>0</v>
      </c>
    </row>
    <row r="156" spans="1:10" ht="15" thickBot="1" x14ac:dyDescent="0.35">
      <c r="A156" s="7">
        <v>50</v>
      </c>
      <c r="B156" s="7">
        <v>0.5</v>
      </c>
      <c r="C156" s="26">
        <f t="shared" si="9"/>
        <v>1</v>
      </c>
      <c r="D156" s="26">
        <v>50</v>
      </c>
      <c r="E156" s="26">
        <f t="shared" si="10"/>
        <v>8.8817841970012523E-16</v>
      </c>
      <c r="F156" s="26">
        <v>0</v>
      </c>
      <c r="G156" s="7">
        <f t="shared" si="11"/>
        <v>-0.5</v>
      </c>
      <c r="H156" s="7">
        <f t="shared" si="12"/>
        <v>1.5</v>
      </c>
      <c r="I156" s="7">
        <f t="shared" si="13"/>
        <v>0</v>
      </c>
      <c r="J156" s="7"/>
    </row>
    <row r="157" spans="1:10" x14ac:dyDescent="0.3">
      <c r="A157">
        <v>60</v>
      </c>
      <c r="B157">
        <v>0.5</v>
      </c>
      <c r="C157" s="15">
        <f t="shared" si="9"/>
        <v>0</v>
      </c>
      <c r="D157" s="25">
        <v>0</v>
      </c>
      <c r="E157" s="15">
        <f t="shared" si="10"/>
        <v>8.6736173798840355E-19</v>
      </c>
      <c r="F157" s="15">
        <f>E187</f>
        <v>0.10257817300856953</v>
      </c>
      <c r="G157">
        <f t="shared" si="11"/>
        <v>0.5</v>
      </c>
      <c r="H157">
        <f t="shared" si="12"/>
        <v>0.5</v>
      </c>
      <c r="I157">
        <f t="shared" si="13"/>
        <v>0</v>
      </c>
      <c r="J157">
        <f>SUM(I157:I217)</f>
        <v>5.1289086504284771E-2</v>
      </c>
    </row>
    <row r="158" spans="1:10" x14ac:dyDescent="0.3">
      <c r="A158">
        <v>60</v>
      </c>
      <c r="B158">
        <v>0.5</v>
      </c>
      <c r="C158" s="15">
        <f t="shared" si="9"/>
        <v>1.6666666666666666E-2</v>
      </c>
      <c r="D158" s="25">
        <v>1</v>
      </c>
      <c r="E158" s="15">
        <f t="shared" si="10"/>
        <v>5.2041704279304213E-17</v>
      </c>
      <c r="F158" s="15">
        <f>E186+E188</f>
        <v>0.19853839937142481</v>
      </c>
      <c r="G158">
        <f t="shared" si="11"/>
        <v>0.48333333333333334</v>
      </c>
      <c r="H158">
        <f t="shared" si="12"/>
        <v>0.51666666666666672</v>
      </c>
      <c r="I158">
        <f t="shared" si="13"/>
        <v>3.3089733228570803E-3</v>
      </c>
    </row>
    <row r="159" spans="1:10" x14ac:dyDescent="0.3">
      <c r="A159">
        <v>60</v>
      </c>
      <c r="B159">
        <v>0.5</v>
      </c>
      <c r="C159" s="15">
        <f t="shared" si="9"/>
        <v>3.3333333333333333E-2</v>
      </c>
      <c r="D159" s="25">
        <v>2</v>
      </c>
      <c r="E159" s="15">
        <f t="shared" si="10"/>
        <v>1.5352302762394743E-15</v>
      </c>
      <c r="F159" s="15">
        <f>E185+E189</f>
        <v>0.17992542443035398</v>
      </c>
      <c r="G159">
        <f t="shared" si="11"/>
        <v>0.46666666666666667</v>
      </c>
      <c r="H159">
        <f t="shared" si="12"/>
        <v>0.53333333333333333</v>
      </c>
      <c r="I159">
        <f t="shared" si="13"/>
        <v>5.9975141476784656E-3</v>
      </c>
    </row>
    <row r="160" spans="1:10" x14ac:dyDescent="0.3">
      <c r="A160">
        <v>60</v>
      </c>
      <c r="B160">
        <v>0.5</v>
      </c>
      <c r="C160" s="15">
        <f t="shared" si="9"/>
        <v>0.05</v>
      </c>
      <c r="D160" s="25">
        <v>3</v>
      </c>
      <c r="E160" s="15">
        <f t="shared" si="10"/>
        <v>2.9681118673963169E-14</v>
      </c>
      <c r="F160" s="15">
        <f>E184+E190</f>
        <v>0.15266399648636075</v>
      </c>
      <c r="G160">
        <f t="shared" si="11"/>
        <v>0.45</v>
      </c>
      <c r="H160">
        <f t="shared" si="12"/>
        <v>0.55000000000000004</v>
      </c>
      <c r="I160">
        <f t="shared" si="13"/>
        <v>7.6331998243180377E-3</v>
      </c>
    </row>
    <row r="161" spans="1:9" x14ac:dyDescent="0.3">
      <c r="A161">
        <v>60</v>
      </c>
      <c r="B161">
        <v>0.5</v>
      </c>
      <c r="C161" s="15">
        <f t="shared" si="9"/>
        <v>6.6666666666666666E-2</v>
      </c>
      <c r="D161" s="25">
        <v>4</v>
      </c>
      <c r="E161" s="15">
        <f t="shared" si="10"/>
        <v>4.2295594110397516E-13</v>
      </c>
      <c r="F161" s="15">
        <f>E183+E191</f>
        <v>0.12123317368034536</v>
      </c>
      <c r="G161">
        <f t="shared" si="11"/>
        <v>0.43333333333333335</v>
      </c>
      <c r="H161">
        <f t="shared" si="12"/>
        <v>0.56666666666666665</v>
      </c>
      <c r="I161">
        <f t="shared" si="13"/>
        <v>8.0822115786896905E-3</v>
      </c>
    </row>
    <row r="162" spans="1:9" x14ac:dyDescent="0.3">
      <c r="A162">
        <v>60</v>
      </c>
      <c r="B162">
        <v>0.5</v>
      </c>
      <c r="C162" s="15">
        <f t="shared" si="9"/>
        <v>8.3333333333333329E-2</v>
      </c>
      <c r="D162" s="25">
        <v>5</v>
      </c>
      <c r="E162" s="15">
        <f t="shared" si="10"/>
        <v>4.7371065403645226E-12</v>
      </c>
      <c r="F162" s="15">
        <f>E182+E192</f>
        <v>9.0058929019685097E-2</v>
      </c>
      <c r="G162">
        <f t="shared" si="11"/>
        <v>0.41666666666666669</v>
      </c>
      <c r="H162">
        <f t="shared" si="12"/>
        <v>0.58333333333333337</v>
      </c>
      <c r="I162">
        <f t="shared" si="13"/>
        <v>7.5049107516404244E-3</v>
      </c>
    </row>
    <row r="163" spans="1:9" x14ac:dyDescent="0.3">
      <c r="A163">
        <v>60</v>
      </c>
      <c r="B163">
        <v>0.5</v>
      </c>
      <c r="C163" s="15">
        <f t="shared" si="9"/>
        <v>0.1</v>
      </c>
      <c r="D163" s="25">
        <v>6</v>
      </c>
      <c r="E163" s="15">
        <f t="shared" si="10"/>
        <v>4.342347662000813E-11</v>
      </c>
      <c r="F163" s="15">
        <f>E181+E193</f>
        <v>6.2540922930336876E-2</v>
      </c>
      <c r="G163">
        <f t="shared" si="11"/>
        <v>0.4</v>
      </c>
      <c r="H163">
        <f t="shared" si="12"/>
        <v>0.6</v>
      </c>
      <c r="I163">
        <f t="shared" si="13"/>
        <v>6.2540922930336878E-3</v>
      </c>
    </row>
    <row r="164" spans="1:9" x14ac:dyDescent="0.3">
      <c r="A164">
        <v>60</v>
      </c>
      <c r="B164">
        <v>0.5</v>
      </c>
      <c r="C164" s="15">
        <f t="shared" si="9"/>
        <v>0.11666666666666667</v>
      </c>
      <c r="D164" s="25">
        <v>7</v>
      </c>
      <c r="E164" s="15">
        <f t="shared" si="10"/>
        <v>3.3498110535434823E-10</v>
      </c>
      <c r="F164" s="15">
        <f>E180+E194</f>
        <v>4.0567085144002285E-2</v>
      </c>
      <c r="G164">
        <f t="shared" si="11"/>
        <v>0.3833333333333333</v>
      </c>
      <c r="H164">
        <f t="shared" si="12"/>
        <v>0.6166666666666667</v>
      </c>
      <c r="I164">
        <f t="shared" si="13"/>
        <v>4.7328266001335998E-3</v>
      </c>
    </row>
    <row r="165" spans="1:9" x14ac:dyDescent="0.3">
      <c r="A165">
        <v>60</v>
      </c>
      <c r="B165">
        <v>0.5</v>
      </c>
      <c r="C165" s="15">
        <f t="shared" si="9"/>
        <v>0.13333333333333333</v>
      </c>
      <c r="D165" s="25">
        <v>8</v>
      </c>
      <c r="E165" s="15">
        <f t="shared" si="10"/>
        <v>2.2192498229725581E-9</v>
      </c>
      <c r="F165" s="15">
        <f>E179+E195</f>
        <v>2.455376206084349E-2</v>
      </c>
      <c r="G165">
        <f t="shared" si="11"/>
        <v>0.3666666666666667</v>
      </c>
      <c r="H165">
        <f t="shared" si="12"/>
        <v>0.6333333333333333</v>
      </c>
      <c r="I165">
        <f t="shared" si="13"/>
        <v>3.2738349414457987E-3</v>
      </c>
    </row>
    <row r="166" spans="1:9" x14ac:dyDescent="0.3">
      <c r="A166">
        <v>60</v>
      </c>
      <c r="B166">
        <v>0.5</v>
      </c>
      <c r="C166" s="15">
        <f t="shared" si="9"/>
        <v>0.15</v>
      </c>
      <c r="D166" s="25">
        <v>9</v>
      </c>
      <c r="E166" s="15">
        <f t="shared" si="10"/>
        <v>1.2822332310508116E-8</v>
      </c>
      <c r="F166" s="15">
        <f>E178+E196</f>
        <v>1.385084013688607E-2</v>
      </c>
      <c r="G166">
        <f t="shared" si="11"/>
        <v>0.35</v>
      </c>
      <c r="H166">
        <f t="shared" si="12"/>
        <v>0.65</v>
      </c>
      <c r="I166">
        <f t="shared" si="13"/>
        <v>2.0776260205329104E-3</v>
      </c>
    </row>
    <row r="167" spans="1:9" x14ac:dyDescent="0.3">
      <c r="A167">
        <v>60</v>
      </c>
      <c r="B167">
        <v>0.5</v>
      </c>
      <c r="C167" s="15">
        <f t="shared" si="9"/>
        <v>0.16666666666666666</v>
      </c>
      <c r="D167" s="25">
        <v>10</v>
      </c>
      <c r="E167" s="15">
        <f t="shared" si="10"/>
        <v>6.5393894783591366E-8</v>
      </c>
      <c r="F167" s="15">
        <f>E177+E197</f>
        <v>7.2716910718651911E-3</v>
      </c>
      <c r="G167">
        <f t="shared" si="11"/>
        <v>0.33333333333333337</v>
      </c>
      <c r="H167">
        <f t="shared" si="12"/>
        <v>0.66666666666666663</v>
      </c>
      <c r="I167">
        <f t="shared" si="13"/>
        <v>1.2119485119775318E-3</v>
      </c>
    </row>
    <row r="168" spans="1:9" x14ac:dyDescent="0.3">
      <c r="A168">
        <v>60</v>
      </c>
      <c r="B168">
        <v>0.5</v>
      </c>
      <c r="C168" s="15">
        <f t="shared" si="9"/>
        <v>0.18333333333333332</v>
      </c>
      <c r="D168" s="25">
        <v>11</v>
      </c>
      <c r="E168" s="15">
        <f t="shared" si="10"/>
        <v>2.9724497628905167E-7</v>
      </c>
      <c r="F168" s="15">
        <f>E176+E198</f>
        <v>3.5471663765196046E-3</v>
      </c>
      <c r="G168">
        <f t="shared" si="11"/>
        <v>0.31666666666666665</v>
      </c>
      <c r="H168">
        <f t="shared" si="12"/>
        <v>0.68333333333333335</v>
      </c>
      <c r="I168">
        <f t="shared" si="13"/>
        <v>6.5031383569526084E-4</v>
      </c>
    </row>
    <row r="169" spans="1:9" x14ac:dyDescent="0.3">
      <c r="A169">
        <v>60</v>
      </c>
      <c r="B169">
        <v>0.5</v>
      </c>
      <c r="C169" s="15">
        <f t="shared" si="9"/>
        <v>0.2</v>
      </c>
      <c r="D169" s="25">
        <v>12</v>
      </c>
      <c r="E169" s="15">
        <f t="shared" si="10"/>
        <v>1.2137503198469616E-6</v>
      </c>
      <c r="F169" s="15">
        <f>E175+E199</f>
        <v>1.6046705036636306E-3</v>
      </c>
      <c r="G169">
        <f t="shared" si="11"/>
        <v>0.3</v>
      </c>
      <c r="H169">
        <f t="shared" si="12"/>
        <v>0.7</v>
      </c>
      <c r="I169">
        <f t="shared" si="13"/>
        <v>3.2093410073272613E-4</v>
      </c>
    </row>
    <row r="170" spans="1:9" x14ac:dyDescent="0.3">
      <c r="A170">
        <v>60</v>
      </c>
      <c r="B170">
        <v>0.5</v>
      </c>
      <c r="C170" s="15">
        <f t="shared" si="9"/>
        <v>0.21666666666666667</v>
      </c>
      <c r="D170" s="25">
        <v>13</v>
      </c>
      <c r="E170" s="15">
        <f t="shared" si="10"/>
        <v>4.4815396425118542E-6</v>
      </c>
      <c r="F170" s="15">
        <f>E174+E200</f>
        <v>6.7172253641733376E-4</v>
      </c>
      <c r="G170">
        <f t="shared" si="11"/>
        <v>0.28333333333333333</v>
      </c>
      <c r="H170">
        <f t="shared" si="12"/>
        <v>0.71666666666666667</v>
      </c>
      <c r="I170">
        <f t="shared" si="13"/>
        <v>1.4553988289042231E-4</v>
      </c>
    </row>
    <row r="171" spans="1:9" x14ac:dyDescent="0.3">
      <c r="A171">
        <v>60</v>
      </c>
      <c r="B171">
        <v>0.5</v>
      </c>
      <c r="C171" s="15">
        <f t="shared" si="9"/>
        <v>0.23333333333333334</v>
      </c>
      <c r="D171" s="25">
        <v>14</v>
      </c>
      <c r="E171" s="15">
        <f t="shared" si="10"/>
        <v>1.504516879986123E-5</v>
      </c>
      <c r="F171" s="15">
        <f>E173+E201</f>
        <v>2.5952916179760617E-4</v>
      </c>
      <c r="G171">
        <f t="shared" si="11"/>
        <v>0.26666666666666666</v>
      </c>
      <c r="H171">
        <f t="shared" si="12"/>
        <v>0.73333333333333339</v>
      </c>
      <c r="I171">
        <f t="shared" si="13"/>
        <v>6.0556804419441439E-5</v>
      </c>
    </row>
    <row r="172" spans="1:9" x14ac:dyDescent="0.3">
      <c r="A172">
        <v>60</v>
      </c>
      <c r="B172">
        <v>0.5</v>
      </c>
      <c r="C172" s="15">
        <f t="shared" si="9"/>
        <v>0.25</v>
      </c>
      <c r="D172" s="25">
        <v>15</v>
      </c>
      <c r="E172" s="15">
        <f t="shared" si="10"/>
        <v>4.6138517652907807E-5</v>
      </c>
      <c r="F172" s="15">
        <f>E172+E202</f>
        <v>9.2277035305815615E-5</v>
      </c>
      <c r="G172">
        <f t="shared" si="11"/>
        <v>0.25</v>
      </c>
      <c r="H172">
        <f t="shared" si="12"/>
        <v>0.75</v>
      </c>
      <c r="I172">
        <f t="shared" si="13"/>
        <v>2.3069258826453904E-5</v>
      </c>
    </row>
    <row r="173" spans="1:9" x14ac:dyDescent="0.3">
      <c r="A173">
        <v>60</v>
      </c>
      <c r="B173">
        <v>0.5</v>
      </c>
      <c r="C173" s="15">
        <f t="shared" si="9"/>
        <v>0.26666666666666666</v>
      </c>
      <c r="D173" s="25">
        <v>16</v>
      </c>
      <c r="E173" s="15">
        <f t="shared" si="10"/>
        <v>1.2976458089880309E-4</v>
      </c>
      <c r="F173" s="15">
        <f>E171+E203</f>
        <v>3.0090337599722461E-5</v>
      </c>
      <c r="G173">
        <f t="shared" si="11"/>
        <v>0.23333333333333334</v>
      </c>
      <c r="H173">
        <f t="shared" si="12"/>
        <v>0.76666666666666661</v>
      </c>
      <c r="I173">
        <f t="shared" si="13"/>
        <v>8.0240900265926562E-6</v>
      </c>
    </row>
    <row r="174" spans="1:9" x14ac:dyDescent="0.3">
      <c r="A174">
        <v>60</v>
      </c>
      <c r="B174">
        <v>0.5</v>
      </c>
      <c r="C174" s="15">
        <f t="shared" si="9"/>
        <v>0.28333333333333333</v>
      </c>
      <c r="D174" s="25">
        <v>17</v>
      </c>
      <c r="E174" s="15">
        <f t="shared" si="10"/>
        <v>3.3586126820866688E-4</v>
      </c>
      <c r="F174" s="15">
        <f>E170+E204</f>
        <v>8.9630792850237084E-6</v>
      </c>
      <c r="G174">
        <f t="shared" si="11"/>
        <v>0.21666666666666667</v>
      </c>
      <c r="H174">
        <f t="shared" si="12"/>
        <v>0.78333333333333333</v>
      </c>
      <c r="I174">
        <f t="shared" si="13"/>
        <v>2.5395391307567175E-6</v>
      </c>
    </row>
    <row r="175" spans="1:9" x14ac:dyDescent="0.3">
      <c r="A175">
        <v>60</v>
      </c>
      <c r="B175">
        <v>0.5</v>
      </c>
      <c r="C175" s="15">
        <f t="shared" si="9"/>
        <v>0.3</v>
      </c>
      <c r="D175" s="25">
        <v>18</v>
      </c>
      <c r="E175" s="15">
        <f t="shared" si="10"/>
        <v>8.0233525183181532E-4</v>
      </c>
      <c r="F175" s="15">
        <f>E169+E205</f>
        <v>2.4275006396939232E-6</v>
      </c>
      <c r="G175">
        <f t="shared" si="11"/>
        <v>0.2</v>
      </c>
      <c r="H175">
        <f t="shared" si="12"/>
        <v>0.8</v>
      </c>
      <c r="I175">
        <f t="shared" si="13"/>
        <v>7.282501919081769E-7</v>
      </c>
    </row>
    <row r="176" spans="1:9" x14ac:dyDescent="0.3">
      <c r="A176">
        <v>60</v>
      </c>
      <c r="B176">
        <v>0.5</v>
      </c>
      <c r="C176" s="15">
        <f t="shared" si="9"/>
        <v>0.31666666666666665</v>
      </c>
      <c r="D176" s="25">
        <v>19</v>
      </c>
      <c r="E176" s="15">
        <f t="shared" si="10"/>
        <v>1.7735831882598023E-3</v>
      </c>
      <c r="F176" s="15">
        <f>E168+E206</f>
        <v>5.9448995257810333E-7</v>
      </c>
      <c r="G176">
        <f t="shared" si="11"/>
        <v>0.18333333333333335</v>
      </c>
      <c r="H176">
        <f t="shared" si="12"/>
        <v>0.81666666666666665</v>
      </c>
      <c r="I176">
        <f t="shared" si="13"/>
        <v>1.8825515164973272E-7</v>
      </c>
    </row>
    <row r="177" spans="1:9" x14ac:dyDescent="0.3">
      <c r="A177">
        <v>60</v>
      </c>
      <c r="B177">
        <v>0.5</v>
      </c>
      <c r="C177" s="15">
        <f t="shared" si="9"/>
        <v>0.33333333333333331</v>
      </c>
      <c r="D177" s="25">
        <v>20</v>
      </c>
      <c r="E177" s="15">
        <f t="shared" si="10"/>
        <v>3.6358455359325956E-3</v>
      </c>
      <c r="F177" s="15">
        <f>E167+E207</f>
        <v>1.3078778956718273E-7</v>
      </c>
      <c r="G177">
        <f t="shared" si="11"/>
        <v>0.16666666666666669</v>
      </c>
      <c r="H177">
        <f t="shared" si="12"/>
        <v>0.83333333333333326</v>
      </c>
      <c r="I177">
        <f t="shared" si="13"/>
        <v>4.3595929855727578E-8</v>
      </c>
    </row>
    <row r="178" spans="1:9" x14ac:dyDescent="0.3">
      <c r="A178">
        <v>60</v>
      </c>
      <c r="B178">
        <v>0.5</v>
      </c>
      <c r="C178" s="15">
        <f t="shared" si="9"/>
        <v>0.35</v>
      </c>
      <c r="D178" s="25">
        <v>21</v>
      </c>
      <c r="E178" s="15">
        <f t="shared" si="10"/>
        <v>6.9254200684430349E-3</v>
      </c>
      <c r="F178" s="15">
        <f>E166+E208</f>
        <v>2.5644664621016232E-8</v>
      </c>
      <c r="G178">
        <f t="shared" si="11"/>
        <v>0.15000000000000002</v>
      </c>
      <c r="H178">
        <f t="shared" si="12"/>
        <v>0.85</v>
      </c>
      <c r="I178">
        <f t="shared" si="13"/>
        <v>8.9756326173556811E-9</v>
      </c>
    </row>
    <row r="179" spans="1:9" x14ac:dyDescent="0.3">
      <c r="A179">
        <v>60</v>
      </c>
      <c r="B179">
        <v>0.5</v>
      </c>
      <c r="C179" s="15">
        <f t="shared" si="9"/>
        <v>0.36666666666666664</v>
      </c>
      <c r="D179" s="25">
        <v>22</v>
      </c>
      <c r="E179" s="15">
        <f t="shared" si="10"/>
        <v>1.2276881030421745E-2</v>
      </c>
      <c r="F179" s="15">
        <f>E165+E209</f>
        <v>4.4384996459451162E-9</v>
      </c>
      <c r="G179">
        <f t="shared" si="11"/>
        <v>0.13333333333333336</v>
      </c>
      <c r="H179">
        <f t="shared" si="12"/>
        <v>0.8666666666666667</v>
      </c>
      <c r="I179">
        <f t="shared" si="13"/>
        <v>1.6274498701798758E-9</v>
      </c>
    </row>
    <row r="180" spans="1:9" x14ac:dyDescent="0.3">
      <c r="A180">
        <v>60</v>
      </c>
      <c r="B180">
        <v>0.5</v>
      </c>
      <c r="C180" s="15">
        <f t="shared" si="9"/>
        <v>0.38333333333333336</v>
      </c>
      <c r="D180" s="25">
        <v>23</v>
      </c>
      <c r="E180" s="15">
        <f t="shared" si="10"/>
        <v>2.0283542572001143E-2</v>
      </c>
      <c r="F180" s="15">
        <f>E164+E210</f>
        <v>6.6996221070869645E-10</v>
      </c>
      <c r="G180">
        <f t="shared" si="11"/>
        <v>0.11666666666666664</v>
      </c>
      <c r="H180">
        <f t="shared" si="12"/>
        <v>0.8833333333333333</v>
      </c>
      <c r="I180">
        <f t="shared" si="13"/>
        <v>2.5681884743833367E-10</v>
      </c>
    </row>
    <row r="181" spans="1:9" x14ac:dyDescent="0.3">
      <c r="A181">
        <v>60</v>
      </c>
      <c r="B181">
        <v>0.5</v>
      </c>
      <c r="C181" s="15">
        <f t="shared" si="9"/>
        <v>0.4</v>
      </c>
      <c r="D181" s="25">
        <v>24</v>
      </c>
      <c r="E181" s="15">
        <f t="shared" si="10"/>
        <v>3.1270461465168438E-2</v>
      </c>
      <c r="F181" s="15">
        <f>E163+E211</f>
        <v>8.6846953240016259E-11</v>
      </c>
      <c r="G181">
        <f t="shared" si="11"/>
        <v>9.9999999999999978E-2</v>
      </c>
      <c r="H181">
        <f t="shared" si="12"/>
        <v>0.9</v>
      </c>
      <c r="I181">
        <f t="shared" si="13"/>
        <v>3.4738781296006506E-11</v>
      </c>
    </row>
    <row r="182" spans="1:9" x14ac:dyDescent="0.3">
      <c r="A182">
        <v>60</v>
      </c>
      <c r="B182">
        <v>0.5</v>
      </c>
      <c r="C182" s="15">
        <f t="shared" si="9"/>
        <v>0.41666666666666669</v>
      </c>
      <c r="D182" s="25">
        <v>25</v>
      </c>
      <c r="E182" s="15">
        <f t="shared" si="10"/>
        <v>4.5029464509842548E-2</v>
      </c>
      <c r="F182" s="15">
        <f>E162+E212</f>
        <v>9.4742130807290453E-12</v>
      </c>
      <c r="G182">
        <f t="shared" si="11"/>
        <v>8.3333333333333315E-2</v>
      </c>
      <c r="H182">
        <f t="shared" si="12"/>
        <v>0.91666666666666674</v>
      </c>
      <c r="I182">
        <f t="shared" si="13"/>
        <v>3.9475887836371023E-12</v>
      </c>
    </row>
    <row r="183" spans="1:9" x14ac:dyDescent="0.3">
      <c r="A183">
        <v>60</v>
      </c>
      <c r="B183">
        <v>0.5</v>
      </c>
      <c r="C183" s="15">
        <f t="shared" si="9"/>
        <v>0.43333333333333335</v>
      </c>
      <c r="D183" s="25">
        <v>26</v>
      </c>
      <c r="E183" s="15">
        <f t="shared" si="10"/>
        <v>6.0616586840172682E-2</v>
      </c>
      <c r="F183" s="15">
        <f>E161+E213</f>
        <v>8.4591188220795033E-13</v>
      </c>
      <c r="G183">
        <f t="shared" si="11"/>
        <v>6.6666666666666652E-2</v>
      </c>
      <c r="H183">
        <f t="shared" si="12"/>
        <v>0.93333333333333335</v>
      </c>
      <c r="I183">
        <f t="shared" si="13"/>
        <v>3.6656181562344514E-13</v>
      </c>
    </row>
    <row r="184" spans="1:9" x14ac:dyDescent="0.3">
      <c r="A184">
        <v>60</v>
      </c>
      <c r="B184">
        <v>0.5</v>
      </c>
      <c r="C184" s="15">
        <f t="shared" si="9"/>
        <v>0.45</v>
      </c>
      <c r="D184" s="25">
        <v>27</v>
      </c>
      <c r="E184" s="15">
        <f t="shared" si="10"/>
        <v>7.6331998243180377E-2</v>
      </c>
      <c r="F184" s="15">
        <f>E160+E214</f>
        <v>5.9362237347926339E-14</v>
      </c>
      <c r="G184">
        <f t="shared" si="11"/>
        <v>4.9999999999999989E-2</v>
      </c>
      <c r="H184">
        <f t="shared" si="12"/>
        <v>0.95</v>
      </c>
      <c r="I184">
        <f t="shared" si="13"/>
        <v>2.6713006806566852E-14</v>
      </c>
    </row>
    <row r="185" spans="1:9" x14ac:dyDescent="0.3">
      <c r="A185">
        <v>60</v>
      </c>
      <c r="B185">
        <v>0.5</v>
      </c>
      <c r="C185" s="15">
        <f t="shared" si="9"/>
        <v>0.46666666666666667</v>
      </c>
      <c r="D185" s="25">
        <v>28</v>
      </c>
      <c r="E185" s="15">
        <f t="shared" si="10"/>
        <v>8.9962712215176988E-2</v>
      </c>
      <c r="F185" s="15">
        <f>E159+E215</f>
        <v>3.0704605524789486E-15</v>
      </c>
      <c r="G185">
        <f t="shared" si="11"/>
        <v>3.3333333333333326E-2</v>
      </c>
      <c r="H185">
        <f t="shared" si="12"/>
        <v>0.96666666666666667</v>
      </c>
      <c r="I185">
        <f t="shared" si="13"/>
        <v>1.4328815911568427E-15</v>
      </c>
    </row>
    <row r="186" spans="1:9" x14ac:dyDescent="0.3">
      <c r="A186">
        <v>60</v>
      </c>
      <c r="B186">
        <v>0.5</v>
      </c>
      <c r="C186" s="15">
        <f t="shared" si="9"/>
        <v>0.48333333333333334</v>
      </c>
      <c r="D186" s="25">
        <v>29</v>
      </c>
      <c r="E186" s="15">
        <f t="shared" si="10"/>
        <v>9.9269199685712406E-2</v>
      </c>
      <c r="F186" s="15">
        <f>E158+E216</f>
        <v>1.0408340855860843E-16</v>
      </c>
      <c r="G186">
        <f t="shared" si="11"/>
        <v>1.6666666666666663E-2</v>
      </c>
      <c r="H186">
        <f t="shared" si="12"/>
        <v>0.98333333333333339</v>
      </c>
      <c r="I186">
        <f t="shared" si="13"/>
        <v>5.0306980803327406E-17</v>
      </c>
    </row>
    <row r="187" spans="1:9" x14ac:dyDescent="0.3">
      <c r="A187">
        <v>60</v>
      </c>
      <c r="B187">
        <v>0.5</v>
      </c>
      <c r="C187" s="15">
        <f t="shared" si="9"/>
        <v>0.5</v>
      </c>
      <c r="D187" s="25">
        <v>30</v>
      </c>
      <c r="E187" s="15">
        <f t="shared" si="10"/>
        <v>0.10257817300856953</v>
      </c>
      <c r="F187" s="15">
        <f>E157+E217</f>
        <v>1.7347234759768071E-18</v>
      </c>
      <c r="G187">
        <f t="shared" si="11"/>
        <v>0</v>
      </c>
      <c r="H187">
        <f t="shared" si="12"/>
        <v>1</v>
      </c>
      <c r="I187">
        <f t="shared" si="13"/>
        <v>8.6736173798840355E-19</v>
      </c>
    </row>
    <row r="188" spans="1:9" s="27" customFormat="1" x14ac:dyDescent="0.3">
      <c r="A188" s="27">
        <v>60</v>
      </c>
      <c r="B188" s="27">
        <v>0.5</v>
      </c>
      <c r="C188" s="25">
        <f t="shared" si="9"/>
        <v>0.51666666666666672</v>
      </c>
      <c r="D188" s="25">
        <v>31</v>
      </c>
      <c r="E188" s="25">
        <f t="shared" si="10"/>
        <v>9.9269199685712406E-2</v>
      </c>
      <c r="F188" s="25">
        <v>0</v>
      </c>
      <c r="G188" s="27">
        <f t="shared" si="11"/>
        <v>-1.6666666666666718E-2</v>
      </c>
      <c r="H188" s="27">
        <f t="shared" si="12"/>
        <v>1.0166666666666666</v>
      </c>
      <c r="I188" s="27">
        <f t="shared" si="13"/>
        <v>0</v>
      </c>
    </row>
    <row r="189" spans="1:9" x14ac:dyDescent="0.3">
      <c r="A189">
        <v>60</v>
      </c>
      <c r="B189">
        <v>0.5</v>
      </c>
      <c r="C189" s="15">
        <f t="shared" si="9"/>
        <v>0.53333333333333333</v>
      </c>
      <c r="D189" s="25">
        <v>32</v>
      </c>
      <c r="E189" s="15">
        <f t="shared" si="10"/>
        <v>8.9962712215176988E-2</v>
      </c>
      <c r="F189" s="25">
        <v>0</v>
      </c>
      <c r="G189">
        <f t="shared" si="11"/>
        <v>-3.3333333333333326E-2</v>
      </c>
      <c r="H189">
        <f t="shared" si="12"/>
        <v>1.0333333333333332</v>
      </c>
      <c r="I189">
        <f t="shared" si="13"/>
        <v>0</v>
      </c>
    </row>
    <row r="190" spans="1:9" x14ac:dyDescent="0.3">
      <c r="A190">
        <v>60</v>
      </c>
      <c r="B190">
        <v>0.5</v>
      </c>
      <c r="C190" s="15">
        <f t="shared" si="9"/>
        <v>0.55000000000000004</v>
      </c>
      <c r="D190" s="25">
        <v>33</v>
      </c>
      <c r="E190" s="15">
        <f t="shared" si="10"/>
        <v>7.6331998243180377E-2</v>
      </c>
      <c r="F190" s="25">
        <v>0</v>
      </c>
      <c r="G190">
        <f t="shared" si="11"/>
        <v>-5.0000000000000044E-2</v>
      </c>
      <c r="H190">
        <f t="shared" si="12"/>
        <v>1.05</v>
      </c>
      <c r="I190">
        <f t="shared" si="13"/>
        <v>0</v>
      </c>
    </row>
    <row r="191" spans="1:9" x14ac:dyDescent="0.3">
      <c r="A191">
        <v>60</v>
      </c>
      <c r="B191">
        <v>0.5</v>
      </c>
      <c r="C191" s="15">
        <f t="shared" si="9"/>
        <v>0.56666666666666665</v>
      </c>
      <c r="D191" s="25">
        <v>34</v>
      </c>
      <c r="E191" s="15">
        <f t="shared" si="10"/>
        <v>6.0616586840172682E-2</v>
      </c>
      <c r="F191" s="25">
        <v>0</v>
      </c>
      <c r="G191">
        <f t="shared" si="11"/>
        <v>-6.6666666666666652E-2</v>
      </c>
      <c r="H191">
        <f t="shared" si="12"/>
        <v>1.0666666666666667</v>
      </c>
      <c r="I191">
        <f t="shared" si="13"/>
        <v>0</v>
      </c>
    </row>
    <row r="192" spans="1:9" x14ac:dyDescent="0.3">
      <c r="A192">
        <v>60</v>
      </c>
      <c r="B192">
        <v>0.5</v>
      </c>
      <c r="C192" s="15">
        <f t="shared" si="9"/>
        <v>0.58333333333333337</v>
      </c>
      <c r="D192" s="25">
        <v>35</v>
      </c>
      <c r="E192" s="15">
        <f t="shared" si="10"/>
        <v>4.5029464509842548E-2</v>
      </c>
      <c r="F192" s="25">
        <v>0</v>
      </c>
      <c r="G192">
        <f t="shared" si="11"/>
        <v>-8.333333333333337E-2</v>
      </c>
      <c r="H192">
        <f t="shared" si="12"/>
        <v>1.0833333333333335</v>
      </c>
      <c r="I192">
        <f t="shared" si="13"/>
        <v>0</v>
      </c>
    </row>
    <row r="193" spans="1:9" x14ac:dyDescent="0.3">
      <c r="A193">
        <v>60</v>
      </c>
      <c r="B193">
        <v>0.5</v>
      </c>
      <c r="C193" s="15">
        <f t="shared" ref="C193:C256" si="14">D193/A193</f>
        <v>0.6</v>
      </c>
      <c r="D193" s="25">
        <v>36</v>
      </c>
      <c r="E193" s="15">
        <f t="shared" si="10"/>
        <v>3.1270461465168438E-2</v>
      </c>
      <c r="F193" s="25">
        <v>0</v>
      </c>
      <c r="G193">
        <f t="shared" si="11"/>
        <v>-9.9999999999999978E-2</v>
      </c>
      <c r="H193">
        <f t="shared" si="12"/>
        <v>1.1000000000000001</v>
      </c>
      <c r="I193">
        <f t="shared" si="13"/>
        <v>0</v>
      </c>
    </row>
    <row r="194" spans="1:9" x14ac:dyDescent="0.3">
      <c r="A194">
        <v>60</v>
      </c>
      <c r="B194">
        <v>0.5</v>
      </c>
      <c r="C194" s="15">
        <f t="shared" si="14"/>
        <v>0.6166666666666667</v>
      </c>
      <c r="D194" s="25">
        <v>37</v>
      </c>
      <c r="E194" s="15">
        <f t="shared" si="10"/>
        <v>2.0283542572001143E-2</v>
      </c>
      <c r="F194" s="25">
        <v>0</v>
      </c>
      <c r="G194">
        <f t="shared" si="11"/>
        <v>-0.1166666666666667</v>
      </c>
      <c r="H194">
        <f t="shared" si="12"/>
        <v>1.1166666666666667</v>
      </c>
      <c r="I194">
        <f t="shared" si="13"/>
        <v>0</v>
      </c>
    </row>
    <row r="195" spans="1:9" x14ac:dyDescent="0.3">
      <c r="A195">
        <v>60</v>
      </c>
      <c r="B195">
        <v>0.5</v>
      </c>
      <c r="C195" s="15">
        <f t="shared" si="14"/>
        <v>0.6333333333333333</v>
      </c>
      <c r="D195" s="25">
        <v>38</v>
      </c>
      <c r="E195" s="15">
        <f t="shared" ref="E195:E258" si="15">COMBIN(A195,D195)*(B195^D195)*((1-B195)^(A195-D195))</f>
        <v>1.2276881030421745E-2</v>
      </c>
      <c r="F195" s="25">
        <v>0</v>
      </c>
      <c r="G195">
        <f t="shared" ref="G195:G258" si="16">B195-C195</f>
        <v>-0.1333333333333333</v>
      </c>
      <c r="H195">
        <f t="shared" ref="H195:H258" si="17">B195+C195</f>
        <v>1.1333333333333333</v>
      </c>
      <c r="I195">
        <f t="shared" ref="I195:I258" si="18">C195*F195</f>
        <v>0</v>
      </c>
    </row>
    <row r="196" spans="1:9" x14ac:dyDescent="0.3">
      <c r="A196">
        <v>60</v>
      </c>
      <c r="B196">
        <v>0.5</v>
      </c>
      <c r="C196" s="15">
        <f t="shared" si="14"/>
        <v>0.65</v>
      </c>
      <c r="D196" s="25">
        <v>39</v>
      </c>
      <c r="E196" s="15">
        <f t="shared" si="15"/>
        <v>6.9254200684430349E-3</v>
      </c>
      <c r="F196" s="25">
        <v>0</v>
      </c>
      <c r="G196">
        <f t="shared" si="16"/>
        <v>-0.15000000000000002</v>
      </c>
      <c r="H196">
        <f t="shared" si="17"/>
        <v>1.1499999999999999</v>
      </c>
      <c r="I196">
        <f t="shared" si="18"/>
        <v>0</v>
      </c>
    </row>
    <row r="197" spans="1:9" x14ac:dyDescent="0.3">
      <c r="A197">
        <v>60</v>
      </c>
      <c r="B197">
        <v>0.5</v>
      </c>
      <c r="C197" s="15">
        <f t="shared" si="14"/>
        <v>0.66666666666666663</v>
      </c>
      <c r="D197" s="25">
        <v>40</v>
      </c>
      <c r="E197" s="15">
        <f t="shared" si="15"/>
        <v>3.6358455359325956E-3</v>
      </c>
      <c r="F197" s="25">
        <v>0</v>
      </c>
      <c r="G197">
        <f t="shared" si="16"/>
        <v>-0.16666666666666663</v>
      </c>
      <c r="H197">
        <f t="shared" si="17"/>
        <v>1.1666666666666665</v>
      </c>
      <c r="I197">
        <f t="shared" si="18"/>
        <v>0</v>
      </c>
    </row>
    <row r="198" spans="1:9" x14ac:dyDescent="0.3">
      <c r="A198">
        <v>60</v>
      </c>
      <c r="B198">
        <v>0.5</v>
      </c>
      <c r="C198" s="15">
        <f t="shared" si="14"/>
        <v>0.68333333333333335</v>
      </c>
      <c r="D198" s="25">
        <v>41</v>
      </c>
      <c r="E198" s="15">
        <f t="shared" si="15"/>
        <v>1.7735831882598023E-3</v>
      </c>
      <c r="F198" s="25">
        <v>0</v>
      </c>
      <c r="G198">
        <f t="shared" si="16"/>
        <v>-0.18333333333333335</v>
      </c>
      <c r="H198">
        <f t="shared" si="17"/>
        <v>1.1833333333333333</v>
      </c>
      <c r="I198">
        <f t="shared" si="18"/>
        <v>0</v>
      </c>
    </row>
    <row r="199" spans="1:9" x14ac:dyDescent="0.3">
      <c r="A199">
        <v>60</v>
      </c>
      <c r="B199">
        <v>0.5</v>
      </c>
      <c r="C199" s="15">
        <f t="shared" si="14"/>
        <v>0.7</v>
      </c>
      <c r="D199" s="25">
        <v>42</v>
      </c>
      <c r="E199" s="15">
        <f t="shared" si="15"/>
        <v>8.0233525183181532E-4</v>
      </c>
      <c r="F199" s="25">
        <v>0</v>
      </c>
      <c r="G199">
        <f t="shared" si="16"/>
        <v>-0.19999999999999996</v>
      </c>
      <c r="H199">
        <f t="shared" si="17"/>
        <v>1.2</v>
      </c>
      <c r="I199">
        <f t="shared" si="18"/>
        <v>0</v>
      </c>
    </row>
    <row r="200" spans="1:9" x14ac:dyDescent="0.3">
      <c r="A200">
        <v>60</v>
      </c>
      <c r="B200">
        <v>0.5</v>
      </c>
      <c r="C200" s="15">
        <f t="shared" si="14"/>
        <v>0.71666666666666667</v>
      </c>
      <c r="D200" s="25">
        <v>43</v>
      </c>
      <c r="E200" s="15">
        <f t="shared" si="15"/>
        <v>3.3586126820866688E-4</v>
      </c>
      <c r="F200" s="25">
        <v>0</v>
      </c>
      <c r="G200">
        <f t="shared" si="16"/>
        <v>-0.21666666666666667</v>
      </c>
      <c r="H200">
        <f t="shared" si="17"/>
        <v>1.2166666666666668</v>
      </c>
      <c r="I200">
        <f t="shared" si="18"/>
        <v>0</v>
      </c>
    </row>
    <row r="201" spans="1:9" x14ac:dyDescent="0.3">
      <c r="A201">
        <v>60</v>
      </c>
      <c r="B201">
        <v>0.5</v>
      </c>
      <c r="C201" s="15">
        <f t="shared" si="14"/>
        <v>0.73333333333333328</v>
      </c>
      <c r="D201" s="25">
        <v>44</v>
      </c>
      <c r="E201" s="15">
        <f t="shared" si="15"/>
        <v>1.2976458089880309E-4</v>
      </c>
      <c r="F201" s="25">
        <v>0</v>
      </c>
      <c r="G201">
        <f t="shared" si="16"/>
        <v>-0.23333333333333328</v>
      </c>
      <c r="H201">
        <f t="shared" si="17"/>
        <v>1.2333333333333334</v>
      </c>
      <c r="I201">
        <f t="shared" si="18"/>
        <v>0</v>
      </c>
    </row>
    <row r="202" spans="1:9" x14ac:dyDescent="0.3">
      <c r="A202">
        <v>60</v>
      </c>
      <c r="B202">
        <v>0.5</v>
      </c>
      <c r="C202" s="15">
        <f t="shared" si="14"/>
        <v>0.75</v>
      </c>
      <c r="D202" s="25">
        <v>45</v>
      </c>
      <c r="E202" s="15">
        <f t="shared" si="15"/>
        <v>4.6138517652907807E-5</v>
      </c>
      <c r="F202" s="25">
        <v>0</v>
      </c>
      <c r="G202">
        <f t="shared" si="16"/>
        <v>-0.25</v>
      </c>
      <c r="H202">
        <f t="shared" si="17"/>
        <v>1.25</v>
      </c>
      <c r="I202">
        <f t="shared" si="18"/>
        <v>0</v>
      </c>
    </row>
    <row r="203" spans="1:9" x14ac:dyDescent="0.3">
      <c r="A203">
        <v>60</v>
      </c>
      <c r="B203">
        <v>0.5</v>
      </c>
      <c r="C203" s="15">
        <f t="shared" si="14"/>
        <v>0.76666666666666672</v>
      </c>
      <c r="D203" s="25">
        <v>46</v>
      </c>
      <c r="E203" s="15">
        <f t="shared" si="15"/>
        <v>1.504516879986123E-5</v>
      </c>
      <c r="F203" s="25">
        <v>0</v>
      </c>
      <c r="G203">
        <f t="shared" si="16"/>
        <v>-0.26666666666666672</v>
      </c>
      <c r="H203">
        <f t="shared" si="17"/>
        <v>1.2666666666666666</v>
      </c>
      <c r="I203">
        <f t="shared" si="18"/>
        <v>0</v>
      </c>
    </row>
    <row r="204" spans="1:9" x14ac:dyDescent="0.3">
      <c r="A204">
        <v>60</v>
      </c>
      <c r="B204">
        <v>0.5</v>
      </c>
      <c r="C204" s="15">
        <f t="shared" si="14"/>
        <v>0.78333333333333333</v>
      </c>
      <c r="D204" s="25">
        <v>47</v>
      </c>
      <c r="E204" s="15">
        <f t="shared" si="15"/>
        <v>4.4815396425118542E-6</v>
      </c>
      <c r="F204" s="25">
        <v>0</v>
      </c>
      <c r="G204">
        <f t="shared" si="16"/>
        <v>-0.28333333333333333</v>
      </c>
      <c r="H204">
        <f t="shared" si="17"/>
        <v>1.2833333333333332</v>
      </c>
      <c r="I204">
        <f t="shared" si="18"/>
        <v>0</v>
      </c>
    </row>
    <row r="205" spans="1:9" x14ac:dyDescent="0.3">
      <c r="A205">
        <v>60</v>
      </c>
      <c r="B205">
        <v>0.5</v>
      </c>
      <c r="C205" s="15">
        <f t="shared" si="14"/>
        <v>0.8</v>
      </c>
      <c r="D205" s="25">
        <v>48</v>
      </c>
      <c r="E205" s="15">
        <f t="shared" si="15"/>
        <v>1.2137503198469616E-6</v>
      </c>
      <c r="F205" s="25">
        <v>0</v>
      </c>
      <c r="G205">
        <f t="shared" si="16"/>
        <v>-0.30000000000000004</v>
      </c>
      <c r="H205">
        <f t="shared" si="17"/>
        <v>1.3</v>
      </c>
      <c r="I205">
        <f t="shared" si="18"/>
        <v>0</v>
      </c>
    </row>
    <row r="206" spans="1:9" x14ac:dyDescent="0.3">
      <c r="A206">
        <v>60</v>
      </c>
      <c r="B206">
        <v>0.5</v>
      </c>
      <c r="C206" s="15">
        <f t="shared" si="14"/>
        <v>0.81666666666666665</v>
      </c>
      <c r="D206" s="25">
        <v>49</v>
      </c>
      <c r="E206" s="15">
        <f t="shared" si="15"/>
        <v>2.9724497628905167E-7</v>
      </c>
      <c r="F206" s="25">
        <v>0</v>
      </c>
      <c r="G206">
        <f t="shared" si="16"/>
        <v>-0.31666666666666665</v>
      </c>
      <c r="H206">
        <f t="shared" si="17"/>
        <v>1.3166666666666667</v>
      </c>
      <c r="I206">
        <f t="shared" si="18"/>
        <v>0</v>
      </c>
    </row>
    <row r="207" spans="1:9" x14ac:dyDescent="0.3">
      <c r="A207">
        <v>60</v>
      </c>
      <c r="B207">
        <v>0.5</v>
      </c>
      <c r="C207" s="15">
        <f t="shared" si="14"/>
        <v>0.83333333333333337</v>
      </c>
      <c r="D207" s="25">
        <v>50</v>
      </c>
      <c r="E207" s="15">
        <f t="shared" si="15"/>
        <v>6.5393894783591366E-8</v>
      </c>
      <c r="F207" s="25">
        <v>0</v>
      </c>
      <c r="G207">
        <f t="shared" si="16"/>
        <v>-0.33333333333333337</v>
      </c>
      <c r="H207">
        <f t="shared" si="17"/>
        <v>1.3333333333333335</v>
      </c>
      <c r="I207">
        <f t="shared" si="18"/>
        <v>0</v>
      </c>
    </row>
    <row r="208" spans="1:9" x14ac:dyDescent="0.3">
      <c r="A208">
        <v>60</v>
      </c>
      <c r="B208">
        <v>0.5</v>
      </c>
      <c r="C208" s="15">
        <f t="shared" si="14"/>
        <v>0.85</v>
      </c>
      <c r="D208" s="25">
        <v>51</v>
      </c>
      <c r="E208" s="15">
        <f t="shared" si="15"/>
        <v>1.2822332310508116E-8</v>
      </c>
      <c r="F208" s="25">
        <v>0</v>
      </c>
      <c r="G208">
        <f t="shared" si="16"/>
        <v>-0.35</v>
      </c>
      <c r="H208">
        <f t="shared" si="17"/>
        <v>1.35</v>
      </c>
      <c r="I208">
        <f t="shared" si="18"/>
        <v>0</v>
      </c>
    </row>
    <row r="209" spans="1:10" x14ac:dyDescent="0.3">
      <c r="A209">
        <v>60</v>
      </c>
      <c r="B209">
        <v>0.5</v>
      </c>
      <c r="C209" s="15">
        <f t="shared" si="14"/>
        <v>0.8666666666666667</v>
      </c>
      <c r="D209" s="25">
        <v>52</v>
      </c>
      <c r="E209" s="15">
        <f t="shared" si="15"/>
        <v>2.2192498229725581E-9</v>
      </c>
      <c r="F209" s="25">
        <v>0</v>
      </c>
      <c r="G209">
        <f t="shared" si="16"/>
        <v>-0.3666666666666667</v>
      </c>
      <c r="H209">
        <f t="shared" si="17"/>
        <v>1.3666666666666667</v>
      </c>
      <c r="I209">
        <f t="shared" si="18"/>
        <v>0</v>
      </c>
    </row>
    <row r="210" spans="1:10" x14ac:dyDescent="0.3">
      <c r="A210">
        <v>60</v>
      </c>
      <c r="B210">
        <v>0.5</v>
      </c>
      <c r="C210" s="15">
        <f t="shared" si="14"/>
        <v>0.8833333333333333</v>
      </c>
      <c r="D210" s="25">
        <v>53</v>
      </c>
      <c r="E210" s="15">
        <f t="shared" si="15"/>
        <v>3.3498110535434823E-10</v>
      </c>
      <c r="F210" s="25">
        <v>0</v>
      </c>
      <c r="G210">
        <f t="shared" si="16"/>
        <v>-0.3833333333333333</v>
      </c>
      <c r="H210">
        <f t="shared" si="17"/>
        <v>1.3833333333333333</v>
      </c>
      <c r="I210">
        <f t="shared" si="18"/>
        <v>0</v>
      </c>
    </row>
    <row r="211" spans="1:10" x14ac:dyDescent="0.3">
      <c r="A211">
        <v>60</v>
      </c>
      <c r="B211">
        <v>0.5</v>
      </c>
      <c r="C211" s="15">
        <f t="shared" si="14"/>
        <v>0.9</v>
      </c>
      <c r="D211" s="25">
        <v>54</v>
      </c>
      <c r="E211" s="15">
        <f t="shared" si="15"/>
        <v>4.342347662000813E-11</v>
      </c>
      <c r="F211" s="25">
        <v>0</v>
      </c>
      <c r="G211">
        <f t="shared" si="16"/>
        <v>-0.4</v>
      </c>
      <c r="H211">
        <f t="shared" si="17"/>
        <v>1.4</v>
      </c>
      <c r="I211">
        <f t="shared" si="18"/>
        <v>0</v>
      </c>
    </row>
    <row r="212" spans="1:10" x14ac:dyDescent="0.3">
      <c r="A212">
        <v>60</v>
      </c>
      <c r="B212">
        <v>0.5</v>
      </c>
      <c r="C212" s="15">
        <f t="shared" si="14"/>
        <v>0.91666666666666663</v>
      </c>
      <c r="D212" s="25">
        <v>55</v>
      </c>
      <c r="E212" s="15">
        <f t="shared" si="15"/>
        <v>4.7371065403645226E-12</v>
      </c>
      <c r="F212" s="25">
        <v>0</v>
      </c>
      <c r="G212">
        <f t="shared" si="16"/>
        <v>-0.41666666666666663</v>
      </c>
      <c r="H212">
        <f t="shared" si="17"/>
        <v>1.4166666666666665</v>
      </c>
      <c r="I212">
        <f t="shared" si="18"/>
        <v>0</v>
      </c>
    </row>
    <row r="213" spans="1:10" x14ac:dyDescent="0.3">
      <c r="A213">
        <v>60</v>
      </c>
      <c r="B213">
        <v>0.5</v>
      </c>
      <c r="C213" s="15">
        <f t="shared" si="14"/>
        <v>0.93333333333333335</v>
      </c>
      <c r="D213" s="25">
        <v>56</v>
      </c>
      <c r="E213" s="15">
        <f t="shared" si="15"/>
        <v>4.2295594110397516E-13</v>
      </c>
      <c r="F213" s="25">
        <v>0</v>
      </c>
      <c r="G213">
        <f t="shared" si="16"/>
        <v>-0.43333333333333335</v>
      </c>
      <c r="H213">
        <f t="shared" si="17"/>
        <v>1.4333333333333333</v>
      </c>
      <c r="I213">
        <f t="shared" si="18"/>
        <v>0</v>
      </c>
    </row>
    <row r="214" spans="1:10" x14ac:dyDescent="0.3">
      <c r="A214">
        <v>60</v>
      </c>
      <c r="B214">
        <v>0.5</v>
      </c>
      <c r="C214" s="15">
        <f t="shared" si="14"/>
        <v>0.95</v>
      </c>
      <c r="D214" s="25">
        <v>57</v>
      </c>
      <c r="E214" s="15">
        <f t="shared" si="15"/>
        <v>2.9681118673963169E-14</v>
      </c>
      <c r="F214" s="25">
        <v>0</v>
      </c>
      <c r="G214">
        <f t="shared" si="16"/>
        <v>-0.44999999999999996</v>
      </c>
      <c r="H214">
        <f t="shared" si="17"/>
        <v>1.45</v>
      </c>
      <c r="I214">
        <f t="shared" si="18"/>
        <v>0</v>
      </c>
    </row>
    <row r="215" spans="1:10" x14ac:dyDescent="0.3">
      <c r="A215">
        <v>60</v>
      </c>
      <c r="B215">
        <v>0.5</v>
      </c>
      <c r="C215" s="15">
        <f t="shared" si="14"/>
        <v>0.96666666666666667</v>
      </c>
      <c r="D215" s="25">
        <v>58</v>
      </c>
      <c r="E215" s="15">
        <f t="shared" si="15"/>
        <v>1.5352302762394743E-15</v>
      </c>
      <c r="F215" s="25">
        <v>0</v>
      </c>
      <c r="G215">
        <f t="shared" si="16"/>
        <v>-0.46666666666666667</v>
      </c>
      <c r="H215">
        <f t="shared" si="17"/>
        <v>1.4666666666666668</v>
      </c>
      <c r="I215">
        <f t="shared" si="18"/>
        <v>0</v>
      </c>
    </row>
    <row r="216" spans="1:10" x14ac:dyDescent="0.3">
      <c r="A216">
        <v>60</v>
      </c>
      <c r="B216">
        <v>0.5</v>
      </c>
      <c r="C216" s="15">
        <f t="shared" si="14"/>
        <v>0.98333333333333328</v>
      </c>
      <c r="D216" s="25">
        <v>59</v>
      </c>
      <c r="E216" s="15">
        <f t="shared" si="15"/>
        <v>5.2041704279304213E-17</v>
      </c>
      <c r="F216" s="25">
        <v>0</v>
      </c>
      <c r="G216">
        <f t="shared" si="16"/>
        <v>-0.48333333333333328</v>
      </c>
      <c r="H216">
        <f t="shared" si="17"/>
        <v>1.4833333333333334</v>
      </c>
      <c r="I216">
        <f t="shared" si="18"/>
        <v>0</v>
      </c>
    </row>
    <row r="217" spans="1:10" ht="15" thickBot="1" x14ac:dyDescent="0.35">
      <c r="A217" s="7">
        <v>60</v>
      </c>
      <c r="B217" s="7">
        <v>0.5</v>
      </c>
      <c r="C217" s="26">
        <f t="shared" si="14"/>
        <v>1</v>
      </c>
      <c r="D217" s="26">
        <v>60</v>
      </c>
      <c r="E217" s="26">
        <f t="shared" si="15"/>
        <v>8.6736173798840355E-19</v>
      </c>
      <c r="F217" s="26">
        <v>0</v>
      </c>
      <c r="G217" s="7">
        <f t="shared" si="16"/>
        <v>-0.5</v>
      </c>
      <c r="H217" s="7">
        <f t="shared" si="17"/>
        <v>1.5</v>
      </c>
      <c r="I217" s="7">
        <f t="shared" si="18"/>
        <v>0</v>
      </c>
      <c r="J217" s="7"/>
    </row>
    <row r="218" spans="1:10" x14ac:dyDescent="0.3">
      <c r="A218">
        <v>70</v>
      </c>
      <c r="B218">
        <v>0.5</v>
      </c>
      <c r="C218" s="15">
        <f t="shared" si="14"/>
        <v>0</v>
      </c>
      <c r="D218" s="25">
        <v>0</v>
      </c>
      <c r="E218" s="15">
        <f t="shared" si="15"/>
        <v>8.4703294725430034E-22</v>
      </c>
      <c r="F218" s="15">
        <f>E253</f>
        <v>9.5025473540537642E-2</v>
      </c>
      <c r="G218">
        <f t="shared" si="16"/>
        <v>0.5</v>
      </c>
      <c r="H218">
        <f t="shared" si="17"/>
        <v>0.5</v>
      </c>
      <c r="I218">
        <f t="shared" si="18"/>
        <v>0</v>
      </c>
      <c r="J218">
        <f>SUM(I218:I288)</f>
        <v>4.7512736770268821E-2</v>
      </c>
    </row>
    <row r="219" spans="1:10" x14ac:dyDescent="0.3">
      <c r="A219">
        <v>70</v>
      </c>
      <c r="B219">
        <v>0.5</v>
      </c>
      <c r="C219" s="15">
        <f t="shared" si="14"/>
        <v>1.4285714285714285E-2</v>
      </c>
      <c r="D219" s="25">
        <v>1</v>
      </c>
      <c r="E219" s="15">
        <f t="shared" si="15"/>
        <v>5.9292306307801024E-20</v>
      </c>
      <c r="F219" s="15">
        <f>E252+E254</f>
        <v>0.18477175410660099</v>
      </c>
      <c r="G219">
        <f t="shared" si="16"/>
        <v>0.48571428571428571</v>
      </c>
      <c r="H219">
        <f t="shared" si="17"/>
        <v>0.51428571428571423</v>
      </c>
      <c r="I219">
        <f t="shared" si="18"/>
        <v>2.639596487237157E-3</v>
      </c>
    </row>
    <row r="220" spans="1:10" x14ac:dyDescent="0.3">
      <c r="A220">
        <v>70</v>
      </c>
      <c r="B220">
        <v>0.5</v>
      </c>
      <c r="C220" s="15">
        <f t="shared" si="14"/>
        <v>2.8571428571428571E-2</v>
      </c>
      <c r="D220" s="25">
        <v>2</v>
      </c>
      <c r="E220" s="15">
        <f t="shared" si="15"/>
        <v>2.0455845676191353E-18</v>
      </c>
      <c r="F220" s="15">
        <f>E251+E255</f>
        <v>0.16979026053039009</v>
      </c>
      <c r="G220">
        <f t="shared" si="16"/>
        <v>0.47142857142857142</v>
      </c>
      <c r="H220">
        <f t="shared" si="17"/>
        <v>0.52857142857142858</v>
      </c>
      <c r="I220">
        <f t="shared" si="18"/>
        <v>4.851150300868288E-3</v>
      </c>
    </row>
    <row r="221" spans="1:10" x14ac:dyDescent="0.3">
      <c r="A221">
        <v>70</v>
      </c>
      <c r="B221">
        <v>0.5</v>
      </c>
      <c r="C221" s="15">
        <f t="shared" si="14"/>
        <v>4.2857142857142858E-2</v>
      </c>
      <c r="D221" s="25">
        <v>3</v>
      </c>
      <c r="E221" s="15">
        <f t="shared" si="15"/>
        <v>4.6366583532700401E-17</v>
      </c>
      <c r="F221" s="15">
        <f>E250+E256</f>
        <v>0.14744943677639136</v>
      </c>
      <c r="G221">
        <f t="shared" si="16"/>
        <v>0.45714285714285713</v>
      </c>
      <c r="H221">
        <f t="shared" si="17"/>
        <v>0.54285714285714282</v>
      </c>
      <c r="I221">
        <f t="shared" si="18"/>
        <v>6.3192615761310583E-3</v>
      </c>
    </row>
    <row r="222" spans="1:10" x14ac:dyDescent="0.3">
      <c r="A222">
        <v>70</v>
      </c>
      <c r="B222">
        <v>0.5</v>
      </c>
      <c r="C222" s="15">
        <f t="shared" si="14"/>
        <v>5.7142857142857141E-2</v>
      </c>
      <c r="D222" s="25">
        <v>4</v>
      </c>
      <c r="E222" s="15">
        <f t="shared" si="15"/>
        <v>7.7664027417273171E-16</v>
      </c>
      <c r="F222" s="15">
        <f>E249+E257</f>
        <v>0.12098415325242369</v>
      </c>
      <c r="G222">
        <f t="shared" si="16"/>
        <v>0.44285714285714284</v>
      </c>
      <c r="H222">
        <f t="shared" si="17"/>
        <v>0.55714285714285716</v>
      </c>
      <c r="I222">
        <f t="shared" si="18"/>
        <v>6.9133801858527822E-3</v>
      </c>
    </row>
    <row r="223" spans="1:10" x14ac:dyDescent="0.3">
      <c r="A223">
        <v>70</v>
      </c>
      <c r="B223">
        <v>0.5</v>
      </c>
      <c r="C223" s="15">
        <f t="shared" si="14"/>
        <v>7.1428571428571425E-2</v>
      </c>
      <c r="D223" s="25">
        <v>5</v>
      </c>
      <c r="E223" s="15">
        <f t="shared" si="15"/>
        <v>1.0251651619080059E-14</v>
      </c>
      <c r="F223" s="15">
        <f>E248+E258</f>
        <v>9.3762718770628417E-2</v>
      </c>
      <c r="G223">
        <f t="shared" si="16"/>
        <v>0.4285714285714286</v>
      </c>
      <c r="H223">
        <f t="shared" si="17"/>
        <v>0.5714285714285714</v>
      </c>
      <c r="I223">
        <f t="shared" si="18"/>
        <v>6.6973370550448864E-3</v>
      </c>
    </row>
    <row r="224" spans="1:10" x14ac:dyDescent="0.3">
      <c r="A224">
        <v>70</v>
      </c>
      <c r="B224">
        <v>0.5</v>
      </c>
      <c r="C224" s="15">
        <f t="shared" si="14"/>
        <v>8.5714285714285715E-2</v>
      </c>
      <c r="D224" s="25">
        <v>6</v>
      </c>
      <c r="E224" s="15">
        <f t="shared" si="15"/>
        <v>1.1105955920670063E-13</v>
      </c>
      <c r="F224" s="15">
        <f>E247+E259</f>
        <v>6.8606867393142715E-2</v>
      </c>
      <c r="G224">
        <f t="shared" si="16"/>
        <v>0.41428571428571426</v>
      </c>
      <c r="H224">
        <f t="shared" si="17"/>
        <v>0.58571428571428574</v>
      </c>
      <c r="I224">
        <f t="shared" si="18"/>
        <v>5.8805886336979474E-3</v>
      </c>
    </row>
    <row r="225" spans="1:9" x14ac:dyDescent="0.3">
      <c r="A225">
        <v>70</v>
      </c>
      <c r="B225">
        <v>0.5</v>
      </c>
      <c r="C225" s="15">
        <f t="shared" si="14"/>
        <v>0.1</v>
      </c>
      <c r="D225" s="25">
        <v>7</v>
      </c>
      <c r="E225" s="15">
        <f t="shared" si="15"/>
        <v>1.0154016841755489E-12</v>
      </c>
      <c r="F225" s="15">
        <f>E246+E260</f>
        <v>4.7371408438122369E-2</v>
      </c>
      <c r="G225">
        <f t="shared" si="16"/>
        <v>0.4</v>
      </c>
      <c r="H225">
        <f t="shared" si="17"/>
        <v>0.6</v>
      </c>
      <c r="I225">
        <f t="shared" si="18"/>
        <v>4.737140843812237E-3</v>
      </c>
    </row>
    <row r="226" spans="1:9" x14ac:dyDescent="0.3">
      <c r="A226">
        <v>70</v>
      </c>
      <c r="B226">
        <v>0.5</v>
      </c>
      <c r="C226" s="15">
        <f t="shared" si="14"/>
        <v>0.11428571428571428</v>
      </c>
      <c r="D226" s="25">
        <v>8</v>
      </c>
      <c r="E226" s="15">
        <f t="shared" si="15"/>
        <v>7.9962882628824441E-12</v>
      </c>
      <c r="F226" s="15">
        <f>E245+E261</f>
        <v>3.084649851784713E-2</v>
      </c>
      <c r="G226">
        <f t="shared" si="16"/>
        <v>0.38571428571428573</v>
      </c>
      <c r="H226">
        <f t="shared" si="17"/>
        <v>0.61428571428571432</v>
      </c>
      <c r="I226">
        <f t="shared" si="18"/>
        <v>3.5253141163253863E-3</v>
      </c>
    </row>
    <row r="227" spans="1:9" x14ac:dyDescent="0.3">
      <c r="A227">
        <v>70</v>
      </c>
      <c r="B227">
        <v>0.5</v>
      </c>
      <c r="C227" s="15">
        <f t="shared" si="14"/>
        <v>0.12857142857142856</v>
      </c>
      <c r="D227" s="25">
        <v>9</v>
      </c>
      <c r="E227" s="15">
        <f t="shared" si="15"/>
        <v>5.5085541366523515E-11</v>
      </c>
      <c r="F227" s="15">
        <f>E244+E262</f>
        <v>1.8928533181406176E-2</v>
      </c>
      <c r="G227">
        <f t="shared" si="16"/>
        <v>0.37142857142857144</v>
      </c>
      <c r="H227">
        <f t="shared" si="17"/>
        <v>0.62857142857142856</v>
      </c>
      <c r="I227">
        <f t="shared" si="18"/>
        <v>2.4336685518950795E-3</v>
      </c>
    </row>
    <row r="228" spans="1:9" x14ac:dyDescent="0.3">
      <c r="A228">
        <v>70</v>
      </c>
      <c r="B228">
        <v>0.5</v>
      </c>
      <c r="C228" s="15">
        <f t="shared" si="14"/>
        <v>0.14285714285714285</v>
      </c>
      <c r="D228" s="25">
        <v>10</v>
      </c>
      <c r="E228" s="15">
        <f t="shared" si="15"/>
        <v>3.3602180233579349E-10</v>
      </c>
      <c r="F228" s="15">
        <f>E243+E263</f>
        <v>1.0936485838145807E-2</v>
      </c>
      <c r="G228">
        <f t="shared" si="16"/>
        <v>0.35714285714285715</v>
      </c>
      <c r="H228">
        <f t="shared" si="17"/>
        <v>0.64285714285714279</v>
      </c>
      <c r="I228">
        <f t="shared" si="18"/>
        <v>1.5623551197351151E-3</v>
      </c>
    </row>
    <row r="229" spans="1:9" x14ac:dyDescent="0.3">
      <c r="A229">
        <v>70</v>
      </c>
      <c r="B229">
        <v>0.5</v>
      </c>
      <c r="C229" s="15">
        <f t="shared" si="14"/>
        <v>0.15714285714285714</v>
      </c>
      <c r="D229" s="25">
        <v>11</v>
      </c>
      <c r="E229" s="15">
        <f t="shared" si="15"/>
        <v>1.8328461945588735E-9</v>
      </c>
      <c r="F229" s="15">
        <f>E242+E264</f>
        <v>5.9437423033401058E-3</v>
      </c>
      <c r="G229">
        <f t="shared" si="16"/>
        <v>0.34285714285714286</v>
      </c>
      <c r="H229">
        <f t="shared" si="17"/>
        <v>0.65714285714285714</v>
      </c>
      <c r="I229">
        <f t="shared" si="18"/>
        <v>9.3401664766773094E-4</v>
      </c>
    </row>
    <row r="230" spans="1:9" x14ac:dyDescent="0.3">
      <c r="A230">
        <v>70</v>
      </c>
      <c r="B230">
        <v>0.5</v>
      </c>
      <c r="C230" s="15">
        <f t="shared" si="14"/>
        <v>0.17142857142857143</v>
      </c>
      <c r="D230" s="25">
        <v>12</v>
      </c>
      <c r="E230" s="15">
        <f t="shared" si="15"/>
        <v>9.0114937899144604E-9</v>
      </c>
      <c r="F230" s="15">
        <f>E241+E265</f>
        <v>3.0351024527694153E-3</v>
      </c>
      <c r="G230">
        <f t="shared" si="16"/>
        <v>0.32857142857142857</v>
      </c>
      <c r="H230">
        <f t="shared" si="17"/>
        <v>0.67142857142857149</v>
      </c>
      <c r="I230">
        <f t="shared" si="18"/>
        <v>5.2030327761761407E-4</v>
      </c>
    </row>
    <row r="231" spans="1:9" x14ac:dyDescent="0.3">
      <c r="A231">
        <v>70</v>
      </c>
      <c r="B231">
        <v>0.5</v>
      </c>
      <c r="C231" s="15">
        <f t="shared" si="14"/>
        <v>0.18571428571428572</v>
      </c>
      <c r="D231" s="25">
        <v>13</v>
      </c>
      <c r="E231" s="15">
        <f t="shared" si="15"/>
        <v>4.0205126139618369E-8</v>
      </c>
      <c r="F231" s="15">
        <f>E240+E266</f>
        <v>1.4543199252853461E-3</v>
      </c>
      <c r="G231">
        <f t="shared" si="16"/>
        <v>0.31428571428571428</v>
      </c>
      <c r="H231">
        <f t="shared" si="17"/>
        <v>0.68571428571428572</v>
      </c>
      <c r="I231">
        <f t="shared" si="18"/>
        <v>2.7008798612442145E-4</v>
      </c>
    </row>
    <row r="232" spans="1:9" x14ac:dyDescent="0.3">
      <c r="A232">
        <v>70</v>
      </c>
      <c r="B232">
        <v>0.5</v>
      </c>
      <c r="C232" s="15">
        <f t="shared" si="14"/>
        <v>0.2</v>
      </c>
      <c r="D232" s="25">
        <v>14</v>
      </c>
      <c r="E232" s="15">
        <f t="shared" si="15"/>
        <v>1.636922992827319E-7</v>
      </c>
      <c r="F232" s="15">
        <f>E239+E267</f>
        <v>6.5295996645464477E-4</v>
      </c>
      <c r="G232">
        <f t="shared" si="16"/>
        <v>0.3</v>
      </c>
      <c r="H232">
        <f t="shared" si="17"/>
        <v>0.7</v>
      </c>
      <c r="I232">
        <f t="shared" si="18"/>
        <v>1.3059199329092897E-4</v>
      </c>
    </row>
    <row r="233" spans="1:9" x14ac:dyDescent="0.3">
      <c r="A233">
        <v>70</v>
      </c>
      <c r="B233">
        <v>0.5</v>
      </c>
      <c r="C233" s="15">
        <f t="shared" si="14"/>
        <v>0.21428571428571427</v>
      </c>
      <c r="D233" s="25">
        <v>15</v>
      </c>
      <c r="E233" s="15">
        <f t="shared" si="15"/>
        <v>6.1111791732219921E-7</v>
      </c>
      <c r="F233" s="15">
        <f>E238+E268</f>
        <v>2.7424318591095077E-4</v>
      </c>
      <c r="G233">
        <f t="shared" si="16"/>
        <v>0.2857142857142857</v>
      </c>
      <c r="H233">
        <f t="shared" si="17"/>
        <v>0.7142857142857143</v>
      </c>
      <c r="I233">
        <f t="shared" si="18"/>
        <v>5.876639698091802E-5</v>
      </c>
    </row>
    <row r="234" spans="1:9" x14ac:dyDescent="0.3">
      <c r="A234">
        <v>70</v>
      </c>
      <c r="B234">
        <v>0.5</v>
      </c>
      <c r="C234" s="15">
        <f t="shared" si="14"/>
        <v>0.22857142857142856</v>
      </c>
      <c r="D234" s="25">
        <v>16</v>
      </c>
      <c r="E234" s="15">
        <f t="shared" si="15"/>
        <v>2.1007178407950598E-6</v>
      </c>
      <c r="F234" s="15">
        <f>E237+E269</f>
        <v>1.0754634741605917E-4</v>
      </c>
      <c r="G234">
        <f t="shared" si="16"/>
        <v>0.27142857142857146</v>
      </c>
      <c r="H234">
        <f t="shared" si="17"/>
        <v>0.72857142857142854</v>
      </c>
      <c r="I234">
        <f t="shared" si="18"/>
        <v>2.458202226652781E-5</v>
      </c>
    </row>
    <row r="235" spans="1:9" x14ac:dyDescent="0.3">
      <c r="A235">
        <v>70</v>
      </c>
      <c r="B235">
        <v>0.5</v>
      </c>
      <c r="C235" s="15">
        <f t="shared" si="14"/>
        <v>0.24285714285714285</v>
      </c>
      <c r="D235" s="25">
        <v>17</v>
      </c>
      <c r="E235" s="15">
        <f t="shared" si="15"/>
        <v>6.6728684354666576E-6</v>
      </c>
      <c r="F235" s="15">
        <f>E236+E270</f>
        <v>3.9295780786637007E-5</v>
      </c>
      <c r="G235">
        <f t="shared" si="16"/>
        <v>0.25714285714285712</v>
      </c>
      <c r="H235">
        <f t="shared" si="17"/>
        <v>0.74285714285714288</v>
      </c>
      <c r="I235">
        <f t="shared" si="18"/>
        <v>9.5432610481832733E-6</v>
      </c>
    </row>
    <row r="236" spans="1:9" x14ac:dyDescent="0.3">
      <c r="A236">
        <v>70</v>
      </c>
      <c r="B236">
        <v>0.5</v>
      </c>
      <c r="C236" s="15">
        <f t="shared" si="14"/>
        <v>0.25714285714285712</v>
      </c>
      <c r="D236" s="25">
        <v>18</v>
      </c>
      <c r="E236" s="15">
        <f t="shared" si="15"/>
        <v>1.9647890393318504E-5</v>
      </c>
      <c r="F236" s="15">
        <f>E235+E271</f>
        <v>1.3345736870933315E-5</v>
      </c>
      <c r="G236">
        <f t="shared" si="16"/>
        <v>0.24285714285714288</v>
      </c>
      <c r="H236">
        <f t="shared" si="17"/>
        <v>0.75714285714285712</v>
      </c>
      <c r="I236">
        <f t="shared" si="18"/>
        <v>3.4317609096685664E-6</v>
      </c>
    </row>
    <row r="237" spans="1:9" x14ac:dyDescent="0.3">
      <c r="A237">
        <v>70</v>
      </c>
      <c r="B237">
        <v>0.5</v>
      </c>
      <c r="C237" s="15">
        <f t="shared" si="14"/>
        <v>0.27142857142857141</v>
      </c>
      <c r="D237" s="25">
        <v>19</v>
      </c>
      <c r="E237" s="15">
        <f t="shared" si="15"/>
        <v>5.3773173708029584E-5</v>
      </c>
      <c r="F237" s="15">
        <f>E234+E272</f>
        <v>4.2014356815901197E-6</v>
      </c>
      <c r="G237">
        <f t="shared" si="16"/>
        <v>0.22857142857142859</v>
      </c>
      <c r="H237">
        <f t="shared" si="17"/>
        <v>0.77142857142857135</v>
      </c>
      <c r="I237">
        <f t="shared" si="18"/>
        <v>1.1403896850030325E-6</v>
      </c>
    </row>
    <row r="238" spans="1:9" x14ac:dyDescent="0.3">
      <c r="A238">
        <v>70</v>
      </c>
      <c r="B238">
        <v>0.5</v>
      </c>
      <c r="C238" s="15">
        <f t="shared" si="14"/>
        <v>0.2857142857142857</v>
      </c>
      <c r="D238" s="25">
        <v>20</v>
      </c>
      <c r="E238" s="15">
        <f t="shared" si="15"/>
        <v>1.3712159295547539E-4</v>
      </c>
      <c r="F238" s="15">
        <f>E233+E273</f>
        <v>1.2222358346443984E-6</v>
      </c>
      <c r="G238">
        <f t="shared" si="16"/>
        <v>0.2142857142857143</v>
      </c>
      <c r="H238">
        <f t="shared" si="17"/>
        <v>0.7857142857142857</v>
      </c>
      <c r="I238">
        <f t="shared" si="18"/>
        <v>3.4921023846982811E-7</v>
      </c>
    </row>
    <row r="239" spans="1:9" x14ac:dyDescent="0.3">
      <c r="A239">
        <v>70</v>
      </c>
      <c r="B239">
        <v>0.5</v>
      </c>
      <c r="C239" s="15">
        <f t="shared" si="14"/>
        <v>0.3</v>
      </c>
      <c r="D239" s="25">
        <v>21</v>
      </c>
      <c r="E239" s="15">
        <f t="shared" si="15"/>
        <v>3.2647998322732238E-4</v>
      </c>
      <c r="F239" s="15">
        <f>E232+E274</f>
        <v>3.273845985654638E-7</v>
      </c>
      <c r="G239">
        <f t="shared" si="16"/>
        <v>0.2</v>
      </c>
      <c r="H239">
        <f t="shared" si="17"/>
        <v>0.8</v>
      </c>
      <c r="I239">
        <f t="shared" si="18"/>
        <v>9.8215379569639141E-8</v>
      </c>
    </row>
    <row r="240" spans="1:9" x14ac:dyDescent="0.3">
      <c r="A240">
        <v>70</v>
      </c>
      <c r="B240">
        <v>0.5</v>
      </c>
      <c r="C240" s="15">
        <f t="shared" si="14"/>
        <v>0.31428571428571428</v>
      </c>
      <c r="D240" s="25">
        <v>22</v>
      </c>
      <c r="E240" s="15">
        <f t="shared" si="15"/>
        <v>7.2715996264267305E-4</v>
      </c>
      <c r="F240" s="15">
        <f>E231+E275</f>
        <v>8.0410252279236737E-8</v>
      </c>
      <c r="G240">
        <f t="shared" si="16"/>
        <v>0.18571428571428572</v>
      </c>
      <c r="H240">
        <f t="shared" si="17"/>
        <v>0.81428571428571428</v>
      </c>
      <c r="I240">
        <f t="shared" si="18"/>
        <v>2.5271793573474402E-8</v>
      </c>
    </row>
    <row r="241" spans="1:9" x14ac:dyDescent="0.3">
      <c r="A241">
        <v>70</v>
      </c>
      <c r="B241">
        <v>0.5</v>
      </c>
      <c r="C241" s="15">
        <f t="shared" si="14"/>
        <v>0.32857142857142857</v>
      </c>
      <c r="D241" s="25">
        <v>23</v>
      </c>
      <c r="E241" s="15">
        <f t="shared" si="15"/>
        <v>1.5175512263847077E-3</v>
      </c>
      <c r="F241" s="15">
        <f>E230+E276</f>
        <v>1.8022987579828921E-8</v>
      </c>
      <c r="G241">
        <f t="shared" si="16"/>
        <v>0.17142857142857143</v>
      </c>
      <c r="H241">
        <f t="shared" si="17"/>
        <v>0.82857142857142851</v>
      </c>
      <c r="I241">
        <f t="shared" si="18"/>
        <v>5.9218387762295026E-9</v>
      </c>
    </row>
    <row r="242" spans="1:9" x14ac:dyDescent="0.3">
      <c r="A242">
        <v>70</v>
      </c>
      <c r="B242">
        <v>0.5</v>
      </c>
      <c r="C242" s="15">
        <f t="shared" si="14"/>
        <v>0.34285714285714286</v>
      </c>
      <c r="D242" s="25">
        <v>24</v>
      </c>
      <c r="E242" s="15">
        <f t="shared" si="15"/>
        <v>2.9718711516700529E-3</v>
      </c>
      <c r="F242" s="15">
        <f>E229+E277</f>
        <v>3.665692389117747E-9</v>
      </c>
      <c r="G242">
        <f t="shared" si="16"/>
        <v>0.15714285714285714</v>
      </c>
      <c r="H242">
        <f t="shared" si="17"/>
        <v>0.84285714285714286</v>
      </c>
      <c r="I242">
        <f t="shared" si="18"/>
        <v>1.2568088191260848E-9</v>
      </c>
    </row>
    <row r="243" spans="1:9" x14ac:dyDescent="0.3">
      <c r="A243">
        <v>70</v>
      </c>
      <c r="B243">
        <v>0.5</v>
      </c>
      <c r="C243" s="15">
        <f t="shared" si="14"/>
        <v>0.35714285714285715</v>
      </c>
      <c r="D243" s="25">
        <v>25</v>
      </c>
      <c r="E243" s="15">
        <f t="shared" si="15"/>
        <v>5.4682429190729036E-3</v>
      </c>
      <c r="F243" s="15">
        <f>E228+E278</f>
        <v>6.7204360467158698E-10</v>
      </c>
      <c r="G243">
        <f t="shared" si="16"/>
        <v>0.14285714285714285</v>
      </c>
      <c r="H243">
        <f t="shared" si="17"/>
        <v>0.85714285714285721</v>
      </c>
      <c r="I243">
        <f t="shared" si="18"/>
        <v>2.4001557309699537E-10</v>
      </c>
    </row>
    <row r="244" spans="1:9" x14ac:dyDescent="0.3">
      <c r="A244">
        <v>70</v>
      </c>
      <c r="B244">
        <v>0.5</v>
      </c>
      <c r="C244" s="15">
        <f t="shared" si="14"/>
        <v>0.37142857142857144</v>
      </c>
      <c r="D244" s="25">
        <v>26</v>
      </c>
      <c r="E244" s="15">
        <f t="shared" si="15"/>
        <v>9.4642665907030878E-3</v>
      </c>
      <c r="F244" s="15">
        <f>E227+E279</f>
        <v>1.1017108273304703E-10</v>
      </c>
      <c r="G244">
        <f t="shared" si="16"/>
        <v>0.12857142857142856</v>
      </c>
      <c r="H244">
        <f t="shared" si="17"/>
        <v>0.87142857142857144</v>
      </c>
      <c r="I244">
        <f t="shared" si="18"/>
        <v>4.0920687872274611E-11</v>
      </c>
    </row>
    <row r="245" spans="1:9" x14ac:dyDescent="0.3">
      <c r="A245">
        <v>70</v>
      </c>
      <c r="B245">
        <v>0.5</v>
      </c>
      <c r="C245" s="15">
        <f t="shared" si="14"/>
        <v>0.38571428571428573</v>
      </c>
      <c r="D245" s="25">
        <v>27</v>
      </c>
      <c r="E245" s="15">
        <f t="shared" si="15"/>
        <v>1.5423249258923565E-2</v>
      </c>
      <c r="F245" s="15">
        <f>E226+E280</f>
        <v>1.5992576525764888E-11</v>
      </c>
      <c r="G245">
        <f t="shared" si="16"/>
        <v>0.11428571428571427</v>
      </c>
      <c r="H245">
        <f t="shared" si="17"/>
        <v>0.88571428571428568</v>
      </c>
      <c r="I245">
        <f t="shared" si="18"/>
        <v>6.1685652313664573E-12</v>
      </c>
    </row>
    <row r="246" spans="1:9" x14ac:dyDescent="0.3">
      <c r="A246">
        <v>70</v>
      </c>
      <c r="B246">
        <v>0.5</v>
      </c>
      <c r="C246" s="15">
        <f t="shared" si="14"/>
        <v>0.4</v>
      </c>
      <c r="D246" s="25">
        <v>28</v>
      </c>
      <c r="E246" s="15">
        <f t="shared" si="15"/>
        <v>2.3685704219061184E-2</v>
      </c>
      <c r="F246" s="15">
        <f>E225+E281</f>
        <v>2.0308033683510977E-12</v>
      </c>
      <c r="G246">
        <f t="shared" si="16"/>
        <v>9.9999999999999978E-2</v>
      </c>
      <c r="H246">
        <f t="shared" si="17"/>
        <v>0.9</v>
      </c>
      <c r="I246">
        <f t="shared" si="18"/>
        <v>8.1232134734043913E-13</v>
      </c>
    </row>
    <row r="247" spans="1:9" x14ac:dyDescent="0.3">
      <c r="A247">
        <v>70</v>
      </c>
      <c r="B247">
        <v>0.5</v>
      </c>
      <c r="C247" s="15">
        <f t="shared" si="14"/>
        <v>0.41428571428571431</v>
      </c>
      <c r="D247" s="25">
        <v>29</v>
      </c>
      <c r="E247" s="15">
        <f t="shared" si="15"/>
        <v>3.4303433696571357E-2</v>
      </c>
      <c r="F247" s="15">
        <f>E224+E282</f>
        <v>2.2211911841340127E-13</v>
      </c>
      <c r="G247">
        <f t="shared" si="16"/>
        <v>8.5714285714285687E-2</v>
      </c>
      <c r="H247">
        <f t="shared" si="17"/>
        <v>0.91428571428571437</v>
      </c>
      <c r="I247">
        <f t="shared" si="18"/>
        <v>9.2020777628409097E-14</v>
      </c>
    </row>
    <row r="248" spans="1:9" x14ac:dyDescent="0.3">
      <c r="A248">
        <v>70</v>
      </c>
      <c r="B248">
        <v>0.5</v>
      </c>
      <c r="C248" s="15">
        <f t="shared" si="14"/>
        <v>0.42857142857142855</v>
      </c>
      <c r="D248" s="25">
        <v>30</v>
      </c>
      <c r="E248" s="15">
        <f t="shared" si="15"/>
        <v>4.6881359385314209E-2</v>
      </c>
      <c r="F248" s="15">
        <f>E223+E283</f>
        <v>2.0503303238160117E-14</v>
      </c>
      <c r="G248">
        <f t="shared" si="16"/>
        <v>7.1428571428571452E-2</v>
      </c>
      <c r="H248">
        <f t="shared" si="17"/>
        <v>0.9285714285714286</v>
      </c>
      <c r="I248">
        <f t="shared" si="18"/>
        <v>8.7871299592114788E-15</v>
      </c>
    </row>
    <row r="249" spans="1:9" x14ac:dyDescent="0.3">
      <c r="A249">
        <v>70</v>
      </c>
      <c r="B249">
        <v>0.5</v>
      </c>
      <c r="C249" s="15">
        <f t="shared" si="14"/>
        <v>0.44285714285714284</v>
      </c>
      <c r="D249" s="25">
        <v>31</v>
      </c>
      <c r="E249" s="15">
        <f t="shared" si="15"/>
        <v>6.0492076626211845E-2</v>
      </c>
      <c r="F249" s="15">
        <f>E222+E284</f>
        <v>1.5532805483454634E-15</v>
      </c>
      <c r="G249">
        <f t="shared" si="16"/>
        <v>5.7142857142857162E-2</v>
      </c>
      <c r="H249">
        <f t="shared" si="17"/>
        <v>0.94285714285714284</v>
      </c>
      <c r="I249">
        <f t="shared" si="18"/>
        <v>6.8788138569584809E-16</v>
      </c>
    </row>
    <row r="250" spans="1:9" x14ac:dyDescent="0.3">
      <c r="A250">
        <v>70</v>
      </c>
      <c r="B250">
        <v>0.5</v>
      </c>
      <c r="C250" s="15">
        <f t="shared" si="14"/>
        <v>0.45714285714285713</v>
      </c>
      <c r="D250" s="25">
        <v>32</v>
      </c>
      <c r="E250" s="15">
        <f t="shared" si="15"/>
        <v>7.3724718388195679E-2</v>
      </c>
      <c r="F250" s="15">
        <f>E221+E285</f>
        <v>9.2733167065400801E-17</v>
      </c>
      <c r="G250">
        <f t="shared" si="16"/>
        <v>4.2857142857142871E-2</v>
      </c>
      <c r="H250">
        <f t="shared" si="17"/>
        <v>0.95714285714285707</v>
      </c>
      <c r="I250">
        <f t="shared" si="18"/>
        <v>4.2392304944183223E-17</v>
      </c>
    </row>
    <row r="251" spans="1:9" x14ac:dyDescent="0.3">
      <c r="A251">
        <v>70</v>
      </c>
      <c r="B251">
        <v>0.5</v>
      </c>
      <c r="C251" s="15">
        <f t="shared" si="14"/>
        <v>0.47142857142857142</v>
      </c>
      <c r="D251" s="25">
        <v>33</v>
      </c>
      <c r="E251" s="15">
        <f t="shared" si="15"/>
        <v>8.4895130265195046E-2</v>
      </c>
      <c r="F251" s="15">
        <f>E220+E286</f>
        <v>4.0911691352382706E-18</v>
      </c>
      <c r="G251">
        <f t="shared" si="16"/>
        <v>2.8571428571428581E-2</v>
      </c>
      <c r="H251">
        <f t="shared" si="17"/>
        <v>0.97142857142857142</v>
      </c>
      <c r="I251">
        <f t="shared" si="18"/>
        <v>1.9286940208980419E-18</v>
      </c>
    </row>
    <row r="252" spans="1:9" x14ac:dyDescent="0.3">
      <c r="A252">
        <v>70</v>
      </c>
      <c r="B252">
        <v>0.5</v>
      </c>
      <c r="C252" s="15">
        <f t="shared" si="14"/>
        <v>0.48571428571428571</v>
      </c>
      <c r="D252" s="25">
        <v>34</v>
      </c>
      <c r="E252" s="15">
        <f t="shared" si="15"/>
        <v>9.2385877053300494E-2</v>
      </c>
      <c r="F252" s="15">
        <f>E219+E287</f>
        <v>1.1858461261560205E-19</v>
      </c>
      <c r="G252">
        <f t="shared" si="16"/>
        <v>1.428571428571429E-2</v>
      </c>
      <c r="H252">
        <f t="shared" si="17"/>
        <v>0.98571428571428577</v>
      </c>
      <c r="I252">
        <f t="shared" si="18"/>
        <v>5.7598240413292423E-20</v>
      </c>
    </row>
    <row r="253" spans="1:9" x14ac:dyDescent="0.3">
      <c r="A253">
        <v>70</v>
      </c>
      <c r="B253">
        <v>0.5</v>
      </c>
      <c r="C253" s="15">
        <f t="shared" si="14"/>
        <v>0.5</v>
      </c>
      <c r="D253" s="25">
        <v>35</v>
      </c>
      <c r="E253" s="15">
        <f t="shared" si="15"/>
        <v>9.5025473540537642E-2</v>
      </c>
      <c r="F253" s="15">
        <f>E218+E288</f>
        <v>1.6940658945086007E-21</v>
      </c>
      <c r="G253">
        <f t="shared" si="16"/>
        <v>0</v>
      </c>
      <c r="H253">
        <f t="shared" si="17"/>
        <v>1</v>
      </c>
      <c r="I253">
        <f t="shared" si="18"/>
        <v>8.4703294725430034E-22</v>
      </c>
    </row>
    <row r="254" spans="1:9" x14ac:dyDescent="0.3">
      <c r="A254">
        <v>70</v>
      </c>
      <c r="B254">
        <v>0.5</v>
      </c>
      <c r="C254" s="15">
        <f t="shared" si="14"/>
        <v>0.51428571428571423</v>
      </c>
      <c r="D254" s="25">
        <v>36</v>
      </c>
      <c r="E254" s="15">
        <f t="shared" si="15"/>
        <v>9.2385877053300494E-2</v>
      </c>
      <c r="F254" s="25">
        <v>0</v>
      </c>
      <c r="G254">
        <f t="shared" si="16"/>
        <v>-1.4285714285714235E-2</v>
      </c>
      <c r="H254">
        <f t="shared" si="17"/>
        <v>1.0142857142857142</v>
      </c>
      <c r="I254">
        <f t="shared" si="18"/>
        <v>0</v>
      </c>
    </row>
    <row r="255" spans="1:9" x14ac:dyDescent="0.3">
      <c r="A255">
        <v>70</v>
      </c>
      <c r="B255">
        <v>0.5</v>
      </c>
      <c r="C255" s="15">
        <f t="shared" si="14"/>
        <v>0.52857142857142858</v>
      </c>
      <c r="D255" s="25">
        <v>37</v>
      </c>
      <c r="E255" s="15">
        <f t="shared" si="15"/>
        <v>8.4895130265195046E-2</v>
      </c>
      <c r="F255" s="25">
        <v>0</v>
      </c>
      <c r="G255">
        <f t="shared" si="16"/>
        <v>-2.8571428571428581E-2</v>
      </c>
      <c r="H255">
        <f t="shared" si="17"/>
        <v>1.0285714285714285</v>
      </c>
      <c r="I255">
        <f t="shared" si="18"/>
        <v>0</v>
      </c>
    </row>
    <row r="256" spans="1:9" x14ac:dyDescent="0.3">
      <c r="A256">
        <v>70</v>
      </c>
      <c r="B256">
        <v>0.5</v>
      </c>
      <c r="C256" s="15">
        <f t="shared" si="14"/>
        <v>0.54285714285714282</v>
      </c>
      <c r="D256" s="25">
        <v>38</v>
      </c>
      <c r="E256" s="15">
        <f t="shared" si="15"/>
        <v>7.3724718388195679E-2</v>
      </c>
      <c r="F256" s="25">
        <v>0</v>
      </c>
      <c r="G256">
        <f t="shared" si="16"/>
        <v>-4.2857142857142816E-2</v>
      </c>
      <c r="H256">
        <f t="shared" si="17"/>
        <v>1.0428571428571427</v>
      </c>
      <c r="I256">
        <f t="shared" si="18"/>
        <v>0</v>
      </c>
    </row>
    <row r="257" spans="1:9" x14ac:dyDescent="0.3">
      <c r="A257">
        <v>70</v>
      </c>
      <c r="B257">
        <v>0.5</v>
      </c>
      <c r="C257" s="15">
        <f t="shared" ref="C257:C320" si="19">D257/A257</f>
        <v>0.55714285714285716</v>
      </c>
      <c r="D257" s="25">
        <v>39</v>
      </c>
      <c r="E257" s="15">
        <f t="shared" si="15"/>
        <v>6.0492076626211845E-2</v>
      </c>
      <c r="F257" s="25">
        <v>0</v>
      </c>
      <c r="G257">
        <f t="shared" si="16"/>
        <v>-5.7142857142857162E-2</v>
      </c>
      <c r="H257">
        <f t="shared" si="17"/>
        <v>1.0571428571428572</v>
      </c>
      <c r="I257">
        <f t="shared" si="18"/>
        <v>0</v>
      </c>
    </row>
    <row r="258" spans="1:9" x14ac:dyDescent="0.3">
      <c r="A258">
        <v>70</v>
      </c>
      <c r="B258">
        <v>0.5</v>
      </c>
      <c r="C258" s="15">
        <f t="shared" si="19"/>
        <v>0.5714285714285714</v>
      </c>
      <c r="D258" s="25">
        <v>40</v>
      </c>
      <c r="E258" s="15">
        <f t="shared" si="15"/>
        <v>4.6881359385314209E-2</v>
      </c>
      <c r="F258" s="25">
        <v>0</v>
      </c>
      <c r="G258">
        <f t="shared" si="16"/>
        <v>-7.1428571428571397E-2</v>
      </c>
      <c r="H258">
        <f t="shared" si="17"/>
        <v>1.0714285714285714</v>
      </c>
      <c r="I258">
        <f t="shared" si="18"/>
        <v>0</v>
      </c>
    </row>
    <row r="259" spans="1:9" x14ac:dyDescent="0.3">
      <c r="A259">
        <v>70</v>
      </c>
      <c r="B259">
        <v>0.5</v>
      </c>
      <c r="C259" s="15">
        <f t="shared" si="19"/>
        <v>0.58571428571428574</v>
      </c>
      <c r="D259" s="25">
        <v>41</v>
      </c>
      <c r="E259" s="15">
        <f t="shared" ref="E259:E322" si="20">COMBIN(A259,D259)*(B259^D259)*((1-B259)^(A259-D259))</f>
        <v>3.4303433696571357E-2</v>
      </c>
      <c r="F259" s="25">
        <v>0</v>
      </c>
      <c r="G259">
        <f t="shared" ref="G259:G322" si="21">B259-C259</f>
        <v>-8.5714285714285743E-2</v>
      </c>
      <c r="H259">
        <f t="shared" ref="H259:H322" si="22">B259+C259</f>
        <v>1.0857142857142859</v>
      </c>
      <c r="I259">
        <f t="shared" ref="I259:I322" si="23">C259*F259</f>
        <v>0</v>
      </c>
    </row>
    <row r="260" spans="1:9" x14ac:dyDescent="0.3">
      <c r="A260">
        <v>70</v>
      </c>
      <c r="B260">
        <v>0.5</v>
      </c>
      <c r="C260" s="15">
        <f t="shared" si="19"/>
        <v>0.6</v>
      </c>
      <c r="D260" s="25">
        <v>42</v>
      </c>
      <c r="E260" s="15">
        <f t="shared" si="20"/>
        <v>2.3685704219061184E-2</v>
      </c>
      <c r="F260" s="25">
        <v>0</v>
      </c>
      <c r="G260">
        <f t="shared" si="21"/>
        <v>-9.9999999999999978E-2</v>
      </c>
      <c r="H260">
        <f t="shared" si="22"/>
        <v>1.1000000000000001</v>
      </c>
      <c r="I260">
        <f t="shared" si="23"/>
        <v>0</v>
      </c>
    </row>
    <row r="261" spans="1:9" x14ac:dyDescent="0.3">
      <c r="A261">
        <v>70</v>
      </c>
      <c r="B261">
        <v>0.5</v>
      </c>
      <c r="C261" s="15">
        <f t="shared" si="19"/>
        <v>0.61428571428571432</v>
      </c>
      <c r="D261" s="25">
        <v>43</v>
      </c>
      <c r="E261" s="15">
        <f t="shared" si="20"/>
        <v>1.5423249258923565E-2</v>
      </c>
      <c r="F261" s="25">
        <v>0</v>
      </c>
      <c r="G261">
        <f t="shared" si="21"/>
        <v>-0.11428571428571432</v>
      </c>
      <c r="H261">
        <f t="shared" si="22"/>
        <v>1.1142857142857143</v>
      </c>
      <c r="I261">
        <f t="shared" si="23"/>
        <v>0</v>
      </c>
    </row>
    <row r="262" spans="1:9" x14ac:dyDescent="0.3">
      <c r="A262">
        <v>70</v>
      </c>
      <c r="B262">
        <v>0.5</v>
      </c>
      <c r="C262" s="15">
        <f t="shared" si="19"/>
        <v>0.62857142857142856</v>
      </c>
      <c r="D262" s="25">
        <v>44</v>
      </c>
      <c r="E262" s="15">
        <f t="shared" si="20"/>
        <v>9.4642665907030878E-3</v>
      </c>
      <c r="F262" s="25">
        <v>0</v>
      </c>
      <c r="G262">
        <f t="shared" si="21"/>
        <v>-0.12857142857142856</v>
      </c>
      <c r="H262">
        <f t="shared" si="22"/>
        <v>1.1285714285714286</v>
      </c>
      <c r="I262">
        <f t="shared" si="23"/>
        <v>0</v>
      </c>
    </row>
    <row r="263" spans="1:9" x14ac:dyDescent="0.3">
      <c r="A263">
        <v>70</v>
      </c>
      <c r="B263">
        <v>0.5</v>
      </c>
      <c r="C263" s="15">
        <f t="shared" si="19"/>
        <v>0.6428571428571429</v>
      </c>
      <c r="D263" s="25">
        <v>45</v>
      </c>
      <c r="E263" s="15">
        <f t="shared" si="20"/>
        <v>5.4682429190729036E-3</v>
      </c>
      <c r="F263" s="25">
        <v>0</v>
      </c>
      <c r="G263">
        <f t="shared" si="21"/>
        <v>-0.1428571428571429</v>
      </c>
      <c r="H263">
        <f t="shared" si="22"/>
        <v>1.1428571428571428</v>
      </c>
      <c r="I263">
        <f t="shared" si="23"/>
        <v>0</v>
      </c>
    </row>
    <row r="264" spans="1:9" x14ac:dyDescent="0.3">
      <c r="A264">
        <v>70</v>
      </c>
      <c r="B264">
        <v>0.5</v>
      </c>
      <c r="C264" s="15">
        <f t="shared" si="19"/>
        <v>0.65714285714285714</v>
      </c>
      <c r="D264" s="25">
        <v>46</v>
      </c>
      <c r="E264" s="15">
        <f t="shared" si="20"/>
        <v>2.9718711516700529E-3</v>
      </c>
      <c r="F264" s="25">
        <v>0</v>
      </c>
      <c r="G264">
        <f t="shared" si="21"/>
        <v>-0.15714285714285714</v>
      </c>
      <c r="H264">
        <f t="shared" si="22"/>
        <v>1.157142857142857</v>
      </c>
      <c r="I264">
        <f t="shared" si="23"/>
        <v>0</v>
      </c>
    </row>
    <row r="265" spans="1:9" x14ac:dyDescent="0.3">
      <c r="A265">
        <v>70</v>
      </c>
      <c r="B265">
        <v>0.5</v>
      </c>
      <c r="C265" s="15">
        <f t="shared" si="19"/>
        <v>0.67142857142857137</v>
      </c>
      <c r="D265" s="25">
        <v>47</v>
      </c>
      <c r="E265" s="15">
        <f t="shared" si="20"/>
        <v>1.5175512263847077E-3</v>
      </c>
      <c r="F265" s="25">
        <v>0</v>
      </c>
      <c r="G265">
        <f t="shared" si="21"/>
        <v>-0.17142857142857137</v>
      </c>
      <c r="H265">
        <f t="shared" si="22"/>
        <v>1.1714285714285713</v>
      </c>
      <c r="I265">
        <f t="shared" si="23"/>
        <v>0</v>
      </c>
    </row>
    <row r="266" spans="1:9" x14ac:dyDescent="0.3">
      <c r="A266">
        <v>70</v>
      </c>
      <c r="B266">
        <v>0.5</v>
      </c>
      <c r="C266" s="15">
        <f t="shared" si="19"/>
        <v>0.68571428571428572</v>
      </c>
      <c r="D266" s="25">
        <v>48</v>
      </c>
      <c r="E266" s="15">
        <f t="shared" si="20"/>
        <v>7.2715996264267305E-4</v>
      </c>
      <c r="F266" s="25">
        <v>0</v>
      </c>
      <c r="G266">
        <f t="shared" si="21"/>
        <v>-0.18571428571428572</v>
      </c>
      <c r="H266">
        <f t="shared" si="22"/>
        <v>1.1857142857142857</v>
      </c>
      <c r="I266">
        <f t="shared" si="23"/>
        <v>0</v>
      </c>
    </row>
    <row r="267" spans="1:9" x14ac:dyDescent="0.3">
      <c r="A267">
        <v>70</v>
      </c>
      <c r="B267">
        <v>0.5</v>
      </c>
      <c r="C267" s="15">
        <f t="shared" si="19"/>
        <v>0.7</v>
      </c>
      <c r="D267" s="25">
        <v>49</v>
      </c>
      <c r="E267" s="15">
        <f t="shared" si="20"/>
        <v>3.2647998322732238E-4</v>
      </c>
      <c r="F267" s="25">
        <v>0</v>
      </c>
      <c r="G267">
        <f t="shared" si="21"/>
        <v>-0.19999999999999996</v>
      </c>
      <c r="H267">
        <f t="shared" si="22"/>
        <v>1.2</v>
      </c>
      <c r="I267">
        <f t="shared" si="23"/>
        <v>0</v>
      </c>
    </row>
    <row r="268" spans="1:9" x14ac:dyDescent="0.3">
      <c r="A268">
        <v>70</v>
      </c>
      <c r="B268">
        <v>0.5</v>
      </c>
      <c r="C268" s="15">
        <f t="shared" si="19"/>
        <v>0.7142857142857143</v>
      </c>
      <c r="D268" s="25">
        <v>50</v>
      </c>
      <c r="E268" s="15">
        <f t="shared" si="20"/>
        <v>1.3712159295547539E-4</v>
      </c>
      <c r="F268" s="25">
        <v>0</v>
      </c>
      <c r="G268">
        <f t="shared" si="21"/>
        <v>-0.2142857142857143</v>
      </c>
      <c r="H268">
        <f t="shared" si="22"/>
        <v>1.2142857142857144</v>
      </c>
      <c r="I268">
        <f t="shared" si="23"/>
        <v>0</v>
      </c>
    </row>
    <row r="269" spans="1:9" x14ac:dyDescent="0.3">
      <c r="A269">
        <v>70</v>
      </c>
      <c r="B269">
        <v>0.5</v>
      </c>
      <c r="C269" s="15">
        <f t="shared" si="19"/>
        <v>0.72857142857142854</v>
      </c>
      <c r="D269" s="25">
        <v>51</v>
      </c>
      <c r="E269" s="15">
        <f t="shared" si="20"/>
        <v>5.3773173708029584E-5</v>
      </c>
      <c r="F269" s="25">
        <v>0</v>
      </c>
      <c r="G269">
        <f t="shared" si="21"/>
        <v>-0.22857142857142854</v>
      </c>
      <c r="H269">
        <f t="shared" si="22"/>
        <v>1.2285714285714286</v>
      </c>
      <c r="I269">
        <f t="shared" si="23"/>
        <v>0</v>
      </c>
    </row>
    <row r="270" spans="1:9" x14ac:dyDescent="0.3">
      <c r="A270">
        <v>70</v>
      </c>
      <c r="B270">
        <v>0.5</v>
      </c>
      <c r="C270" s="15">
        <f t="shared" si="19"/>
        <v>0.74285714285714288</v>
      </c>
      <c r="D270" s="25">
        <v>52</v>
      </c>
      <c r="E270" s="15">
        <f t="shared" si="20"/>
        <v>1.9647890393318504E-5</v>
      </c>
      <c r="F270" s="25">
        <v>0</v>
      </c>
      <c r="G270">
        <f t="shared" si="21"/>
        <v>-0.24285714285714288</v>
      </c>
      <c r="H270">
        <f t="shared" si="22"/>
        <v>1.2428571428571429</v>
      </c>
      <c r="I270">
        <f t="shared" si="23"/>
        <v>0</v>
      </c>
    </row>
    <row r="271" spans="1:9" x14ac:dyDescent="0.3">
      <c r="A271">
        <v>70</v>
      </c>
      <c r="B271">
        <v>0.5</v>
      </c>
      <c r="C271" s="15">
        <f t="shared" si="19"/>
        <v>0.75714285714285712</v>
      </c>
      <c r="D271" s="25">
        <v>53</v>
      </c>
      <c r="E271" s="15">
        <f t="shared" si="20"/>
        <v>6.6728684354666576E-6</v>
      </c>
      <c r="F271" s="25">
        <v>0</v>
      </c>
      <c r="G271">
        <f t="shared" si="21"/>
        <v>-0.25714285714285712</v>
      </c>
      <c r="H271">
        <f t="shared" si="22"/>
        <v>1.2571428571428571</v>
      </c>
      <c r="I271">
        <f t="shared" si="23"/>
        <v>0</v>
      </c>
    </row>
    <row r="272" spans="1:9" x14ac:dyDescent="0.3">
      <c r="A272">
        <v>70</v>
      </c>
      <c r="B272">
        <v>0.5</v>
      </c>
      <c r="C272" s="15">
        <f t="shared" si="19"/>
        <v>0.77142857142857146</v>
      </c>
      <c r="D272" s="25">
        <v>54</v>
      </c>
      <c r="E272" s="15">
        <f t="shared" si="20"/>
        <v>2.1007178407950598E-6</v>
      </c>
      <c r="F272" s="25">
        <v>0</v>
      </c>
      <c r="G272">
        <f t="shared" si="21"/>
        <v>-0.27142857142857146</v>
      </c>
      <c r="H272">
        <f t="shared" si="22"/>
        <v>1.2714285714285714</v>
      </c>
      <c r="I272">
        <f t="shared" si="23"/>
        <v>0</v>
      </c>
    </row>
    <row r="273" spans="1:10" x14ac:dyDescent="0.3">
      <c r="A273">
        <v>70</v>
      </c>
      <c r="B273">
        <v>0.5</v>
      </c>
      <c r="C273" s="15">
        <f t="shared" si="19"/>
        <v>0.7857142857142857</v>
      </c>
      <c r="D273" s="25">
        <v>55</v>
      </c>
      <c r="E273" s="15">
        <f t="shared" si="20"/>
        <v>6.1111791732219921E-7</v>
      </c>
      <c r="F273" s="25">
        <v>0</v>
      </c>
      <c r="G273">
        <f t="shared" si="21"/>
        <v>-0.2857142857142857</v>
      </c>
      <c r="H273">
        <f t="shared" si="22"/>
        <v>1.2857142857142856</v>
      </c>
      <c r="I273">
        <f t="shared" si="23"/>
        <v>0</v>
      </c>
    </row>
    <row r="274" spans="1:10" x14ac:dyDescent="0.3">
      <c r="A274">
        <v>70</v>
      </c>
      <c r="B274">
        <v>0.5</v>
      </c>
      <c r="C274" s="15">
        <f t="shared" si="19"/>
        <v>0.8</v>
      </c>
      <c r="D274" s="25">
        <v>56</v>
      </c>
      <c r="E274" s="15">
        <f t="shared" si="20"/>
        <v>1.636922992827319E-7</v>
      </c>
      <c r="F274" s="25">
        <v>0</v>
      </c>
      <c r="G274">
        <f t="shared" si="21"/>
        <v>-0.30000000000000004</v>
      </c>
      <c r="H274">
        <f t="shared" si="22"/>
        <v>1.3</v>
      </c>
      <c r="I274">
        <f t="shared" si="23"/>
        <v>0</v>
      </c>
    </row>
    <row r="275" spans="1:10" x14ac:dyDescent="0.3">
      <c r="A275">
        <v>70</v>
      </c>
      <c r="B275">
        <v>0.5</v>
      </c>
      <c r="C275" s="15">
        <f t="shared" si="19"/>
        <v>0.81428571428571428</v>
      </c>
      <c r="D275" s="25">
        <v>57</v>
      </c>
      <c r="E275" s="15">
        <f t="shared" si="20"/>
        <v>4.0205126139618369E-8</v>
      </c>
      <c r="F275" s="25">
        <v>0</v>
      </c>
      <c r="G275">
        <f t="shared" si="21"/>
        <v>-0.31428571428571428</v>
      </c>
      <c r="H275">
        <f t="shared" si="22"/>
        <v>1.3142857142857143</v>
      </c>
      <c r="I275">
        <f t="shared" si="23"/>
        <v>0</v>
      </c>
    </row>
    <row r="276" spans="1:10" x14ac:dyDescent="0.3">
      <c r="A276">
        <v>70</v>
      </c>
      <c r="B276">
        <v>0.5</v>
      </c>
      <c r="C276" s="15">
        <f t="shared" si="19"/>
        <v>0.82857142857142863</v>
      </c>
      <c r="D276" s="25">
        <v>58</v>
      </c>
      <c r="E276" s="15">
        <f t="shared" si="20"/>
        <v>9.0114937899144604E-9</v>
      </c>
      <c r="F276" s="25">
        <v>0</v>
      </c>
      <c r="G276">
        <f t="shared" si="21"/>
        <v>-0.32857142857142863</v>
      </c>
      <c r="H276">
        <f t="shared" si="22"/>
        <v>1.3285714285714287</v>
      </c>
      <c r="I276">
        <f t="shared" si="23"/>
        <v>0</v>
      </c>
    </row>
    <row r="277" spans="1:10" x14ac:dyDescent="0.3">
      <c r="A277">
        <v>70</v>
      </c>
      <c r="B277">
        <v>0.5</v>
      </c>
      <c r="C277" s="15">
        <f t="shared" si="19"/>
        <v>0.84285714285714286</v>
      </c>
      <c r="D277" s="25">
        <v>59</v>
      </c>
      <c r="E277" s="15">
        <f t="shared" si="20"/>
        <v>1.8328461945588735E-9</v>
      </c>
      <c r="F277" s="25">
        <v>0</v>
      </c>
      <c r="G277">
        <f t="shared" si="21"/>
        <v>-0.34285714285714286</v>
      </c>
      <c r="H277">
        <f t="shared" si="22"/>
        <v>1.342857142857143</v>
      </c>
      <c r="I277">
        <f t="shared" si="23"/>
        <v>0</v>
      </c>
    </row>
    <row r="278" spans="1:10" x14ac:dyDescent="0.3">
      <c r="A278">
        <v>70</v>
      </c>
      <c r="B278">
        <v>0.5</v>
      </c>
      <c r="C278" s="15">
        <f t="shared" si="19"/>
        <v>0.8571428571428571</v>
      </c>
      <c r="D278" s="25">
        <v>60</v>
      </c>
      <c r="E278" s="15">
        <f t="shared" si="20"/>
        <v>3.3602180233579349E-10</v>
      </c>
      <c r="F278" s="25">
        <v>0</v>
      </c>
      <c r="G278">
        <f t="shared" si="21"/>
        <v>-0.3571428571428571</v>
      </c>
      <c r="H278">
        <f t="shared" si="22"/>
        <v>1.3571428571428572</v>
      </c>
      <c r="I278">
        <f t="shared" si="23"/>
        <v>0</v>
      </c>
    </row>
    <row r="279" spans="1:10" x14ac:dyDescent="0.3">
      <c r="A279">
        <v>70</v>
      </c>
      <c r="B279">
        <v>0.5</v>
      </c>
      <c r="C279" s="15">
        <f t="shared" si="19"/>
        <v>0.87142857142857144</v>
      </c>
      <c r="D279" s="25">
        <v>61</v>
      </c>
      <c r="E279" s="15">
        <f t="shared" si="20"/>
        <v>5.5085541366523515E-11</v>
      </c>
      <c r="F279" s="25">
        <v>0</v>
      </c>
      <c r="G279">
        <f t="shared" si="21"/>
        <v>-0.37142857142857144</v>
      </c>
      <c r="H279">
        <f t="shared" si="22"/>
        <v>1.3714285714285714</v>
      </c>
      <c r="I279">
        <f t="shared" si="23"/>
        <v>0</v>
      </c>
    </row>
    <row r="280" spans="1:10" x14ac:dyDescent="0.3">
      <c r="A280">
        <v>70</v>
      </c>
      <c r="B280">
        <v>0.5</v>
      </c>
      <c r="C280" s="15">
        <f t="shared" si="19"/>
        <v>0.88571428571428568</v>
      </c>
      <c r="D280" s="25">
        <v>62</v>
      </c>
      <c r="E280" s="15">
        <f t="shared" si="20"/>
        <v>7.9962882628824441E-12</v>
      </c>
      <c r="F280" s="25">
        <v>0</v>
      </c>
      <c r="G280">
        <f t="shared" si="21"/>
        <v>-0.38571428571428568</v>
      </c>
      <c r="H280">
        <f t="shared" si="22"/>
        <v>1.3857142857142857</v>
      </c>
      <c r="I280">
        <f t="shared" si="23"/>
        <v>0</v>
      </c>
    </row>
    <row r="281" spans="1:10" x14ac:dyDescent="0.3">
      <c r="A281">
        <v>70</v>
      </c>
      <c r="B281">
        <v>0.5</v>
      </c>
      <c r="C281" s="15">
        <f t="shared" si="19"/>
        <v>0.9</v>
      </c>
      <c r="D281" s="25">
        <v>63</v>
      </c>
      <c r="E281" s="15">
        <f t="shared" si="20"/>
        <v>1.0154016841755489E-12</v>
      </c>
      <c r="F281" s="25">
        <v>0</v>
      </c>
      <c r="G281">
        <f t="shared" si="21"/>
        <v>-0.4</v>
      </c>
      <c r="H281">
        <f t="shared" si="22"/>
        <v>1.4</v>
      </c>
      <c r="I281">
        <f t="shared" si="23"/>
        <v>0</v>
      </c>
    </row>
    <row r="282" spans="1:10" x14ac:dyDescent="0.3">
      <c r="A282">
        <v>70</v>
      </c>
      <c r="B282">
        <v>0.5</v>
      </c>
      <c r="C282" s="15">
        <f t="shared" si="19"/>
        <v>0.91428571428571426</v>
      </c>
      <c r="D282" s="25">
        <v>64</v>
      </c>
      <c r="E282" s="15">
        <f t="shared" si="20"/>
        <v>1.1105955920670063E-13</v>
      </c>
      <c r="F282" s="25">
        <v>0</v>
      </c>
      <c r="G282">
        <f t="shared" si="21"/>
        <v>-0.41428571428571426</v>
      </c>
      <c r="H282">
        <f t="shared" si="22"/>
        <v>1.4142857142857141</v>
      </c>
      <c r="I282">
        <f t="shared" si="23"/>
        <v>0</v>
      </c>
    </row>
    <row r="283" spans="1:10" x14ac:dyDescent="0.3">
      <c r="A283">
        <v>70</v>
      </c>
      <c r="B283">
        <v>0.5</v>
      </c>
      <c r="C283" s="15">
        <f t="shared" si="19"/>
        <v>0.9285714285714286</v>
      </c>
      <c r="D283" s="25">
        <v>65</v>
      </c>
      <c r="E283" s="15">
        <f t="shared" si="20"/>
        <v>1.0251651619080059E-14</v>
      </c>
      <c r="F283" s="25">
        <v>0</v>
      </c>
      <c r="G283">
        <f t="shared" si="21"/>
        <v>-0.4285714285714286</v>
      </c>
      <c r="H283">
        <f t="shared" si="22"/>
        <v>1.4285714285714286</v>
      </c>
      <c r="I283">
        <f t="shared" si="23"/>
        <v>0</v>
      </c>
    </row>
    <row r="284" spans="1:10" x14ac:dyDescent="0.3">
      <c r="A284">
        <v>70</v>
      </c>
      <c r="B284">
        <v>0.5</v>
      </c>
      <c r="C284" s="15">
        <f t="shared" si="19"/>
        <v>0.94285714285714284</v>
      </c>
      <c r="D284" s="25">
        <v>66</v>
      </c>
      <c r="E284" s="15">
        <f t="shared" si="20"/>
        <v>7.7664027417273171E-16</v>
      </c>
      <c r="F284" s="25">
        <v>0</v>
      </c>
      <c r="G284">
        <f t="shared" si="21"/>
        <v>-0.44285714285714284</v>
      </c>
      <c r="H284">
        <f t="shared" si="22"/>
        <v>1.4428571428571428</v>
      </c>
      <c r="I284">
        <f t="shared" si="23"/>
        <v>0</v>
      </c>
    </row>
    <row r="285" spans="1:10" x14ac:dyDescent="0.3">
      <c r="A285">
        <v>70</v>
      </c>
      <c r="B285">
        <v>0.5</v>
      </c>
      <c r="C285" s="15">
        <f t="shared" si="19"/>
        <v>0.95714285714285718</v>
      </c>
      <c r="D285" s="25">
        <v>67</v>
      </c>
      <c r="E285" s="15">
        <f t="shared" si="20"/>
        <v>4.6366583532700401E-17</v>
      </c>
      <c r="F285" s="25">
        <v>0</v>
      </c>
      <c r="G285">
        <f t="shared" si="21"/>
        <v>-0.45714285714285718</v>
      </c>
      <c r="H285">
        <f t="shared" si="22"/>
        <v>1.4571428571428573</v>
      </c>
      <c r="I285">
        <f t="shared" si="23"/>
        <v>0</v>
      </c>
    </row>
    <row r="286" spans="1:10" x14ac:dyDescent="0.3">
      <c r="A286">
        <v>70</v>
      </c>
      <c r="B286">
        <v>0.5</v>
      </c>
      <c r="C286" s="15">
        <f t="shared" si="19"/>
        <v>0.97142857142857142</v>
      </c>
      <c r="D286" s="25">
        <v>68</v>
      </c>
      <c r="E286" s="15">
        <f t="shared" si="20"/>
        <v>2.0455845676191353E-18</v>
      </c>
      <c r="F286" s="25">
        <v>0</v>
      </c>
      <c r="G286">
        <f t="shared" si="21"/>
        <v>-0.47142857142857142</v>
      </c>
      <c r="H286">
        <f t="shared" si="22"/>
        <v>1.4714285714285715</v>
      </c>
      <c r="I286">
        <f t="shared" si="23"/>
        <v>0</v>
      </c>
    </row>
    <row r="287" spans="1:10" x14ac:dyDescent="0.3">
      <c r="A287">
        <v>70</v>
      </c>
      <c r="B287">
        <v>0.5</v>
      </c>
      <c r="C287" s="15">
        <f t="shared" si="19"/>
        <v>0.98571428571428577</v>
      </c>
      <c r="D287" s="25">
        <v>69</v>
      </c>
      <c r="E287" s="15">
        <f t="shared" si="20"/>
        <v>5.9292306307801024E-20</v>
      </c>
      <c r="F287" s="25">
        <v>0</v>
      </c>
      <c r="G287">
        <f t="shared" si="21"/>
        <v>-0.48571428571428577</v>
      </c>
      <c r="H287">
        <f t="shared" si="22"/>
        <v>1.4857142857142858</v>
      </c>
      <c r="I287">
        <f t="shared" si="23"/>
        <v>0</v>
      </c>
    </row>
    <row r="288" spans="1:10" ht="15" thickBot="1" x14ac:dyDescent="0.35">
      <c r="A288" s="7">
        <v>70</v>
      </c>
      <c r="B288" s="7">
        <v>0.5</v>
      </c>
      <c r="C288" s="26">
        <f t="shared" si="19"/>
        <v>1</v>
      </c>
      <c r="D288" s="26">
        <v>70</v>
      </c>
      <c r="E288" s="26">
        <f t="shared" si="20"/>
        <v>8.4703294725430034E-22</v>
      </c>
      <c r="F288" s="26">
        <v>0</v>
      </c>
      <c r="G288" s="7">
        <f t="shared" si="21"/>
        <v>-0.5</v>
      </c>
      <c r="H288" s="7">
        <f t="shared" si="22"/>
        <v>1.5</v>
      </c>
      <c r="I288" s="7">
        <f t="shared" si="23"/>
        <v>0</v>
      </c>
      <c r="J288" s="7"/>
    </row>
    <row r="289" spans="1:10" x14ac:dyDescent="0.3">
      <c r="A289">
        <v>80</v>
      </c>
      <c r="B289">
        <v>0.5</v>
      </c>
      <c r="C289" s="15">
        <f t="shared" si="19"/>
        <v>0</v>
      </c>
      <c r="D289" s="25">
        <v>0</v>
      </c>
      <c r="E289" s="15">
        <f t="shared" si="20"/>
        <v>8.2718061255302767E-25</v>
      </c>
      <c r="F289" s="15">
        <f>E329</f>
        <v>8.8927878773907218E-2</v>
      </c>
      <c r="G289">
        <f t="shared" si="21"/>
        <v>0.5</v>
      </c>
      <c r="H289">
        <f t="shared" si="22"/>
        <v>0.5</v>
      </c>
      <c r="I289">
        <f t="shared" si="23"/>
        <v>0</v>
      </c>
      <c r="J289">
        <f>SUM(I289:I369)</f>
        <v>4.4463939386953616E-2</v>
      </c>
    </row>
    <row r="290" spans="1:10" x14ac:dyDescent="0.3">
      <c r="A290">
        <v>80</v>
      </c>
      <c r="B290">
        <v>0.5</v>
      </c>
      <c r="C290" s="15">
        <f t="shared" si="19"/>
        <v>1.2500000000000001E-2</v>
      </c>
      <c r="D290" s="25">
        <v>1</v>
      </c>
      <c r="E290" s="15">
        <f t="shared" si="20"/>
        <v>6.6174449004242214E-23</v>
      </c>
      <c r="F290" s="15">
        <f>E328+E330</f>
        <v>0.17351781224177021</v>
      </c>
      <c r="G290">
        <f t="shared" si="21"/>
        <v>0.48749999999999999</v>
      </c>
      <c r="H290">
        <f t="shared" si="22"/>
        <v>0.51249999999999996</v>
      </c>
      <c r="I290">
        <f t="shared" si="23"/>
        <v>2.1689726530221276E-3</v>
      </c>
    </row>
    <row r="291" spans="1:10" x14ac:dyDescent="0.3">
      <c r="A291">
        <v>80</v>
      </c>
      <c r="B291">
        <v>0.5</v>
      </c>
      <c r="C291" s="15">
        <f t="shared" si="19"/>
        <v>2.5000000000000001E-2</v>
      </c>
      <c r="D291" s="25">
        <v>2</v>
      </c>
      <c r="E291" s="15">
        <f t="shared" si="20"/>
        <v>2.6138907356675675E-21</v>
      </c>
      <c r="F291" s="15">
        <f>E327+E331</f>
        <v>0.16112368279592948</v>
      </c>
      <c r="G291">
        <f t="shared" si="21"/>
        <v>0.47499999999999998</v>
      </c>
      <c r="H291">
        <f t="shared" si="22"/>
        <v>0.52500000000000002</v>
      </c>
      <c r="I291">
        <f t="shared" si="23"/>
        <v>4.028092069898237E-3</v>
      </c>
    </row>
    <row r="292" spans="1:10" x14ac:dyDescent="0.3">
      <c r="A292">
        <v>80</v>
      </c>
      <c r="B292">
        <v>0.5</v>
      </c>
      <c r="C292" s="15">
        <f t="shared" si="19"/>
        <v>3.7499999999999999E-2</v>
      </c>
      <c r="D292" s="25">
        <v>3</v>
      </c>
      <c r="E292" s="15">
        <f t="shared" si="20"/>
        <v>6.7961159127356754E-20</v>
      </c>
      <c r="F292" s="15">
        <f>E326+E332</f>
        <v>0.14238837084291447</v>
      </c>
      <c r="G292">
        <f t="shared" si="21"/>
        <v>0.46250000000000002</v>
      </c>
      <c r="H292">
        <f t="shared" si="22"/>
        <v>0.53749999999999998</v>
      </c>
      <c r="I292">
        <f t="shared" si="23"/>
        <v>5.3395639066092923E-3</v>
      </c>
    </row>
    <row r="293" spans="1:10" x14ac:dyDescent="0.3">
      <c r="A293">
        <v>80</v>
      </c>
      <c r="B293">
        <v>0.5</v>
      </c>
      <c r="C293" s="15">
        <f t="shared" si="19"/>
        <v>0.05</v>
      </c>
      <c r="D293" s="25">
        <v>4</v>
      </c>
      <c r="E293" s="15">
        <f t="shared" si="20"/>
        <v>1.3082523132016175E-18</v>
      </c>
      <c r="F293" s="15">
        <f>E325+E333</f>
        <v>0.11973567548154163</v>
      </c>
      <c r="G293">
        <f t="shared" si="21"/>
        <v>0.45</v>
      </c>
      <c r="H293">
        <f t="shared" si="22"/>
        <v>0.55000000000000004</v>
      </c>
      <c r="I293">
        <f t="shared" si="23"/>
        <v>5.9867837740770818E-3</v>
      </c>
    </row>
    <row r="294" spans="1:10" x14ac:dyDescent="0.3">
      <c r="A294">
        <v>80</v>
      </c>
      <c r="B294">
        <v>0.5</v>
      </c>
      <c r="C294" s="15">
        <f t="shared" si="19"/>
        <v>6.25E-2</v>
      </c>
      <c r="D294" s="25">
        <v>5</v>
      </c>
      <c r="E294" s="15">
        <f t="shared" si="20"/>
        <v>1.9885435160664586E-17</v>
      </c>
      <c r="F294" s="15">
        <f>E324+E334</f>
        <v>9.5788540385233462E-2</v>
      </c>
      <c r="G294">
        <f t="shared" si="21"/>
        <v>0.4375</v>
      </c>
      <c r="H294">
        <f t="shared" si="22"/>
        <v>0.5625</v>
      </c>
      <c r="I294">
        <f t="shared" si="23"/>
        <v>5.9867837740770913E-3</v>
      </c>
    </row>
    <row r="295" spans="1:10" x14ac:dyDescent="0.3">
      <c r="A295">
        <v>80</v>
      </c>
      <c r="B295">
        <v>0.5</v>
      </c>
      <c r="C295" s="15">
        <f t="shared" si="19"/>
        <v>7.4999999999999997E-2</v>
      </c>
      <c r="D295" s="25">
        <v>6</v>
      </c>
      <c r="E295" s="15">
        <f t="shared" si="20"/>
        <v>2.4856793950830733E-16</v>
      </c>
      <c r="F295" s="15">
        <f>E323+E335</f>
        <v>7.2882585075721013E-2</v>
      </c>
      <c r="G295">
        <f t="shared" si="21"/>
        <v>0.42499999999999999</v>
      </c>
      <c r="H295">
        <f t="shared" si="22"/>
        <v>0.57499999999999996</v>
      </c>
      <c r="I295">
        <f t="shared" si="23"/>
        <v>5.4661938806790759E-3</v>
      </c>
    </row>
    <row r="296" spans="1:10" x14ac:dyDescent="0.3">
      <c r="A296">
        <v>80</v>
      </c>
      <c r="B296">
        <v>0.5</v>
      </c>
      <c r="C296" s="15">
        <f t="shared" si="19"/>
        <v>8.7499999999999994E-2</v>
      </c>
      <c r="D296" s="25">
        <v>7</v>
      </c>
      <c r="E296" s="15">
        <f t="shared" si="20"/>
        <v>2.6277182176592489E-15</v>
      </c>
      <c r="F296" s="15">
        <f>E322+E336</f>
        <v>5.2723572182436451E-2</v>
      </c>
      <c r="G296">
        <f t="shared" si="21"/>
        <v>0.41249999999999998</v>
      </c>
      <c r="H296">
        <f t="shared" si="22"/>
        <v>0.58750000000000002</v>
      </c>
      <c r="I296">
        <f t="shared" si="23"/>
        <v>4.6133125659631891E-3</v>
      </c>
    </row>
    <row r="297" spans="1:10" x14ac:dyDescent="0.3">
      <c r="A297">
        <v>80</v>
      </c>
      <c r="B297">
        <v>0.5</v>
      </c>
      <c r="C297" s="15">
        <f t="shared" si="19"/>
        <v>0.1</v>
      </c>
      <c r="D297" s="25">
        <v>8</v>
      </c>
      <c r="E297" s="15">
        <f t="shared" si="20"/>
        <v>2.3977928736140646E-14</v>
      </c>
      <c r="F297" s="15">
        <f>E321+E337</f>
        <v>3.6247455875425105E-2</v>
      </c>
      <c r="G297">
        <f t="shared" si="21"/>
        <v>0.4</v>
      </c>
      <c r="H297">
        <f t="shared" si="22"/>
        <v>0.6</v>
      </c>
      <c r="I297">
        <f t="shared" si="23"/>
        <v>3.6247455875425107E-3</v>
      </c>
    </row>
    <row r="298" spans="1:10" x14ac:dyDescent="0.3">
      <c r="A298">
        <v>80</v>
      </c>
      <c r="B298">
        <v>0.5</v>
      </c>
      <c r="C298" s="15">
        <f t="shared" si="19"/>
        <v>0.1125</v>
      </c>
      <c r="D298" s="25">
        <v>9</v>
      </c>
      <c r="E298" s="15">
        <f t="shared" si="20"/>
        <v>1.9182342988912519E-13</v>
      </c>
      <c r="F298" s="15">
        <f>E320+E338</f>
        <v>2.3671807918644948E-2</v>
      </c>
      <c r="G298">
        <f t="shared" si="21"/>
        <v>0.38750000000000001</v>
      </c>
      <c r="H298">
        <f t="shared" si="22"/>
        <v>0.61250000000000004</v>
      </c>
      <c r="I298">
        <f t="shared" si="23"/>
        <v>2.6630783908475567E-3</v>
      </c>
    </row>
    <row r="299" spans="1:10" x14ac:dyDescent="0.3">
      <c r="A299">
        <v>80</v>
      </c>
      <c r="B299">
        <v>0.5</v>
      </c>
      <c r="C299" s="15">
        <f t="shared" si="19"/>
        <v>0.125</v>
      </c>
      <c r="D299" s="25">
        <v>10</v>
      </c>
      <c r="E299" s="15">
        <f t="shared" si="20"/>
        <v>1.3619463522127887E-12</v>
      </c>
      <c r="F299" s="15">
        <f>E319+E339</f>
        <v>1.4676520909559863E-2</v>
      </c>
      <c r="G299">
        <f t="shared" si="21"/>
        <v>0.375</v>
      </c>
      <c r="H299">
        <f t="shared" si="22"/>
        <v>0.625</v>
      </c>
      <c r="I299">
        <f t="shared" si="23"/>
        <v>1.8345651136949829E-3</v>
      </c>
    </row>
    <row r="300" spans="1:10" x14ac:dyDescent="0.3">
      <c r="A300">
        <v>80</v>
      </c>
      <c r="B300">
        <v>0.5</v>
      </c>
      <c r="C300" s="15">
        <f t="shared" si="19"/>
        <v>0.13750000000000001</v>
      </c>
      <c r="D300" s="25">
        <v>11</v>
      </c>
      <c r="E300" s="15">
        <f t="shared" si="20"/>
        <v>8.6669313322631976E-12</v>
      </c>
      <c r="F300" s="15">
        <f>E318+E340</f>
        <v>8.633247593858747E-3</v>
      </c>
      <c r="G300">
        <f t="shared" si="21"/>
        <v>0.36249999999999999</v>
      </c>
      <c r="H300">
        <f t="shared" si="22"/>
        <v>0.63749999999999996</v>
      </c>
      <c r="I300">
        <f t="shared" si="23"/>
        <v>1.1870715441555778E-3</v>
      </c>
    </row>
    <row r="301" spans="1:10" x14ac:dyDescent="0.3">
      <c r="A301">
        <v>80</v>
      </c>
      <c r="B301">
        <v>0.5</v>
      </c>
      <c r="C301" s="15">
        <f t="shared" si="19"/>
        <v>0.15</v>
      </c>
      <c r="D301" s="25">
        <v>12</v>
      </c>
      <c r="E301" s="15">
        <f t="shared" si="20"/>
        <v>4.9834855160513405E-11</v>
      </c>
      <c r="F301" s="15">
        <f>E317+E341</f>
        <v>4.81469577349815E-3</v>
      </c>
      <c r="G301">
        <f t="shared" si="21"/>
        <v>0.35</v>
      </c>
      <c r="H301">
        <f t="shared" si="22"/>
        <v>0.65</v>
      </c>
      <c r="I301">
        <f t="shared" si="23"/>
        <v>7.2220436602472252E-4</v>
      </c>
    </row>
    <row r="302" spans="1:10" x14ac:dyDescent="0.3">
      <c r="A302">
        <v>80</v>
      </c>
      <c r="B302">
        <v>0.5</v>
      </c>
      <c r="C302" s="15">
        <f t="shared" si="19"/>
        <v>0.16250000000000001</v>
      </c>
      <c r="D302" s="25">
        <v>13</v>
      </c>
      <c r="E302" s="15">
        <f t="shared" si="20"/>
        <v>2.6067462699345478E-10</v>
      </c>
      <c r="F302" s="15">
        <f>E316+E342</f>
        <v>2.5436128614707183E-3</v>
      </c>
      <c r="G302">
        <f t="shared" si="21"/>
        <v>0.33750000000000002</v>
      </c>
      <c r="H302">
        <f t="shared" si="22"/>
        <v>0.66249999999999998</v>
      </c>
      <c r="I302">
        <f t="shared" si="23"/>
        <v>4.1333708998899174E-4</v>
      </c>
    </row>
    <row r="303" spans="1:10" x14ac:dyDescent="0.3">
      <c r="A303">
        <v>80</v>
      </c>
      <c r="B303">
        <v>0.5</v>
      </c>
      <c r="C303" s="15">
        <f t="shared" si="19"/>
        <v>0.17499999999999999</v>
      </c>
      <c r="D303" s="25">
        <v>14</v>
      </c>
      <c r="E303" s="15">
        <f t="shared" si="20"/>
        <v>1.2475142863258193E-9</v>
      </c>
      <c r="F303" s="15">
        <f>E315+E343</f>
        <v>1.2718064307353598E-3</v>
      </c>
      <c r="G303">
        <f t="shared" si="21"/>
        <v>0.32500000000000001</v>
      </c>
      <c r="H303">
        <f t="shared" si="22"/>
        <v>0.67500000000000004</v>
      </c>
      <c r="I303">
        <f t="shared" si="23"/>
        <v>2.2256612537868795E-4</v>
      </c>
    </row>
    <row r="304" spans="1:10" x14ac:dyDescent="0.3">
      <c r="A304">
        <v>80</v>
      </c>
      <c r="B304">
        <v>0.5</v>
      </c>
      <c r="C304" s="15">
        <f t="shared" si="19"/>
        <v>0.1875</v>
      </c>
      <c r="D304" s="25">
        <v>15</v>
      </c>
      <c r="E304" s="15">
        <f t="shared" si="20"/>
        <v>5.4890628598336039E-9</v>
      </c>
      <c r="F304" s="15">
        <f>E314+E344</f>
        <v>6.0121758543853394E-4</v>
      </c>
      <c r="G304">
        <f t="shared" si="21"/>
        <v>0.3125</v>
      </c>
      <c r="H304">
        <f t="shared" si="22"/>
        <v>0.6875</v>
      </c>
      <c r="I304">
        <f t="shared" si="23"/>
        <v>1.1272829726972512E-4</v>
      </c>
    </row>
    <row r="305" spans="1:9" x14ac:dyDescent="0.3">
      <c r="A305">
        <v>80</v>
      </c>
      <c r="B305">
        <v>0.5</v>
      </c>
      <c r="C305" s="15">
        <f t="shared" si="19"/>
        <v>0.2</v>
      </c>
      <c r="D305" s="25">
        <v>16</v>
      </c>
      <c r="E305" s="15">
        <f t="shared" si="20"/>
        <v>2.2299317868074015E-8</v>
      </c>
      <c r="F305" s="15">
        <f>E313+E345</f>
        <v>2.6840070778505964E-4</v>
      </c>
      <c r="G305">
        <f t="shared" si="21"/>
        <v>0.3</v>
      </c>
      <c r="H305">
        <f t="shared" si="22"/>
        <v>0.7</v>
      </c>
      <c r="I305">
        <f t="shared" si="23"/>
        <v>5.3680141557011929E-5</v>
      </c>
    </row>
    <row r="306" spans="1:9" x14ac:dyDescent="0.3">
      <c r="A306">
        <v>80</v>
      </c>
      <c r="B306">
        <v>0.5</v>
      </c>
      <c r="C306" s="15">
        <f t="shared" si="19"/>
        <v>0.21249999999999999</v>
      </c>
      <c r="D306" s="25">
        <v>17</v>
      </c>
      <c r="E306" s="15">
        <f t="shared" si="20"/>
        <v>8.3950373150396322E-8</v>
      </c>
      <c r="F306" s="15">
        <f>E312+E346</f>
        <v>1.1301082433055145E-4</v>
      </c>
      <c r="G306">
        <f t="shared" si="21"/>
        <v>0.28749999999999998</v>
      </c>
      <c r="H306">
        <f t="shared" si="22"/>
        <v>0.71250000000000002</v>
      </c>
      <c r="I306">
        <f t="shared" si="23"/>
        <v>2.4014800170242183E-5</v>
      </c>
    </row>
    <row r="307" spans="1:9" x14ac:dyDescent="0.3">
      <c r="A307">
        <v>80</v>
      </c>
      <c r="B307">
        <v>0.5</v>
      </c>
      <c r="C307" s="15">
        <f t="shared" si="19"/>
        <v>0.22500000000000001</v>
      </c>
      <c r="D307" s="25">
        <v>18</v>
      </c>
      <c r="E307" s="15">
        <f t="shared" si="20"/>
        <v>2.9382630602638695E-7</v>
      </c>
      <c r="F307" s="15">
        <f>E311+E347</f>
        <v>4.4814637234529007E-5</v>
      </c>
      <c r="G307">
        <f t="shared" si="21"/>
        <v>0.27500000000000002</v>
      </c>
      <c r="H307">
        <f t="shared" si="22"/>
        <v>0.72499999999999998</v>
      </c>
      <c r="I307">
        <f t="shared" si="23"/>
        <v>1.0083293377769027E-5</v>
      </c>
    </row>
    <row r="308" spans="1:9" x14ac:dyDescent="0.3">
      <c r="A308">
        <v>80</v>
      </c>
      <c r="B308">
        <v>0.5</v>
      </c>
      <c r="C308" s="15">
        <f t="shared" si="19"/>
        <v>0.23749999999999999</v>
      </c>
      <c r="D308" s="25">
        <v>19</v>
      </c>
      <c r="E308" s="15">
        <f t="shared" si="20"/>
        <v>9.5880163019136827E-7</v>
      </c>
      <c r="F308" s="15">
        <f>E310+E348</f>
        <v>1.6710542697620984E-5</v>
      </c>
      <c r="G308">
        <f t="shared" si="21"/>
        <v>0.26250000000000001</v>
      </c>
      <c r="H308">
        <f t="shared" si="22"/>
        <v>0.73750000000000004</v>
      </c>
      <c r="I308">
        <f t="shared" si="23"/>
        <v>3.9687538906849839E-6</v>
      </c>
    </row>
    <row r="309" spans="1:9" x14ac:dyDescent="0.3">
      <c r="A309">
        <v>80</v>
      </c>
      <c r="B309">
        <v>0.5</v>
      </c>
      <c r="C309" s="15">
        <f t="shared" si="19"/>
        <v>0.25</v>
      </c>
      <c r="D309" s="25">
        <v>20</v>
      </c>
      <c r="E309" s="15">
        <f t="shared" si="20"/>
        <v>2.9243449720836739E-6</v>
      </c>
      <c r="F309" s="15">
        <f>E309+E349</f>
        <v>5.8486899441673478E-6</v>
      </c>
      <c r="G309">
        <f t="shared" si="21"/>
        <v>0.25</v>
      </c>
      <c r="H309">
        <f t="shared" si="22"/>
        <v>0.75</v>
      </c>
      <c r="I309">
        <f t="shared" si="23"/>
        <v>1.462172486041837E-6</v>
      </c>
    </row>
    <row r="310" spans="1:9" x14ac:dyDescent="0.3">
      <c r="A310">
        <v>80</v>
      </c>
      <c r="B310">
        <v>0.5</v>
      </c>
      <c r="C310" s="15">
        <f t="shared" si="19"/>
        <v>0.26250000000000001</v>
      </c>
      <c r="D310" s="25">
        <v>21</v>
      </c>
      <c r="E310" s="15">
        <f t="shared" si="20"/>
        <v>8.3552713488104921E-6</v>
      </c>
      <c r="F310" s="15">
        <f>E308+E350</f>
        <v>1.9176032603827365E-6</v>
      </c>
      <c r="G310">
        <f t="shared" si="21"/>
        <v>0.23749999999999999</v>
      </c>
      <c r="H310">
        <f t="shared" si="22"/>
        <v>0.76249999999999996</v>
      </c>
      <c r="I310">
        <f t="shared" si="23"/>
        <v>5.0337085585046837E-7</v>
      </c>
    </row>
    <row r="311" spans="1:9" x14ac:dyDescent="0.3">
      <c r="A311">
        <v>80</v>
      </c>
      <c r="B311">
        <v>0.5</v>
      </c>
      <c r="C311" s="15">
        <f t="shared" si="19"/>
        <v>0.27500000000000002</v>
      </c>
      <c r="D311" s="25">
        <v>22</v>
      </c>
      <c r="E311" s="15">
        <f t="shared" si="20"/>
        <v>2.2407318617264504E-5</v>
      </c>
      <c r="F311" s="15">
        <f>E307+E351</f>
        <v>5.8765261205277391E-7</v>
      </c>
      <c r="G311">
        <f t="shared" si="21"/>
        <v>0.22499999999999998</v>
      </c>
      <c r="H311">
        <f t="shared" si="22"/>
        <v>0.77500000000000002</v>
      </c>
      <c r="I311">
        <f t="shared" si="23"/>
        <v>1.6160446831451284E-7</v>
      </c>
    </row>
    <row r="312" spans="1:9" x14ac:dyDescent="0.3">
      <c r="A312">
        <v>80</v>
      </c>
      <c r="B312">
        <v>0.5</v>
      </c>
      <c r="C312" s="15">
        <f t="shared" si="19"/>
        <v>0.28749999999999998</v>
      </c>
      <c r="D312" s="25">
        <v>23</v>
      </c>
      <c r="E312" s="15">
        <f t="shared" si="20"/>
        <v>5.6505412165275727E-5</v>
      </c>
      <c r="F312" s="15">
        <f>E306+E352</f>
        <v>1.6790074630079264E-7</v>
      </c>
      <c r="G312">
        <f t="shared" si="21"/>
        <v>0.21250000000000002</v>
      </c>
      <c r="H312">
        <f t="shared" si="22"/>
        <v>0.78749999999999998</v>
      </c>
      <c r="I312">
        <f t="shared" si="23"/>
        <v>4.8271464561477883E-8</v>
      </c>
    </row>
    <row r="313" spans="1:9" x14ac:dyDescent="0.3">
      <c r="A313">
        <v>80</v>
      </c>
      <c r="B313">
        <v>0.5</v>
      </c>
      <c r="C313" s="15">
        <f t="shared" si="19"/>
        <v>0.3</v>
      </c>
      <c r="D313" s="25">
        <v>24</v>
      </c>
      <c r="E313" s="15">
        <f t="shared" si="20"/>
        <v>1.3420035389252982E-4</v>
      </c>
      <c r="F313" s="15">
        <f>E305+E353</f>
        <v>4.459863573614803E-8</v>
      </c>
      <c r="G313">
        <f t="shared" si="21"/>
        <v>0.2</v>
      </c>
      <c r="H313">
        <f t="shared" si="22"/>
        <v>0.8</v>
      </c>
      <c r="I313">
        <f t="shared" si="23"/>
        <v>1.3379590720844409E-8</v>
      </c>
    </row>
    <row r="314" spans="1:9" x14ac:dyDescent="0.3">
      <c r="A314">
        <v>80</v>
      </c>
      <c r="B314">
        <v>0.5</v>
      </c>
      <c r="C314" s="15">
        <f t="shared" si="19"/>
        <v>0.3125</v>
      </c>
      <c r="D314" s="25">
        <v>25</v>
      </c>
      <c r="E314" s="15">
        <f t="shared" si="20"/>
        <v>3.0060879271926697E-4</v>
      </c>
      <c r="F314" s="15">
        <f>E304+E354</f>
        <v>1.0978125719667208E-8</v>
      </c>
      <c r="G314">
        <f t="shared" si="21"/>
        <v>0.1875</v>
      </c>
      <c r="H314">
        <f t="shared" si="22"/>
        <v>0.8125</v>
      </c>
      <c r="I314">
        <f t="shared" si="23"/>
        <v>3.4306642873960025E-9</v>
      </c>
    </row>
    <row r="315" spans="1:9" x14ac:dyDescent="0.3">
      <c r="A315">
        <v>80</v>
      </c>
      <c r="B315">
        <v>0.5</v>
      </c>
      <c r="C315" s="15">
        <f t="shared" si="19"/>
        <v>0.32500000000000001</v>
      </c>
      <c r="D315" s="25">
        <v>26</v>
      </c>
      <c r="E315" s="15">
        <f t="shared" si="20"/>
        <v>6.3590321536767991E-4</v>
      </c>
      <c r="F315" s="15">
        <f>E303+E355</f>
        <v>2.4950285726516386E-9</v>
      </c>
      <c r="G315">
        <f t="shared" si="21"/>
        <v>0.17499999999999999</v>
      </c>
      <c r="H315">
        <f t="shared" si="22"/>
        <v>0.82499999999999996</v>
      </c>
      <c r="I315">
        <f t="shared" si="23"/>
        <v>8.108842861117826E-10</v>
      </c>
    </row>
    <row r="316" spans="1:9" x14ac:dyDescent="0.3">
      <c r="A316">
        <v>80</v>
      </c>
      <c r="B316">
        <v>0.5</v>
      </c>
      <c r="C316" s="15">
        <f t="shared" si="19"/>
        <v>0.33750000000000002</v>
      </c>
      <c r="D316" s="25">
        <v>27</v>
      </c>
      <c r="E316" s="15">
        <f t="shared" si="20"/>
        <v>1.2718064307353592E-3</v>
      </c>
      <c r="F316" s="15">
        <f>E302+E356</f>
        <v>5.2134925398690957E-10</v>
      </c>
      <c r="G316">
        <f t="shared" si="21"/>
        <v>0.16249999999999998</v>
      </c>
      <c r="H316">
        <f t="shared" si="22"/>
        <v>0.83750000000000002</v>
      </c>
      <c r="I316">
        <f t="shared" si="23"/>
        <v>1.75955373220582E-10</v>
      </c>
    </row>
    <row r="317" spans="1:9" x14ac:dyDescent="0.3">
      <c r="A317">
        <v>80</v>
      </c>
      <c r="B317">
        <v>0.5</v>
      </c>
      <c r="C317" s="15">
        <f t="shared" si="19"/>
        <v>0.35</v>
      </c>
      <c r="D317" s="25">
        <v>28</v>
      </c>
      <c r="E317" s="15">
        <f t="shared" si="20"/>
        <v>2.407347886749075E-3</v>
      </c>
      <c r="F317" s="15">
        <f>E301+E357</f>
        <v>9.9669710321026809E-11</v>
      </c>
      <c r="G317">
        <f t="shared" si="21"/>
        <v>0.15000000000000002</v>
      </c>
      <c r="H317">
        <f t="shared" si="22"/>
        <v>0.85</v>
      </c>
      <c r="I317">
        <f t="shared" si="23"/>
        <v>3.4884398612359383E-11</v>
      </c>
    </row>
    <row r="318" spans="1:9" x14ac:dyDescent="0.3">
      <c r="A318">
        <v>80</v>
      </c>
      <c r="B318">
        <v>0.5</v>
      </c>
      <c r="C318" s="15">
        <f t="shared" si="19"/>
        <v>0.36249999999999999</v>
      </c>
      <c r="D318" s="25">
        <v>29</v>
      </c>
      <c r="E318" s="15">
        <f t="shared" si="20"/>
        <v>4.3166237969293735E-3</v>
      </c>
      <c r="F318" s="15">
        <f>E300+E358</f>
        <v>1.7333862664526395E-11</v>
      </c>
      <c r="G318">
        <f t="shared" si="21"/>
        <v>0.13750000000000001</v>
      </c>
      <c r="H318">
        <f t="shared" si="22"/>
        <v>0.86250000000000004</v>
      </c>
      <c r="I318">
        <f t="shared" si="23"/>
        <v>6.2835252158908182E-12</v>
      </c>
    </row>
    <row r="319" spans="1:9" x14ac:dyDescent="0.3">
      <c r="A319">
        <v>80</v>
      </c>
      <c r="B319">
        <v>0.5</v>
      </c>
      <c r="C319" s="15">
        <f t="shared" si="19"/>
        <v>0.375</v>
      </c>
      <c r="D319" s="25">
        <v>30</v>
      </c>
      <c r="E319" s="15">
        <f t="shared" si="20"/>
        <v>7.3382604547799317E-3</v>
      </c>
      <c r="F319" s="15">
        <f>E299+E359</f>
        <v>2.7238927044255774E-12</v>
      </c>
      <c r="G319">
        <f t="shared" si="21"/>
        <v>0.125</v>
      </c>
      <c r="H319">
        <f t="shared" si="22"/>
        <v>0.875</v>
      </c>
      <c r="I319">
        <f t="shared" si="23"/>
        <v>1.0214597641595915E-12</v>
      </c>
    </row>
    <row r="320" spans="1:9" x14ac:dyDescent="0.3">
      <c r="A320">
        <v>80</v>
      </c>
      <c r="B320">
        <v>0.5</v>
      </c>
      <c r="C320" s="15">
        <f t="shared" si="19"/>
        <v>0.38750000000000001</v>
      </c>
      <c r="D320" s="25">
        <v>31</v>
      </c>
      <c r="E320" s="15">
        <f t="shared" si="20"/>
        <v>1.1835903959322474E-2</v>
      </c>
      <c r="F320" s="15">
        <f>E298+E360</f>
        <v>3.8364685977825039E-13</v>
      </c>
      <c r="G320">
        <f t="shared" si="21"/>
        <v>0.11249999999999999</v>
      </c>
      <c r="H320">
        <f t="shared" si="22"/>
        <v>0.88749999999999996</v>
      </c>
      <c r="I320">
        <f t="shared" si="23"/>
        <v>1.4866315816407203E-13</v>
      </c>
    </row>
    <row r="321" spans="1:9" x14ac:dyDescent="0.3">
      <c r="A321">
        <v>80</v>
      </c>
      <c r="B321">
        <v>0.5</v>
      </c>
      <c r="C321" s="15">
        <f t="shared" ref="C321:C384" si="24">D321/A321</f>
        <v>0.4</v>
      </c>
      <c r="D321" s="25">
        <v>32</v>
      </c>
      <c r="E321" s="15">
        <f t="shared" si="20"/>
        <v>1.8123727937712553E-2</v>
      </c>
      <c r="F321" s="15">
        <f>E297+E361</f>
        <v>4.7955857472281292E-14</v>
      </c>
      <c r="G321">
        <f t="shared" si="21"/>
        <v>9.9999999999999978E-2</v>
      </c>
      <c r="H321">
        <f t="shared" si="22"/>
        <v>0.9</v>
      </c>
      <c r="I321">
        <f t="shared" si="23"/>
        <v>1.9182342988912517E-14</v>
      </c>
    </row>
    <row r="322" spans="1:9" x14ac:dyDescent="0.3">
      <c r="A322">
        <v>80</v>
      </c>
      <c r="B322">
        <v>0.5</v>
      </c>
      <c r="C322" s="15">
        <f t="shared" si="24"/>
        <v>0.41249999999999998</v>
      </c>
      <c r="D322" s="25">
        <v>33</v>
      </c>
      <c r="E322" s="15">
        <f t="shared" si="20"/>
        <v>2.6361786091218226E-2</v>
      </c>
      <c r="F322" s="15">
        <f>E296+E362</f>
        <v>5.2554364353184978E-15</v>
      </c>
      <c r="G322">
        <f t="shared" si="21"/>
        <v>8.7500000000000022E-2</v>
      </c>
      <c r="H322">
        <f t="shared" si="22"/>
        <v>0.91249999999999998</v>
      </c>
      <c r="I322">
        <f t="shared" si="23"/>
        <v>2.1678675295688803E-15</v>
      </c>
    </row>
    <row r="323" spans="1:9" x14ac:dyDescent="0.3">
      <c r="A323">
        <v>80</v>
      </c>
      <c r="B323">
        <v>0.5</v>
      </c>
      <c r="C323" s="15">
        <f t="shared" si="24"/>
        <v>0.42499999999999999</v>
      </c>
      <c r="D323" s="25">
        <v>34</v>
      </c>
      <c r="E323" s="15">
        <f t="shared" ref="E323:E386" si="25">COMBIN(A323,D323)*(B323^D323)*((1-B323)^(A323-D323))</f>
        <v>3.6441292537860506E-2</v>
      </c>
      <c r="F323" s="15">
        <f>E295+E363</f>
        <v>4.9713587901661465E-16</v>
      </c>
      <c r="G323">
        <f t="shared" ref="G323:G386" si="26">B323-C323</f>
        <v>7.5000000000000011E-2</v>
      </c>
      <c r="H323">
        <f t="shared" ref="H323:H386" si="27">B323+C323</f>
        <v>0.92500000000000004</v>
      </c>
      <c r="I323">
        <f t="shared" ref="I323:I386" si="28">C323*F323</f>
        <v>2.1128274858206123E-16</v>
      </c>
    </row>
    <row r="324" spans="1:9" x14ac:dyDescent="0.3">
      <c r="A324">
        <v>80</v>
      </c>
      <c r="B324">
        <v>0.5</v>
      </c>
      <c r="C324" s="15">
        <f t="shared" si="24"/>
        <v>0.4375</v>
      </c>
      <c r="D324" s="25">
        <v>35</v>
      </c>
      <c r="E324" s="15">
        <f t="shared" si="25"/>
        <v>4.7894270192616731E-2</v>
      </c>
      <c r="F324" s="15">
        <f>E294+E364</f>
        <v>3.9770870321329172E-17</v>
      </c>
      <c r="G324">
        <f t="shared" si="26"/>
        <v>6.25E-2</v>
      </c>
      <c r="H324">
        <f t="shared" si="27"/>
        <v>0.9375</v>
      </c>
      <c r="I324">
        <f t="shared" si="28"/>
        <v>1.7399755765581513E-17</v>
      </c>
    </row>
    <row r="325" spans="1:9" x14ac:dyDescent="0.3">
      <c r="A325">
        <v>80</v>
      </c>
      <c r="B325">
        <v>0.5</v>
      </c>
      <c r="C325" s="15">
        <f t="shared" si="24"/>
        <v>0.45</v>
      </c>
      <c r="D325" s="25">
        <v>36</v>
      </c>
      <c r="E325" s="15">
        <f t="shared" si="25"/>
        <v>5.9867837740770813E-2</v>
      </c>
      <c r="F325" s="15">
        <f>E293+E365</f>
        <v>2.616504626403235E-18</v>
      </c>
      <c r="G325">
        <f t="shared" si="26"/>
        <v>4.9999999999999989E-2</v>
      </c>
      <c r="H325">
        <f t="shared" si="27"/>
        <v>0.95</v>
      </c>
      <c r="I325">
        <f t="shared" si="28"/>
        <v>1.1774270818814558E-18</v>
      </c>
    </row>
    <row r="326" spans="1:9" x14ac:dyDescent="0.3">
      <c r="A326">
        <v>80</v>
      </c>
      <c r="B326">
        <v>0.5</v>
      </c>
      <c r="C326" s="15">
        <f t="shared" si="24"/>
        <v>0.46250000000000002</v>
      </c>
      <c r="D326" s="25">
        <v>37</v>
      </c>
      <c r="E326" s="15">
        <f t="shared" si="25"/>
        <v>7.1194185421457237E-2</v>
      </c>
      <c r="F326" s="15">
        <f>E292+E366</f>
        <v>1.3592231825471351E-19</v>
      </c>
      <c r="G326">
        <f t="shared" si="26"/>
        <v>3.7499999999999978E-2</v>
      </c>
      <c r="H326">
        <f t="shared" si="27"/>
        <v>0.96250000000000002</v>
      </c>
      <c r="I326">
        <f t="shared" si="28"/>
        <v>6.2864072192804997E-20</v>
      </c>
    </row>
    <row r="327" spans="1:9" x14ac:dyDescent="0.3">
      <c r="A327">
        <v>80</v>
      </c>
      <c r="B327">
        <v>0.5</v>
      </c>
      <c r="C327" s="15">
        <f t="shared" si="24"/>
        <v>0.47499999999999998</v>
      </c>
      <c r="D327" s="25">
        <v>38</v>
      </c>
      <c r="E327" s="15">
        <f t="shared" si="25"/>
        <v>8.056184139796474E-2</v>
      </c>
      <c r="F327" s="15">
        <f>E291+E367</f>
        <v>5.2277814713351349E-21</v>
      </c>
      <c r="G327">
        <f t="shared" si="26"/>
        <v>2.5000000000000022E-2</v>
      </c>
      <c r="H327">
        <f t="shared" si="27"/>
        <v>0.97499999999999998</v>
      </c>
      <c r="I327">
        <f t="shared" si="28"/>
        <v>2.4831961988841891E-21</v>
      </c>
    </row>
    <row r="328" spans="1:9" x14ac:dyDescent="0.3">
      <c r="A328">
        <v>80</v>
      </c>
      <c r="B328">
        <v>0.5</v>
      </c>
      <c r="C328" s="15">
        <f t="shared" si="24"/>
        <v>0.48749999999999999</v>
      </c>
      <c r="D328" s="25">
        <v>39</v>
      </c>
      <c r="E328" s="15">
        <f t="shared" si="25"/>
        <v>8.6758906120885104E-2</v>
      </c>
      <c r="F328" s="15">
        <f>E290+E368</f>
        <v>1.3234889800848443E-22</v>
      </c>
      <c r="G328">
        <f t="shared" si="26"/>
        <v>1.2500000000000011E-2</v>
      </c>
      <c r="H328">
        <f t="shared" si="27"/>
        <v>0.98750000000000004</v>
      </c>
      <c r="I328">
        <f t="shared" si="28"/>
        <v>6.4520087779136159E-23</v>
      </c>
    </row>
    <row r="329" spans="1:9" x14ac:dyDescent="0.3">
      <c r="A329">
        <v>80</v>
      </c>
      <c r="B329">
        <v>0.5</v>
      </c>
      <c r="C329" s="15">
        <f t="shared" si="24"/>
        <v>0.5</v>
      </c>
      <c r="D329" s="25">
        <v>40</v>
      </c>
      <c r="E329" s="15">
        <f t="shared" si="25"/>
        <v>8.8927878773907218E-2</v>
      </c>
      <c r="F329" s="15">
        <f>E289+E369</f>
        <v>1.6543612251060553E-24</v>
      </c>
      <c r="G329">
        <f t="shared" si="26"/>
        <v>0</v>
      </c>
      <c r="H329">
        <f t="shared" si="27"/>
        <v>1</v>
      </c>
      <c r="I329">
        <f t="shared" si="28"/>
        <v>8.2718061255302767E-25</v>
      </c>
    </row>
    <row r="330" spans="1:9" x14ac:dyDescent="0.3">
      <c r="A330">
        <v>80</v>
      </c>
      <c r="B330">
        <v>0.5</v>
      </c>
      <c r="C330" s="15">
        <f t="shared" si="24"/>
        <v>0.51249999999999996</v>
      </c>
      <c r="D330" s="25">
        <v>41</v>
      </c>
      <c r="E330" s="15">
        <f t="shared" si="25"/>
        <v>8.6758906120885104E-2</v>
      </c>
      <c r="F330" s="25">
        <v>0</v>
      </c>
      <c r="G330">
        <f t="shared" si="26"/>
        <v>-1.2499999999999956E-2</v>
      </c>
      <c r="H330">
        <f t="shared" si="27"/>
        <v>1.0125</v>
      </c>
      <c r="I330">
        <f t="shared" si="28"/>
        <v>0</v>
      </c>
    </row>
    <row r="331" spans="1:9" x14ac:dyDescent="0.3">
      <c r="A331">
        <v>80</v>
      </c>
      <c r="B331">
        <v>0.5</v>
      </c>
      <c r="C331" s="15">
        <f t="shared" si="24"/>
        <v>0.52500000000000002</v>
      </c>
      <c r="D331" s="25">
        <v>42</v>
      </c>
      <c r="E331" s="15">
        <f t="shared" si="25"/>
        <v>8.056184139796474E-2</v>
      </c>
      <c r="F331" s="25">
        <v>0</v>
      </c>
      <c r="G331">
        <f t="shared" si="26"/>
        <v>-2.5000000000000022E-2</v>
      </c>
      <c r="H331">
        <f t="shared" si="27"/>
        <v>1.0249999999999999</v>
      </c>
      <c r="I331">
        <f t="shared" si="28"/>
        <v>0</v>
      </c>
    </row>
    <row r="332" spans="1:9" x14ac:dyDescent="0.3">
      <c r="A332">
        <v>80</v>
      </c>
      <c r="B332">
        <v>0.5</v>
      </c>
      <c r="C332" s="15">
        <f t="shared" si="24"/>
        <v>0.53749999999999998</v>
      </c>
      <c r="D332" s="25">
        <v>43</v>
      </c>
      <c r="E332" s="15">
        <f t="shared" si="25"/>
        <v>7.1194185421457237E-2</v>
      </c>
      <c r="F332" s="25">
        <v>0</v>
      </c>
      <c r="G332">
        <f t="shared" si="26"/>
        <v>-3.7499999999999978E-2</v>
      </c>
      <c r="H332">
        <f t="shared" si="27"/>
        <v>1.0375000000000001</v>
      </c>
      <c r="I332">
        <f t="shared" si="28"/>
        <v>0</v>
      </c>
    </row>
    <row r="333" spans="1:9" x14ac:dyDescent="0.3">
      <c r="A333">
        <v>80</v>
      </c>
      <c r="B333">
        <v>0.5</v>
      </c>
      <c r="C333" s="15">
        <f t="shared" si="24"/>
        <v>0.55000000000000004</v>
      </c>
      <c r="D333" s="25">
        <v>44</v>
      </c>
      <c r="E333" s="15">
        <f t="shared" si="25"/>
        <v>5.9867837740770813E-2</v>
      </c>
      <c r="F333" s="25">
        <v>0</v>
      </c>
      <c r="G333">
        <f t="shared" si="26"/>
        <v>-5.0000000000000044E-2</v>
      </c>
      <c r="H333">
        <f t="shared" si="27"/>
        <v>1.05</v>
      </c>
      <c r="I333">
        <f t="shared" si="28"/>
        <v>0</v>
      </c>
    </row>
    <row r="334" spans="1:9" x14ac:dyDescent="0.3">
      <c r="A334">
        <v>80</v>
      </c>
      <c r="B334">
        <v>0.5</v>
      </c>
      <c r="C334" s="15">
        <f t="shared" si="24"/>
        <v>0.5625</v>
      </c>
      <c r="D334" s="25">
        <v>45</v>
      </c>
      <c r="E334" s="15">
        <f t="shared" si="25"/>
        <v>4.7894270192616731E-2</v>
      </c>
      <c r="F334" s="25">
        <v>0</v>
      </c>
      <c r="G334">
        <f t="shared" si="26"/>
        <v>-6.25E-2</v>
      </c>
      <c r="H334">
        <f t="shared" si="27"/>
        <v>1.0625</v>
      </c>
      <c r="I334">
        <f t="shared" si="28"/>
        <v>0</v>
      </c>
    </row>
    <row r="335" spans="1:9" x14ac:dyDescent="0.3">
      <c r="A335">
        <v>80</v>
      </c>
      <c r="B335">
        <v>0.5</v>
      </c>
      <c r="C335" s="15">
        <f t="shared" si="24"/>
        <v>0.57499999999999996</v>
      </c>
      <c r="D335" s="25">
        <v>46</v>
      </c>
      <c r="E335" s="15">
        <f t="shared" si="25"/>
        <v>3.6441292537860506E-2</v>
      </c>
      <c r="F335" s="25">
        <v>0</v>
      </c>
      <c r="G335">
        <f t="shared" si="26"/>
        <v>-7.4999999999999956E-2</v>
      </c>
      <c r="H335">
        <f t="shared" si="27"/>
        <v>1.075</v>
      </c>
      <c r="I335">
        <f t="shared" si="28"/>
        <v>0</v>
      </c>
    </row>
    <row r="336" spans="1:9" x14ac:dyDescent="0.3">
      <c r="A336">
        <v>80</v>
      </c>
      <c r="B336">
        <v>0.5</v>
      </c>
      <c r="C336" s="15">
        <f t="shared" si="24"/>
        <v>0.58750000000000002</v>
      </c>
      <c r="D336" s="25">
        <v>47</v>
      </c>
      <c r="E336" s="15">
        <f t="shared" si="25"/>
        <v>2.6361786091218226E-2</v>
      </c>
      <c r="F336" s="25">
        <v>0</v>
      </c>
      <c r="G336">
        <f t="shared" si="26"/>
        <v>-8.7500000000000022E-2</v>
      </c>
      <c r="H336">
        <f t="shared" si="27"/>
        <v>1.0874999999999999</v>
      </c>
      <c r="I336">
        <f t="shared" si="28"/>
        <v>0</v>
      </c>
    </row>
    <row r="337" spans="1:9" x14ac:dyDescent="0.3">
      <c r="A337">
        <v>80</v>
      </c>
      <c r="B337">
        <v>0.5</v>
      </c>
      <c r="C337" s="15">
        <f t="shared" si="24"/>
        <v>0.6</v>
      </c>
      <c r="D337" s="25">
        <v>48</v>
      </c>
      <c r="E337" s="15">
        <f t="shared" si="25"/>
        <v>1.8123727937712553E-2</v>
      </c>
      <c r="F337" s="25">
        <v>0</v>
      </c>
      <c r="G337">
        <f t="shared" si="26"/>
        <v>-9.9999999999999978E-2</v>
      </c>
      <c r="H337">
        <f t="shared" si="27"/>
        <v>1.1000000000000001</v>
      </c>
      <c r="I337">
        <f t="shared" si="28"/>
        <v>0</v>
      </c>
    </row>
    <row r="338" spans="1:9" x14ac:dyDescent="0.3">
      <c r="A338">
        <v>80</v>
      </c>
      <c r="B338">
        <v>0.5</v>
      </c>
      <c r="C338" s="15">
        <f t="shared" si="24"/>
        <v>0.61250000000000004</v>
      </c>
      <c r="D338" s="25">
        <v>49</v>
      </c>
      <c r="E338" s="15">
        <f t="shared" si="25"/>
        <v>1.1835903959322474E-2</v>
      </c>
      <c r="F338" s="25">
        <v>0</v>
      </c>
      <c r="G338">
        <f t="shared" si="26"/>
        <v>-0.11250000000000004</v>
      </c>
      <c r="H338">
        <f t="shared" si="27"/>
        <v>1.1125</v>
      </c>
      <c r="I338">
        <f t="shared" si="28"/>
        <v>0</v>
      </c>
    </row>
    <row r="339" spans="1:9" x14ac:dyDescent="0.3">
      <c r="A339">
        <v>80</v>
      </c>
      <c r="B339">
        <v>0.5</v>
      </c>
      <c r="C339" s="15">
        <f t="shared" si="24"/>
        <v>0.625</v>
      </c>
      <c r="D339" s="25">
        <v>50</v>
      </c>
      <c r="E339" s="15">
        <f t="shared" si="25"/>
        <v>7.3382604547799317E-3</v>
      </c>
      <c r="F339" s="25">
        <v>0</v>
      </c>
      <c r="G339">
        <f t="shared" si="26"/>
        <v>-0.125</v>
      </c>
      <c r="H339">
        <f t="shared" si="27"/>
        <v>1.125</v>
      </c>
      <c r="I339">
        <f t="shared" si="28"/>
        <v>0</v>
      </c>
    </row>
    <row r="340" spans="1:9" x14ac:dyDescent="0.3">
      <c r="A340">
        <v>80</v>
      </c>
      <c r="B340">
        <v>0.5</v>
      </c>
      <c r="C340" s="15">
        <f t="shared" si="24"/>
        <v>0.63749999999999996</v>
      </c>
      <c r="D340" s="25">
        <v>51</v>
      </c>
      <c r="E340" s="15">
        <f t="shared" si="25"/>
        <v>4.3166237969293735E-3</v>
      </c>
      <c r="F340" s="25">
        <v>0</v>
      </c>
      <c r="G340">
        <f t="shared" si="26"/>
        <v>-0.13749999999999996</v>
      </c>
      <c r="H340">
        <f t="shared" si="27"/>
        <v>1.1375</v>
      </c>
      <c r="I340">
        <f t="shared" si="28"/>
        <v>0</v>
      </c>
    </row>
    <row r="341" spans="1:9" x14ac:dyDescent="0.3">
      <c r="A341">
        <v>80</v>
      </c>
      <c r="B341">
        <v>0.5</v>
      </c>
      <c r="C341" s="15">
        <f t="shared" si="24"/>
        <v>0.65</v>
      </c>
      <c r="D341" s="25">
        <v>52</v>
      </c>
      <c r="E341" s="15">
        <f t="shared" si="25"/>
        <v>2.407347886749075E-3</v>
      </c>
      <c r="F341" s="25">
        <v>0</v>
      </c>
      <c r="G341">
        <f t="shared" si="26"/>
        <v>-0.15000000000000002</v>
      </c>
      <c r="H341">
        <f t="shared" si="27"/>
        <v>1.1499999999999999</v>
      </c>
      <c r="I341">
        <f t="shared" si="28"/>
        <v>0</v>
      </c>
    </row>
    <row r="342" spans="1:9" x14ac:dyDescent="0.3">
      <c r="A342">
        <v>80</v>
      </c>
      <c r="B342">
        <v>0.5</v>
      </c>
      <c r="C342" s="15">
        <f t="shared" si="24"/>
        <v>0.66249999999999998</v>
      </c>
      <c r="D342" s="25">
        <v>53</v>
      </c>
      <c r="E342" s="15">
        <f t="shared" si="25"/>
        <v>1.2718064307353592E-3</v>
      </c>
      <c r="F342" s="25">
        <v>0</v>
      </c>
      <c r="G342">
        <f t="shared" si="26"/>
        <v>-0.16249999999999998</v>
      </c>
      <c r="H342">
        <f t="shared" si="27"/>
        <v>1.1625000000000001</v>
      </c>
      <c r="I342">
        <f t="shared" si="28"/>
        <v>0</v>
      </c>
    </row>
    <row r="343" spans="1:9" x14ac:dyDescent="0.3">
      <c r="A343">
        <v>80</v>
      </c>
      <c r="B343">
        <v>0.5</v>
      </c>
      <c r="C343" s="15">
        <f t="shared" si="24"/>
        <v>0.67500000000000004</v>
      </c>
      <c r="D343" s="25">
        <v>54</v>
      </c>
      <c r="E343" s="15">
        <f t="shared" si="25"/>
        <v>6.3590321536767991E-4</v>
      </c>
      <c r="F343" s="25">
        <v>0</v>
      </c>
      <c r="G343">
        <f t="shared" si="26"/>
        <v>-0.17500000000000004</v>
      </c>
      <c r="H343">
        <f t="shared" si="27"/>
        <v>1.175</v>
      </c>
      <c r="I343">
        <f t="shared" si="28"/>
        <v>0</v>
      </c>
    </row>
    <row r="344" spans="1:9" x14ac:dyDescent="0.3">
      <c r="A344">
        <v>80</v>
      </c>
      <c r="B344">
        <v>0.5</v>
      </c>
      <c r="C344" s="15">
        <f t="shared" si="24"/>
        <v>0.6875</v>
      </c>
      <c r="D344" s="25">
        <v>55</v>
      </c>
      <c r="E344" s="15">
        <f t="shared" si="25"/>
        <v>3.0060879271926697E-4</v>
      </c>
      <c r="F344" s="25">
        <v>0</v>
      </c>
      <c r="G344">
        <f t="shared" si="26"/>
        <v>-0.1875</v>
      </c>
      <c r="H344">
        <f t="shared" si="27"/>
        <v>1.1875</v>
      </c>
      <c r="I344">
        <f t="shared" si="28"/>
        <v>0</v>
      </c>
    </row>
    <row r="345" spans="1:9" x14ac:dyDescent="0.3">
      <c r="A345">
        <v>80</v>
      </c>
      <c r="B345">
        <v>0.5</v>
      </c>
      <c r="C345" s="15">
        <f t="shared" si="24"/>
        <v>0.7</v>
      </c>
      <c r="D345" s="25">
        <v>56</v>
      </c>
      <c r="E345" s="15">
        <f t="shared" si="25"/>
        <v>1.3420035389252982E-4</v>
      </c>
      <c r="F345" s="25">
        <v>0</v>
      </c>
      <c r="G345">
        <f t="shared" si="26"/>
        <v>-0.19999999999999996</v>
      </c>
      <c r="H345">
        <f t="shared" si="27"/>
        <v>1.2</v>
      </c>
      <c r="I345">
        <f t="shared" si="28"/>
        <v>0</v>
      </c>
    </row>
    <row r="346" spans="1:9" x14ac:dyDescent="0.3">
      <c r="A346">
        <v>80</v>
      </c>
      <c r="B346">
        <v>0.5</v>
      </c>
      <c r="C346" s="15">
        <f t="shared" si="24"/>
        <v>0.71250000000000002</v>
      </c>
      <c r="D346" s="25">
        <v>57</v>
      </c>
      <c r="E346" s="15">
        <f t="shared" si="25"/>
        <v>5.6505412165275727E-5</v>
      </c>
      <c r="F346" s="25">
        <v>0</v>
      </c>
      <c r="G346">
        <f t="shared" si="26"/>
        <v>-0.21250000000000002</v>
      </c>
      <c r="H346">
        <f t="shared" si="27"/>
        <v>1.2124999999999999</v>
      </c>
      <c r="I346">
        <f t="shared" si="28"/>
        <v>0</v>
      </c>
    </row>
    <row r="347" spans="1:9" x14ac:dyDescent="0.3">
      <c r="A347">
        <v>80</v>
      </c>
      <c r="B347">
        <v>0.5</v>
      </c>
      <c r="C347" s="15">
        <f t="shared" si="24"/>
        <v>0.72499999999999998</v>
      </c>
      <c r="D347" s="25">
        <v>58</v>
      </c>
      <c r="E347" s="15">
        <f t="shared" si="25"/>
        <v>2.2407318617264504E-5</v>
      </c>
      <c r="F347" s="25">
        <v>0</v>
      </c>
      <c r="G347">
        <f t="shared" si="26"/>
        <v>-0.22499999999999998</v>
      </c>
      <c r="H347">
        <f t="shared" si="27"/>
        <v>1.2250000000000001</v>
      </c>
      <c r="I347">
        <f t="shared" si="28"/>
        <v>0</v>
      </c>
    </row>
    <row r="348" spans="1:9" x14ac:dyDescent="0.3">
      <c r="A348">
        <v>80</v>
      </c>
      <c r="B348">
        <v>0.5</v>
      </c>
      <c r="C348" s="15">
        <f t="shared" si="24"/>
        <v>0.73750000000000004</v>
      </c>
      <c r="D348" s="25">
        <v>59</v>
      </c>
      <c r="E348" s="15">
        <f t="shared" si="25"/>
        <v>8.3552713488104921E-6</v>
      </c>
      <c r="F348" s="25">
        <v>0</v>
      </c>
      <c r="G348">
        <f t="shared" si="26"/>
        <v>-0.23750000000000004</v>
      </c>
      <c r="H348">
        <f t="shared" si="27"/>
        <v>1.2375</v>
      </c>
      <c r="I348">
        <f t="shared" si="28"/>
        <v>0</v>
      </c>
    </row>
    <row r="349" spans="1:9" x14ac:dyDescent="0.3">
      <c r="A349">
        <v>80</v>
      </c>
      <c r="B349">
        <v>0.5</v>
      </c>
      <c r="C349" s="15">
        <f t="shared" si="24"/>
        <v>0.75</v>
      </c>
      <c r="D349" s="25">
        <v>60</v>
      </c>
      <c r="E349" s="15">
        <f t="shared" si="25"/>
        <v>2.9243449720836739E-6</v>
      </c>
      <c r="F349" s="25">
        <v>0</v>
      </c>
      <c r="G349">
        <f t="shared" si="26"/>
        <v>-0.25</v>
      </c>
      <c r="H349">
        <f t="shared" si="27"/>
        <v>1.25</v>
      </c>
      <c r="I349">
        <f t="shared" si="28"/>
        <v>0</v>
      </c>
    </row>
    <row r="350" spans="1:9" x14ac:dyDescent="0.3">
      <c r="A350">
        <v>80</v>
      </c>
      <c r="B350">
        <v>0.5</v>
      </c>
      <c r="C350" s="15">
        <f t="shared" si="24"/>
        <v>0.76249999999999996</v>
      </c>
      <c r="D350" s="25">
        <v>61</v>
      </c>
      <c r="E350" s="15">
        <f t="shared" si="25"/>
        <v>9.5880163019136827E-7</v>
      </c>
      <c r="F350" s="25">
        <v>0</v>
      </c>
      <c r="G350">
        <f t="shared" si="26"/>
        <v>-0.26249999999999996</v>
      </c>
      <c r="H350">
        <f t="shared" si="27"/>
        <v>1.2625</v>
      </c>
      <c r="I350">
        <f t="shared" si="28"/>
        <v>0</v>
      </c>
    </row>
    <row r="351" spans="1:9" x14ac:dyDescent="0.3">
      <c r="A351">
        <v>80</v>
      </c>
      <c r="B351">
        <v>0.5</v>
      </c>
      <c r="C351" s="15">
        <f t="shared" si="24"/>
        <v>0.77500000000000002</v>
      </c>
      <c r="D351" s="25">
        <v>62</v>
      </c>
      <c r="E351" s="15">
        <f t="shared" si="25"/>
        <v>2.9382630602638695E-7</v>
      </c>
      <c r="F351" s="25">
        <v>0</v>
      </c>
      <c r="G351">
        <f t="shared" si="26"/>
        <v>-0.27500000000000002</v>
      </c>
      <c r="H351">
        <f t="shared" si="27"/>
        <v>1.2749999999999999</v>
      </c>
      <c r="I351">
        <f t="shared" si="28"/>
        <v>0</v>
      </c>
    </row>
    <row r="352" spans="1:9" x14ac:dyDescent="0.3">
      <c r="A352">
        <v>80</v>
      </c>
      <c r="B352">
        <v>0.5</v>
      </c>
      <c r="C352" s="15">
        <f t="shared" si="24"/>
        <v>0.78749999999999998</v>
      </c>
      <c r="D352" s="25">
        <v>63</v>
      </c>
      <c r="E352" s="15">
        <f t="shared" si="25"/>
        <v>8.3950373150396322E-8</v>
      </c>
      <c r="F352" s="25">
        <v>0</v>
      </c>
      <c r="G352">
        <f t="shared" si="26"/>
        <v>-0.28749999999999998</v>
      </c>
      <c r="H352">
        <f t="shared" si="27"/>
        <v>1.2875000000000001</v>
      </c>
      <c r="I352">
        <f t="shared" si="28"/>
        <v>0</v>
      </c>
    </row>
    <row r="353" spans="1:9" x14ac:dyDescent="0.3">
      <c r="A353">
        <v>80</v>
      </c>
      <c r="B353">
        <v>0.5</v>
      </c>
      <c r="C353" s="15">
        <f t="shared" si="24"/>
        <v>0.8</v>
      </c>
      <c r="D353" s="25">
        <v>64</v>
      </c>
      <c r="E353" s="15">
        <f t="shared" si="25"/>
        <v>2.2299317868074015E-8</v>
      </c>
      <c r="F353" s="25">
        <v>0</v>
      </c>
      <c r="G353">
        <f t="shared" si="26"/>
        <v>-0.30000000000000004</v>
      </c>
      <c r="H353">
        <f t="shared" si="27"/>
        <v>1.3</v>
      </c>
      <c r="I353">
        <f t="shared" si="28"/>
        <v>0</v>
      </c>
    </row>
    <row r="354" spans="1:9" x14ac:dyDescent="0.3">
      <c r="A354">
        <v>80</v>
      </c>
      <c r="B354">
        <v>0.5</v>
      </c>
      <c r="C354" s="15">
        <f t="shared" si="24"/>
        <v>0.8125</v>
      </c>
      <c r="D354" s="25">
        <v>65</v>
      </c>
      <c r="E354" s="15">
        <f t="shared" si="25"/>
        <v>5.4890628598336039E-9</v>
      </c>
      <c r="F354" s="25">
        <v>0</v>
      </c>
      <c r="G354">
        <f t="shared" si="26"/>
        <v>-0.3125</v>
      </c>
      <c r="H354">
        <f t="shared" si="27"/>
        <v>1.3125</v>
      </c>
      <c r="I354">
        <f t="shared" si="28"/>
        <v>0</v>
      </c>
    </row>
    <row r="355" spans="1:9" x14ac:dyDescent="0.3">
      <c r="A355">
        <v>80</v>
      </c>
      <c r="B355">
        <v>0.5</v>
      </c>
      <c r="C355" s="15">
        <f t="shared" si="24"/>
        <v>0.82499999999999996</v>
      </c>
      <c r="D355" s="25">
        <v>66</v>
      </c>
      <c r="E355" s="15">
        <f t="shared" si="25"/>
        <v>1.2475142863258193E-9</v>
      </c>
      <c r="F355" s="25">
        <v>0</v>
      </c>
      <c r="G355">
        <f t="shared" si="26"/>
        <v>-0.32499999999999996</v>
      </c>
      <c r="H355">
        <f t="shared" si="27"/>
        <v>1.325</v>
      </c>
      <c r="I355">
        <f t="shared" si="28"/>
        <v>0</v>
      </c>
    </row>
    <row r="356" spans="1:9" x14ac:dyDescent="0.3">
      <c r="A356">
        <v>80</v>
      </c>
      <c r="B356">
        <v>0.5</v>
      </c>
      <c r="C356" s="15">
        <f t="shared" si="24"/>
        <v>0.83750000000000002</v>
      </c>
      <c r="D356" s="25">
        <v>67</v>
      </c>
      <c r="E356" s="15">
        <f t="shared" si="25"/>
        <v>2.6067462699345478E-10</v>
      </c>
      <c r="F356" s="25">
        <v>0</v>
      </c>
      <c r="G356">
        <f t="shared" si="26"/>
        <v>-0.33750000000000002</v>
      </c>
      <c r="H356">
        <f t="shared" si="27"/>
        <v>1.3374999999999999</v>
      </c>
      <c r="I356">
        <f t="shared" si="28"/>
        <v>0</v>
      </c>
    </row>
    <row r="357" spans="1:9" x14ac:dyDescent="0.3">
      <c r="A357">
        <v>80</v>
      </c>
      <c r="B357">
        <v>0.5</v>
      </c>
      <c r="C357" s="15">
        <f t="shared" si="24"/>
        <v>0.85</v>
      </c>
      <c r="D357" s="25">
        <v>68</v>
      </c>
      <c r="E357" s="15">
        <f t="shared" si="25"/>
        <v>4.9834855160513405E-11</v>
      </c>
      <c r="F357" s="25">
        <v>0</v>
      </c>
      <c r="G357">
        <f t="shared" si="26"/>
        <v>-0.35</v>
      </c>
      <c r="H357">
        <f t="shared" si="27"/>
        <v>1.35</v>
      </c>
      <c r="I357">
        <f t="shared" si="28"/>
        <v>0</v>
      </c>
    </row>
    <row r="358" spans="1:9" x14ac:dyDescent="0.3">
      <c r="A358">
        <v>80</v>
      </c>
      <c r="B358">
        <v>0.5</v>
      </c>
      <c r="C358" s="15">
        <f t="shared" si="24"/>
        <v>0.86250000000000004</v>
      </c>
      <c r="D358" s="25">
        <v>69</v>
      </c>
      <c r="E358" s="15">
        <f t="shared" si="25"/>
        <v>8.6669313322631976E-12</v>
      </c>
      <c r="F358" s="25">
        <v>0</v>
      </c>
      <c r="G358">
        <f t="shared" si="26"/>
        <v>-0.36250000000000004</v>
      </c>
      <c r="H358">
        <f t="shared" si="27"/>
        <v>1.3625</v>
      </c>
      <c r="I358">
        <f t="shared" si="28"/>
        <v>0</v>
      </c>
    </row>
    <row r="359" spans="1:9" x14ac:dyDescent="0.3">
      <c r="A359">
        <v>80</v>
      </c>
      <c r="B359">
        <v>0.5</v>
      </c>
      <c r="C359" s="15">
        <f t="shared" si="24"/>
        <v>0.875</v>
      </c>
      <c r="D359" s="25">
        <v>70</v>
      </c>
      <c r="E359" s="15">
        <f t="shared" si="25"/>
        <v>1.3619463522127887E-12</v>
      </c>
      <c r="F359" s="25">
        <v>0</v>
      </c>
      <c r="G359">
        <f t="shared" si="26"/>
        <v>-0.375</v>
      </c>
      <c r="H359">
        <f t="shared" si="27"/>
        <v>1.375</v>
      </c>
      <c r="I359">
        <f t="shared" si="28"/>
        <v>0</v>
      </c>
    </row>
    <row r="360" spans="1:9" x14ac:dyDescent="0.3">
      <c r="A360">
        <v>80</v>
      </c>
      <c r="B360">
        <v>0.5</v>
      </c>
      <c r="C360" s="15">
        <f t="shared" si="24"/>
        <v>0.88749999999999996</v>
      </c>
      <c r="D360" s="25">
        <v>71</v>
      </c>
      <c r="E360" s="15">
        <f t="shared" si="25"/>
        <v>1.9182342988912519E-13</v>
      </c>
      <c r="F360" s="25">
        <v>0</v>
      </c>
      <c r="G360">
        <f t="shared" si="26"/>
        <v>-0.38749999999999996</v>
      </c>
      <c r="H360">
        <f t="shared" si="27"/>
        <v>1.3875</v>
      </c>
      <c r="I360">
        <f t="shared" si="28"/>
        <v>0</v>
      </c>
    </row>
    <row r="361" spans="1:9" x14ac:dyDescent="0.3">
      <c r="A361">
        <v>80</v>
      </c>
      <c r="B361">
        <v>0.5</v>
      </c>
      <c r="C361" s="15">
        <f t="shared" si="24"/>
        <v>0.9</v>
      </c>
      <c r="D361" s="25">
        <v>72</v>
      </c>
      <c r="E361" s="15">
        <f t="shared" si="25"/>
        <v>2.3977928736140646E-14</v>
      </c>
      <c r="F361" s="25">
        <v>0</v>
      </c>
      <c r="G361">
        <f t="shared" si="26"/>
        <v>-0.4</v>
      </c>
      <c r="H361">
        <f t="shared" si="27"/>
        <v>1.4</v>
      </c>
      <c r="I361">
        <f t="shared" si="28"/>
        <v>0</v>
      </c>
    </row>
    <row r="362" spans="1:9" x14ac:dyDescent="0.3">
      <c r="A362">
        <v>80</v>
      </c>
      <c r="B362">
        <v>0.5</v>
      </c>
      <c r="C362" s="15">
        <f t="shared" si="24"/>
        <v>0.91249999999999998</v>
      </c>
      <c r="D362" s="25">
        <v>73</v>
      </c>
      <c r="E362" s="15">
        <f t="shared" si="25"/>
        <v>2.6277182176592489E-15</v>
      </c>
      <c r="F362" s="25">
        <v>0</v>
      </c>
      <c r="G362">
        <f t="shared" si="26"/>
        <v>-0.41249999999999998</v>
      </c>
      <c r="H362">
        <f t="shared" si="27"/>
        <v>1.4125000000000001</v>
      </c>
      <c r="I362">
        <f t="shared" si="28"/>
        <v>0</v>
      </c>
    </row>
    <row r="363" spans="1:9" x14ac:dyDescent="0.3">
      <c r="A363">
        <v>80</v>
      </c>
      <c r="B363">
        <v>0.5</v>
      </c>
      <c r="C363" s="15">
        <f t="shared" si="24"/>
        <v>0.92500000000000004</v>
      </c>
      <c r="D363" s="25">
        <v>74</v>
      </c>
      <c r="E363" s="15">
        <f t="shared" si="25"/>
        <v>2.4856793950830733E-16</v>
      </c>
      <c r="F363" s="25">
        <v>0</v>
      </c>
      <c r="G363">
        <f t="shared" si="26"/>
        <v>-0.42500000000000004</v>
      </c>
      <c r="H363">
        <f t="shared" si="27"/>
        <v>1.425</v>
      </c>
      <c r="I363">
        <f t="shared" si="28"/>
        <v>0</v>
      </c>
    </row>
    <row r="364" spans="1:9" x14ac:dyDescent="0.3">
      <c r="A364">
        <v>80</v>
      </c>
      <c r="B364">
        <v>0.5</v>
      </c>
      <c r="C364" s="15">
        <f t="shared" si="24"/>
        <v>0.9375</v>
      </c>
      <c r="D364" s="25">
        <v>75</v>
      </c>
      <c r="E364" s="15">
        <f t="shared" si="25"/>
        <v>1.9885435160664586E-17</v>
      </c>
      <c r="F364" s="25">
        <v>0</v>
      </c>
      <c r="G364">
        <f t="shared" si="26"/>
        <v>-0.4375</v>
      </c>
      <c r="H364">
        <f t="shared" si="27"/>
        <v>1.4375</v>
      </c>
      <c r="I364">
        <f t="shared" si="28"/>
        <v>0</v>
      </c>
    </row>
    <row r="365" spans="1:9" x14ac:dyDescent="0.3">
      <c r="A365">
        <v>80</v>
      </c>
      <c r="B365">
        <v>0.5</v>
      </c>
      <c r="C365" s="15">
        <f t="shared" si="24"/>
        <v>0.95</v>
      </c>
      <c r="D365" s="25">
        <v>76</v>
      </c>
      <c r="E365" s="15">
        <f t="shared" si="25"/>
        <v>1.3082523132016175E-18</v>
      </c>
      <c r="F365" s="25">
        <v>0</v>
      </c>
      <c r="G365">
        <f t="shared" si="26"/>
        <v>-0.44999999999999996</v>
      </c>
      <c r="H365">
        <f t="shared" si="27"/>
        <v>1.45</v>
      </c>
      <c r="I365">
        <f t="shared" si="28"/>
        <v>0</v>
      </c>
    </row>
    <row r="366" spans="1:9" x14ac:dyDescent="0.3">
      <c r="A366">
        <v>80</v>
      </c>
      <c r="B366">
        <v>0.5</v>
      </c>
      <c r="C366" s="15">
        <f t="shared" si="24"/>
        <v>0.96250000000000002</v>
      </c>
      <c r="D366" s="25">
        <v>77</v>
      </c>
      <c r="E366" s="15">
        <f t="shared" si="25"/>
        <v>6.7961159127356754E-20</v>
      </c>
      <c r="F366" s="25">
        <v>0</v>
      </c>
      <c r="G366">
        <f t="shared" si="26"/>
        <v>-0.46250000000000002</v>
      </c>
      <c r="H366">
        <f t="shared" si="27"/>
        <v>1.4624999999999999</v>
      </c>
      <c r="I366">
        <f t="shared" si="28"/>
        <v>0</v>
      </c>
    </row>
    <row r="367" spans="1:9" x14ac:dyDescent="0.3">
      <c r="A367">
        <v>80</v>
      </c>
      <c r="B367">
        <v>0.5</v>
      </c>
      <c r="C367" s="15">
        <f t="shared" si="24"/>
        <v>0.97499999999999998</v>
      </c>
      <c r="D367" s="25">
        <v>78</v>
      </c>
      <c r="E367" s="15">
        <f t="shared" si="25"/>
        <v>2.6138907356675675E-21</v>
      </c>
      <c r="F367" s="25">
        <v>0</v>
      </c>
      <c r="G367">
        <f t="shared" si="26"/>
        <v>-0.47499999999999998</v>
      </c>
      <c r="H367">
        <f t="shared" si="27"/>
        <v>1.4750000000000001</v>
      </c>
      <c r="I367">
        <f t="shared" si="28"/>
        <v>0</v>
      </c>
    </row>
    <row r="368" spans="1:9" x14ac:dyDescent="0.3">
      <c r="A368">
        <v>80</v>
      </c>
      <c r="B368">
        <v>0.5</v>
      </c>
      <c r="C368" s="15">
        <f t="shared" si="24"/>
        <v>0.98750000000000004</v>
      </c>
      <c r="D368" s="25">
        <v>79</v>
      </c>
      <c r="E368" s="15">
        <f t="shared" si="25"/>
        <v>6.6174449004242214E-23</v>
      </c>
      <c r="F368" s="25">
        <v>0</v>
      </c>
      <c r="G368">
        <f t="shared" si="26"/>
        <v>-0.48750000000000004</v>
      </c>
      <c r="H368">
        <f t="shared" si="27"/>
        <v>1.4875</v>
      </c>
      <c r="I368">
        <f t="shared" si="28"/>
        <v>0</v>
      </c>
    </row>
    <row r="369" spans="1:10" ht="15" thickBot="1" x14ac:dyDescent="0.35">
      <c r="A369" s="7">
        <v>80</v>
      </c>
      <c r="B369" s="7">
        <v>0.5</v>
      </c>
      <c r="C369" s="26">
        <f t="shared" si="24"/>
        <v>1</v>
      </c>
      <c r="D369" s="26">
        <v>80</v>
      </c>
      <c r="E369" s="26">
        <f t="shared" si="25"/>
        <v>8.2718061255302767E-25</v>
      </c>
      <c r="F369" s="26">
        <v>0</v>
      </c>
      <c r="G369" s="7">
        <f t="shared" si="26"/>
        <v>-0.5</v>
      </c>
      <c r="H369" s="7">
        <f t="shared" si="27"/>
        <v>1.5</v>
      </c>
      <c r="I369" s="7">
        <f t="shared" si="28"/>
        <v>0</v>
      </c>
      <c r="J369" s="7"/>
    </row>
    <row r="370" spans="1:10" x14ac:dyDescent="0.3">
      <c r="A370">
        <v>90</v>
      </c>
      <c r="B370">
        <v>0.5</v>
      </c>
      <c r="C370" s="15">
        <f t="shared" si="24"/>
        <v>0</v>
      </c>
      <c r="D370" s="25">
        <v>0</v>
      </c>
      <c r="E370" s="15">
        <f t="shared" si="25"/>
        <v>8.0779356694631609E-28</v>
      </c>
      <c r="F370" s="15">
        <f>E415</f>
        <v>8.3871122988710745E-2</v>
      </c>
      <c r="G370">
        <f t="shared" si="26"/>
        <v>0.5</v>
      </c>
      <c r="H370">
        <f t="shared" si="27"/>
        <v>0.5</v>
      </c>
      <c r="I370">
        <f t="shared" si="28"/>
        <v>0</v>
      </c>
      <c r="J370">
        <f>SUM(I370:I460)</f>
        <v>4.1935561494355317E-2</v>
      </c>
    </row>
    <row r="371" spans="1:10" x14ac:dyDescent="0.3">
      <c r="A371">
        <v>90</v>
      </c>
      <c r="B371">
        <v>0.5</v>
      </c>
      <c r="C371" s="15">
        <f t="shared" si="24"/>
        <v>1.1111111111111112E-2</v>
      </c>
      <c r="D371" s="25">
        <v>1</v>
      </c>
      <c r="E371" s="15">
        <f t="shared" si="25"/>
        <v>7.2701421025168448E-26</v>
      </c>
      <c r="F371" s="15">
        <f>E414+E416</f>
        <v>0.16409567541269474</v>
      </c>
      <c r="G371">
        <f t="shared" si="26"/>
        <v>0.48888888888888887</v>
      </c>
      <c r="H371">
        <f t="shared" si="27"/>
        <v>0.51111111111111107</v>
      </c>
      <c r="I371">
        <f t="shared" si="28"/>
        <v>1.8232852823632749E-3</v>
      </c>
    </row>
    <row r="372" spans="1:10" x14ac:dyDescent="0.3">
      <c r="A372">
        <v>90</v>
      </c>
      <c r="B372">
        <v>0.5</v>
      </c>
      <c r="C372" s="15">
        <f t="shared" si="24"/>
        <v>2.2222222222222223E-2</v>
      </c>
      <c r="D372" s="25">
        <v>2</v>
      </c>
      <c r="E372" s="15">
        <f t="shared" si="25"/>
        <v>3.2352132356199959E-24</v>
      </c>
      <c r="F372" s="15">
        <f>E413+E417</f>
        <v>0.15362148336507592</v>
      </c>
      <c r="G372">
        <f t="shared" si="26"/>
        <v>0.4777777777777778</v>
      </c>
      <c r="H372">
        <f t="shared" si="27"/>
        <v>0.52222222222222225</v>
      </c>
      <c r="I372">
        <f t="shared" si="28"/>
        <v>3.4138107414461317E-3</v>
      </c>
    </row>
    <row r="373" spans="1:10" x14ac:dyDescent="0.3">
      <c r="A373">
        <v>90</v>
      </c>
      <c r="B373">
        <v>0.5</v>
      </c>
      <c r="C373" s="15">
        <f t="shared" si="24"/>
        <v>3.3333333333333333E-2</v>
      </c>
      <c r="D373" s="25">
        <v>3</v>
      </c>
      <c r="E373" s="15">
        <f t="shared" si="25"/>
        <v>9.4899588244853226E-23</v>
      </c>
      <c r="F373" s="15">
        <f>E412+E418</f>
        <v>0.13761924551454727</v>
      </c>
      <c r="G373">
        <f t="shared" si="26"/>
        <v>0.46666666666666667</v>
      </c>
      <c r="H373">
        <f t="shared" si="27"/>
        <v>0.53333333333333333</v>
      </c>
      <c r="I373">
        <f t="shared" si="28"/>
        <v>4.5873081838182419E-3</v>
      </c>
    </row>
    <row r="374" spans="1:10" x14ac:dyDescent="0.3">
      <c r="A374">
        <v>90</v>
      </c>
      <c r="B374">
        <v>0.5</v>
      </c>
      <c r="C374" s="15">
        <f t="shared" si="24"/>
        <v>4.4444444444444446E-2</v>
      </c>
      <c r="D374" s="25">
        <v>4</v>
      </c>
      <c r="E374" s="15">
        <f t="shared" si="25"/>
        <v>2.0640660443255574E-21</v>
      </c>
      <c r="F374" s="15">
        <f>E411+E419</f>
        <v>0.11795935329818336</v>
      </c>
      <c r="G374">
        <f t="shared" si="26"/>
        <v>0.45555555555555555</v>
      </c>
      <c r="H374">
        <f t="shared" si="27"/>
        <v>0.5444444444444444</v>
      </c>
      <c r="I374">
        <f t="shared" si="28"/>
        <v>5.242637924363705E-3</v>
      </c>
    </row>
    <row r="375" spans="1:10" x14ac:dyDescent="0.3">
      <c r="A375">
        <v>90</v>
      </c>
      <c r="B375">
        <v>0.5</v>
      </c>
      <c r="C375" s="15">
        <f t="shared" si="24"/>
        <v>5.5555555555555552E-2</v>
      </c>
      <c r="D375" s="25">
        <v>5</v>
      </c>
      <c r="E375" s="15">
        <f t="shared" si="25"/>
        <v>3.5501935962399587E-20</v>
      </c>
      <c r="F375" s="15">
        <f>E410+E420</f>
        <v>9.6726669704510257E-2</v>
      </c>
      <c r="G375">
        <f t="shared" si="26"/>
        <v>0.44444444444444442</v>
      </c>
      <c r="H375">
        <f t="shared" si="27"/>
        <v>0.55555555555555558</v>
      </c>
      <c r="I375">
        <f t="shared" si="28"/>
        <v>5.3737038724727916E-3</v>
      </c>
    </row>
    <row r="376" spans="1:10" x14ac:dyDescent="0.3">
      <c r="A376">
        <v>90</v>
      </c>
      <c r="B376">
        <v>0.5</v>
      </c>
      <c r="C376" s="15">
        <f t="shared" si="24"/>
        <v>6.6666666666666666E-2</v>
      </c>
      <c r="D376" s="25">
        <v>6</v>
      </c>
      <c r="E376" s="15">
        <f t="shared" si="25"/>
        <v>5.0294409280066092E-19</v>
      </c>
      <c r="F376" s="15">
        <f>E409+E421</f>
        <v>7.5864054670204156E-2</v>
      </c>
      <c r="G376">
        <f t="shared" si="26"/>
        <v>0.43333333333333335</v>
      </c>
      <c r="H376">
        <f t="shared" si="27"/>
        <v>0.56666666666666665</v>
      </c>
      <c r="I376">
        <f t="shared" si="28"/>
        <v>5.057603644680277E-3</v>
      </c>
    </row>
    <row r="377" spans="1:10" x14ac:dyDescent="0.3">
      <c r="A377">
        <v>90</v>
      </c>
      <c r="B377">
        <v>0.5</v>
      </c>
      <c r="C377" s="15">
        <f t="shared" si="24"/>
        <v>7.7777777777777779E-2</v>
      </c>
      <c r="D377" s="25">
        <v>7</v>
      </c>
      <c r="E377" s="15">
        <f t="shared" si="25"/>
        <v>6.0353291136079291E-18</v>
      </c>
      <c r="F377" s="15">
        <f>E408+E422</f>
        <v>5.6898041002653145E-2</v>
      </c>
      <c r="G377">
        <f t="shared" si="26"/>
        <v>0.42222222222222222</v>
      </c>
      <c r="H377">
        <f t="shared" si="27"/>
        <v>0.57777777777777772</v>
      </c>
      <c r="I377">
        <f t="shared" si="28"/>
        <v>4.4254031890952443E-3</v>
      </c>
    </row>
    <row r="378" spans="1:10" x14ac:dyDescent="0.3">
      <c r="A378">
        <v>90</v>
      </c>
      <c r="B378">
        <v>0.5</v>
      </c>
      <c r="C378" s="15">
        <f t="shared" si="24"/>
        <v>8.8888888888888892E-2</v>
      </c>
      <c r="D378" s="25">
        <v>8</v>
      </c>
      <c r="E378" s="15">
        <f t="shared" si="25"/>
        <v>6.2616539553682272E-17</v>
      </c>
      <c r="F378" s="15">
        <f>E407+E423</f>
        <v>4.0794821850958833E-2</v>
      </c>
      <c r="G378">
        <f t="shared" si="26"/>
        <v>0.41111111111111109</v>
      </c>
      <c r="H378">
        <f t="shared" si="27"/>
        <v>0.58888888888888891</v>
      </c>
      <c r="I378">
        <f t="shared" si="28"/>
        <v>3.6262063867518964E-3</v>
      </c>
    </row>
    <row r="379" spans="1:10" x14ac:dyDescent="0.3">
      <c r="A379">
        <v>90</v>
      </c>
      <c r="B379">
        <v>0.5</v>
      </c>
      <c r="C379" s="15">
        <f t="shared" si="24"/>
        <v>0.1</v>
      </c>
      <c r="D379" s="25">
        <v>9</v>
      </c>
      <c r="E379" s="15">
        <f t="shared" si="25"/>
        <v>5.7050624926688302E-16</v>
      </c>
      <c r="F379" s="15">
        <f>E406+E424</f>
        <v>2.7952007564545876E-2</v>
      </c>
      <c r="G379">
        <f t="shared" si="26"/>
        <v>0.4</v>
      </c>
      <c r="H379">
        <f t="shared" si="27"/>
        <v>0.6</v>
      </c>
      <c r="I379">
        <f t="shared" si="28"/>
        <v>2.7952007564545876E-3</v>
      </c>
    </row>
    <row r="380" spans="1:10" x14ac:dyDescent="0.3">
      <c r="A380">
        <v>90</v>
      </c>
      <c r="B380">
        <v>0.5</v>
      </c>
      <c r="C380" s="15">
        <f t="shared" si="24"/>
        <v>0.1111111111111111</v>
      </c>
      <c r="D380" s="25">
        <v>10</v>
      </c>
      <c r="E380" s="15">
        <f t="shared" si="25"/>
        <v>4.6211006190617525E-15</v>
      </c>
      <c r="F380" s="15">
        <f>E405+E425</f>
        <v>1.8295859496793673E-2</v>
      </c>
      <c r="G380">
        <f t="shared" si="26"/>
        <v>0.3888888888888889</v>
      </c>
      <c r="H380">
        <f t="shared" si="27"/>
        <v>0.61111111111111116</v>
      </c>
      <c r="I380">
        <f t="shared" si="28"/>
        <v>2.0328732774215191E-3</v>
      </c>
    </row>
    <row r="381" spans="1:10" x14ac:dyDescent="0.3">
      <c r="A381">
        <v>90</v>
      </c>
      <c r="B381">
        <v>0.5</v>
      </c>
      <c r="C381" s="15">
        <f t="shared" si="24"/>
        <v>0.12222222222222222</v>
      </c>
      <c r="D381" s="25">
        <v>11</v>
      </c>
      <c r="E381" s="15">
        <f t="shared" si="25"/>
        <v>3.3608004502267298E-14</v>
      </c>
      <c r="F381" s="15">
        <f>E404+E426</f>
        <v>1.1434912185496041E-2</v>
      </c>
      <c r="G381">
        <f t="shared" si="26"/>
        <v>0.37777777777777777</v>
      </c>
      <c r="H381">
        <f t="shared" si="27"/>
        <v>0.62222222222222223</v>
      </c>
      <c r="I381">
        <f t="shared" si="28"/>
        <v>1.3976003782272938E-3</v>
      </c>
    </row>
    <row r="382" spans="1:10" x14ac:dyDescent="0.3">
      <c r="A382">
        <v>90</v>
      </c>
      <c r="B382">
        <v>0.5</v>
      </c>
      <c r="C382" s="15">
        <f t="shared" si="24"/>
        <v>0.13333333333333333</v>
      </c>
      <c r="D382" s="25">
        <v>12</v>
      </c>
      <c r="E382" s="15">
        <f t="shared" si="25"/>
        <v>2.2125269630659299E-13</v>
      </c>
      <c r="F382" s="15">
        <f>E403+E427</f>
        <v>6.8208248124011469E-3</v>
      </c>
      <c r="G382">
        <f t="shared" si="26"/>
        <v>0.3666666666666667</v>
      </c>
      <c r="H382">
        <f t="shared" si="27"/>
        <v>0.6333333333333333</v>
      </c>
      <c r="I382">
        <f t="shared" si="28"/>
        <v>9.0944330832015295E-4</v>
      </c>
    </row>
    <row r="383" spans="1:10" x14ac:dyDescent="0.3">
      <c r="A383">
        <v>90</v>
      </c>
      <c r="B383">
        <v>0.5</v>
      </c>
      <c r="C383" s="15">
        <f t="shared" si="24"/>
        <v>0.14444444444444443</v>
      </c>
      <c r="D383" s="25">
        <v>13</v>
      </c>
      <c r="E383" s="15">
        <f t="shared" si="25"/>
        <v>1.3275161778395578E-12</v>
      </c>
      <c r="F383" s="15">
        <f>E402+E428</f>
        <v>3.8808141174006519E-3</v>
      </c>
      <c r="G383">
        <f t="shared" si="26"/>
        <v>0.35555555555555557</v>
      </c>
      <c r="H383">
        <f t="shared" si="27"/>
        <v>0.64444444444444438</v>
      </c>
      <c r="I383">
        <f t="shared" si="28"/>
        <v>5.6056203918009408E-4</v>
      </c>
    </row>
    <row r="384" spans="1:10" x14ac:dyDescent="0.3">
      <c r="A384">
        <v>90</v>
      </c>
      <c r="B384">
        <v>0.5</v>
      </c>
      <c r="C384" s="15">
        <f t="shared" si="24"/>
        <v>0.15555555555555556</v>
      </c>
      <c r="D384" s="25">
        <v>14</v>
      </c>
      <c r="E384" s="15">
        <f t="shared" si="25"/>
        <v>7.3013389781175677E-12</v>
      </c>
      <c r="F384" s="15">
        <f>E401+E429</f>
        <v>2.1048483348613703E-3</v>
      </c>
      <c r="G384">
        <f t="shared" si="26"/>
        <v>0.34444444444444444</v>
      </c>
      <c r="H384">
        <f t="shared" si="27"/>
        <v>0.65555555555555556</v>
      </c>
      <c r="I384">
        <f t="shared" si="28"/>
        <v>3.2742085208954647E-4</v>
      </c>
    </row>
    <row r="385" spans="1:9" x14ac:dyDescent="0.3">
      <c r="A385">
        <v>90</v>
      </c>
      <c r="B385">
        <v>0.5</v>
      </c>
      <c r="C385" s="15">
        <f t="shared" ref="C385:C448" si="29">D385/A385</f>
        <v>0.16666666666666666</v>
      </c>
      <c r="D385" s="25">
        <v>15</v>
      </c>
      <c r="E385" s="15">
        <f t="shared" si="25"/>
        <v>3.6993450822462343E-11</v>
      </c>
      <c r="F385" s="15">
        <f>E400+E430</f>
        <v>1.0875049730117081E-3</v>
      </c>
      <c r="G385">
        <f t="shared" si="26"/>
        <v>0.33333333333333337</v>
      </c>
      <c r="H385">
        <f t="shared" si="27"/>
        <v>0.66666666666666663</v>
      </c>
      <c r="I385">
        <f t="shared" si="28"/>
        <v>1.8125082883528468E-4</v>
      </c>
    </row>
    <row r="386" spans="1:9" x14ac:dyDescent="0.3">
      <c r="A386">
        <v>90</v>
      </c>
      <c r="B386">
        <v>0.5</v>
      </c>
      <c r="C386" s="15">
        <f t="shared" si="29"/>
        <v>0.17777777777777778</v>
      </c>
      <c r="D386" s="25">
        <v>16</v>
      </c>
      <c r="E386" s="15">
        <f t="shared" si="25"/>
        <v>1.7340680073029224E-10</v>
      </c>
      <c r="F386" s="15">
        <f>E399+E431</f>
        <v>5.3483851131723372E-4</v>
      </c>
      <c r="G386">
        <f t="shared" si="26"/>
        <v>0.32222222222222219</v>
      </c>
      <c r="H386">
        <f t="shared" si="27"/>
        <v>0.67777777777777781</v>
      </c>
      <c r="I386">
        <f t="shared" si="28"/>
        <v>9.5082402011952667E-5</v>
      </c>
    </row>
    <row r="387" spans="1:9" x14ac:dyDescent="0.3">
      <c r="A387">
        <v>90</v>
      </c>
      <c r="B387">
        <v>0.5</v>
      </c>
      <c r="C387" s="15">
        <f t="shared" si="29"/>
        <v>0.18888888888888888</v>
      </c>
      <c r="D387" s="25">
        <v>17</v>
      </c>
      <c r="E387" s="15">
        <f t="shared" ref="E387:E450" si="30">COMBIN(A387,D387)*(B387^D387)*((1-B387)^(A387-D387))</f>
        <v>7.5482960317891904E-10</v>
      </c>
      <c r="F387" s="15">
        <f>E398+E432</f>
        <v>2.5016640045483489E-4</v>
      </c>
      <c r="G387">
        <f t="shared" ref="G387:G450" si="31">B387-C387</f>
        <v>0.31111111111111112</v>
      </c>
      <c r="H387">
        <f t="shared" ref="H387:H450" si="32">B387+C387</f>
        <v>0.68888888888888888</v>
      </c>
      <c r="I387">
        <f t="shared" ref="I387:I450" si="33">C387*F387</f>
        <v>4.725365341924659E-5</v>
      </c>
    </row>
    <row r="388" spans="1:9" x14ac:dyDescent="0.3">
      <c r="A388">
        <v>90</v>
      </c>
      <c r="B388">
        <v>0.5</v>
      </c>
      <c r="C388" s="15">
        <f t="shared" si="29"/>
        <v>0.2</v>
      </c>
      <c r="D388" s="25">
        <v>18</v>
      </c>
      <c r="E388" s="15">
        <f t="shared" si="30"/>
        <v>3.0612533906700609E-9</v>
      </c>
      <c r="F388" s="15">
        <f>E397+E433</f>
        <v>1.1118506686881563E-4</v>
      </c>
      <c r="G388">
        <f t="shared" si="31"/>
        <v>0.3</v>
      </c>
      <c r="H388">
        <f t="shared" si="32"/>
        <v>0.7</v>
      </c>
      <c r="I388">
        <f t="shared" si="33"/>
        <v>2.2237013373763127E-5</v>
      </c>
    </row>
    <row r="389" spans="1:9" x14ac:dyDescent="0.3">
      <c r="A389">
        <v>90</v>
      </c>
      <c r="B389">
        <v>0.5</v>
      </c>
      <c r="C389" s="15">
        <f t="shared" si="29"/>
        <v>0.21111111111111111</v>
      </c>
      <c r="D389" s="25">
        <v>19</v>
      </c>
      <c r="E389" s="15">
        <f t="shared" si="30"/>
        <v>1.1600539164644446E-8</v>
      </c>
      <c r="F389" s="15">
        <f>E396+E434</f>
        <v>4.6906200085281569E-5</v>
      </c>
      <c r="G389">
        <f t="shared" si="31"/>
        <v>0.28888888888888886</v>
      </c>
      <c r="H389">
        <f t="shared" si="32"/>
        <v>0.71111111111111114</v>
      </c>
      <c r="I389">
        <f t="shared" si="33"/>
        <v>9.9024200180038869E-6</v>
      </c>
    </row>
    <row r="390" spans="1:9" x14ac:dyDescent="0.3">
      <c r="A390">
        <v>90</v>
      </c>
      <c r="B390">
        <v>0.5</v>
      </c>
      <c r="C390" s="15">
        <f t="shared" si="29"/>
        <v>0.22222222222222221</v>
      </c>
      <c r="D390" s="25">
        <v>20</v>
      </c>
      <c r="E390" s="15">
        <f t="shared" si="30"/>
        <v>4.1181914034487764E-8</v>
      </c>
      <c r="F390" s="15">
        <f>E395+E435</f>
        <v>1.876248003411262E-5</v>
      </c>
      <c r="G390">
        <f t="shared" si="31"/>
        <v>0.27777777777777779</v>
      </c>
      <c r="H390">
        <f t="shared" si="32"/>
        <v>0.72222222222222221</v>
      </c>
      <c r="I390">
        <f t="shared" si="33"/>
        <v>4.169440007580582E-6</v>
      </c>
    </row>
    <row r="391" spans="1:9" x14ac:dyDescent="0.3">
      <c r="A391">
        <v>90</v>
      </c>
      <c r="B391">
        <v>0.5</v>
      </c>
      <c r="C391" s="15">
        <f t="shared" si="29"/>
        <v>0.23333333333333334</v>
      </c>
      <c r="D391" s="25">
        <v>21</v>
      </c>
      <c r="E391" s="15">
        <f t="shared" si="30"/>
        <v>1.372730467816258E-7</v>
      </c>
      <c r="F391" s="15">
        <f>E394+E436</f>
        <v>7.1070000129214502E-6</v>
      </c>
      <c r="G391">
        <f t="shared" si="31"/>
        <v>0.26666666666666666</v>
      </c>
      <c r="H391">
        <f t="shared" si="32"/>
        <v>0.73333333333333339</v>
      </c>
      <c r="I391">
        <f t="shared" si="33"/>
        <v>1.6583000030150052E-6</v>
      </c>
    </row>
    <row r="392" spans="1:9" x14ac:dyDescent="0.3">
      <c r="A392">
        <v>90</v>
      </c>
      <c r="B392">
        <v>0.5</v>
      </c>
      <c r="C392" s="15">
        <f t="shared" si="29"/>
        <v>0.24444444444444444</v>
      </c>
      <c r="D392" s="25">
        <v>22</v>
      </c>
      <c r="E392" s="15">
        <f t="shared" si="30"/>
        <v>4.3053819217873575E-7</v>
      </c>
      <c r="F392" s="15">
        <f>E393+E437</f>
        <v>2.5457910494046995E-6</v>
      </c>
      <c r="G392">
        <f t="shared" si="31"/>
        <v>0.25555555555555554</v>
      </c>
      <c r="H392">
        <f t="shared" si="32"/>
        <v>0.74444444444444446</v>
      </c>
      <c r="I392">
        <f t="shared" si="33"/>
        <v>6.2230447874337094E-7</v>
      </c>
    </row>
    <row r="393" spans="1:9" x14ac:dyDescent="0.3">
      <c r="A393">
        <v>90</v>
      </c>
      <c r="B393">
        <v>0.5</v>
      </c>
      <c r="C393" s="15">
        <f t="shared" si="29"/>
        <v>0.25555555555555554</v>
      </c>
      <c r="D393" s="25">
        <v>23</v>
      </c>
      <c r="E393" s="15">
        <f t="shared" si="30"/>
        <v>1.2728955247023498E-6</v>
      </c>
      <c r="F393" s="15">
        <f>E392+E438</f>
        <v>8.6107638435747151E-7</v>
      </c>
      <c r="G393">
        <f t="shared" si="31"/>
        <v>0.24444444444444446</v>
      </c>
      <c r="H393">
        <f t="shared" si="32"/>
        <v>0.75555555555555554</v>
      </c>
      <c r="I393">
        <f t="shared" si="33"/>
        <v>2.2005285378024269E-7</v>
      </c>
    </row>
    <row r="394" spans="1:9" x14ac:dyDescent="0.3">
      <c r="A394">
        <v>90</v>
      </c>
      <c r="B394">
        <v>0.5</v>
      </c>
      <c r="C394" s="15">
        <f t="shared" si="29"/>
        <v>0.26666666666666666</v>
      </c>
      <c r="D394" s="25">
        <v>24</v>
      </c>
      <c r="E394" s="15">
        <f t="shared" si="30"/>
        <v>3.5535000064607251E-6</v>
      </c>
      <c r="F394" s="15">
        <f>E391+E439</f>
        <v>2.745460935632516E-7</v>
      </c>
      <c r="G394">
        <f t="shared" si="31"/>
        <v>0.23333333333333334</v>
      </c>
      <c r="H394">
        <f t="shared" si="32"/>
        <v>0.76666666666666661</v>
      </c>
      <c r="I394">
        <f t="shared" si="33"/>
        <v>7.3212291616867087E-8</v>
      </c>
    </row>
    <row r="395" spans="1:9" x14ac:dyDescent="0.3">
      <c r="A395">
        <v>90</v>
      </c>
      <c r="B395">
        <v>0.5</v>
      </c>
      <c r="C395" s="15">
        <f t="shared" si="29"/>
        <v>0.27777777777777779</v>
      </c>
      <c r="D395" s="25">
        <v>25</v>
      </c>
      <c r="E395" s="15">
        <f t="shared" si="30"/>
        <v>9.3812400170563098E-6</v>
      </c>
      <c r="F395" s="15">
        <f>E390+E440</f>
        <v>8.2363828068975528E-8</v>
      </c>
      <c r="G395">
        <f t="shared" si="31"/>
        <v>0.22222222222222221</v>
      </c>
      <c r="H395">
        <f t="shared" si="32"/>
        <v>0.77777777777777779</v>
      </c>
      <c r="I395">
        <f t="shared" si="33"/>
        <v>2.2878841130270982E-8</v>
      </c>
    </row>
    <row r="396" spans="1:9" x14ac:dyDescent="0.3">
      <c r="A396">
        <v>90</v>
      </c>
      <c r="B396">
        <v>0.5</v>
      </c>
      <c r="C396" s="15">
        <f t="shared" si="29"/>
        <v>0.28888888888888886</v>
      </c>
      <c r="D396" s="25">
        <v>26</v>
      </c>
      <c r="E396" s="15">
        <f t="shared" si="30"/>
        <v>2.3453100042640785E-5</v>
      </c>
      <c r="F396" s="15">
        <f>E389+E441</f>
        <v>2.3201078329288891E-8</v>
      </c>
      <c r="G396">
        <f t="shared" si="31"/>
        <v>0.21111111111111114</v>
      </c>
      <c r="H396">
        <f t="shared" si="32"/>
        <v>0.78888888888888886</v>
      </c>
      <c r="I396">
        <f t="shared" si="33"/>
        <v>6.7025337395723461E-9</v>
      </c>
    </row>
    <row r="397" spans="1:9" x14ac:dyDescent="0.3">
      <c r="A397">
        <v>90</v>
      </c>
      <c r="B397">
        <v>0.5</v>
      </c>
      <c r="C397" s="15">
        <f t="shared" si="29"/>
        <v>0.3</v>
      </c>
      <c r="D397" s="25">
        <v>27</v>
      </c>
      <c r="E397" s="15">
        <f t="shared" si="30"/>
        <v>5.5592533434407817E-5</v>
      </c>
      <c r="F397" s="15">
        <f>E388+E442</f>
        <v>6.1225067813401218E-9</v>
      </c>
      <c r="G397">
        <f t="shared" si="31"/>
        <v>0.2</v>
      </c>
      <c r="H397">
        <f t="shared" si="32"/>
        <v>0.8</v>
      </c>
      <c r="I397">
        <f t="shared" si="33"/>
        <v>1.8367520344020365E-9</v>
      </c>
    </row>
    <row r="398" spans="1:9" x14ac:dyDescent="0.3">
      <c r="A398">
        <v>90</v>
      </c>
      <c r="B398">
        <v>0.5</v>
      </c>
      <c r="C398" s="15">
        <f t="shared" si="29"/>
        <v>0.31111111111111112</v>
      </c>
      <c r="D398" s="25">
        <v>28</v>
      </c>
      <c r="E398" s="15">
        <f t="shared" si="30"/>
        <v>1.2508320022741745E-4</v>
      </c>
      <c r="F398" s="15">
        <f>E387+E443</f>
        <v>1.5096592063578381E-9</v>
      </c>
      <c r="G398">
        <f t="shared" si="31"/>
        <v>0.18888888888888888</v>
      </c>
      <c r="H398">
        <f t="shared" si="32"/>
        <v>0.81111111111111112</v>
      </c>
      <c r="I398">
        <f t="shared" si="33"/>
        <v>4.696717530891052E-10</v>
      </c>
    </row>
    <row r="399" spans="1:9" x14ac:dyDescent="0.3">
      <c r="A399">
        <v>90</v>
      </c>
      <c r="B399">
        <v>0.5</v>
      </c>
      <c r="C399" s="15">
        <f t="shared" si="29"/>
        <v>0.32222222222222224</v>
      </c>
      <c r="D399" s="25">
        <v>29</v>
      </c>
      <c r="E399" s="15">
        <f t="shared" si="30"/>
        <v>2.6741925565861686E-4</v>
      </c>
      <c r="F399" s="15">
        <f>E386+E444</f>
        <v>3.4681360146058447E-10</v>
      </c>
      <c r="G399">
        <f t="shared" si="31"/>
        <v>0.17777777777777776</v>
      </c>
      <c r="H399">
        <f t="shared" si="32"/>
        <v>0.82222222222222219</v>
      </c>
      <c r="I399">
        <f t="shared" si="33"/>
        <v>1.1175104935952166E-10</v>
      </c>
    </row>
    <row r="400" spans="1:9" x14ac:dyDescent="0.3">
      <c r="A400">
        <v>90</v>
      </c>
      <c r="B400">
        <v>0.5</v>
      </c>
      <c r="C400" s="15">
        <f t="shared" si="29"/>
        <v>0.33333333333333331</v>
      </c>
      <c r="D400" s="25">
        <v>30</v>
      </c>
      <c r="E400" s="15">
        <f t="shared" si="30"/>
        <v>5.4375248650585404E-4</v>
      </c>
      <c r="F400" s="15">
        <f>E385+E445</f>
        <v>7.3986901644924686E-11</v>
      </c>
      <c r="G400">
        <f t="shared" si="31"/>
        <v>0.16666666666666669</v>
      </c>
      <c r="H400">
        <f t="shared" si="32"/>
        <v>0.83333333333333326</v>
      </c>
      <c r="I400">
        <f t="shared" si="33"/>
        <v>2.4662300548308229E-11</v>
      </c>
    </row>
    <row r="401" spans="1:9" x14ac:dyDescent="0.3">
      <c r="A401">
        <v>90</v>
      </c>
      <c r="B401">
        <v>0.5</v>
      </c>
      <c r="C401" s="15">
        <f t="shared" si="29"/>
        <v>0.34444444444444444</v>
      </c>
      <c r="D401" s="25">
        <v>31</v>
      </c>
      <c r="E401" s="15">
        <f t="shared" si="30"/>
        <v>1.0524241674306851E-3</v>
      </c>
      <c r="F401" s="15">
        <f>E384+E446</f>
        <v>1.4602677956235135E-11</v>
      </c>
      <c r="G401">
        <f t="shared" si="31"/>
        <v>0.15555555555555556</v>
      </c>
      <c r="H401">
        <f t="shared" si="32"/>
        <v>0.84444444444444444</v>
      </c>
      <c r="I401">
        <f t="shared" si="33"/>
        <v>5.0298112960365466E-12</v>
      </c>
    </row>
    <row r="402" spans="1:9" x14ac:dyDescent="0.3">
      <c r="A402">
        <v>90</v>
      </c>
      <c r="B402">
        <v>0.5</v>
      </c>
      <c r="C402" s="15">
        <f t="shared" si="29"/>
        <v>0.35555555555555557</v>
      </c>
      <c r="D402" s="25">
        <v>32</v>
      </c>
      <c r="E402" s="15">
        <f t="shared" si="30"/>
        <v>1.940407058700326E-3</v>
      </c>
      <c r="F402" s="15">
        <f>E383+E447</f>
        <v>2.6550323556791155E-12</v>
      </c>
      <c r="G402">
        <f t="shared" si="31"/>
        <v>0.14444444444444443</v>
      </c>
      <c r="H402">
        <f t="shared" si="32"/>
        <v>0.85555555555555562</v>
      </c>
      <c r="I402">
        <f t="shared" si="33"/>
        <v>9.440115042414633E-13</v>
      </c>
    </row>
    <row r="403" spans="1:9" x14ac:dyDescent="0.3">
      <c r="A403">
        <v>90</v>
      </c>
      <c r="B403">
        <v>0.5</v>
      </c>
      <c r="C403" s="15">
        <f t="shared" si="29"/>
        <v>0.36666666666666664</v>
      </c>
      <c r="D403" s="25">
        <v>33</v>
      </c>
      <c r="E403" s="15">
        <f t="shared" si="30"/>
        <v>3.4104124062005734E-3</v>
      </c>
      <c r="F403" s="15">
        <f>E382+E448</f>
        <v>4.4250539261318597E-13</v>
      </c>
      <c r="G403">
        <f t="shared" si="31"/>
        <v>0.13333333333333336</v>
      </c>
      <c r="H403">
        <f t="shared" si="32"/>
        <v>0.8666666666666667</v>
      </c>
      <c r="I403">
        <f t="shared" si="33"/>
        <v>1.622519772915015E-13</v>
      </c>
    </row>
    <row r="404" spans="1:9" x14ac:dyDescent="0.3">
      <c r="A404">
        <v>90</v>
      </c>
      <c r="B404">
        <v>0.5</v>
      </c>
      <c r="C404" s="15">
        <f t="shared" si="29"/>
        <v>0.37777777777777777</v>
      </c>
      <c r="D404" s="25">
        <v>34</v>
      </c>
      <c r="E404" s="15">
        <f t="shared" si="30"/>
        <v>5.7174560927480203E-3</v>
      </c>
      <c r="F404" s="15">
        <f>E381+E449</f>
        <v>6.7216009004534595E-14</v>
      </c>
      <c r="G404">
        <f t="shared" si="31"/>
        <v>0.12222222222222223</v>
      </c>
      <c r="H404">
        <f t="shared" si="32"/>
        <v>0.87777777777777777</v>
      </c>
      <c r="I404">
        <f t="shared" si="33"/>
        <v>2.539271451282418E-14</v>
      </c>
    </row>
    <row r="405" spans="1:9" x14ac:dyDescent="0.3">
      <c r="A405">
        <v>90</v>
      </c>
      <c r="B405">
        <v>0.5</v>
      </c>
      <c r="C405" s="15">
        <f t="shared" si="29"/>
        <v>0.3888888888888889</v>
      </c>
      <c r="D405" s="25">
        <v>35</v>
      </c>
      <c r="E405" s="15">
        <f t="shared" si="30"/>
        <v>9.1479297483968366E-3</v>
      </c>
      <c r="F405" s="15">
        <f>E380+E450</f>
        <v>9.242201238123505E-15</v>
      </c>
      <c r="G405">
        <f t="shared" si="31"/>
        <v>0.1111111111111111</v>
      </c>
      <c r="H405">
        <f t="shared" si="32"/>
        <v>0.88888888888888884</v>
      </c>
      <c r="I405">
        <f t="shared" si="33"/>
        <v>3.5941893703813632E-15</v>
      </c>
    </row>
    <row r="406" spans="1:9" x14ac:dyDescent="0.3">
      <c r="A406">
        <v>90</v>
      </c>
      <c r="B406">
        <v>0.5</v>
      </c>
      <c r="C406" s="15">
        <f t="shared" si="29"/>
        <v>0.4</v>
      </c>
      <c r="D406" s="25">
        <v>36</v>
      </c>
      <c r="E406" s="15">
        <f t="shared" si="30"/>
        <v>1.3976003782272938E-2</v>
      </c>
      <c r="F406" s="15">
        <f>E379+E451</f>
        <v>1.141012498533766E-15</v>
      </c>
      <c r="G406">
        <f t="shared" si="31"/>
        <v>9.9999999999999978E-2</v>
      </c>
      <c r="H406">
        <f t="shared" si="32"/>
        <v>0.9</v>
      </c>
      <c r="I406">
        <f t="shared" si="33"/>
        <v>4.5640499941350644E-16</v>
      </c>
    </row>
    <row r="407" spans="1:9" x14ac:dyDescent="0.3">
      <c r="A407">
        <v>90</v>
      </c>
      <c r="B407">
        <v>0.5</v>
      </c>
      <c r="C407" s="15">
        <f t="shared" si="29"/>
        <v>0.41111111111111109</v>
      </c>
      <c r="D407" s="25">
        <v>37</v>
      </c>
      <c r="E407" s="15">
        <f t="shared" si="30"/>
        <v>2.0397410925479417E-2</v>
      </c>
      <c r="F407" s="15">
        <f>E378+E452</f>
        <v>1.2523307910736454E-16</v>
      </c>
      <c r="G407">
        <f t="shared" si="31"/>
        <v>8.8888888888888906E-2</v>
      </c>
      <c r="H407">
        <f t="shared" si="32"/>
        <v>0.91111111111111109</v>
      </c>
      <c r="I407">
        <f t="shared" si="33"/>
        <v>5.1484710299694313E-17</v>
      </c>
    </row>
    <row r="408" spans="1:9" x14ac:dyDescent="0.3">
      <c r="A408">
        <v>90</v>
      </c>
      <c r="B408">
        <v>0.5</v>
      </c>
      <c r="C408" s="15">
        <f t="shared" si="29"/>
        <v>0.42222222222222222</v>
      </c>
      <c r="D408" s="25">
        <v>38</v>
      </c>
      <c r="E408" s="15">
        <f t="shared" si="30"/>
        <v>2.8449020501326572E-2</v>
      </c>
      <c r="F408" s="15">
        <f>E377+E453</f>
        <v>1.2070658227215858E-17</v>
      </c>
      <c r="G408">
        <f t="shared" si="31"/>
        <v>7.7777777777777779E-2</v>
      </c>
      <c r="H408">
        <f t="shared" si="32"/>
        <v>0.92222222222222228</v>
      </c>
      <c r="I408">
        <f t="shared" si="33"/>
        <v>5.0965001403800289E-18</v>
      </c>
    </row>
    <row r="409" spans="1:9" x14ac:dyDescent="0.3">
      <c r="A409">
        <v>90</v>
      </c>
      <c r="B409">
        <v>0.5</v>
      </c>
      <c r="C409" s="15">
        <f t="shared" si="29"/>
        <v>0.43333333333333335</v>
      </c>
      <c r="D409" s="25">
        <v>39</v>
      </c>
      <c r="E409" s="15">
        <f t="shared" si="30"/>
        <v>3.7932027335102078E-2</v>
      </c>
      <c r="F409" s="15">
        <f>E376+E454</f>
        <v>1.0058881856013218E-18</v>
      </c>
      <c r="G409">
        <f t="shared" si="31"/>
        <v>6.6666666666666652E-2</v>
      </c>
      <c r="H409">
        <f t="shared" si="32"/>
        <v>0.93333333333333335</v>
      </c>
      <c r="I409">
        <f t="shared" si="33"/>
        <v>4.3588488042723947E-19</v>
      </c>
    </row>
    <row r="410" spans="1:9" x14ac:dyDescent="0.3">
      <c r="A410">
        <v>90</v>
      </c>
      <c r="B410">
        <v>0.5</v>
      </c>
      <c r="C410" s="15">
        <f t="shared" si="29"/>
        <v>0.44444444444444442</v>
      </c>
      <c r="D410" s="25">
        <v>40</v>
      </c>
      <c r="E410" s="15">
        <f t="shared" si="30"/>
        <v>4.8363334852255128E-2</v>
      </c>
      <c r="F410" s="15">
        <f>E375+E455</f>
        <v>7.1003871924799175E-20</v>
      </c>
      <c r="G410">
        <f t="shared" si="31"/>
        <v>5.555555555555558E-2</v>
      </c>
      <c r="H410">
        <f t="shared" si="32"/>
        <v>0.94444444444444442</v>
      </c>
      <c r="I410">
        <f t="shared" si="33"/>
        <v>3.1557276411021855E-20</v>
      </c>
    </row>
    <row r="411" spans="1:9" x14ac:dyDescent="0.3">
      <c r="A411">
        <v>90</v>
      </c>
      <c r="B411">
        <v>0.5</v>
      </c>
      <c r="C411" s="15">
        <f t="shared" si="29"/>
        <v>0.45555555555555555</v>
      </c>
      <c r="D411" s="25">
        <v>41</v>
      </c>
      <c r="E411" s="15">
        <f t="shared" si="30"/>
        <v>5.8979676649091678E-2</v>
      </c>
      <c r="F411" s="15">
        <f>E374+E456</f>
        <v>4.1281320886511148E-21</v>
      </c>
      <c r="G411">
        <f t="shared" si="31"/>
        <v>4.4444444444444453E-2</v>
      </c>
      <c r="H411">
        <f t="shared" si="32"/>
        <v>0.95555555555555549</v>
      </c>
      <c r="I411">
        <f t="shared" si="33"/>
        <v>1.8805935070521745E-21</v>
      </c>
    </row>
    <row r="412" spans="1:9" x14ac:dyDescent="0.3">
      <c r="A412">
        <v>90</v>
      </c>
      <c r="B412">
        <v>0.5</v>
      </c>
      <c r="C412" s="15">
        <f t="shared" si="29"/>
        <v>0.46666666666666667</v>
      </c>
      <c r="D412" s="25">
        <v>42</v>
      </c>
      <c r="E412" s="15">
        <f t="shared" si="30"/>
        <v>6.8809622757273634E-2</v>
      </c>
      <c r="F412" s="15">
        <f>E373+E457</f>
        <v>1.8979917648970645E-22</v>
      </c>
      <c r="G412">
        <f t="shared" si="31"/>
        <v>3.3333333333333326E-2</v>
      </c>
      <c r="H412">
        <f t="shared" si="32"/>
        <v>0.96666666666666667</v>
      </c>
      <c r="I412">
        <f t="shared" si="33"/>
        <v>8.8572949028529678E-23</v>
      </c>
    </row>
    <row r="413" spans="1:9" x14ac:dyDescent="0.3">
      <c r="A413">
        <v>90</v>
      </c>
      <c r="B413">
        <v>0.5</v>
      </c>
      <c r="C413" s="15">
        <f t="shared" si="29"/>
        <v>0.4777777777777778</v>
      </c>
      <c r="D413" s="25">
        <v>43</v>
      </c>
      <c r="E413" s="15">
        <f t="shared" si="30"/>
        <v>7.6810741682537959E-2</v>
      </c>
      <c r="F413" s="15">
        <f>E372+E458</f>
        <v>6.4704264712399919E-24</v>
      </c>
      <c r="G413">
        <f t="shared" si="31"/>
        <v>2.2222222222222199E-2</v>
      </c>
      <c r="H413">
        <f t="shared" si="32"/>
        <v>0.97777777777777786</v>
      </c>
      <c r="I413">
        <f t="shared" si="33"/>
        <v>3.0914259807035517E-24</v>
      </c>
    </row>
    <row r="414" spans="1:9" x14ac:dyDescent="0.3">
      <c r="A414">
        <v>90</v>
      </c>
      <c r="B414">
        <v>0.5</v>
      </c>
      <c r="C414" s="15">
        <f t="shared" si="29"/>
        <v>0.48888888888888887</v>
      </c>
      <c r="D414" s="25">
        <v>44</v>
      </c>
      <c r="E414" s="15">
        <f t="shared" si="30"/>
        <v>8.2047837706347368E-2</v>
      </c>
      <c r="F414" s="15">
        <f>E371+E459</f>
        <v>1.454028420503369E-25</v>
      </c>
      <c r="G414">
        <f t="shared" si="31"/>
        <v>1.1111111111111127E-2</v>
      </c>
      <c r="H414">
        <f t="shared" si="32"/>
        <v>0.98888888888888893</v>
      </c>
      <c r="I414">
        <f t="shared" si="33"/>
        <v>7.1085833891275816E-26</v>
      </c>
    </row>
    <row r="415" spans="1:9" x14ac:dyDescent="0.3">
      <c r="A415">
        <v>90</v>
      </c>
      <c r="B415">
        <v>0.5</v>
      </c>
      <c r="C415" s="15">
        <f t="shared" si="29"/>
        <v>0.5</v>
      </c>
      <c r="D415" s="25">
        <v>45</v>
      </c>
      <c r="E415" s="15">
        <f t="shared" si="30"/>
        <v>8.3871122988710745E-2</v>
      </c>
      <c r="F415" s="15">
        <f>E370+E460</f>
        <v>1.6155871338926322E-27</v>
      </c>
      <c r="G415">
        <f t="shared" si="31"/>
        <v>0</v>
      </c>
      <c r="H415">
        <f t="shared" si="32"/>
        <v>1</v>
      </c>
      <c r="I415">
        <f t="shared" si="33"/>
        <v>8.0779356694631609E-28</v>
      </c>
    </row>
    <row r="416" spans="1:9" x14ac:dyDescent="0.3">
      <c r="A416">
        <v>90</v>
      </c>
      <c r="B416">
        <v>0.5</v>
      </c>
      <c r="C416" s="15">
        <f t="shared" si="29"/>
        <v>0.51111111111111107</v>
      </c>
      <c r="D416" s="25">
        <v>46</v>
      </c>
      <c r="E416" s="15">
        <f t="shared" si="30"/>
        <v>8.2047837706347368E-2</v>
      </c>
      <c r="F416" s="25">
        <v>0</v>
      </c>
      <c r="G416">
        <f t="shared" si="31"/>
        <v>-1.1111111111111072E-2</v>
      </c>
      <c r="H416">
        <f t="shared" si="32"/>
        <v>1.0111111111111111</v>
      </c>
      <c r="I416">
        <f t="shared" si="33"/>
        <v>0</v>
      </c>
    </row>
    <row r="417" spans="1:9" x14ac:dyDescent="0.3">
      <c r="A417">
        <v>90</v>
      </c>
      <c r="B417">
        <v>0.5</v>
      </c>
      <c r="C417" s="15">
        <f t="shared" si="29"/>
        <v>0.52222222222222225</v>
      </c>
      <c r="D417" s="25">
        <v>47</v>
      </c>
      <c r="E417" s="15">
        <f t="shared" si="30"/>
        <v>7.6810741682537959E-2</v>
      </c>
      <c r="F417" s="25">
        <v>0</v>
      </c>
      <c r="G417">
        <f t="shared" si="31"/>
        <v>-2.2222222222222254E-2</v>
      </c>
      <c r="H417">
        <f t="shared" si="32"/>
        <v>1.0222222222222221</v>
      </c>
      <c r="I417">
        <f t="shared" si="33"/>
        <v>0</v>
      </c>
    </row>
    <row r="418" spans="1:9" x14ac:dyDescent="0.3">
      <c r="A418">
        <v>90</v>
      </c>
      <c r="B418">
        <v>0.5</v>
      </c>
      <c r="C418" s="15">
        <f t="shared" si="29"/>
        <v>0.53333333333333333</v>
      </c>
      <c r="D418" s="25">
        <v>48</v>
      </c>
      <c r="E418" s="15">
        <f t="shared" si="30"/>
        <v>6.8809622757273634E-2</v>
      </c>
      <c r="F418" s="25">
        <v>0</v>
      </c>
      <c r="G418">
        <f t="shared" si="31"/>
        <v>-3.3333333333333326E-2</v>
      </c>
      <c r="H418">
        <f t="shared" si="32"/>
        <v>1.0333333333333332</v>
      </c>
      <c r="I418">
        <f t="shared" si="33"/>
        <v>0</v>
      </c>
    </row>
    <row r="419" spans="1:9" x14ac:dyDescent="0.3">
      <c r="A419">
        <v>90</v>
      </c>
      <c r="B419">
        <v>0.5</v>
      </c>
      <c r="C419" s="15">
        <f t="shared" si="29"/>
        <v>0.5444444444444444</v>
      </c>
      <c r="D419" s="25">
        <v>49</v>
      </c>
      <c r="E419" s="15">
        <f t="shared" si="30"/>
        <v>5.8979676649091678E-2</v>
      </c>
      <c r="F419" s="25">
        <v>0</v>
      </c>
      <c r="G419">
        <f t="shared" si="31"/>
        <v>-4.4444444444444398E-2</v>
      </c>
      <c r="H419">
        <f t="shared" si="32"/>
        <v>1.0444444444444443</v>
      </c>
      <c r="I419">
        <f t="shared" si="33"/>
        <v>0</v>
      </c>
    </row>
    <row r="420" spans="1:9" x14ac:dyDescent="0.3">
      <c r="A420">
        <v>90</v>
      </c>
      <c r="B420">
        <v>0.5</v>
      </c>
      <c r="C420" s="15">
        <f t="shared" si="29"/>
        <v>0.55555555555555558</v>
      </c>
      <c r="D420" s="25">
        <v>50</v>
      </c>
      <c r="E420" s="15">
        <f t="shared" si="30"/>
        <v>4.8363334852255128E-2</v>
      </c>
      <c r="F420" s="25">
        <v>0</v>
      </c>
      <c r="G420">
        <f t="shared" si="31"/>
        <v>-5.555555555555558E-2</v>
      </c>
      <c r="H420">
        <f t="shared" si="32"/>
        <v>1.0555555555555556</v>
      </c>
      <c r="I420">
        <f t="shared" si="33"/>
        <v>0</v>
      </c>
    </row>
    <row r="421" spans="1:9" x14ac:dyDescent="0.3">
      <c r="A421">
        <v>90</v>
      </c>
      <c r="B421">
        <v>0.5</v>
      </c>
      <c r="C421" s="15">
        <f t="shared" si="29"/>
        <v>0.56666666666666665</v>
      </c>
      <c r="D421" s="25">
        <v>51</v>
      </c>
      <c r="E421" s="15">
        <f t="shared" si="30"/>
        <v>3.7932027335102078E-2</v>
      </c>
      <c r="F421" s="25">
        <v>0</v>
      </c>
      <c r="G421">
        <f t="shared" si="31"/>
        <v>-6.6666666666666652E-2</v>
      </c>
      <c r="H421">
        <f t="shared" si="32"/>
        <v>1.0666666666666667</v>
      </c>
      <c r="I421">
        <f t="shared" si="33"/>
        <v>0</v>
      </c>
    </row>
    <row r="422" spans="1:9" x14ac:dyDescent="0.3">
      <c r="A422">
        <v>90</v>
      </c>
      <c r="B422">
        <v>0.5</v>
      </c>
      <c r="C422" s="15">
        <f t="shared" si="29"/>
        <v>0.57777777777777772</v>
      </c>
      <c r="D422" s="25">
        <v>52</v>
      </c>
      <c r="E422" s="15">
        <f t="shared" si="30"/>
        <v>2.8449020501326572E-2</v>
      </c>
      <c r="F422" s="25">
        <v>0</v>
      </c>
      <c r="G422">
        <f t="shared" si="31"/>
        <v>-7.7777777777777724E-2</v>
      </c>
      <c r="H422">
        <f t="shared" si="32"/>
        <v>1.0777777777777777</v>
      </c>
      <c r="I422">
        <f t="shared" si="33"/>
        <v>0</v>
      </c>
    </row>
    <row r="423" spans="1:9" x14ac:dyDescent="0.3">
      <c r="A423">
        <v>90</v>
      </c>
      <c r="B423">
        <v>0.5</v>
      </c>
      <c r="C423" s="15">
        <f t="shared" si="29"/>
        <v>0.58888888888888891</v>
      </c>
      <c r="D423" s="25">
        <v>53</v>
      </c>
      <c r="E423" s="15">
        <f t="shared" si="30"/>
        <v>2.0397410925479417E-2</v>
      </c>
      <c r="F423" s="25">
        <v>0</v>
      </c>
      <c r="G423">
        <f t="shared" si="31"/>
        <v>-8.8888888888888906E-2</v>
      </c>
      <c r="H423">
        <f t="shared" si="32"/>
        <v>1.088888888888889</v>
      </c>
      <c r="I423">
        <f t="shared" si="33"/>
        <v>0</v>
      </c>
    </row>
    <row r="424" spans="1:9" x14ac:dyDescent="0.3">
      <c r="A424">
        <v>90</v>
      </c>
      <c r="B424">
        <v>0.5</v>
      </c>
      <c r="C424" s="15">
        <f t="shared" si="29"/>
        <v>0.6</v>
      </c>
      <c r="D424" s="25">
        <v>54</v>
      </c>
      <c r="E424" s="15">
        <f t="shared" si="30"/>
        <v>1.3976003782272938E-2</v>
      </c>
      <c r="F424" s="25">
        <v>0</v>
      </c>
      <c r="G424">
        <f t="shared" si="31"/>
        <v>-9.9999999999999978E-2</v>
      </c>
      <c r="H424">
        <f t="shared" si="32"/>
        <v>1.1000000000000001</v>
      </c>
      <c r="I424">
        <f t="shared" si="33"/>
        <v>0</v>
      </c>
    </row>
    <row r="425" spans="1:9" x14ac:dyDescent="0.3">
      <c r="A425">
        <v>90</v>
      </c>
      <c r="B425">
        <v>0.5</v>
      </c>
      <c r="C425" s="15">
        <f t="shared" si="29"/>
        <v>0.61111111111111116</v>
      </c>
      <c r="D425" s="25">
        <v>55</v>
      </c>
      <c r="E425" s="15">
        <f t="shared" si="30"/>
        <v>9.1479297483968366E-3</v>
      </c>
      <c r="F425" s="25">
        <v>0</v>
      </c>
      <c r="G425">
        <f t="shared" si="31"/>
        <v>-0.11111111111111116</v>
      </c>
      <c r="H425">
        <f t="shared" si="32"/>
        <v>1.1111111111111112</v>
      </c>
      <c r="I425">
        <f t="shared" si="33"/>
        <v>0</v>
      </c>
    </row>
    <row r="426" spans="1:9" x14ac:dyDescent="0.3">
      <c r="A426">
        <v>90</v>
      </c>
      <c r="B426">
        <v>0.5</v>
      </c>
      <c r="C426" s="15">
        <f t="shared" si="29"/>
        <v>0.62222222222222223</v>
      </c>
      <c r="D426" s="25">
        <v>56</v>
      </c>
      <c r="E426" s="15">
        <f t="shared" si="30"/>
        <v>5.7174560927480203E-3</v>
      </c>
      <c r="F426" s="25">
        <v>0</v>
      </c>
      <c r="G426">
        <f t="shared" si="31"/>
        <v>-0.12222222222222223</v>
      </c>
      <c r="H426">
        <f t="shared" si="32"/>
        <v>1.1222222222222222</v>
      </c>
      <c r="I426">
        <f t="shared" si="33"/>
        <v>0</v>
      </c>
    </row>
    <row r="427" spans="1:9" x14ac:dyDescent="0.3">
      <c r="A427">
        <v>90</v>
      </c>
      <c r="B427">
        <v>0.5</v>
      </c>
      <c r="C427" s="15">
        <f t="shared" si="29"/>
        <v>0.6333333333333333</v>
      </c>
      <c r="D427" s="25">
        <v>57</v>
      </c>
      <c r="E427" s="15">
        <f t="shared" si="30"/>
        <v>3.4104124062005734E-3</v>
      </c>
      <c r="F427" s="25">
        <v>0</v>
      </c>
      <c r="G427">
        <f t="shared" si="31"/>
        <v>-0.1333333333333333</v>
      </c>
      <c r="H427">
        <f t="shared" si="32"/>
        <v>1.1333333333333333</v>
      </c>
      <c r="I427">
        <f t="shared" si="33"/>
        <v>0</v>
      </c>
    </row>
    <row r="428" spans="1:9" x14ac:dyDescent="0.3">
      <c r="A428">
        <v>90</v>
      </c>
      <c r="B428">
        <v>0.5</v>
      </c>
      <c r="C428" s="15">
        <f t="shared" si="29"/>
        <v>0.64444444444444449</v>
      </c>
      <c r="D428" s="25">
        <v>58</v>
      </c>
      <c r="E428" s="15">
        <f t="shared" si="30"/>
        <v>1.940407058700326E-3</v>
      </c>
      <c r="F428" s="25">
        <v>0</v>
      </c>
      <c r="G428">
        <f t="shared" si="31"/>
        <v>-0.14444444444444449</v>
      </c>
      <c r="H428">
        <f t="shared" si="32"/>
        <v>1.1444444444444444</v>
      </c>
      <c r="I428">
        <f t="shared" si="33"/>
        <v>0</v>
      </c>
    </row>
    <row r="429" spans="1:9" x14ac:dyDescent="0.3">
      <c r="A429">
        <v>90</v>
      </c>
      <c r="B429">
        <v>0.5</v>
      </c>
      <c r="C429" s="15">
        <f t="shared" si="29"/>
        <v>0.65555555555555556</v>
      </c>
      <c r="D429" s="25">
        <v>59</v>
      </c>
      <c r="E429" s="15">
        <f t="shared" si="30"/>
        <v>1.0524241674306851E-3</v>
      </c>
      <c r="F429" s="25">
        <v>0</v>
      </c>
      <c r="G429">
        <f t="shared" si="31"/>
        <v>-0.15555555555555556</v>
      </c>
      <c r="H429">
        <f t="shared" si="32"/>
        <v>1.1555555555555554</v>
      </c>
      <c r="I429">
        <f t="shared" si="33"/>
        <v>0</v>
      </c>
    </row>
    <row r="430" spans="1:9" x14ac:dyDescent="0.3">
      <c r="A430">
        <v>90</v>
      </c>
      <c r="B430">
        <v>0.5</v>
      </c>
      <c r="C430" s="15">
        <f t="shared" si="29"/>
        <v>0.66666666666666663</v>
      </c>
      <c r="D430" s="25">
        <v>60</v>
      </c>
      <c r="E430" s="15">
        <f t="shared" si="30"/>
        <v>5.4375248650585404E-4</v>
      </c>
      <c r="F430" s="25">
        <v>0</v>
      </c>
      <c r="G430">
        <f t="shared" si="31"/>
        <v>-0.16666666666666663</v>
      </c>
      <c r="H430">
        <f t="shared" si="32"/>
        <v>1.1666666666666665</v>
      </c>
      <c r="I430">
        <f t="shared" si="33"/>
        <v>0</v>
      </c>
    </row>
    <row r="431" spans="1:9" x14ac:dyDescent="0.3">
      <c r="A431">
        <v>90</v>
      </c>
      <c r="B431">
        <v>0.5</v>
      </c>
      <c r="C431" s="15">
        <f t="shared" si="29"/>
        <v>0.67777777777777781</v>
      </c>
      <c r="D431" s="25">
        <v>61</v>
      </c>
      <c r="E431" s="15">
        <f t="shared" si="30"/>
        <v>2.6741925565861686E-4</v>
      </c>
      <c r="F431" s="25">
        <v>0</v>
      </c>
      <c r="G431">
        <f t="shared" si="31"/>
        <v>-0.17777777777777781</v>
      </c>
      <c r="H431">
        <f t="shared" si="32"/>
        <v>1.1777777777777778</v>
      </c>
      <c r="I431">
        <f t="shared" si="33"/>
        <v>0</v>
      </c>
    </row>
    <row r="432" spans="1:9" x14ac:dyDescent="0.3">
      <c r="A432">
        <v>90</v>
      </c>
      <c r="B432">
        <v>0.5</v>
      </c>
      <c r="C432" s="15">
        <f t="shared" si="29"/>
        <v>0.68888888888888888</v>
      </c>
      <c r="D432" s="25">
        <v>62</v>
      </c>
      <c r="E432" s="15">
        <f t="shared" si="30"/>
        <v>1.2508320022741745E-4</v>
      </c>
      <c r="F432" s="25">
        <v>0</v>
      </c>
      <c r="G432">
        <f t="shared" si="31"/>
        <v>-0.18888888888888888</v>
      </c>
      <c r="H432">
        <f t="shared" si="32"/>
        <v>1.1888888888888889</v>
      </c>
      <c r="I432">
        <f t="shared" si="33"/>
        <v>0</v>
      </c>
    </row>
    <row r="433" spans="1:9" x14ac:dyDescent="0.3">
      <c r="A433">
        <v>90</v>
      </c>
      <c r="B433">
        <v>0.5</v>
      </c>
      <c r="C433" s="15">
        <f t="shared" si="29"/>
        <v>0.7</v>
      </c>
      <c r="D433" s="25">
        <v>63</v>
      </c>
      <c r="E433" s="15">
        <f t="shared" si="30"/>
        <v>5.5592533434407817E-5</v>
      </c>
      <c r="F433" s="25">
        <v>0</v>
      </c>
      <c r="G433">
        <f t="shared" si="31"/>
        <v>-0.19999999999999996</v>
      </c>
      <c r="H433">
        <f t="shared" si="32"/>
        <v>1.2</v>
      </c>
      <c r="I433">
        <f t="shared" si="33"/>
        <v>0</v>
      </c>
    </row>
    <row r="434" spans="1:9" x14ac:dyDescent="0.3">
      <c r="A434">
        <v>90</v>
      </c>
      <c r="B434">
        <v>0.5</v>
      </c>
      <c r="C434" s="15">
        <f t="shared" si="29"/>
        <v>0.71111111111111114</v>
      </c>
      <c r="D434" s="25">
        <v>64</v>
      </c>
      <c r="E434" s="15">
        <f t="shared" si="30"/>
        <v>2.3453100042640785E-5</v>
      </c>
      <c r="F434" s="25">
        <v>0</v>
      </c>
      <c r="G434">
        <f t="shared" si="31"/>
        <v>-0.21111111111111114</v>
      </c>
      <c r="H434">
        <f t="shared" si="32"/>
        <v>1.2111111111111112</v>
      </c>
      <c r="I434">
        <f t="shared" si="33"/>
        <v>0</v>
      </c>
    </row>
    <row r="435" spans="1:9" x14ac:dyDescent="0.3">
      <c r="A435">
        <v>90</v>
      </c>
      <c r="B435">
        <v>0.5</v>
      </c>
      <c r="C435" s="15">
        <f t="shared" si="29"/>
        <v>0.72222222222222221</v>
      </c>
      <c r="D435" s="25">
        <v>65</v>
      </c>
      <c r="E435" s="15">
        <f t="shared" si="30"/>
        <v>9.3812400170563098E-6</v>
      </c>
      <c r="F435" s="25">
        <v>0</v>
      </c>
      <c r="G435">
        <f t="shared" si="31"/>
        <v>-0.22222222222222221</v>
      </c>
      <c r="H435">
        <f t="shared" si="32"/>
        <v>1.2222222222222223</v>
      </c>
      <c r="I435">
        <f t="shared" si="33"/>
        <v>0</v>
      </c>
    </row>
    <row r="436" spans="1:9" x14ac:dyDescent="0.3">
      <c r="A436">
        <v>90</v>
      </c>
      <c r="B436">
        <v>0.5</v>
      </c>
      <c r="C436" s="15">
        <f t="shared" si="29"/>
        <v>0.73333333333333328</v>
      </c>
      <c r="D436" s="25">
        <v>66</v>
      </c>
      <c r="E436" s="15">
        <f t="shared" si="30"/>
        <v>3.5535000064607251E-6</v>
      </c>
      <c r="F436" s="25">
        <v>0</v>
      </c>
      <c r="G436">
        <f t="shared" si="31"/>
        <v>-0.23333333333333328</v>
      </c>
      <c r="H436">
        <f t="shared" si="32"/>
        <v>1.2333333333333334</v>
      </c>
      <c r="I436">
        <f t="shared" si="33"/>
        <v>0</v>
      </c>
    </row>
    <row r="437" spans="1:9" x14ac:dyDescent="0.3">
      <c r="A437">
        <v>90</v>
      </c>
      <c r="B437">
        <v>0.5</v>
      </c>
      <c r="C437" s="15">
        <f t="shared" si="29"/>
        <v>0.74444444444444446</v>
      </c>
      <c r="D437" s="25">
        <v>67</v>
      </c>
      <c r="E437" s="15">
        <f t="shared" si="30"/>
        <v>1.2728955247023498E-6</v>
      </c>
      <c r="F437" s="25">
        <v>0</v>
      </c>
      <c r="G437">
        <f t="shared" si="31"/>
        <v>-0.24444444444444446</v>
      </c>
      <c r="H437">
        <f t="shared" si="32"/>
        <v>1.2444444444444445</v>
      </c>
      <c r="I437">
        <f t="shared" si="33"/>
        <v>0</v>
      </c>
    </row>
    <row r="438" spans="1:9" x14ac:dyDescent="0.3">
      <c r="A438">
        <v>90</v>
      </c>
      <c r="B438">
        <v>0.5</v>
      </c>
      <c r="C438" s="15">
        <f t="shared" si="29"/>
        <v>0.75555555555555554</v>
      </c>
      <c r="D438" s="25">
        <v>68</v>
      </c>
      <c r="E438" s="15">
        <f t="shared" si="30"/>
        <v>4.3053819217873575E-7</v>
      </c>
      <c r="F438" s="25">
        <v>0</v>
      </c>
      <c r="G438">
        <f t="shared" si="31"/>
        <v>-0.25555555555555554</v>
      </c>
      <c r="H438">
        <f t="shared" si="32"/>
        <v>1.2555555555555555</v>
      </c>
      <c r="I438">
        <f t="shared" si="33"/>
        <v>0</v>
      </c>
    </row>
    <row r="439" spans="1:9" x14ac:dyDescent="0.3">
      <c r="A439">
        <v>90</v>
      </c>
      <c r="B439">
        <v>0.5</v>
      </c>
      <c r="C439" s="15">
        <f t="shared" si="29"/>
        <v>0.76666666666666672</v>
      </c>
      <c r="D439" s="25">
        <v>69</v>
      </c>
      <c r="E439" s="15">
        <f t="shared" si="30"/>
        <v>1.372730467816258E-7</v>
      </c>
      <c r="F439" s="25">
        <v>0</v>
      </c>
      <c r="G439">
        <f t="shared" si="31"/>
        <v>-0.26666666666666672</v>
      </c>
      <c r="H439">
        <f t="shared" si="32"/>
        <v>1.2666666666666666</v>
      </c>
      <c r="I439">
        <f t="shared" si="33"/>
        <v>0</v>
      </c>
    </row>
    <row r="440" spans="1:9" x14ac:dyDescent="0.3">
      <c r="A440">
        <v>90</v>
      </c>
      <c r="B440">
        <v>0.5</v>
      </c>
      <c r="C440" s="15">
        <f t="shared" si="29"/>
        <v>0.77777777777777779</v>
      </c>
      <c r="D440" s="25">
        <v>70</v>
      </c>
      <c r="E440" s="15">
        <f t="shared" si="30"/>
        <v>4.1181914034487764E-8</v>
      </c>
      <c r="F440" s="25">
        <v>0</v>
      </c>
      <c r="G440">
        <f t="shared" si="31"/>
        <v>-0.27777777777777779</v>
      </c>
      <c r="H440">
        <f t="shared" si="32"/>
        <v>1.2777777777777777</v>
      </c>
      <c r="I440">
        <f t="shared" si="33"/>
        <v>0</v>
      </c>
    </row>
    <row r="441" spans="1:9" x14ac:dyDescent="0.3">
      <c r="A441">
        <v>90</v>
      </c>
      <c r="B441">
        <v>0.5</v>
      </c>
      <c r="C441" s="15">
        <f t="shared" si="29"/>
        <v>0.78888888888888886</v>
      </c>
      <c r="D441" s="25">
        <v>71</v>
      </c>
      <c r="E441" s="15">
        <f t="shared" si="30"/>
        <v>1.1600539164644446E-8</v>
      </c>
      <c r="F441" s="25">
        <v>0</v>
      </c>
      <c r="G441">
        <f t="shared" si="31"/>
        <v>-0.28888888888888886</v>
      </c>
      <c r="H441">
        <f t="shared" si="32"/>
        <v>1.2888888888888888</v>
      </c>
      <c r="I441">
        <f t="shared" si="33"/>
        <v>0</v>
      </c>
    </row>
    <row r="442" spans="1:9" x14ac:dyDescent="0.3">
      <c r="A442">
        <v>90</v>
      </c>
      <c r="B442">
        <v>0.5</v>
      </c>
      <c r="C442" s="15">
        <f t="shared" si="29"/>
        <v>0.8</v>
      </c>
      <c r="D442" s="25">
        <v>72</v>
      </c>
      <c r="E442" s="15">
        <f t="shared" si="30"/>
        <v>3.0612533906700609E-9</v>
      </c>
      <c r="F442" s="25">
        <v>0</v>
      </c>
      <c r="G442">
        <f t="shared" si="31"/>
        <v>-0.30000000000000004</v>
      </c>
      <c r="H442">
        <f t="shared" si="32"/>
        <v>1.3</v>
      </c>
      <c r="I442">
        <f t="shared" si="33"/>
        <v>0</v>
      </c>
    </row>
    <row r="443" spans="1:9" x14ac:dyDescent="0.3">
      <c r="A443">
        <v>90</v>
      </c>
      <c r="B443">
        <v>0.5</v>
      </c>
      <c r="C443" s="15">
        <f t="shared" si="29"/>
        <v>0.81111111111111112</v>
      </c>
      <c r="D443" s="25">
        <v>73</v>
      </c>
      <c r="E443" s="15">
        <f t="shared" si="30"/>
        <v>7.5482960317891904E-10</v>
      </c>
      <c r="F443" s="25">
        <v>0</v>
      </c>
      <c r="G443">
        <f t="shared" si="31"/>
        <v>-0.31111111111111112</v>
      </c>
      <c r="H443">
        <f t="shared" si="32"/>
        <v>1.3111111111111111</v>
      </c>
      <c r="I443">
        <f t="shared" si="33"/>
        <v>0</v>
      </c>
    </row>
    <row r="444" spans="1:9" x14ac:dyDescent="0.3">
      <c r="A444">
        <v>90</v>
      </c>
      <c r="B444">
        <v>0.5</v>
      </c>
      <c r="C444" s="15">
        <f t="shared" si="29"/>
        <v>0.82222222222222219</v>
      </c>
      <c r="D444" s="25">
        <v>74</v>
      </c>
      <c r="E444" s="15">
        <f t="shared" si="30"/>
        <v>1.7340680073029224E-10</v>
      </c>
      <c r="F444" s="25">
        <v>0</v>
      </c>
      <c r="G444">
        <f t="shared" si="31"/>
        <v>-0.32222222222222219</v>
      </c>
      <c r="H444">
        <f t="shared" si="32"/>
        <v>1.3222222222222222</v>
      </c>
      <c r="I444">
        <f t="shared" si="33"/>
        <v>0</v>
      </c>
    </row>
    <row r="445" spans="1:9" x14ac:dyDescent="0.3">
      <c r="A445">
        <v>90</v>
      </c>
      <c r="B445">
        <v>0.5</v>
      </c>
      <c r="C445" s="15">
        <f t="shared" si="29"/>
        <v>0.83333333333333337</v>
      </c>
      <c r="D445" s="25">
        <v>75</v>
      </c>
      <c r="E445" s="15">
        <f t="shared" si="30"/>
        <v>3.6993450822462343E-11</v>
      </c>
      <c r="F445" s="25">
        <v>0</v>
      </c>
      <c r="G445">
        <f t="shared" si="31"/>
        <v>-0.33333333333333337</v>
      </c>
      <c r="H445">
        <f t="shared" si="32"/>
        <v>1.3333333333333335</v>
      </c>
      <c r="I445">
        <f t="shared" si="33"/>
        <v>0</v>
      </c>
    </row>
    <row r="446" spans="1:9" x14ac:dyDescent="0.3">
      <c r="A446">
        <v>90</v>
      </c>
      <c r="B446">
        <v>0.5</v>
      </c>
      <c r="C446" s="15">
        <f t="shared" si="29"/>
        <v>0.84444444444444444</v>
      </c>
      <c r="D446" s="25">
        <v>76</v>
      </c>
      <c r="E446" s="15">
        <f t="shared" si="30"/>
        <v>7.3013389781175677E-12</v>
      </c>
      <c r="F446" s="25">
        <v>0</v>
      </c>
      <c r="G446">
        <f t="shared" si="31"/>
        <v>-0.34444444444444444</v>
      </c>
      <c r="H446">
        <f t="shared" si="32"/>
        <v>1.3444444444444446</v>
      </c>
      <c r="I446">
        <f t="shared" si="33"/>
        <v>0</v>
      </c>
    </row>
    <row r="447" spans="1:9" x14ac:dyDescent="0.3">
      <c r="A447">
        <v>90</v>
      </c>
      <c r="B447">
        <v>0.5</v>
      </c>
      <c r="C447" s="15">
        <f t="shared" si="29"/>
        <v>0.85555555555555551</v>
      </c>
      <c r="D447" s="25">
        <v>77</v>
      </c>
      <c r="E447" s="15">
        <f t="shared" si="30"/>
        <v>1.3275161778395578E-12</v>
      </c>
      <c r="F447" s="25">
        <v>0</v>
      </c>
      <c r="G447">
        <f t="shared" si="31"/>
        <v>-0.35555555555555551</v>
      </c>
      <c r="H447">
        <f t="shared" si="32"/>
        <v>1.3555555555555556</v>
      </c>
      <c r="I447">
        <f t="shared" si="33"/>
        <v>0</v>
      </c>
    </row>
    <row r="448" spans="1:9" x14ac:dyDescent="0.3">
      <c r="A448">
        <v>90</v>
      </c>
      <c r="B448">
        <v>0.5</v>
      </c>
      <c r="C448" s="15">
        <f t="shared" si="29"/>
        <v>0.8666666666666667</v>
      </c>
      <c r="D448" s="25">
        <v>78</v>
      </c>
      <c r="E448" s="15">
        <f t="shared" si="30"/>
        <v>2.2125269630659299E-13</v>
      </c>
      <c r="F448" s="25">
        <v>0</v>
      </c>
      <c r="G448">
        <f t="shared" si="31"/>
        <v>-0.3666666666666667</v>
      </c>
      <c r="H448">
        <f t="shared" si="32"/>
        <v>1.3666666666666667</v>
      </c>
      <c r="I448">
        <f t="shared" si="33"/>
        <v>0</v>
      </c>
    </row>
    <row r="449" spans="1:10" x14ac:dyDescent="0.3">
      <c r="A449">
        <v>90</v>
      </c>
      <c r="B449">
        <v>0.5</v>
      </c>
      <c r="C449" s="15">
        <f t="shared" ref="C449:C512" si="34">D449/A449</f>
        <v>0.87777777777777777</v>
      </c>
      <c r="D449" s="25">
        <v>79</v>
      </c>
      <c r="E449" s="15">
        <f t="shared" si="30"/>
        <v>3.3608004502267298E-14</v>
      </c>
      <c r="F449" s="25">
        <v>0</v>
      </c>
      <c r="G449">
        <f t="shared" si="31"/>
        <v>-0.37777777777777777</v>
      </c>
      <c r="H449">
        <f t="shared" si="32"/>
        <v>1.3777777777777778</v>
      </c>
      <c r="I449">
        <f t="shared" si="33"/>
        <v>0</v>
      </c>
    </row>
    <row r="450" spans="1:10" x14ac:dyDescent="0.3">
      <c r="A450">
        <v>90</v>
      </c>
      <c r="B450">
        <v>0.5</v>
      </c>
      <c r="C450" s="15">
        <f t="shared" si="34"/>
        <v>0.88888888888888884</v>
      </c>
      <c r="D450" s="25">
        <v>80</v>
      </c>
      <c r="E450" s="15">
        <f t="shared" si="30"/>
        <v>4.6211006190617525E-15</v>
      </c>
      <c r="F450" s="25">
        <v>0</v>
      </c>
      <c r="G450">
        <f t="shared" si="31"/>
        <v>-0.38888888888888884</v>
      </c>
      <c r="H450">
        <f t="shared" si="32"/>
        <v>1.3888888888888888</v>
      </c>
      <c r="I450">
        <f t="shared" si="33"/>
        <v>0</v>
      </c>
    </row>
    <row r="451" spans="1:10" x14ac:dyDescent="0.3">
      <c r="A451">
        <v>90</v>
      </c>
      <c r="B451">
        <v>0.5</v>
      </c>
      <c r="C451" s="15">
        <f t="shared" si="34"/>
        <v>0.9</v>
      </c>
      <c r="D451" s="25">
        <v>81</v>
      </c>
      <c r="E451" s="15">
        <f t="shared" ref="E451:E514" si="35">COMBIN(A451,D451)*(B451^D451)*((1-B451)^(A451-D451))</f>
        <v>5.7050624926688302E-16</v>
      </c>
      <c r="F451" s="25">
        <v>0</v>
      </c>
      <c r="G451">
        <f t="shared" ref="G451:G514" si="36">B451-C451</f>
        <v>-0.4</v>
      </c>
      <c r="H451">
        <f t="shared" ref="H451:H514" si="37">B451+C451</f>
        <v>1.4</v>
      </c>
      <c r="I451">
        <f t="shared" ref="I451:I514" si="38">C451*F451</f>
        <v>0</v>
      </c>
    </row>
    <row r="452" spans="1:10" x14ac:dyDescent="0.3">
      <c r="A452">
        <v>90</v>
      </c>
      <c r="B452">
        <v>0.5</v>
      </c>
      <c r="C452" s="15">
        <f t="shared" si="34"/>
        <v>0.91111111111111109</v>
      </c>
      <c r="D452" s="25">
        <v>82</v>
      </c>
      <c r="E452" s="15">
        <f t="shared" si="35"/>
        <v>6.2616539553682272E-17</v>
      </c>
      <c r="F452" s="25">
        <v>0</v>
      </c>
      <c r="G452">
        <f t="shared" si="36"/>
        <v>-0.41111111111111109</v>
      </c>
      <c r="H452">
        <f t="shared" si="37"/>
        <v>1.411111111111111</v>
      </c>
      <c r="I452">
        <f t="shared" si="38"/>
        <v>0</v>
      </c>
    </row>
    <row r="453" spans="1:10" x14ac:dyDescent="0.3">
      <c r="A453">
        <v>90</v>
      </c>
      <c r="B453">
        <v>0.5</v>
      </c>
      <c r="C453" s="15">
        <f t="shared" si="34"/>
        <v>0.92222222222222228</v>
      </c>
      <c r="D453" s="25">
        <v>83</v>
      </c>
      <c r="E453" s="15">
        <f t="shared" si="35"/>
        <v>6.0353291136079291E-18</v>
      </c>
      <c r="F453" s="25">
        <v>0</v>
      </c>
      <c r="G453">
        <f t="shared" si="36"/>
        <v>-0.42222222222222228</v>
      </c>
      <c r="H453">
        <f t="shared" si="37"/>
        <v>1.4222222222222223</v>
      </c>
      <c r="I453">
        <f t="shared" si="38"/>
        <v>0</v>
      </c>
    </row>
    <row r="454" spans="1:10" x14ac:dyDescent="0.3">
      <c r="A454">
        <v>90</v>
      </c>
      <c r="B454">
        <v>0.5</v>
      </c>
      <c r="C454" s="15">
        <f t="shared" si="34"/>
        <v>0.93333333333333335</v>
      </c>
      <c r="D454" s="25">
        <v>84</v>
      </c>
      <c r="E454" s="15">
        <f t="shared" si="35"/>
        <v>5.0294409280066092E-19</v>
      </c>
      <c r="F454" s="25">
        <v>0</v>
      </c>
      <c r="G454">
        <f t="shared" si="36"/>
        <v>-0.43333333333333335</v>
      </c>
      <c r="H454">
        <f t="shared" si="37"/>
        <v>1.4333333333333333</v>
      </c>
      <c r="I454">
        <f t="shared" si="38"/>
        <v>0</v>
      </c>
    </row>
    <row r="455" spans="1:10" x14ac:dyDescent="0.3">
      <c r="A455">
        <v>90</v>
      </c>
      <c r="B455">
        <v>0.5</v>
      </c>
      <c r="C455" s="15">
        <f t="shared" si="34"/>
        <v>0.94444444444444442</v>
      </c>
      <c r="D455" s="25">
        <v>85</v>
      </c>
      <c r="E455" s="15">
        <f t="shared" si="35"/>
        <v>3.5501935962399587E-20</v>
      </c>
      <c r="F455" s="25">
        <v>0</v>
      </c>
      <c r="G455">
        <f t="shared" si="36"/>
        <v>-0.44444444444444442</v>
      </c>
      <c r="H455">
        <f t="shared" si="37"/>
        <v>1.4444444444444444</v>
      </c>
      <c r="I455">
        <f t="shared" si="38"/>
        <v>0</v>
      </c>
    </row>
    <row r="456" spans="1:10" x14ac:dyDescent="0.3">
      <c r="A456">
        <v>90</v>
      </c>
      <c r="B456">
        <v>0.5</v>
      </c>
      <c r="C456" s="15">
        <f t="shared" si="34"/>
        <v>0.9555555555555556</v>
      </c>
      <c r="D456" s="25">
        <v>86</v>
      </c>
      <c r="E456" s="15">
        <f t="shared" si="35"/>
        <v>2.0640660443255574E-21</v>
      </c>
      <c r="F456" s="25">
        <v>0</v>
      </c>
      <c r="G456">
        <f t="shared" si="36"/>
        <v>-0.4555555555555556</v>
      </c>
      <c r="H456">
        <f t="shared" si="37"/>
        <v>1.4555555555555557</v>
      </c>
      <c r="I456">
        <f t="shared" si="38"/>
        <v>0</v>
      </c>
    </row>
    <row r="457" spans="1:10" x14ac:dyDescent="0.3">
      <c r="A457">
        <v>90</v>
      </c>
      <c r="B457">
        <v>0.5</v>
      </c>
      <c r="C457" s="15">
        <f t="shared" si="34"/>
        <v>0.96666666666666667</v>
      </c>
      <c r="D457" s="25">
        <v>87</v>
      </c>
      <c r="E457" s="15">
        <f t="shared" si="35"/>
        <v>9.4899588244853226E-23</v>
      </c>
      <c r="F457" s="25">
        <v>0</v>
      </c>
      <c r="G457">
        <f t="shared" si="36"/>
        <v>-0.46666666666666667</v>
      </c>
      <c r="H457">
        <f t="shared" si="37"/>
        <v>1.4666666666666668</v>
      </c>
      <c r="I457">
        <f t="shared" si="38"/>
        <v>0</v>
      </c>
    </row>
    <row r="458" spans="1:10" x14ac:dyDescent="0.3">
      <c r="A458">
        <v>90</v>
      </c>
      <c r="B458">
        <v>0.5</v>
      </c>
      <c r="C458" s="15">
        <f t="shared" si="34"/>
        <v>0.97777777777777775</v>
      </c>
      <c r="D458" s="25">
        <v>88</v>
      </c>
      <c r="E458" s="15">
        <f t="shared" si="35"/>
        <v>3.2352132356199959E-24</v>
      </c>
      <c r="F458" s="25">
        <v>0</v>
      </c>
      <c r="G458">
        <f t="shared" si="36"/>
        <v>-0.47777777777777775</v>
      </c>
      <c r="H458">
        <f t="shared" si="37"/>
        <v>1.4777777777777779</v>
      </c>
      <c r="I458">
        <f t="shared" si="38"/>
        <v>0</v>
      </c>
    </row>
    <row r="459" spans="1:10" x14ac:dyDescent="0.3">
      <c r="A459">
        <v>90</v>
      </c>
      <c r="B459">
        <v>0.5</v>
      </c>
      <c r="C459" s="15">
        <f t="shared" si="34"/>
        <v>0.98888888888888893</v>
      </c>
      <c r="D459" s="25">
        <v>89</v>
      </c>
      <c r="E459" s="15">
        <f t="shared" si="35"/>
        <v>7.2701421025168448E-26</v>
      </c>
      <c r="F459" s="25">
        <v>0</v>
      </c>
      <c r="G459">
        <f t="shared" si="36"/>
        <v>-0.48888888888888893</v>
      </c>
      <c r="H459">
        <f t="shared" si="37"/>
        <v>1.4888888888888889</v>
      </c>
      <c r="I459">
        <f t="shared" si="38"/>
        <v>0</v>
      </c>
    </row>
    <row r="460" spans="1:10" ht="15" thickBot="1" x14ac:dyDescent="0.35">
      <c r="A460" s="7">
        <v>90</v>
      </c>
      <c r="B460" s="7">
        <v>0.5</v>
      </c>
      <c r="C460" s="26">
        <f t="shared" si="34"/>
        <v>1</v>
      </c>
      <c r="D460" s="26">
        <v>90</v>
      </c>
      <c r="E460" s="26">
        <f t="shared" si="35"/>
        <v>8.0779356694631609E-28</v>
      </c>
      <c r="F460" s="26">
        <v>0</v>
      </c>
      <c r="G460" s="7">
        <f t="shared" si="36"/>
        <v>-0.5</v>
      </c>
      <c r="H460" s="7">
        <f t="shared" si="37"/>
        <v>1.5</v>
      </c>
      <c r="I460" s="7">
        <f t="shared" si="38"/>
        <v>0</v>
      </c>
      <c r="J460" s="7"/>
    </row>
    <row r="461" spans="1:10" x14ac:dyDescent="0.3">
      <c r="A461">
        <v>100</v>
      </c>
      <c r="B461">
        <v>0.5</v>
      </c>
      <c r="C461" s="15">
        <f t="shared" si="34"/>
        <v>0</v>
      </c>
      <c r="D461" s="25">
        <v>0</v>
      </c>
      <c r="E461" s="15">
        <f t="shared" si="35"/>
        <v>7.8886090522101181E-31</v>
      </c>
      <c r="F461" s="15">
        <f>E511</f>
        <v>7.9589237387178713E-2</v>
      </c>
      <c r="G461">
        <f t="shared" si="36"/>
        <v>0.5</v>
      </c>
      <c r="H461">
        <f t="shared" si="37"/>
        <v>0.5</v>
      </c>
      <c r="I461">
        <f t="shared" si="38"/>
        <v>0</v>
      </c>
      <c r="J461">
        <f>SUM(I461:I561)</f>
        <v>3.9794618693589405E-2</v>
      </c>
    </row>
    <row r="462" spans="1:10" x14ac:dyDescent="0.3">
      <c r="A462">
        <v>100</v>
      </c>
      <c r="B462">
        <v>0.5</v>
      </c>
      <c r="C462" s="15">
        <f t="shared" si="34"/>
        <v>0.01</v>
      </c>
      <c r="D462" s="25">
        <v>1</v>
      </c>
      <c r="E462" s="15">
        <f t="shared" si="35"/>
        <v>7.8886090522101181E-29</v>
      </c>
      <c r="F462" s="15">
        <f>E510+E512</f>
        <v>0.15605732821015442</v>
      </c>
      <c r="G462">
        <f t="shared" si="36"/>
        <v>0.49</v>
      </c>
      <c r="H462">
        <f t="shared" si="37"/>
        <v>0.51</v>
      </c>
      <c r="I462">
        <f t="shared" si="38"/>
        <v>1.5605732821015442E-3</v>
      </c>
    </row>
    <row r="463" spans="1:10" x14ac:dyDescent="0.3">
      <c r="A463">
        <v>100</v>
      </c>
      <c r="B463">
        <v>0.5</v>
      </c>
      <c r="C463" s="15">
        <f t="shared" si="34"/>
        <v>0.02</v>
      </c>
      <c r="D463" s="25">
        <v>2</v>
      </c>
      <c r="E463" s="15">
        <f t="shared" si="35"/>
        <v>3.9048614808440084E-27</v>
      </c>
      <c r="F463" s="15">
        <f>E509+E513</f>
        <v>0.14705402081341484</v>
      </c>
      <c r="G463">
        <f t="shared" si="36"/>
        <v>0.48</v>
      </c>
      <c r="H463">
        <f t="shared" si="37"/>
        <v>0.52</v>
      </c>
      <c r="I463">
        <f t="shared" si="38"/>
        <v>2.9410804162682967E-3</v>
      </c>
    </row>
    <row r="464" spans="1:10" x14ac:dyDescent="0.3">
      <c r="A464">
        <v>100</v>
      </c>
      <c r="B464">
        <v>0.5</v>
      </c>
      <c r="C464" s="15">
        <f t="shared" si="34"/>
        <v>0.03</v>
      </c>
      <c r="D464" s="25">
        <v>3</v>
      </c>
      <c r="E464" s="15">
        <f t="shared" si="35"/>
        <v>1.2755880837423761E-25</v>
      </c>
      <c r="F464" s="15">
        <f>E508+E514</f>
        <v>0.13318099998196045</v>
      </c>
      <c r="G464">
        <f t="shared" si="36"/>
        <v>0.47</v>
      </c>
      <c r="H464">
        <f t="shared" si="37"/>
        <v>0.53</v>
      </c>
      <c r="I464">
        <f t="shared" si="38"/>
        <v>3.9954299994588134E-3</v>
      </c>
    </row>
    <row r="465" spans="1:9" x14ac:dyDescent="0.3">
      <c r="A465">
        <v>100</v>
      </c>
      <c r="B465">
        <v>0.5</v>
      </c>
      <c r="C465" s="15">
        <f t="shared" si="34"/>
        <v>0.04</v>
      </c>
      <c r="D465" s="25">
        <v>4</v>
      </c>
      <c r="E465" s="15">
        <f t="shared" si="35"/>
        <v>3.093301103075262E-24</v>
      </c>
      <c r="F465" s="15">
        <f>E507+E515</f>
        <v>0.1159167962805953</v>
      </c>
      <c r="G465">
        <f t="shared" si="36"/>
        <v>0.46</v>
      </c>
      <c r="H465">
        <f t="shared" si="37"/>
        <v>0.54</v>
      </c>
      <c r="I465">
        <f t="shared" si="38"/>
        <v>4.6366718512238121E-3</v>
      </c>
    </row>
    <row r="466" spans="1:9" x14ac:dyDescent="0.3">
      <c r="A466">
        <v>100</v>
      </c>
      <c r="B466">
        <v>0.5</v>
      </c>
      <c r="C466" s="15">
        <f t="shared" si="34"/>
        <v>0.05</v>
      </c>
      <c r="D466" s="25">
        <v>5</v>
      </c>
      <c r="E466" s="15">
        <f t="shared" si="35"/>
        <v>5.9391381179045031E-23</v>
      </c>
      <c r="F466" s="15">
        <f>E506+E516</f>
        <v>9.6948593252861578E-2</v>
      </c>
      <c r="G466">
        <f t="shared" si="36"/>
        <v>0.45</v>
      </c>
      <c r="H466">
        <f t="shared" si="37"/>
        <v>0.55000000000000004</v>
      </c>
      <c r="I466">
        <f t="shared" si="38"/>
        <v>4.8474296626430796E-3</v>
      </c>
    </row>
    <row r="467" spans="1:9" x14ac:dyDescent="0.3">
      <c r="A467">
        <v>100</v>
      </c>
      <c r="B467">
        <v>0.5</v>
      </c>
      <c r="C467" s="15">
        <f t="shared" si="34"/>
        <v>0.06</v>
      </c>
      <c r="D467" s="25">
        <v>6</v>
      </c>
      <c r="E467" s="15">
        <f t="shared" si="35"/>
        <v>9.4036353533487965E-22</v>
      </c>
      <c r="F467" s="15">
        <f>E505+E517</f>
        <v>7.7905119578192281E-2</v>
      </c>
      <c r="G467">
        <f t="shared" si="36"/>
        <v>0.44</v>
      </c>
      <c r="H467">
        <f t="shared" si="37"/>
        <v>0.56000000000000005</v>
      </c>
      <c r="I467">
        <f t="shared" si="38"/>
        <v>4.6743071746915364E-3</v>
      </c>
    </row>
    <row r="468" spans="1:9" x14ac:dyDescent="0.3">
      <c r="A468">
        <v>100</v>
      </c>
      <c r="B468">
        <v>0.5</v>
      </c>
      <c r="C468" s="15">
        <f t="shared" si="34"/>
        <v>7.0000000000000007E-2</v>
      </c>
      <c r="D468" s="25">
        <v>7</v>
      </c>
      <c r="E468" s="15">
        <f t="shared" si="35"/>
        <v>1.2627738903068381E-20</v>
      </c>
      <c r="F468" s="15">
        <f>E504+E518</f>
        <v>6.0137285288429147E-2</v>
      </c>
      <c r="G468">
        <f t="shared" si="36"/>
        <v>0.43</v>
      </c>
      <c r="H468">
        <f t="shared" si="37"/>
        <v>0.57000000000000006</v>
      </c>
      <c r="I468">
        <f t="shared" si="38"/>
        <v>4.2096099701900407E-3</v>
      </c>
    </row>
    <row r="469" spans="1:9" x14ac:dyDescent="0.3">
      <c r="A469">
        <v>100</v>
      </c>
      <c r="B469">
        <v>0.5</v>
      </c>
      <c r="C469" s="15">
        <f t="shared" si="34"/>
        <v>0.08</v>
      </c>
      <c r="D469" s="25">
        <v>8</v>
      </c>
      <c r="E469" s="15">
        <f t="shared" si="35"/>
        <v>1.4679746474816996E-19</v>
      </c>
      <c r="F469" s="15">
        <f>E503+E519</f>
        <v>4.4584539093145727E-2</v>
      </c>
      <c r="G469">
        <f t="shared" si="36"/>
        <v>0.42</v>
      </c>
      <c r="H469">
        <f t="shared" si="37"/>
        <v>0.57999999999999996</v>
      </c>
      <c r="I469">
        <f t="shared" si="38"/>
        <v>3.5667631274516583E-3</v>
      </c>
    </row>
    <row r="470" spans="1:9" x14ac:dyDescent="0.3">
      <c r="A470">
        <v>100</v>
      </c>
      <c r="B470">
        <v>0.5</v>
      </c>
      <c r="C470" s="15">
        <f t="shared" si="34"/>
        <v>0.09</v>
      </c>
      <c r="D470" s="25">
        <v>9</v>
      </c>
      <c r="E470" s="15">
        <f t="shared" si="35"/>
        <v>1.5005963063146263E-18</v>
      </c>
      <c r="F470" s="15">
        <f>E502+E520</f>
        <v>3.1738146473086787E-2</v>
      </c>
      <c r="G470">
        <f t="shared" si="36"/>
        <v>0.41000000000000003</v>
      </c>
      <c r="H470">
        <f t="shared" si="37"/>
        <v>0.59</v>
      </c>
      <c r="I470">
        <f t="shared" si="38"/>
        <v>2.8564331825778107E-3</v>
      </c>
    </row>
    <row r="471" spans="1:9" x14ac:dyDescent="0.3">
      <c r="A471">
        <v>100</v>
      </c>
      <c r="B471">
        <v>0.5</v>
      </c>
      <c r="C471" s="15">
        <f t="shared" si="34"/>
        <v>0.1</v>
      </c>
      <c r="D471" s="25">
        <v>10</v>
      </c>
      <c r="E471" s="15">
        <f t="shared" si="35"/>
        <v>1.3655426387463104E-17</v>
      </c>
      <c r="F471" s="15">
        <f>E501+E521</f>
        <v>2.1687733423275984E-2</v>
      </c>
      <c r="G471">
        <f t="shared" si="36"/>
        <v>0.4</v>
      </c>
      <c r="H471">
        <f t="shared" si="37"/>
        <v>0.6</v>
      </c>
      <c r="I471">
        <f t="shared" si="38"/>
        <v>2.1687733423275987E-3</v>
      </c>
    </row>
    <row r="472" spans="1:9" x14ac:dyDescent="0.3">
      <c r="A472">
        <v>100</v>
      </c>
      <c r="B472">
        <v>0.5</v>
      </c>
      <c r="C472" s="15">
        <f t="shared" si="34"/>
        <v>0.11</v>
      </c>
      <c r="D472" s="25">
        <v>11</v>
      </c>
      <c r="E472" s="15">
        <f t="shared" si="35"/>
        <v>1.1172621589742538E-16</v>
      </c>
      <c r="F472" s="15">
        <f>E500+E522</f>
        <v>1.4221464539853103E-2</v>
      </c>
      <c r="G472">
        <f t="shared" si="36"/>
        <v>0.39</v>
      </c>
      <c r="H472">
        <f t="shared" si="37"/>
        <v>0.61</v>
      </c>
      <c r="I472">
        <f t="shared" si="38"/>
        <v>1.5643610993838412E-3</v>
      </c>
    </row>
    <row r="473" spans="1:9" x14ac:dyDescent="0.3">
      <c r="A473">
        <v>100</v>
      </c>
      <c r="B473">
        <v>0.5</v>
      </c>
      <c r="C473" s="15">
        <f t="shared" si="34"/>
        <v>0.12</v>
      </c>
      <c r="D473" s="25">
        <v>12</v>
      </c>
      <c r="E473" s="15">
        <f t="shared" si="35"/>
        <v>8.2863610123923807E-16</v>
      </c>
      <c r="F473" s="15">
        <f>E499+E523</f>
        <v>8.9457599524882334E-3</v>
      </c>
      <c r="G473">
        <f t="shared" si="36"/>
        <v>0.38</v>
      </c>
      <c r="H473">
        <f t="shared" si="37"/>
        <v>0.62</v>
      </c>
      <c r="I473">
        <f t="shared" si="38"/>
        <v>1.0734911942985881E-3</v>
      </c>
    </row>
    <row r="474" spans="1:9" x14ac:dyDescent="0.3">
      <c r="A474">
        <v>100</v>
      </c>
      <c r="B474">
        <v>0.5</v>
      </c>
      <c r="C474" s="15">
        <f t="shared" si="34"/>
        <v>0.13</v>
      </c>
      <c r="D474" s="25">
        <v>13</v>
      </c>
      <c r="E474" s="15">
        <f t="shared" si="35"/>
        <v>5.6092289930040715E-15</v>
      </c>
      <c r="F474" s="15">
        <f>E498+E524</f>
        <v>5.3958552094373561E-3</v>
      </c>
      <c r="G474">
        <f t="shared" si="36"/>
        <v>0.37</v>
      </c>
      <c r="H474">
        <f t="shared" si="37"/>
        <v>0.63</v>
      </c>
      <c r="I474">
        <f t="shared" si="38"/>
        <v>7.0146117722685636E-4</v>
      </c>
    </row>
    <row r="475" spans="1:9" x14ac:dyDescent="0.3">
      <c r="A475">
        <v>100</v>
      </c>
      <c r="B475">
        <v>0.5</v>
      </c>
      <c r="C475" s="15">
        <f t="shared" si="34"/>
        <v>0.14000000000000001</v>
      </c>
      <c r="D475" s="25">
        <v>14</v>
      </c>
      <c r="E475" s="15">
        <f t="shared" si="35"/>
        <v>3.4857351599382454E-14</v>
      </c>
      <c r="F475" s="15">
        <f>E497+E525</f>
        <v>3.1194787929559693E-3</v>
      </c>
      <c r="G475">
        <f t="shared" si="36"/>
        <v>0.36</v>
      </c>
      <c r="H475">
        <f t="shared" si="37"/>
        <v>0.64</v>
      </c>
      <c r="I475">
        <f t="shared" si="38"/>
        <v>4.3672703101383574E-4</v>
      </c>
    </row>
    <row r="476" spans="1:9" x14ac:dyDescent="0.3">
      <c r="A476">
        <v>100</v>
      </c>
      <c r="B476">
        <v>0.5</v>
      </c>
      <c r="C476" s="15">
        <f t="shared" si="34"/>
        <v>0.15</v>
      </c>
      <c r="D476" s="25">
        <v>15</v>
      </c>
      <c r="E476" s="15">
        <f t="shared" si="35"/>
        <v>1.998488158364594E-13</v>
      </c>
      <c r="F476" s="15">
        <f>E496+E526</f>
        <v>1.7277113314833046E-3</v>
      </c>
      <c r="G476">
        <f t="shared" si="36"/>
        <v>0.35</v>
      </c>
      <c r="H476">
        <f t="shared" si="37"/>
        <v>0.65</v>
      </c>
      <c r="I476">
        <f t="shared" si="38"/>
        <v>2.5915669972249568E-4</v>
      </c>
    </row>
    <row r="477" spans="1:9" x14ac:dyDescent="0.3">
      <c r="A477">
        <v>100</v>
      </c>
      <c r="B477">
        <v>0.5</v>
      </c>
      <c r="C477" s="15">
        <f t="shared" si="34"/>
        <v>0.16</v>
      </c>
      <c r="D477" s="25">
        <v>16</v>
      </c>
      <c r="E477" s="15">
        <f t="shared" si="35"/>
        <v>1.0616968341311912E-12</v>
      </c>
      <c r="F477" s="15">
        <f>E495+E527</f>
        <v>9.1621055457448018E-4</v>
      </c>
      <c r="G477">
        <f t="shared" si="36"/>
        <v>0.33999999999999997</v>
      </c>
      <c r="H477">
        <f t="shared" si="37"/>
        <v>0.66</v>
      </c>
      <c r="I477">
        <f t="shared" si="38"/>
        <v>1.4659368873191683E-4</v>
      </c>
    </row>
    <row r="478" spans="1:9" x14ac:dyDescent="0.3">
      <c r="A478">
        <v>100</v>
      </c>
      <c r="B478">
        <v>0.5</v>
      </c>
      <c r="C478" s="15">
        <f t="shared" si="34"/>
        <v>0.17</v>
      </c>
      <c r="D478" s="25">
        <v>17</v>
      </c>
      <c r="E478" s="15">
        <f t="shared" si="35"/>
        <v>5.2460314157070576E-12</v>
      </c>
      <c r="F478" s="15">
        <f>E494+E528</f>
        <v>4.6494266948555758E-4</v>
      </c>
      <c r="G478">
        <f t="shared" si="36"/>
        <v>0.32999999999999996</v>
      </c>
      <c r="H478">
        <f t="shared" si="37"/>
        <v>0.67</v>
      </c>
      <c r="I478">
        <f t="shared" si="38"/>
        <v>7.9040253812544796E-5</v>
      </c>
    </row>
    <row r="479" spans="1:9" x14ac:dyDescent="0.3">
      <c r="A479">
        <v>100</v>
      </c>
      <c r="B479">
        <v>0.5</v>
      </c>
      <c r="C479" s="15">
        <f t="shared" si="34"/>
        <v>0.18</v>
      </c>
      <c r="D479" s="25">
        <v>18</v>
      </c>
      <c r="E479" s="15">
        <f t="shared" si="35"/>
        <v>2.419003375020477E-11</v>
      </c>
      <c r="F479" s="15">
        <f>E493+E529</f>
        <v>2.2563394254446152E-4</v>
      </c>
      <c r="G479">
        <f t="shared" si="36"/>
        <v>0.32</v>
      </c>
      <c r="H479">
        <f t="shared" si="37"/>
        <v>0.67999999999999994</v>
      </c>
      <c r="I479">
        <f t="shared" si="38"/>
        <v>4.061410965800307E-5</v>
      </c>
    </row>
    <row r="480" spans="1:9" x14ac:dyDescent="0.3">
      <c r="A480">
        <v>100</v>
      </c>
      <c r="B480">
        <v>0.5</v>
      </c>
      <c r="C480" s="15">
        <f t="shared" si="34"/>
        <v>0.19</v>
      </c>
      <c r="D480" s="25">
        <v>19</v>
      </c>
      <c r="E480" s="15">
        <f t="shared" si="35"/>
        <v>1.0439909302719957E-10</v>
      </c>
      <c r="F480" s="15">
        <f>E492+E530</f>
        <v>1.0464182842641687E-4</v>
      </c>
      <c r="G480">
        <f t="shared" si="36"/>
        <v>0.31</v>
      </c>
      <c r="H480">
        <f t="shared" si="37"/>
        <v>0.69</v>
      </c>
      <c r="I480">
        <f t="shared" si="38"/>
        <v>1.9881947401019206E-5</v>
      </c>
    </row>
    <row r="481" spans="1:9" x14ac:dyDescent="0.3">
      <c r="A481">
        <v>100</v>
      </c>
      <c r="B481">
        <v>0.5</v>
      </c>
      <c r="C481" s="15">
        <f t="shared" si="34"/>
        <v>0.2</v>
      </c>
      <c r="D481" s="25">
        <v>20</v>
      </c>
      <c r="E481" s="15">
        <f t="shared" si="35"/>
        <v>4.2281632676015826E-10</v>
      </c>
      <c r="F481" s="15">
        <f>E491+E531</f>
        <v>4.6341381160270361E-5</v>
      </c>
      <c r="G481">
        <f t="shared" si="36"/>
        <v>0.3</v>
      </c>
      <c r="H481">
        <f t="shared" si="37"/>
        <v>0.7</v>
      </c>
      <c r="I481">
        <f t="shared" si="38"/>
        <v>9.2682762320540729E-6</v>
      </c>
    </row>
    <row r="482" spans="1:9" x14ac:dyDescent="0.3">
      <c r="A482">
        <v>100</v>
      </c>
      <c r="B482">
        <v>0.5</v>
      </c>
      <c r="C482" s="15">
        <f t="shared" si="34"/>
        <v>0.21</v>
      </c>
      <c r="D482" s="25">
        <v>21</v>
      </c>
      <c r="E482" s="15">
        <f t="shared" si="35"/>
        <v>1.610728863848222E-9</v>
      </c>
      <c r="F482" s="15">
        <f>E490+E532</f>
        <v>1.9580865278987484E-5</v>
      </c>
      <c r="G482">
        <f t="shared" si="36"/>
        <v>0.29000000000000004</v>
      </c>
      <c r="H482">
        <f t="shared" si="37"/>
        <v>0.71</v>
      </c>
      <c r="I482">
        <f t="shared" si="38"/>
        <v>4.1119817085873715E-6</v>
      </c>
    </row>
    <row r="483" spans="1:9" x14ac:dyDescent="0.3">
      <c r="A483">
        <v>100</v>
      </c>
      <c r="B483">
        <v>0.5</v>
      </c>
      <c r="C483" s="15">
        <f t="shared" si="34"/>
        <v>0.22</v>
      </c>
      <c r="D483" s="25">
        <v>22</v>
      </c>
      <c r="E483" s="15">
        <f t="shared" si="35"/>
        <v>5.783980920182252E-9</v>
      </c>
      <c r="F483" s="15">
        <f>E489+E533</f>
        <v>7.8867374040366248E-6</v>
      </c>
      <c r="G483">
        <f t="shared" si="36"/>
        <v>0.28000000000000003</v>
      </c>
      <c r="H483">
        <f t="shared" si="37"/>
        <v>0.72</v>
      </c>
      <c r="I483">
        <f t="shared" si="38"/>
        <v>1.7350822288880575E-6</v>
      </c>
    </row>
    <row r="484" spans="1:9" x14ac:dyDescent="0.3">
      <c r="A484">
        <v>100</v>
      </c>
      <c r="B484">
        <v>0.5</v>
      </c>
      <c r="C484" s="15">
        <f t="shared" si="34"/>
        <v>0.23</v>
      </c>
      <c r="D484" s="25">
        <v>23</v>
      </c>
      <c r="E484" s="15">
        <f t="shared" si="35"/>
        <v>1.9615239642357187E-8</v>
      </c>
      <c r="F484" s="15">
        <f>E488+E534</f>
        <v>3.0250499631921286E-6</v>
      </c>
      <c r="G484">
        <f t="shared" si="36"/>
        <v>0.27</v>
      </c>
      <c r="H484">
        <f t="shared" si="37"/>
        <v>0.73</v>
      </c>
      <c r="I484">
        <f t="shared" si="38"/>
        <v>6.9576149153418963E-7</v>
      </c>
    </row>
    <row r="485" spans="1:9" x14ac:dyDescent="0.3">
      <c r="A485">
        <v>100</v>
      </c>
      <c r="B485">
        <v>0.5</v>
      </c>
      <c r="C485" s="15">
        <f t="shared" si="34"/>
        <v>0.24</v>
      </c>
      <c r="D485" s="25">
        <v>24</v>
      </c>
      <c r="E485" s="15">
        <f t="shared" si="35"/>
        <v>6.2932227185896018E-8</v>
      </c>
      <c r="F485" s="15">
        <f>E487+E535</f>
        <v>1.1037344460295607E-6</v>
      </c>
      <c r="G485">
        <f t="shared" si="36"/>
        <v>0.26</v>
      </c>
      <c r="H485">
        <f t="shared" si="37"/>
        <v>0.74</v>
      </c>
      <c r="I485">
        <f t="shared" si="38"/>
        <v>2.6489626704709456E-7</v>
      </c>
    </row>
    <row r="486" spans="1:9" x14ac:dyDescent="0.3">
      <c r="A486">
        <v>100</v>
      </c>
      <c r="B486">
        <v>0.5</v>
      </c>
      <c r="C486" s="15">
        <f t="shared" si="34"/>
        <v>0.25</v>
      </c>
      <c r="D486" s="25">
        <v>25</v>
      </c>
      <c r="E486" s="15">
        <f t="shared" si="35"/>
        <v>1.9131397064512381E-7</v>
      </c>
      <c r="F486" s="15">
        <f>E486+E536</f>
        <v>3.8262794129024762E-7</v>
      </c>
      <c r="G486">
        <f t="shared" si="36"/>
        <v>0.25</v>
      </c>
      <c r="H486">
        <f t="shared" si="37"/>
        <v>0.75</v>
      </c>
      <c r="I486">
        <f t="shared" si="38"/>
        <v>9.5656985322561905E-8</v>
      </c>
    </row>
    <row r="487" spans="1:9" x14ac:dyDescent="0.3">
      <c r="A487">
        <v>100</v>
      </c>
      <c r="B487">
        <v>0.5</v>
      </c>
      <c r="C487" s="15">
        <f t="shared" si="34"/>
        <v>0.26</v>
      </c>
      <c r="D487" s="25">
        <v>26</v>
      </c>
      <c r="E487" s="15">
        <f t="shared" si="35"/>
        <v>5.5186722301478037E-7</v>
      </c>
      <c r="F487" s="15">
        <f>E485+E537</f>
        <v>1.2586445437179204E-7</v>
      </c>
      <c r="G487">
        <f t="shared" si="36"/>
        <v>0.24</v>
      </c>
      <c r="H487">
        <f t="shared" si="37"/>
        <v>0.76</v>
      </c>
      <c r="I487">
        <f t="shared" si="38"/>
        <v>3.2724758136665933E-8</v>
      </c>
    </row>
    <row r="488" spans="1:9" x14ac:dyDescent="0.3">
      <c r="A488">
        <v>100</v>
      </c>
      <c r="B488">
        <v>0.5</v>
      </c>
      <c r="C488" s="15">
        <f t="shared" si="34"/>
        <v>0.27</v>
      </c>
      <c r="D488" s="25">
        <v>27</v>
      </c>
      <c r="E488" s="15">
        <f t="shared" si="35"/>
        <v>1.5125249815960643E-6</v>
      </c>
      <c r="F488" s="15">
        <f>E484+E538</f>
        <v>3.9230479284714374E-8</v>
      </c>
      <c r="G488">
        <f t="shared" si="36"/>
        <v>0.22999999999999998</v>
      </c>
      <c r="H488">
        <f t="shared" si="37"/>
        <v>0.77</v>
      </c>
      <c r="I488">
        <f t="shared" si="38"/>
        <v>1.0592229406872882E-8</v>
      </c>
    </row>
    <row r="489" spans="1:9" x14ac:dyDescent="0.3">
      <c r="A489">
        <v>100</v>
      </c>
      <c r="B489">
        <v>0.5</v>
      </c>
      <c r="C489" s="15">
        <f t="shared" si="34"/>
        <v>0.28000000000000003</v>
      </c>
      <c r="D489" s="25">
        <v>28</v>
      </c>
      <c r="E489" s="15">
        <f t="shared" si="35"/>
        <v>3.9433687020183124E-6</v>
      </c>
      <c r="F489" s="15">
        <f>E483+E539</f>
        <v>1.1567961840364504E-8</v>
      </c>
      <c r="G489">
        <f t="shared" si="36"/>
        <v>0.21999999999999997</v>
      </c>
      <c r="H489">
        <f t="shared" si="37"/>
        <v>0.78</v>
      </c>
      <c r="I489">
        <f t="shared" si="38"/>
        <v>3.2390293153020612E-9</v>
      </c>
    </row>
    <row r="490" spans="1:9" x14ac:dyDescent="0.3">
      <c r="A490">
        <v>100</v>
      </c>
      <c r="B490">
        <v>0.5</v>
      </c>
      <c r="C490" s="15">
        <f t="shared" si="34"/>
        <v>0.28999999999999998</v>
      </c>
      <c r="D490" s="25">
        <v>29</v>
      </c>
      <c r="E490" s="15">
        <f t="shared" si="35"/>
        <v>9.7904326394937421E-6</v>
      </c>
      <c r="F490" s="15">
        <f>E482+E540</f>
        <v>3.221457727696444E-9</v>
      </c>
      <c r="G490">
        <f t="shared" si="36"/>
        <v>0.21000000000000002</v>
      </c>
      <c r="H490">
        <f t="shared" si="37"/>
        <v>0.79</v>
      </c>
      <c r="I490">
        <f t="shared" si="38"/>
        <v>9.3422274103196873E-10</v>
      </c>
    </row>
    <row r="491" spans="1:9" x14ac:dyDescent="0.3">
      <c r="A491">
        <v>100</v>
      </c>
      <c r="B491">
        <v>0.5</v>
      </c>
      <c r="C491" s="15">
        <f t="shared" si="34"/>
        <v>0.3</v>
      </c>
      <c r="D491" s="25">
        <v>30</v>
      </c>
      <c r="E491" s="15">
        <f t="shared" si="35"/>
        <v>2.3170690580135181E-5</v>
      </c>
      <c r="F491" s="15">
        <f>E481+E541</f>
        <v>8.4563265352031651E-10</v>
      </c>
      <c r="G491">
        <f t="shared" si="36"/>
        <v>0.2</v>
      </c>
      <c r="H491">
        <f t="shared" si="37"/>
        <v>0.8</v>
      </c>
      <c r="I491">
        <f t="shared" si="38"/>
        <v>2.5368979605609493E-10</v>
      </c>
    </row>
    <row r="492" spans="1:9" x14ac:dyDescent="0.3">
      <c r="A492">
        <v>100</v>
      </c>
      <c r="B492">
        <v>0.5</v>
      </c>
      <c r="C492" s="15">
        <f t="shared" si="34"/>
        <v>0.31</v>
      </c>
      <c r="D492" s="25">
        <v>31</v>
      </c>
      <c r="E492" s="15">
        <f t="shared" si="35"/>
        <v>5.2320914213208433E-5</v>
      </c>
      <c r="F492" s="15">
        <f>E480+E542</f>
        <v>2.0879818605439914E-10</v>
      </c>
      <c r="G492">
        <f t="shared" si="36"/>
        <v>0.19</v>
      </c>
      <c r="H492">
        <f t="shared" si="37"/>
        <v>0.81</v>
      </c>
      <c r="I492">
        <f t="shared" si="38"/>
        <v>6.4727437676863729E-11</v>
      </c>
    </row>
    <row r="493" spans="1:9" x14ac:dyDescent="0.3">
      <c r="A493">
        <v>100</v>
      </c>
      <c r="B493">
        <v>0.5</v>
      </c>
      <c r="C493" s="15">
        <f t="shared" si="34"/>
        <v>0.32</v>
      </c>
      <c r="D493" s="25">
        <v>32</v>
      </c>
      <c r="E493" s="15">
        <f t="shared" si="35"/>
        <v>1.1281697127223076E-4</v>
      </c>
      <c r="F493" s="15">
        <f>E479+E543</f>
        <v>4.838006750040954E-11</v>
      </c>
      <c r="G493">
        <f t="shared" si="36"/>
        <v>0.18</v>
      </c>
      <c r="H493">
        <f t="shared" si="37"/>
        <v>0.82000000000000006</v>
      </c>
      <c r="I493">
        <f t="shared" si="38"/>
        <v>1.5481621600131053E-11</v>
      </c>
    </row>
    <row r="494" spans="1:9" x14ac:dyDescent="0.3">
      <c r="A494">
        <v>100</v>
      </c>
      <c r="B494">
        <v>0.5</v>
      </c>
      <c r="C494" s="15">
        <f t="shared" si="34"/>
        <v>0.33</v>
      </c>
      <c r="D494" s="25">
        <v>33</v>
      </c>
      <c r="E494" s="15">
        <f t="shared" si="35"/>
        <v>2.3247133474277879E-4</v>
      </c>
      <c r="F494" s="15">
        <f>E478+E544</f>
        <v>1.0492062831414115E-11</v>
      </c>
      <c r="G494">
        <f t="shared" si="36"/>
        <v>0.16999999999999998</v>
      </c>
      <c r="H494">
        <f t="shared" si="37"/>
        <v>0.83000000000000007</v>
      </c>
      <c r="I494">
        <f t="shared" si="38"/>
        <v>3.4623807343666581E-12</v>
      </c>
    </row>
    <row r="495" spans="1:9" x14ac:dyDescent="0.3">
      <c r="A495">
        <v>100</v>
      </c>
      <c r="B495">
        <v>0.5</v>
      </c>
      <c r="C495" s="15">
        <f t="shared" si="34"/>
        <v>0.34</v>
      </c>
      <c r="D495" s="25">
        <v>34</v>
      </c>
      <c r="E495" s="15">
        <f t="shared" si="35"/>
        <v>4.5810527728724009E-4</v>
      </c>
      <c r="F495" s="15">
        <f>E477+E545</f>
        <v>2.1233936682623825E-12</v>
      </c>
      <c r="G495">
        <f t="shared" si="36"/>
        <v>0.15999999999999998</v>
      </c>
      <c r="H495">
        <f t="shared" si="37"/>
        <v>0.84000000000000008</v>
      </c>
      <c r="I495">
        <f t="shared" si="38"/>
        <v>7.2195384720921012E-13</v>
      </c>
    </row>
    <row r="496" spans="1:9" x14ac:dyDescent="0.3">
      <c r="A496">
        <v>100</v>
      </c>
      <c r="B496">
        <v>0.5</v>
      </c>
      <c r="C496" s="15">
        <f t="shared" si="34"/>
        <v>0.35</v>
      </c>
      <c r="D496" s="25">
        <v>35</v>
      </c>
      <c r="E496" s="15">
        <f t="shared" si="35"/>
        <v>8.6385566574165231E-4</v>
      </c>
      <c r="F496" s="15">
        <f>E476+E546</f>
        <v>3.9969763167291881E-13</v>
      </c>
      <c r="G496">
        <f t="shared" si="36"/>
        <v>0.15000000000000002</v>
      </c>
      <c r="H496">
        <f t="shared" si="37"/>
        <v>0.85</v>
      </c>
      <c r="I496">
        <f t="shared" si="38"/>
        <v>1.3989417108552157E-13</v>
      </c>
    </row>
    <row r="497" spans="1:9" x14ac:dyDescent="0.3">
      <c r="A497">
        <v>100</v>
      </c>
      <c r="B497">
        <v>0.5</v>
      </c>
      <c r="C497" s="15">
        <f t="shared" si="34"/>
        <v>0.36</v>
      </c>
      <c r="D497" s="25">
        <v>36</v>
      </c>
      <c r="E497" s="15">
        <f t="shared" si="35"/>
        <v>1.5597393964779846E-3</v>
      </c>
      <c r="F497" s="15">
        <f>E475+E547</f>
        <v>6.9714703198764908E-14</v>
      </c>
      <c r="G497">
        <f t="shared" si="36"/>
        <v>0.14000000000000001</v>
      </c>
      <c r="H497">
        <f t="shared" si="37"/>
        <v>0.86</v>
      </c>
      <c r="I497">
        <f t="shared" si="38"/>
        <v>2.5097293151555367E-14</v>
      </c>
    </row>
    <row r="498" spans="1:9" x14ac:dyDescent="0.3">
      <c r="A498">
        <v>100</v>
      </c>
      <c r="B498">
        <v>0.5</v>
      </c>
      <c r="C498" s="15">
        <f t="shared" si="34"/>
        <v>0.37</v>
      </c>
      <c r="D498" s="25">
        <v>37</v>
      </c>
      <c r="E498" s="15">
        <f t="shared" si="35"/>
        <v>2.697927604718678E-3</v>
      </c>
      <c r="F498" s="15">
        <f>E474+E548</f>
        <v>1.1218457986008143E-14</v>
      </c>
      <c r="G498">
        <f t="shared" si="36"/>
        <v>0.13</v>
      </c>
      <c r="H498">
        <f t="shared" si="37"/>
        <v>0.87</v>
      </c>
      <c r="I498">
        <f t="shared" si="38"/>
        <v>4.1508294548230125E-15</v>
      </c>
    </row>
    <row r="499" spans="1:9" x14ac:dyDescent="0.3">
      <c r="A499">
        <v>100</v>
      </c>
      <c r="B499">
        <v>0.5</v>
      </c>
      <c r="C499" s="15">
        <f t="shared" si="34"/>
        <v>0.38</v>
      </c>
      <c r="D499" s="25">
        <v>38</v>
      </c>
      <c r="E499" s="15">
        <f t="shared" si="35"/>
        <v>4.4728799762441167E-3</v>
      </c>
      <c r="F499" s="15">
        <f>E473+E549</f>
        <v>1.6572722024784761E-15</v>
      </c>
      <c r="G499">
        <f t="shared" si="36"/>
        <v>0.12</v>
      </c>
      <c r="H499">
        <f t="shared" si="37"/>
        <v>0.88</v>
      </c>
      <c r="I499">
        <f t="shared" si="38"/>
        <v>6.2976343694182093E-16</v>
      </c>
    </row>
    <row r="500" spans="1:9" x14ac:dyDescent="0.3">
      <c r="A500">
        <v>100</v>
      </c>
      <c r="B500">
        <v>0.5</v>
      </c>
      <c r="C500" s="15">
        <f t="shared" si="34"/>
        <v>0.39</v>
      </c>
      <c r="D500" s="25">
        <v>39</v>
      </c>
      <c r="E500" s="15">
        <f t="shared" si="35"/>
        <v>7.1107322699265514E-3</v>
      </c>
      <c r="F500" s="15">
        <f>E472+E550</f>
        <v>2.2345243179485076E-16</v>
      </c>
      <c r="G500">
        <f t="shared" si="36"/>
        <v>0.10999999999999999</v>
      </c>
      <c r="H500">
        <f t="shared" si="37"/>
        <v>0.89</v>
      </c>
      <c r="I500">
        <f t="shared" si="38"/>
        <v>8.7146448399991803E-17</v>
      </c>
    </row>
    <row r="501" spans="1:9" x14ac:dyDescent="0.3">
      <c r="A501">
        <v>100</v>
      </c>
      <c r="B501">
        <v>0.5</v>
      </c>
      <c r="C501" s="15">
        <f t="shared" si="34"/>
        <v>0.4</v>
      </c>
      <c r="D501" s="25">
        <v>40</v>
      </c>
      <c r="E501" s="15">
        <f t="shared" si="35"/>
        <v>1.0843866711637992E-2</v>
      </c>
      <c r="F501" s="15">
        <f>E471+E551</f>
        <v>2.7310852774926208E-17</v>
      </c>
      <c r="G501">
        <f t="shared" si="36"/>
        <v>9.9999999999999978E-2</v>
      </c>
      <c r="H501">
        <f t="shared" si="37"/>
        <v>0.9</v>
      </c>
      <c r="I501">
        <f t="shared" si="38"/>
        <v>1.0924341109970484E-17</v>
      </c>
    </row>
    <row r="502" spans="1:9" x14ac:dyDescent="0.3">
      <c r="A502">
        <v>100</v>
      </c>
      <c r="B502">
        <v>0.5</v>
      </c>
      <c r="C502" s="15">
        <f t="shared" si="34"/>
        <v>0.41</v>
      </c>
      <c r="D502" s="25">
        <v>41</v>
      </c>
      <c r="E502" s="15">
        <f t="shared" si="35"/>
        <v>1.5869073236543393E-2</v>
      </c>
      <c r="F502" s="15">
        <f>E470+E552</f>
        <v>3.0011926126292526E-18</v>
      </c>
      <c r="G502">
        <f t="shared" si="36"/>
        <v>9.0000000000000024E-2</v>
      </c>
      <c r="H502">
        <f t="shared" si="37"/>
        <v>0.90999999999999992</v>
      </c>
      <c r="I502">
        <f t="shared" si="38"/>
        <v>1.2304889711779936E-18</v>
      </c>
    </row>
    <row r="503" spans="1:9" x14ac:dyDescent="0.3">
      <c r="A503">
        <v>100</v>
      </c>
      <c r="B503">
        <v>0.5</v>
      </c>
      <c r="C503" s="15">
        <f t="shared" si="34"/>
        <v>0.42</v>
      </c>
      <c r="D503" s="25">
        <v>42</v>
      </c>
      <c r="E503" s="15">
        <f t="shared" si="35"/>
        <v>2.2292269546572863E-2</v>
      </c>
      <c r="F503" s="15">
        <f>E469+E553</f>
        <v>2.9359492949633993E-19</v>
      </c>
      <c r="G503">
        <f t="shared" si="36"/>
        <v>8.0000000000000016E-2</v>
      </c>
      <c r="H503">
        <f t="shared" si="37"/>
        <v>0.91999999999999993</v>
      </c>
      <c r="I503">
        <f t="shared" si="38"/>
        <v>1.2330987038846277E-19</v>
      </c>
    </row>
    <row r="504" spans="1:9" x14ac:dyDescent="0.3">
      <c r="A504">
        <v>100</v>
      </c>
      <c r="B504">
        <v>0.5</v>
      </c>
      <c r="C504" s="15">
        <f t="shared" si="34"/>
        <v>0.43</v>
      </c>
      <c r="D504" s="25">
        <v>43</v>
      </c>
      <c r="E504" s="15">
        <f t="shared" si="35"/>
        <v>3.0068642644214574E-2</v>
      </c>
      <c r="F504" s="15">
        <f>E468+E554</f>
        <v>2.5255477806136762E-20</v>
      </c>
      <c r="G504">
        <f t="shared" si="36"/>
        <v>7.0000000000000007E-2</v>
      </c>
      <c r="H504">
        <f t="shared" si="37"/>
        <v>0.92999999999999994</v>
      </c>
      <c r="I504">
        <f t="shared" si="38"/>
        <v>1.0859855456638807E-20</v>
      </c>
    </row>
    <row r="505" spans="1:9" x14ac:dyDescent="0.3">
      <c r="A505">
        <v>100</v>
      </c>
      <c r="B505">
        <v>0.5</v>
      </c>
      <c r="C505" s="15">
        <f t="shared" si="34"/>
        <v>0.44</v>
      </c>
      <c r="D505" s="25">
        <v>44</v>
      </c>
      <c r="E505" s="15">
        <f t="shared" si="35"/>
        <v>3.895255978909614E-2</v>
      </c>
      <c r="F505" s="15">
        <f>E467+E555</f>
        <v>1.8807270706697593E-21</v>
      </c>
      <c r="G505">
        <f t="shared" si="36"/>
        <v>0.06</v>
      </c>
      <c r="H505">
        <f t="shared" si="37"/>
        <v>0.94</v>
      </c>
      <c r="I505">
        <f t="shared" si="38"/>
        <v>8.2751991109469409E-22</v>
      </c>
    </row>
    <row r="506" spans="1:9" x14ac:dyDescent="0.3">
      <c r="A506">
        <v>100</v>
      </c>
      <c r="B506">
        <v>0.5</v>
      </c>
      <c r="C506" s="15">
        <f t="shared" si="34"/>
        <v>0.45</v>
      </c>
      <c r="D506" s="25">
        <v>45</v>
      </c>
      <c r="E506" s="15">
        <f t="shared" si="35"/>
        <v>4.8474296626430789E-2</v>
      </c>
      <c r="F506" s="15">
        <f>E466+E556</f>
        <v>1.1878276235809006E-22</v>
      </c>
      <c r="G506">
        <f t="shared" si="36"/>
        <v>4.9999999999999989E-2</v>
      </c>
      <c r="H506">
        <f t="shared" si="37"/>
        <v>0.95</v>
      </c>
      <c r="I506">
        <f t="shared" si="38"/>
        <v>5.3452243061140528E-23</v>
      </c>
    </row>
    <row r="507" spans="1:9" x14ac:dyDescent="0.3">
      <c r="A507">
        <v>100</v>
      </c>
      <c r="B507">
        <v>0.5</v>
      </c>
      <c r="C507" s="15">
        <f t="shared" si="34"/>
        <v>0.46</v>
      </c>
      <c r="D507" s="25">
        <v>46</v>
      </c>
      <c r="E507" s="15">
        <f t="shared" si="35"/>
        <v>5.795839814029765E-2</v>
      </c>
      <c r="F507" s="15">
        <f>E465+E557</f>
        <v>6.186602206150524E-24</v>
      </c>
      <c r="G507">
        <f t="shared" si="36"/>
        <v>3.999999999999998E-2</v>
      </c>
      <c r="H507">
        <f t="shared" si="37"/>
        <v>0.96</v>
      </c>
      <c r="I507">
        <f t="shared" si="38"/>
        <v>2.8458370148292411E-24</v>
      </c>
    </row>
    <row r="508" spans="1:9" x14ac:dyDescent="0.3">
      <c r="A508">
        <v>100</v>
      </c>
      <c r="B508">
        <v>0.5</v>
      </c>
      <c r="C508" s="15">
        <f t="shared" si="34"/>
        <v>0.47</v>
      </c>
      <c r="D508" s="25">
        <v>47</v>
      </c>
      <c r="E508" s="15">
        <f t="shared" si="35"/>
        <v>6.6590499990980226E-2</v>
      </c>
      <c r="F508" s="15">
        <f>E464+E558</f>
        <v>2.5511761674847522E-25</v>
      </c>
      <c r="G508">
        <f t="shared" si="36"/>
        <v>3.0000000000000027E-2</v>
      </c>
      <c r="H508">
        <f t="shared" si="37"/>
        <v>0.97</v>
      </c>
      <c r="I508">
        <f t="shared" si="38"/>
        <v>1.1990527987178335E-25</v>
      </c>
    </row>
    <row r="509" spans="1:9" x14ac:dyDescent="0.3">
      <c r="A509">
        <v>100</v>
      </c>
      <c r="B509">
        <v>0.5</v>
      </c>
      <c r="C509" s="15">
        <f t="shared" si="34"/>
        <v>0.48</v>
      </c>
      <c r="D509" s="25">
        <v>48</v>
      </c>
      <c r="E509" s="15">
        <f t="shared" si="35"/>
        <v>7.3527010406707421E-2</v>
      </c>
      <c r="F509" s="15">
        <f>E463+E559</f>
        <v>7.8097229616880169E-27</v>
      </c>
      <c r="G509">
        <f t="shared" si="36"/>
        <v>2.0000000000000018E-2</v>
      </c>
      <c r="H509">
        <f t="shared" si="37"/>
        <v>0.98</v>
      </c>
      <c r="I509">
        <f t="shared" si="38"/>
        <v>3.7486670216102481E-27</v>
      </c>
    </row>
    <row r="510" spans="1:9" x14ac:dyDescent="0.3">
      <c r="A510">
        <v>100</v>
      </c>
      <c r="B510">
        <v>0.5</v>
      </c>
      <c r="C510" s="15">
        <f t="shared" si="34"/>
        <v>0.49</v>
      </c>
      <c r="D510" s="25">
        <v>49</v>
      </c>
      <c r="E510" s="15">
        <f t="shared" si="35"/>
        <v>7.8028664105077208E-2</v>
      </c>
      <c r="F510" s="15">
        <f>E462+E560</f>
        <v>1.5777218104420236E-28</v>
      </c>
      <c r="G510">
        <f t="shared" si="36"/>
        <v>1.0000000000000009E-2</v>
      </c>
      <c r="H510">
        <f t="shared" si="37"/>
        <v>0.99</v>
      </c>
      <c r="I510">
        <f t="shared" si="38"/>
        <v>7.7308368711659157E-29</v>
      </c>
    </row>
    <row r="511" spans="1:9" x14ac:dyDescent="0.3">
      <c r="A511">
        <v>100</v>
      </c>
      <c r="B511">
        <v>0.5</v>
      </c>
      <c r="C511" s="15">
        <f t="shared" si="34"/>
        <v>0.5</v>
      </c>
      <c r="D511" s="25">
        <v>50</v>
      </c>
      <c r="E511" s="15">
        <f t="shared" si="35"/>
        <v>7.9589237387178713E-2</v>
      </c>
      <c r="F511" s="15">
        <f>E461+E561</f>
        <v>1.5777218104420236E-30</v>
      </c>
      <c r="G511">
        <f t="shared" si="36"/>
        <v>0</v>
      </c>
      <c r="H511">
        <f t="shared" si="37"/>
        <v>1</v>
      </c>
      <c r="I511">
        <f t="shared" si="38"/>
        <v>7.8886090522101181E-31</v>
      </c>
    </row>
    <row r="512" spans="1:9" x14ac:dyDescent="0.3">
      <c r="A512">
        <v>100</v>
      </c>
      <c r="B512">
        <v>0.5</v>
      </c>
      <c r="C512" s="15">
        <f t="shared" si="34"/>
        <v>0.51</v>
      </c>
      <c r="D512" s="25">
        <v>51</v>
      </c>
      <c r="E512" s="15">
        <f t="shared" si="35"/>
        <v>7.8028664105077208E-2</v>
      </c>
      <c r="F512" s="25">
        <v>0</v>
      </c>
      <c r="G512">
        <f t="shared" si="36"/>
        <v>-1.0000000000000009E-2</v>
      </c>
      <c r="H512">
        <f t="shared" si="37"/>
        <v>1.01</v>
      </c>
      <c r="I512">
        <f t="shared" si="38"/>
        <v>0</v>
      </c>
    </row>
    <row r="513" spans="1:9" x14ac:dyDescent="0.3">
      <c r="A513">
        <v>100</v>
      </c>
      <c r="B513">
        <v>0.5</v>
      </c>
      <c r="C513" s="15">
        <f t="shared" ref="C513:C561" si="39">D513/A513</f>
        <v>0.52</v>
      </c>
      <c r="D513" s="25">
        <v>52</v>
      </c>
      <c r="E513" s="15">
        <f t="shared" si="35"/>
        <v>7.3527010406707421E-2</v>
      </c>
      <c r="F513" s="25">
        <v>0</v>
      </c>
      <c r="G513">
        <f t="shared" si="36"/>
        <v>-2.0000000000000018E-2</v>
      </c>
      <c r="H513">
        <f t="shared" si="37"/>
        <v>1.02</v>
      </c>
      <c r="I513">
        <f t="shared" si="38"/>
        <v>0</v>
      </c>
    </row>
    <row r="514" spans="1:9" x14ac:dyDescent="0.3">
      <c r="A514">
        <v>100</v>
      </c>
      <c r="B514">
        <v>0.5</v>
      </c>
      <c r="C514" s="15">
        <f t="shared" si="39"/>
        <v>0.53</v>
      </c>
      <c r="D514" s="25">
        <v>53</v>
      </c>
      <c r="E514" s="15">
        <f t="shared" si="35"/>
        <v>6.6590499990980226E-2</v>
      </c>
      <c r="F514" s="25">
        <v>0</v>
      </c>
      <c r="G514">
        <f t="shared" si="36"/>
        <v>-3.0000000000000027E-2</v>
      </c>
      <c r="H514">
        <f t="shared" si="37"/>
        <v>1.03</v>
      </c>
      <c r="I514">
        <f t="shared" si="38"/>
        <v>0</v>
      </c>
    </row>
    <row r="515" spans="1:9" x14ac:dyDescent="0.3">
      <c r="A515">
        <v>100</v>
      </c>
      <c r="B515">
        <v>0.5</v>
      </c>
      <c r="C515" s="15">
        <f t="shared" si="39"/>
        <v>0.54</v>
      </c>
      <c r="D515" s="25">
        <v>54</v>
      </c>
      <c r="E515" s="15">
        <f t="shared" ref="E515:E561" si="40">COMBIN(A515,D515)*(B515^D515)*((1-B515)^(A515-D515))</f>
        <v>5.795839814029765E-2</v>
      </c>
      <c r="F515" s="25">
        <v>0</v>
      </c>
      <c r="G515">
        <f t="shared" ref="G515:G561" si="41">B515-C515</f>
        <v>-4.0000000000000036E-2</v>
      </c>
      <c r="H515">
        <f t="shared" ref="H515:H561" si="42">B515+C515</f>
        <v>1.04</v>
      </c>
      <c r="I515">
        <f t="shared" ref="I515:I561" si="43">C515*F515</f>
        <v>0</v>
      </c>
    </row>
    <row r="516" spans="1:9" x14ac:dyDescent="0.3">
      <c r="A516">
        <v>100</v>
      </c>
      <c r="B516">
        <v>0.5</v>
      </c>
      <c r="C516" s="15">
        <f t="shared" si="39"/>
        <v>0.55000000000000004</v>
      </c>
      <c r="D516" s="25">
        <v>55</v>
      </c>
      <c r="E516" s="15">
        <f t="shared" si="40"/>
        <v>4.8474296626430789E-2</v>
      </c>
      <c r="F516" s="25">
        <v>0</v>
      </c>
      <c r="G516">
        <f t="shared" si="41"/>
        <v>-5.0000000000000044E-2</v>
      </c>
      <c r="H516">
        <f t="shared" si="42"/>
        <v>1.05</v>
      </c>
      <c r="I516">
        <f t="shared" si="43"/>
        <v>0</v>
      </c>
    </row>
    <row r="517" spans="1:9" x14ac:dyDescent="0.3">
      <c r="A517">
        <v>100</v>
      </c>
      <c r="B517">
        <v>0.5</v>
      </c>
      <c r="C517" s="15">
        <f t="shared" si="39"/>
        <v>0.56000000000000005</v>
      </c>
      <c r="D517" s="25">
        <v>56</v>
      </c>
      <c r="E517" s="15">
        <f t="shared" si="40"/>
        <v>3.895255978909614E-2</v>
      </c>
      <c r="F517" s="25">
        <v>0</v>
      </c>
      <c r="G517">
        <f t="shared" si="41"/>
        <v>-6.0000000000000053E-2</v>
      </c>
      <c r="H517">
        <f t="shared" si="42"/>
        <v>1.06</v>
      </c>
      <c r="I517">
        <f t="shared" si="43"/>
        <v>0</v>
      </c>
    </row>
    <row r="518" spans="1:9" x14ac:dyDescent="0.3">
      <c r="A518">
        <v>100</v>
      </c>
      <c r="B518">
        <v>0.5</v>
      </c>
      <c r="C518" s="15">
        <f t="shared" si="39"/>
        <v>0.56999999999999995</v>
      </c>
      <c r="D518" s="25">
        <v>57</v>
      </c>
      <c r="E518" s="15">
        <f t="shared" si="40"/>
        <v>3.0068642644214574E-2</v>
      </c>
      <c r="F518" s="25">
        <v>0</v>
      </c>
      <c r="G518">
        <f t="shared" si="41"/>
        <v>-6.9999999999999951E-2</v>
      </c>
      <c r="H518">
        <f t="shared" si="42"/>
        <v>1.0699999999999998</v>
      </c>
      <c r="I518">
        <f t="shared" si="43"/>
        <v>0</v>
      </c>
    </row>
    <row r="519" spans="1:9" x14ac:dyDescent="0.3">
      <c r="A519">
        <v>100</v>
      </c>
      <c r="B519">
        <v>0.5</v>
      </c>
      <c r="C519" s="15">
        <f t="shared" si="39"/>
        <v>0.57999999999999996</v>
      </c>
      <c r="D519" s="25">
        <v>58</v>
      </c>
      <c r="E519" s="15">
        <f t="shared" si="40"/>
        <v>2.2292269546572863E-2</v>
      </c>
      <c r="F519" s="25">
        <v>0</v>
      </c>
      <c r="G519">
        <f t="shared" si="41"/>
        <v>-7.999999999999996E-2</v>
      </c>
      <c r="H519">
        <f t="shared" si="42"/>
        <v>1.08</v>
      </c>
      <c r="I519">
        <f t="shared" si="43"/>
        <v>0</v>
      </c>
    </row>
    <row r="520" spans="1:9" x14ac:dyDescent="0.3">
      <c r="A520">
        <v>100</v>
      </c>
      <c r="B520">
        <v>0.5</v>
      </c>
      <c r="C520" s="15">
        <f t="shared" si="39"/>
        <v>0.59</v>
      </c>
      <c r="D520" s="25">
        <v>59</v>
      </c>
      <c r="E520" s="15">
        <f t="shared" si="40"/>
        <v>1.5869073236543393E-2</v>
      </c>
      <c r="F520" s="25">
        <v>0</v>
      </c>
      <c r="G520">
        <f t="shared" si="41"/>
        <v>-8.9999999999999969E-2</v>
      </c>
      <c r="H520">
        <f t="shared" si="42"/>
        <v>1.0899999999999999</v>
      </c>
      <c r="I520">
        <f t="shared" si="43"/>
        <v>0</v>
      </c>
    </row>
    <row r="521" spans="1:9" x14ac:dyDescent="0.3">
      <c r="A521">
        <v>100</v>
      </c>
      <c r="B521">
        <v>0.5</v>
      </c>
      <c r="C521" s="15">
        <f t="shared" si="39"/>
        <v>0.6</v>
      </c>
      <c r="D521" s="25">
        <v>60</v>
      </c>
      <c r="E521" s="15">
        <f t="shared" si="40"/>
        <v>1.0843866711637992E-2</v>
      </c>
      <c r="F521" s="25">
        <v>0</v>
      </c>
      <c r="G521">
        <f t="shared" si="41"/>
        <v>-9.9999999999999978E-2</v>
      </c>
      <c r="H521">
        <f t="shared" si="42"/>
        <v>1.1000000000000001</v>
      </c>
      <c r="I521">
        <f t="shared" si="43"/>
        <v>0</v>
      </c>
    </row>
    <row r="522" spans="1:9" x14ac:dyDescent="0.3">
      <c r="A522">
        <v>100</v>
      </c>
      <c r="B522">
        <v>0.5</v>
      </c>
      <c r="C522" s="15">
        <f t="shared" si="39"/>
        <v>0.61</v>
      </c>
      <c r="D522" s="25">
        <v>61</v>
      </c>
      <c r="E522" s="15">
        <f t="shared" si="40"/>
        <v>7.1107322699265514E-3</v>
      </c>
      <c r="F522" s="25">
        <v>0</v>
      </c>
      <c r="G522">
        <f t="shared" si="41"/>
        <v>-0.10999999999999999</v>
      </c>
      <c r="H522">
        <f t="shared" si="42"/>
        <v>1.1099999999999999</v>
      </c>
      <c r="I522">
        <f t="shared" si="43"/>
        <v>0</v>
      </c>
    </row>
    <row r="523" spans="1:9" x14ac:dyDescent="0.3">
      <c r="A523">
        <v>100</v>
      </c>
      <c r="B523">
        <v>0.5</v>
      </c>
      <c r="C523" s="15">
        <f t="shared" si="39"/>
        <v>0.62</v>
      </c>
      <c r="D523" s="25">
        <v>62</v>
      </c>
      <c r="E523" s="15">
        <f t="shared" si="40"/>
        <v>4.4728799762441167E-3</v>
      </c>
      <c r="F523" s="25">
        <v>0</v>
      </c>
      <c r="G523">
        <f t="shared" si="41"/>
        <v>-0.12</v>
      </c>
      <c r="H523">
        <f t="shared" si="42"/>
        <v>1.1200000000000001</v>
      </c>
      <c r="I523">
        <f t="shared" si="43"/>
        <v>0</v>
      </c>
    </row>
    <row r="524" spans="1:9" x14ac:dyDescent="0.3">
      <c r="A524">
        <v>100</v>
      </c>
      <c r="B524">
        <v>0.5</v>
      </c>
      <c r="C524" s="15">
        <f t="shared" si="39"/>
        <v>0.63</v>
      </c>
      <c r="D524" s="25">
        <v>63</v>
      </c>
      <c r="E524" s="15">
        <f t="shared" si="40"/>
        <v>2.697927604718678E-3</v>
      </c>
      <c r="F524" s="25">
        <v>0</v>
      </c>
      <c r="G524">
        <f t="shared" si="41"/>
        <v>-0.13</v>
      </c>
      <c r="H524">
        <f t="shared" si="42"/>
        <v>1.1299999999999999</v>
      </c>
      <c r="I524">
        <f t="shared" si="43"/>
        <v>0</v>
      </c>
    </row>
    <row r="525" spans="1:9" x14ac:dyDescent="0.3">
      <c r="A525">
        <v>100</v>
      </c>
      <c r="B525">
        <v>0.5</v>
      </c>
      <c r="C525" s="15">
        <f t="shared" si="39"/>
        <v>0.64</v>
      </c>
      <c r="D525" s="25">
        <v>64</v>
      </c>
      <c r="E525" s="15">
        <f t="shared" si="40"/>
        <v>1.5597393964779846E-3</v>
      </c>
      <c r="F525" s="25">
        <v>0</v>
      </c>
      <c r="G525">
        <f t="shared" si="41"/>
        <v>-0.14000000000000001</v>
      </c>
      <c r="H525">
        <f t="shared" si="42"/>
        <v>1.1400000000000001</v>
      </c>
      <c r="I525">
        <f t="shared" si="43"/>
        <v>0</v>
      </c>
    </row>
    <row r="526" spans="1:9" x14ac:dyDescent="0.3">
      <c r="A526">
        <v>100</v>
      </c>
      <c r="B526">
        <v>0.5</v>
      </c>
      <c r="C526" s="15">
        <f t="shared" si="39"/>
        <v>0.65</v>
      </c>
      <c r="D526" s="25">
        <v>65</v>
      </c>
      <c r="E526" s="15">
        <f t="shared" si="40"/>
        <v>8.6385566574165231E-4</v>
      </c>
      <c r="F526" s="25">
        <v>0</v>
      </c>
      <c r="G526">
        <f t="shared" si="41"/>
        <v>-0.15000000000000002</v>
      </c>
      <c r="H526">
        <f t="shared" si="42"/>
        <v>1.1499999999999999</v>
      </c>
      <c r="I526">
        <f t="shared" si="43"/>
        <v>0</v>
      </c>
    </row>
    <row r="527" spans="1:9" x14ac:dyDescent="0.3">
      <c r="A527">
        <v>100</v>
      </c>
      <c r="B527">
        <v>0.5</v>
      </c>
      <c r="C527" s="15">
        <f t="shared" si="39"/>
        <v>0.66</v>
      </c>
      <c r="D527" s="25">
        <v>66</v>
      </c>
      <c r="E527" s="15">
        <f t="shared" si="40"/>
        <v>4.5810527728724009E-4</v>
      </c>
      <c r="F527" s="25">
        <v>0</v>
      </c>
      <c r="G527">
        <f t="shared" si="41"/>
        <v>-0.16000000000000003</v>
      </c>
      <c r="H527">
        <f t="shared" si="42"/>
        <v>1.1600000000000001</v>
      </c>
      <c r="I527">
        <f t="shared" si="43"/>
        <v>0</v>
      </c>
    </row>
    <row r="528" spans="1:9" x14ac:dyDescent="0.3">
      <c r="A528">
        <v>100</v>
      </c>
      <c r="B528">
        <v>0.5</v>
      </c>
      <c r="C528" s="15">
        <f t="shared" si="39"/>
        <v>0.67</v>
      </c>
      <c r="D528" s="25">
        <v>67</v>
      </c>
      <c r="E528" s="15">
        <f t="shared" si="40"/>
        <v>2.3247133474277879E-4</v>
      </c>
      <c r="F528" s="25">
        <v>0</v>
      </c>
      <c r="G528">
        <f t="shared" si="41"/>
        <v>-0.17000000000000004</v>
      </c>
      <c r="H528">
        <f t="shared" si="42"/>
        <v>1.17</v>
      </c>
      <c r="I528">
        <f t="shared" si="43"/>
        <v>0</v>
      </c>
    </row>
    <row r="529" spans="1:9" x14ac:dyDescent="0.3">
      <c r="A529">
        <v>100</v>
      </c>
      <c r="B529">
        <v>0.5</v>
      </c>
      <c r="C529" s="15">
        <f t="shared" si="39"/>
        <v>0.68</v>
      </c>
      <c r="D529" s="25">
        <v>68</v>
      </c>
      <c r="E529" s="15">
        <f t="shared" si="40"/>
        <v>1.1281697127223076E-4</v>
      </c>
      <c r="F529" s="25">
        <v>0</v>
      </c>
      <c r="G529">
        <f t="shared" si="41"/>
        <v>-0.18000000000000005</v>
      </c>
      <c r="H529">
        <f t="shared" si="42"/>
        <v>1.1800000000000002</v>
      </c>
      <c r="I529">
        <f t="shared" si="43"/>
        <v>0</v>
      </c>
    </row>
    <row r="530" spans="1:9" x14ac:dyDescent="0.3">
      <c r="A530">
        <v>100</v>
      </c>
      <c r="B530">
        <v>0.5</v>
      </c>
      <c r="C530" s="15">
        <f t="shared" si="39"/>
        <v>0.69</v>
      </c>
      <c r="D530" s="25">
        <v>69</v>
      </c>
      <c r="E530" s="15">
        <f t="shared" si="40"/>
        <v>5.2320914213208433E-5</v>
      </c>
      <c r="F530" s="25">
        <v>0</v>
      </c>
      <c r="G530">
        <f t="shared" si="41"/>
        <v>-0.18999999999999995</v>
      </c>
      <c r="H530">
        <f t="shared" si="42"/>
        <v>1.19</v>
      </c>
      <c r="I530">
        <f t="shared" si="43"/>
        <v>0</v>
      </c>
    </row>
    <row r="531" spans="1:9" x14ac:dyDescent="0.3">
      <c r="A531">
        <v>100</v>
      </c>
      <c r="B531">
        <v>0.5</v>
      </c>
      <c r="C531" s="15">
        <f t="shared" si="39"/>
        <v>0.7</v>
      </c>
      <c r="D531" s="25">
        <v>70</v>
      </c>
      <c r="E531" s="15">
        <f t="shared" si="40"/>
        <v>2.3170690580135181E-5</v>
      </c>
      <c r="F531" s="25">
        <v>0</v>
      </c>
      <c r="G531">
        <f t="shared" si="41"/>
        <v>-0.19999999999999996</v>
      </c>
      <c r="H531">
        <f t="shared" si="42"/>
        <v>1.2</v>
      </c>
      <c r="I531">
        <f t="shared" si="43"/>
        <v>0</v>
      </c>
    </row>
    <row r="532" spans="1:9" x14ac:dyDescent="0.3">
      <c r="A532">
        <v>100</v>
      </c>
      <c r="B532">
        <v>0.5</v>
      </c>
      <c r="C532" s="15">
        <f t="shared" si="39"/>
        <v>0.71</v>
      </c>
      <c r="D532" s="25">
        <v>71</v>
      </c>
      <c r="E532" s="15">
        <f t="shared" si="40"/>
        <v>9.7904326394937421E-6</v>
      </c>
      <c r="F532" s="25">
        <v>0</v>
      </c>
      <c r="G532">
        <f t="shared" si="41"/>
        <v>-0.20999999999999996</v>
      </c>
      <c r="H532">
        <f t="shared" si="42"/>
        <v>1.21</v>
      </c>
      <c r="I532">
        <f t="shared" si="43"/>
        <v>0</v>
      </c>
    </row>
    <row r="533" spans="1:9" x14ac:dyDescent="0.3">
      <c r="A533">
        <v>100</v>
      </c>
      <c r="B533">
        <v>0.5</v>
      </c>
      <c r="C533" s="15">
        <f t="shared" si="39"/>
        <v>0.72</v>
      </c>
      <c r="D533" s="25">
        <v>72</v>
      </c>
      <c r="E533" s="15">
        <f t="shared" si="40"/>
        <v>3.9433687020183124E-6</v>
      </c>
      <c r="F533" s="25">
        <v>0</v>
      </c>
      <c r="G533">
        <f t="shared" si="41"/>
        <v>-0.21999999999999997</v>
      </c>
      <c r="H533">
        <f t="shared" si="42"/>
        <v>1.22</v>
      </c>
      <c r="I533">
        <f t="shared" si="43"/>
        <v>0</v>
      </c>
    </row>
    <row r="534" spans="1:9" x14ac:dyDescent="0.3">
      <c r="A534">
        <v>100</v>
      </c>
      <c r="B534">
        <v>0.5</v>
      </c>
      <c r="C534" s="15">
        <f t="shared" si="39"/>
        <v>0.73</v>
      </c>
      <c r="D534" s="25">
        <v>73</v>
      </c>
      <c r="E534" s="15">
        <f t="shared" si="40"/>
        <v>1.5125249815960643E-6</v>
      </c>
      <c r="F534" s="25">
        <v>0</v>
      </c>
      <c r="G534">
        <f t="shared" si="41"/>
        <v>-0.22999999999999998</v>
      </c>
      <c r="H534">
        <f t="shared" si="42"/>
        <v>1.23</v>
      </c>
      <c r="I534">
        <f t="shared" si="43"/>
        <v>0</v>
      </c>
    </row>
    <row r="535" spans="1:9" x14ac:dyDescent="0.3">
      <c r="A535">
        <v>100</v>
      </c>
      <c r="B535">
        <v>0.5</v>
      </c>
      <c r="C535" s="15">
        <f t="shared" si="39"/>
        <v>0.74</v>
      </c>
      <c r="D535" s="25">
        <v>74</v>
      </c>
      <c r="E535" s="15">
        <f t="shared" si="40"/>
        <v>5.5186722301478037E-7</v>
      </c>
      <c r="F535" s="25">
        <v>0</v>
      </c>
      <c r="G535">
        <f t="shared" si="41"/>
        <v>-0.24</v>
      </c>
      <c r="H535">
        <f t="shared" si="42"/>
        <v>1.24</v>
      </c>
      <c r="I535">
        <f t="shared" si="43"/>
        <v>0</v>
      </c>
    </row>
    <row r="536" spans="1:9" x14ac:dyDescent="0.3">
      <c r="A536">
        <v>100</v>
      </c>
      <c r="B536">
        <v>0.5</v>
      </c>
      <c r="C536" s="15">
        <f t="shared" si="39"/>
        <v>0.75</v>
      </c>
      <c r="D536" s="25">
        <v>75</v>
      </c>
      <c r="E536" s="15">
        <f t="shared" si="40"/>
        <v>1.9131397064512381E-7</v>
      </c>
      <c r="F536" s="25">
        <v>0</v>
      </c>
      <c r="G536">
        <f t="shared" si="41"/>
        <v>-0.25</v>
      </c>
      <c r="H536">
        <f t="shared" si="42"/>
        <v>1.25</v>
      </c>
      <c r="I536">
        <f t="shared" si="43"/>
        <v>0</v>
      </c>
    </row>
    <row r="537" spans="1:9" x14ac:dyDescent="0.3">
      <c r="A537">
        <v>100</v>
      </c>
      <c r="B537">
        <v>0.5</v>
      </c>
      <c r="C537" s="15">
        <f t="shared" si="39"/>
        <v>0.76</v>
      </c>
      <c r="D537" s="25">
        <v>76</v>
      </c>
      <c r="E537" s="15">
        <f t="shared" si="40"/>
        <v>6.2932227185896018E-8</v>
      </c>
      <c r="F537" s="25">
        <v>0</v>
      </c>
      <c r="G537">
        <f t="shared" si="41"/>
        <v>-0.26</v>
      </c>
      <c r="H537">
        <f t="shared" si="42"/>
        <v>1.26</v>
      </c>
      <c r="I537">
        <f t="shared" si="43"/>
        <v>0</v>
      </c>
    </row>
    <row r="538" spans="1:9" x14ac:dyDescent="0.3">
      <c r="A538">
        <v>100</v>
      </c>
      <c r="B538">
        <v>0.5</v>
      </c>
      <c r="C538" s="15">
        <f t="shared" si="39"/>
        <v>0.77</v>
      </c>
      <c r="D538" s="25">
        <v>77</v>
      </c>
      <c r="E538" s="15">
        <f t="shared" si="40"/>
        <v>1.9615239642357187E-8</v>
      </c>
      <c r="F538" s="25">
        <v>0</v>
      </c>
      <c r="G538">
        <f t="shared" si="41"/>
        <v>-0.27</v>
      </c>
      <c r="H538">
        <f t="shared" si="42"/>
        <v>1.27</v>
      </c>
      <c r="I538">
        <f t="shared" si="43"/>
        <v>0</v>
      </c>
    </row>
    <row r="539" spans="1:9" x14ac:dyDescent="0.3">
      <c r="A539">
        <v>100</v>
      </c>
      <c r="B539">
        <v>0.5</v>
      </c>
      <c r="C539" s="15">
        <f t="shared" si="39"/>
        <v>0.78</v>
      </c>
      <c r="D539" s="25">
        <v>78</v>
      </c>
      <c r="E539" s="15">
        <f t="shared" si="40"/>
        <v>5.783980920182252E-9</v>
      </c>
      <c r="F539" s="25">
        <v>0</v>
      </c>
      <c r="G539">
        <f t="shared" si="41"/>
        <v>-0.28000000000000003</v>
      </c>
      <c r="H539">
        <f t="shared" si="42"/>
        <v>1.28</v>
      </c>
      <c r="I539">
        <f t="shared" si="43"/>
        <v>0</v>
      </c>
    </row>
    <row r="540" spans="1:9" x14ac:dyDescent="0.3">
      <c r="A540">
        <v>100</v>
      </c>
      <c r="B540">
        <v>0.5</v>
      </c>
      <c r="C540" s="15">
        <f t="shared" si="39"/>
        <v>0.79</v>
      </c>
      <c r="D540" s="25">
        <v>79</v>
      </c>
      <c r="E540" s="15">
        <f t="shared" si="40"/>
        <v>1.610728863848222E-9</v>
      </c>
      <c r="F540" s="25">
        <v>0</v>
      </c>
      <c r="G540">
        <f t="shared" si="41"/>
        <v>-0.29000000000000004</v>
      </c>
      <c r="H540">
        <f t="shared" si="42"/>
        <v>1.29</v>
      </c>
      <c r="I540">
        <f t="shared" si="43"/>
        <v>0</v>
      </c>
    </row>
    <row r="541" spans="1:9" x14ac:dyDescent="0.3">
      <c r="A541">
        <v>100</v>
      </c>
      <c r="B541">
        <v>0.5</v>
      </c>
      <c r="C541" s="15">
        <f t="shared" si="39"/>
        <v>0.8</v>
      </c>
      <c r="D541" s="25">
        <v>80</v>
      </c>
      <c r="E541" s="15">
        <f t="shared" si="40"/>
        <v>4.2281632676015826E-10</v>
      </c>
      <c r="F541" s="25">
        <v>0</v>
      </c>
      <c r="G541">
        <f t="shared" si="41"/>
        <v>-0.30000000000000004</v>
      </c>
      <c r="H541">
        <f t="shared" si="42"/>
        <v>1.3</v>
      </c>
      <c r="I541">
        <f t="shared" si="43"/>
        <v>0</v>
      </c>
    </row>
    <row r="542" spans="1:9" x14ac:dyDescent="0.3">
      <c r="A542">
        <v>100</v>
      </c>
      <c r="B542">
        <v>0.5</v>
      </c>
      <c r="C542" s="15">
        <f t="shared" si="39"/>
        <v>0.81</v>
      </c>
      <c r="D542" s="25">
        <v>81</v>
      </c>
      <c r="E542" s="15">
        <f t="shared" si="40"/>
        <v>1.0439909302719957E-10</v>
      </c>
      <c r="F542" s="25">
        <v>0</v>
      </c>
      <c r="G542">
        <f t="shared" si="41"/>
        <v>-0.31000000000000005</v>
      </c>
      <c r="H542">
        <f t="shared" si="42"/>
        <v>1.31</v>
      </c>
      <c r="I542">
        <f t="shared" si="43"/>
        <v>0</v>
      </c>
    </row>
    <row r="543" spans="1:9" x14ac:dyDescent="0.3">
      <c r="A543">
        <v>100</v>
      </c>
      <c r="B543">
        <v>0.5</v>
      </c>
      <c r="C543" s="15">
        <f t="shared" si="39"/>
        <v>0.82</v>
      </c>
      <c r="D543" s="25">
        <v>82</v>
      </c>
      <c r="E543" s="15">
        <f t="shared" si="40"/>
        <v>2.419003375020477E-11</v>
      </c>
      <c r="F543" s="25">
        <v>0</v>
      </c>
      <c r="G543">
        <f t="shared" si="41"/>
        <v>-0.31999999999999995</v>
      </c>
      <c r="H543">
        <f t="shared" si="42"/>
        <v>1.3199999999999998</v>
      </c>
      <c r="I543">
        <f t="shared" si="43"/>
        <v>0</v>
      </c>
    </row>
    <row r="544" spans="1:9" x14ac:dyDescent="0.3">
      <c r="A544">
        <v>100</v>
      </c>
      <c r="B544">
        <v>0.5</v>
      </c>
      <c r="C544" s="15">
        <f t="shared" si="39"/>
        <v>0.83</v>
      </c>
      <c r="D544" s="25">
        <v>83</v>
      </c>
      <c r="E544" s="15">
        <f t="shared" si="40"/>
        <v>5.2460314157070576E-12</v>
      </c>
      <c r="F544" s="25">
        <v>0</v>
      </c>
      <c r="G544">
        <f t="shared" si="41"/>
        <v>-0.32999999999999996</v>
      </c>
      <c r="H544">
        <f t="shared" si="42"/>
        <v>1.33</v>
      </c>
      <c r="I544">
        <f t="shared" si="43"/>
        <v>0</v>
      </c>
    </row>
    <row r="545" spans="1:9" x14ac:dyDescent="0.3">
      <c r="A545">
        <v>100</v>
      </c>
      <c r="B545">
        <v>0.5</v>
      </c>
      <c r="C545" s="15">
        <f t="shared" si="39"/>
        <v>0.84</v>
      </c>
      <c r="D545" s="25">
        <v>84</v>
      </c>
      <c r="E545" s="15">
        <f t="shared" si="40"/>
        <v>1.0616968341311912E-12</v>
      </c>
      <c r="F545" s="25">
        <v>0</v>
      </c>
      <c r="G545">
        <f t="shared" si="41"/>
        <v>-0.33999999999999997</v>
      </c>
      <c r="H545">
        <f t="shared" si="42"/>
        <v>1.3399999999999999</v>
      </c>
      <c r="I545">
        <f t="shared" si="43"/>
        <v>0</v>
      </c>
    </row>
    <row r="546" spans="1:9" x14ac:dyDescent="0.3">
      <c r="A546">
        <v>100</v>
      </c>
      <c r="B546">
        <v>0.5</v>
      </c>
      <c r="C546" s="15">
        <f t="shared" si="39"/>
        <v>0.85</v>
      </c>
      <c r="D546" s="25">
        <v>85</v>
      </c>
      <c r="E546" s="15">
        <f t="shared" si="40"/>
        <v>1.998488158364594E-13</v>
      </c>
      <c r="F546" s="25">
        <v>0</v>
      </c>
      <c r="G546">
        <f t="shared" si="41"/>
        <v>-0.35</v>
      </c>
      <c r="H546">
        <f t="shared" si="42"/>
        <v>1.35</v>
      </c>
      <c r="I546">
        <f t="shared" si="43"/>
        <v>0</v>
      </c>
    </row>
    <row r="547" spans="1:9" x14ac:dyDescent="0.3">
      <c r="A547">
        <v>100</v>
      </c>
      <c r="B547">
        <v>0.5</v>
      </c>
      <c r="C547" s="15">
        <f t="shared" si="39"/>
        <v>0.86</v>
      </c>
      <c r="D547" s="25">
        <v>86</v>
      </c>
      <c r="E547" s="15">
        <f t="shared" si="40"/>
        <v>3.4857351599382454E-14</v>
      </c>
      <c r="F547" s="25">
        <v>0</v>
      </c>
      <c r="G547">
        <f t="shared" si="41"/>
        <v>-0.36</v>
      </c>
      <c r="H547">
        <f t="shared" si="42"/>
        <v>1.3599999999999999</v>
      </c>
      <c r="I547">
        <f t="shared" si="43"/>
        <v>0</v>
      </c>
    </row>
    <row r="548" spans="1:9" x14ac:dyDescent="0.3">
      <c r="A548">
        <v>100</v>
      </c>
      <c r="B548">
        <v>0.5</v>
      </c>
      <c r="C548" s="15">
        <f t="shared" si="39"/>
        <v>0.87</v>
      </c>
      <c r="D548" s="25">
        <v>87</v>
      </c>
      <c r="E548" s="15">
        <f t="shared" si="40"/>
        <v>5.6092289930040715E-15</v>
      </c>
      <c r="F548" s="25">
        <v>0</v>
      </c>
      <c r="G548">
        <f t="shared" si="41"/>
        <v>-0.37</v>
      </c>
      <c r="H548">
        <f t="shared" si="42"/>
        <v>1.37</v>
      </c>
      <c r="I548">
        <f t="shared" si="43"/>
        <v>0</v>
      </c>
    </row>
    <row r="549" spans="1:9" x14ac:dyDescent="0.3">
      <c r="A549">
        <v>100</v>
      </c>
      <c r="B549">
        <v>0.5</v>
      </c>
      <c r="C549" s="15">
        <f t="shared" si="39"/>
        <v>0.88</v>
      </c>
      <c r="D549" s="25">
        <v>88</v>
      </c>
      <c r="E549" s="15">
        <f t="shared" si="40"/>
        <v>8.2863610123923807E-16</v>
      </c>
      <c r="F549" s="25">
        <v>0</v>
      </c>
      <c r="G549">
        <f t="shared" si="41"/>
        <v>-0.38</v>
      </c>
      <c r="H549">
        <f t="shared" si="42"/>
        <v>1.38</v>
      </c>
      <c r="I549">
        <f t="shared" si="43"/>
        <v>0</v>
      </c>
    </row>
    <row r="550" spans="1:9" x14ac:dyDescent="0.3">
      <c r="A550">
        <v>100</v>
      </c>
      <c r="B550">
        <v>0.5</v>
      </c>
      <c r="C550" s="15">
        <f t="shared" si="39"/>
        <v>0.89</v>
      </c>
      <c r="D550" s="25">
        <v>89</v>
      </c>
      <c r="E550" s="15">
        <f t="shared" si="40"/>
        <v>1.1172621589742538E-16</v>
      </c>
      <c r="F550" s="25">
        <v>0</v>
      </c>
      <c r="G550">
        <f t="shared" si="41"/>
        <v>-0.39</v>
      </c>
      <c r="H550">
        <f t="shared" si="42"/>
        <v>1.3900000000000001</v>
      </c>
      <c r="I550">
        <f t="shared" si="43"/>
        <v>0</v>
      </c>
    </row>
    <row r="551" spans="1:9" x14ac:dyDescent="0.3">
      <c r="A551">
        <v>100</v>
      </c>
      <c r="B551">
        <v>0.5</v>
      </c>
      <c r="C551" s="15">
        <f t="shared" si="39"/>
        <v>0.9</v>
      </c>
      <c r="D551" s="25">
        <v>90</v>
      </c>
      <c r="E551" s="15">
        <f t="shared" si="40"/>
        <v>1.3655426387463104E-17</v>
      </c>
      <c r="F551" s="25">
        <v>0</v>
      </c>
      <c r="G551">
        <f t="shared" si="41"/>
        <v>-0.4</v>
      </c>
      <c r="H551">
        <f t="shared" si="42"/>
        <v>1.4</v>
      </c>
      <c r="I551">
        <f t="shared" si="43"/>
        <v>0</v>
      </c>
    </row>
    <row r="552" spans="1:9" x14ac:dyDescent="0.3">
      <c r="A552">
        <v>100</v>
      </c>
      <c r="B552">
        <v>0.5</v>
      </c>
      <c r="C552" s="15">
        <f t="shared" si="39"/>
        <v>0.91</v>
      </c>
      <c r="D552" s="25">
        <v>91</v>
      </c>
      <c r="E552" s="15">
        <f t="shared" si="40"/>
        <v>1.5005963063146263E-18</v>
      </c>
      <c r="F552" s="25">
        <v>0</v>
      </c>
      <c r="G552">
        <f t="shared" si="41"/>
        <v>-0.41000000000000003</v>
      </c>
      <c r="H552">
        <f t="shared" si="42"/>
        <v>1.4100000000000001</v>
      </c>
      <c r="I552">
        <f t="shared" si="43"/>
        <v>0</v>
      </c>
    </row>
    <row r="553" spans="1:9" x14ac:dyDescent="0.3">
      <c r="A553">
        <v>100</v>
      </c>
      <c r="B553">
        <v>0.5</v>
      </c>
      <c r="C553" s="15">
        <f t="shared" si="39"/>
        <v>0.92</v>
      </c>
      <c r="D553" s="25">
        <v>92</v>
      </c>
      <c r="E553" s="15">
        <f t="shared" si="40"/>
        <v>1.4679746474816996E-19</v>
      </c>
      <c r="F553" s="25">
        <v>0</v>
      </c>
      <c r="G553">
        <f t="shared" si="41"/>
        <v>-0.42000000000000004</v>
      </c>
      <c r="H553">
        <f t="shared" si="42"/>
        <v>1.42</v>
      </c>
      <c r="I553">
        <f t="shared" si="43"/>
        <v>0</v>
      </c>
    </row>
    <row r="554" spans="1:9" x14ac:dyDescent="0.3">
      <c r="A554">
        <v>100</v>
      </c>
      <c r="B554">
        <v>0.5</v>
      </c>
      <c r="C554" s="15">
        <f t="shared" si="39"/>
        <v>0.93</v>
      </c>
      <c r="D554" s="25">
        <v>93</v>
      </c>
      <c r="E554" s="15">
        <f t="shared" si="40"/>
        <v>1.2627738903068381E-20</v>
      </c>
      <c r="F554" s="25">
        <v>0</v>
      </c>
      <c r="G554">
        <f t="shared" si="41"/>
        <v>-0.43000000000000005</v>
      </c>
      <c r="H554">
        <f t="shared" si="42"/>
        <v>1.4300000000000002</v>
      </c>
      <c r="I554">
        <f t="shared" si="43"/>
        <v>0</v>
      </c>
    </row>
    <row r="555" spans="1:9" x14ac:dyDescent="0.3">
      <c r="A555">
        <v>100</v>
      </c>
      <c r="B555">
        <v>0.5</v>
      </c>
      <c r="C555" s="15">
        <f t="shared" si="39"/>
        <v>0.94</v>
      </c>
      <c r="D555" s="25">
        <v>94</v>
      </c>
      <c r="E555" s="15">
        <f t="shared" si="40"/>
        <v>9.4036353533487965E-22</v>
      </c>
      <c r="F555" s="25">
        <v>0</v>
      </c>
      <c r="G555">
        <f t="shared" si="41"/>
        <v>-0.43999999999999995</v>
      </c>
      <c r="H555">
        <f t="shared" si="42"/>
        <v>1.44</v>
      </c>
      <c r="I555">
        <f t="shared" si="43"/>
        <v>0</v>
      </c>
    </row>
    <row r="556" spans="1:9" x14ac:dyDescent="0.3">
      <c r="A556">
        <v>100</v>
      </c>
      <c r="B556">
        <v>0.5</v>
      </c>
      <c r="C556" s="15">
        <f t="shared" si="39"/>
        <v>0.95</v>
      </c>
      <c r="D556" s="25">
        <v>95</v>
      </c>
      <c r="E556" s="15">
        <f t="shared" si="40"/>
        <v>5.9391381179045031E-23</v>
      </c>
      <c r="F556" s="25">
        <v>0</v>
      </c>
      <c r="G556">
        <f t="shared" si="41"/>
        <v>-0.44999999999999996</v>
      </c>
      <c r="H556">
        <f t="shared" si="42"/>
        <v>1.45</v>
      </c>
      <c r="I556">
        <f t="shared" si="43"/>
        <v>0</v>
      </c>
    </row>
    <row r="557" spans="1:9" x14ac:dyDescent="0.3">
      <c r="A557">
        <v>100</v>
      </c>
      <c r="B557">
        <v>0.5</v>
      </c>
      <c r="C557" s="15">
        <f t="shared" si="39"/>
        <v>0.96</v>
      </c>
      <c r="D557" s="25">
        <v>96</v>
      </c>
      <c r="E557" s="15">
        <f t="shared" si="40"/>
        <v>3.093301103075262E-24</v>
      </c>
      <c r="F557" s="25">
        <v>0</v>
      </c>
      <c r="G557">
        <f t="shared" si="41"/>
        <v>-0.45999999999999996</v>
      </c>
      <c r="H557">
        <f t="shared" si="42"/>
        <v>1.46</v>
      </c>
      <c r="I557">
        <f t="shared" si="43"/>
        <v>0</v>
      </c>
    </row>
    <row r="558" spans="1:9" x14ac:dyDescent="0.3">
      <c r="A558">
        <v>100</v>
      </c>
      <c r="B558">
        <v>0.5</v>
      </c>
      <c r="C558" s="15">
        <f t="shared" si="39"/>
        <v>0.97</v>
      </c>
      <c r="D558" s="25">
        <v>97</v>
      </c>
      <c r="E558" s="15">
        <f t="shared" si="40"/>
        <v>1.2755880837423761E-25</v>
      </c>
      <c r="F558" s="25">
        <v>0</v>
      </c>
      <c r="G558">
        <f t="shared" si="41"/>
        <v>-0.47</v>
      </c>
      <c r="H558">
        <f t="shared" si="42"/>
        <v>1.47</v>
      </c>
      <c r="I558">
        <f t="shared" si="43"/>
        <v>0</v>
      </c>
    </row>
    <row r="559" spans="1:9" x14ac:dyDescent="0.3">
      <c r="A559">
        <v>100</v>
      </c>
      <c r="B559">
        <v>0.5</v>
      </c>
      <c r="C559" s="15">
        <f t="shared" si="39"/>
        <v>0.98</v>
      </c>
      <c r="D559" s="25">
        <v>98</v>
      </c>
      <c r="E559" s="15">
        <f t="shared" si="40"/>
        <v>3.9048614808440084E-27</v>
      </c>
      <c r="F559" s="25">
        <v>0</v>
      </c>
      <c r="G559">
        <f t="shared" si="41"/>
        <v>-0.48</v>
      </c>
      <c r="H559">
        <f t="shared" si="42"/>
        <v>1.48</v>
      </c>
      <c r="I559">
        <f t="shared" si="43"/>
        <v>0</v>
      </c>
    </row>
    <row r="560" spans="1:9" x14ac:dyDescent="0.3">
      <c r="A560">
        <v>100</v>
      </c>
      <c r="B560">
        <v>0.5</v>
      </c>
      <c r="C560" s="15">
        <f t="shared" si="39"/>
        <v>0.99</v>
      </c>
      <c r="D560" s="25">
        <v>99</v>
      </c>
      <c r="E560" s="15">
        <f t="shared" si="40"/>
        <v>7.8886090522101181E-29</v>
      </c>
      <c r="F560" s="25">
        <v>0</v>
      </c>
      <c r="G560">
        <f t="shared" si="41"/>
        <v>-0.49</v>
      </c>
      <c r="H560">
        <f t="shared" si="42"/>
        <v>1.49</v>
      </c>
      <c r="I560">
        <f t="shared" si="43"/>
        <v>0</v>
      </c>
    </row>
    <row r="561" spans="1:9" x14ac:dyDescent="0.3">
      <c r="A561">
        <v>100</v>
      </c>
      <c r="B561">
        <v>0.5</v>
      </c>
      <c r="C561" s="15">
        <f t="shared" si="39"/>
        <v>1</v>
      </c>
      <c r="D561" s="25">
        <v>100</v>
      </c>
      <c r="E561" s="15">
        <f t="shared" si="40"/>
        <v>7.8886090522101181E-31</v>
      </c>
      <c r="F561" s="25">
        <v>0</v>
      </c>
      <c r="G561">
        <f t="shared" si="41"/>
        <v>-0.5</v>
      </c>
      <c r="H561">
        <f t="shared" si="42"/>
        <v>1.5</v>
      </c>
      <c r="I561">
        <f t="shared" si="43"/>
        <v>0</v>
      </c>
    </row>
    <row r="562" spans="1:9" x14ac:dyDescent="0.3">
      <c r="D562" s="25"/>
    </row>
    <row r="563" spans="1:9" x14ac:dyDescent="0.3">
      <c r="D563" s="25"/>
    </row>
    <row r="564" spans="1:9" x14ac:dyDescent="0.3">
      <c r="D564" s="25"/>
    </row>
    <row r="565" spans="1:9" x14ac:dyDescent="0.3">
      <c r="D565" s="25"/>
    </row>
    <row r="566" spans="1:9" x14ac:dyDescent="0.3">
      <c r="D566" s="25"/>
    </row>
    <row r="567" spans="1:9" x14ac:dyDescent="0.3">
      <c r="D567" s="25"/>
    </row>
    <row r="568" spans="1:9" x14ac:dyDescent="0.3">
      <c r="D568" s="25"/>
    </row>
    <row r="569" spans="1:9" x14ac:dyDescent="0.3">
      <c r="D569" s="25"/>
    </row>
    <row r="570" spans="1:9" x14ac:dyDescent="0.3">
      <c r="D570" s="25"/>
    </row>
    <row r="571" spans="1:9" x14ac:dyDescent="0.3">
      <c r="D571" s="25"/>
    </row>
    <row r="572" spans="1:9" x14ac:dyDescent="0.3">
      <c r="D572" s="25"/>
    </row>
    <row r="573" spans="1:9" x14ac:dyDescent="0.3">
      <c r="D573" s="25"/>
    </row>
    <row r="574" spans="1:9" x14ac:dyDescent="0.3">
      <c r="D574" s="25"/>
    </row>
    <row r="575" spans="1:9" x14ac:dyDescent="0.3">
      <c r="D575" s="25"/>
    </row>
    <row r="576" spans="1:9" x14ac:dyDescent="0.3">
      <c r="D576" s="25"/>
    </row>
    <row r="577" spans="4:4" x14ac:dyDescent="0.3">
      <c r="D577" s="25"/>
    </row>
    <row r="578" spans="4:4" x14ac:dyDescent="0.3">
      <c r="D578" s="25"/>
    </row>
    <row r="579" spans="4:4" x14ac:dyDescent="0.3">
      <c r="D579" s="25"/>
    </row>
    <row r="580" spans="4:4" x14ac:dyDescent="0.3">
      <c r="D580" s="25"/>
    </row>
    <row r="581" spans="4:4" x14ac:dyDescent="0.3">
      <c r="D581" s="25"/>
    </row>
    <row r="582" spans="4:4" x14ac:dyDescent="0.3">
      <c r="D582" s="25"/>
    </row>
    <row r="583" spans="4:4" x14ac:dyDescent="0.3">
      <c r="D583" s="25"/>
    </row>
    <row r="584" spans="4:4" x14ac:dyDescent="0.3">
      <c r="D584" s="25"/>
    </row>
    <row r="585" spans="4:4" x14ac:dyDescent="0.3">
      <c r="D585" s="25"/>
    </row>
    <row r="586" spans="4:4" x14ac:dyDescent="0.3">
      <c r="D586" s="25"/>
    </row>
    <row r="587" spans="4:4" x14ac:dyDescent="0.3">
      <c r="D587" s="25"/>
    </row>
    <row r="588" spans="4:4" x14ac:dyDescent="0.3">
      <c r="D588" s="25"/>
    </row>
    <row r="589" spans="4:4" x14ac:dyDescent="0.3">
      <c r="D589" s="25"/>
    </row>
    <row r="590" spans="4:4" x14ac:dyDescent="0.3">
      <c r="D590" s="25"/>
    </row>
    <row r="591" spans="4:4" x14ac:dyDescent="0.3">
      <c r="D591" s="25"/>
    </row>
    <row r="592" spans="4:4" x14ac:dyDescent="0.3">
      <c r="D592" s="25"/>
    </row>
    <row r="593" spans="4:4" x14ac:dyDescent="0.3">
      <c r="D593" s="25"/>
    </row>
    <row r="594" spans="4:4" x14ac:dyDescent="0.3">
      <c r="D594" s="25"/>
    </row>
    <row r="595" spans="4:4" x14ac:dyDescent="0.3">
      <c r="D595" s="25"/>
    </row>
    <row r="596" spans="4:4" x14ac:dyDescent="0.3">
      <c r="D596" s="25"/>
    </row>
    <row r="597" spans="4:4" x14ac:dyDescent="0.3">
      <c r="D597" s="25"/>
    </row>
    <row r="598" spans="4:4" x14ac:dyDescent="0.3">
      <c r="D598" s="25"/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7F84D-A527-4A2C-B757-325DDBF6B02A}">
  <dimension ref="A1:A51"/>
  <sheetViews>
    <sheetView topLeftCell="A29" workbookViewId="0">
      <selection activeCell="E39" sqref="E39"/>
    </sheetView>
  </sheetViews>
  <sheetFormatPr defaultRowHeight="14.4" x14ac:dyDescent="0.3"/>
  <cols>
    <col min="1" max="1" width="9.21875" bestFit="1" customWidth="1"/>
  </cols>
  <sheetData>
    <row r="1" spans="1:1" x14ac:dyDescent="0.3">
      <c r="A1" t="s">
        <v>0</v>
      </c>
    </row>
    <row r="2" spans="1:1" x14ac:dyDescent="0.3">
      <c r="A2" t="s">
        <v>0</v>
      </c>
    </row>
    <row r="3" spans="1:1" x14ac:dyDescent="0.3">
      <c r="A3" t="s">
        <v>0</v>
      </c>
    </row>
    <row r="4" spans="1:1" x14ac:dyDescent="0.3">
      <c r="A4" t="s">
        <v>0</v>
      </c>
    </row>
    <row r="5" spans="1:1" x14ac:dyDescent="0.3">
      <c r="A5" t="s">
        <v>0</v>
      </c>
    </row>
    <row r="6" spans="1:1" x14ac:dyDescent="0.3">
      <c r="A6" t="s">
        <v>0</v>
      </c>
    </row>
    <row r="7" spans="1:1" x14ac:dyDescent="0.3">
      <c r="A7" t="s">
        <v>0</v>
      </c>
    </row>
    <row r="8" spans="1:1" x14ac:dyDescent="0.3">
      <c r="A8" t="s">
        <v>0</v>
      </c>
    </row>
    <row r="9" spans="1:1" x14ac:dyDescent="0.3">
      <c r="A9" t="s">
        <v>0</v>
      </c>
    </row>
    <row r="10" spans="1:1" x14ac:dyDescent="0.3">
      <c r="A10" t="s">
        <v>0</v>
      </c>
    </row>
    <row r="11" spans="1:1" x14ac:dyDescent="0.3">
      <c r="A11" t="s">
        <v>0</v>
      </c>
    </row>
    <row r="12" spans="1:1" x14ac:dyDescent="0.3">
      <c r="A12" t="s">
        <v>0</v>
      </c>
    </row>
    <row r="13" spans="1:1" x14ac:dyDescent="0.3">
      <c r="A13" t="s">
        <v>0</v>
      </c>
    </row>
    <row r="14" spans="1:1" x14ac:dyDescent="0.3">
      <c r="A14" t="s">
        <v>0</v>
      </c>
    </row>
    <row r="15" spans="1:1" x14ac:dyDescent="0.3">
      <c r="A15" t="s">
        <v>0</v>
      </c>
    </row>
    <row r="16" spans="1:1" x14ac:dyDescent="0.3">
      <c r="A16" t="s">
        <v>0</v>
      </c>
    </row>
    <row r="17" spans="1:1" x14ac:dyDescent="0.3">
      <c r="A17" t="s">
        <v>0</v>
      </c>
    </row>
    <row r="18" spans="1:1" x14ac:dyDescent="0.3">
      <c r="A18" t="s">
        <v>0</v>
      </c>
    </row>
    <row r="19" spans="1:1" x14ac:dyDescent="0.3">
      <c r="A19" t="s">
        <v>0</v>
      </c>
    </row>
    <row r="20" spans="1:1" x14ac:dyDescent="0.3">
      <c r="A20" t="s">
        <v>0</v>
      </c>
    </row>
    <row r="21" spans="1:1" x14ac:dyDescent="0.3">
      <c r="A21" t="s">
        <v>0</v>
      </c>
    </row>
    <row r="22" spans="1:1" x14ac:dyDescent="0.3">
      <c r="A22" t="s">
        <v>0</v>
      </c>
    </row>
    <row r="23" spans="1:1" x14ac:dyDescent="0.3">
      <c r="A23" t="s">
        <v>0</v>
      </c>
    </row>
    <row r="24" spans="1:1" x14ac:dyDescent="0.3">
      <c r="A24" t="s">
        <v>0</v>
      </c>
    </row>
    <row r="25" spans="1:1" x14ac:dyDescent="0.3">
      <c r="A25" t="s">
        <v>0</v>
      </c>
    </row>
    <row r="26" spans="1:1" x14ac:dyDescent="0.3">
      <c r="A26" t="s">
        <v>0</v>
      </c>
    </row>
    <row r="27" spans="1:1" x14ac:dyDescent="0.3">
      <c r="A27" t="s">
        <v>0</v>
      </c>
    </row>
    <row r="28" spans="1:1" x14ac:dyDescent="0.3">
      <c r="A28" t="s">
        <v>0</v>
      </c>
    </row>
    <row r="29" spans="1:1" x14ac:dyDescent="0.3">
      <c r="A29" t="s">
        <v>0</v>
      </c>
    </row>
    <row r="30" spans="1:1" x14ac:dyDescent="0.3">
      <c r="A30" t="s">
        <v>0</v>
      </c>
    </row>
    <row r="31" spans="1:1" x14ac:dyDescent="0.3">
      <c r="A31" t="s">
        <v>0</v>
      </c>
    </row>
    <row r="32" spans="1:1" x14ac:dyDescent="0.3">
      <c r="A32" t="s">
        <v>0</v>
      </c>
    </row>
    <row r="33" spans="1:1" x14ac:dyDescent="0.3">
      <c r="A33" t="s">
        <v>0</v>
      </c>
    </row>
    <row r="34" spans="1:1" x14ac:dyDescent="0.3">
      <c r="A34" t="s">
        <v>0</v>
      </c>
    </row>
    <row r="35" spans="1:1" x14ac:dyDescent="0.3">
      <c r="A35" t="s">
        <v>0</v>
      </c>
    </row>
    <row r="36" spans="1:1" x14ac:dyDescent="0.3">
      <c r="A36" s="20" t="s">
        <v>0</v>
      </c>
    </row>
    <row r="37" spans="1:1" x14ac:dyDescent="0.3">
      <c r="A37" s="20" t="s">
        <v>0</v>
      </c>
    </row>
    <row r="38" spans="1:1" x14ac:dyDescent="0.3">
      <c r="A38" s="20" t="s">
        <v>0</v>
      </c>
    </row>
    <row r="39" spans="1:1" x14ac:dyDescent="0.3">
      <c r="A39" s="20" t="s">
        <v>0</v>
      </c>
    </row>
    <row r="40" spans="1:1" x14ac:dyDescent="0.3">
      <c r="A40" s="20" t="s">
        <v>0</v>
      </c>
    </row>
    <row r="41" spans="1:1" x14ac:dyDescent="0.3">
      <c r="A41" s="20" t="s">
        <v>0</v>
      </c>
    </row>
    <row r="42" spans="1:1" x14ac:dyDescent="0.3">
      <c r="A42" s="21">
        <v>0.16666666666666666</v>
      </c>
    </row>
    <row r="43" spans="1:1" x14ac:dyDescent="0.3">
      <c r="A43" s="21">
        <v>0.16666666666666666</v>
      </c>
    </row>
    <row r="44" spans="1:1" x14ac:dyDescent="0.3">
      <c r="A44" s="21">
        <v>0.16666666666666666</v>
      </c>
    </row>
    <row r="45" spans="1:1" x14ac:dyDescent="0.3">
      <c r="A45" s="21">
        <v>0.16666666666666666</v>
      </c>
    </row>
    <row r="46" spans="1:1" x14ac:dyDescent="0.3">
      <c r="A46" s="21">
        <v>0.16666666666666666</v>
      </c>
    </row>
    <row r="47" spans="1:1" x14ac:dyDescent="0.3">
      <c r="A47" s="22" t="s">
        <v>1</v>
      </c>
    </row>
    <row r="48" spans="1:1" x14ac:dyDescent="0.3">
      <c r="A48" s="22" t="s">
        <v>1</v>
      </c>
    </row>
    <row r="49" spans="1:1" x14ac:dyDescent="0.3">
      <c r="A49" s="2" t="s">
        <v>1</v>
      </c>
    </row>
    <row r="50" spans="1:1" x14ac:dyDescent="0.3">
      <c r="A50" s="2" t="s">
        <v>1</v>
      </c>
    </row>
    <row r="51" spans="1:1" x14ac:dyDescent="0.3">
      <c r="A51" s="2" t="s">
        <v>2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A4F09-251C-4622-B2C8-1369BCAFEE67}">
  <dimension ref="A3:B7"/>
  <sheetViews>
    <sheetView workbookViewId="0">
      <selection activeCell="E17" sqref="E17"/>
    </sheetView>
  </sheetViews>
  <sheetFormatPr defaultRowHeight="14.4" x14ac:dyDescent="0.3"/>
  <cols>
    <col min="1" max="1" width="6.109375" bestFit="1" customWidth="1"/>
    <col min="2" max="2" width="11.6640625" bestFit="1" customWidth="1"/>
  </cols>
  <sheetData>
    <row r="3" spans="1:2" x14ac:dyDescent="0.3">
      <c r="A3" s="3" t="s">
        <v>0</v>
      </c>
      <c r="B3" t="s">
        <v>3</v>
      </c>
    </row>
    <row r="4" spans="1:2" x14ac:dyDescent="0.3">
      <c r="A4" t="s">
        <v>0</v>
      </c>
      <c r="B4" s="1">
        <v>40</v>
      </c>
    </row>
    <row r="5" spans="1:2" x14ac:dyDescent="0.3">
      <c r="A5" t="s">
        <v>4</v>
      </c>
      <c r="B5" s="1">
        <v>5</v>
      </c>
    </row>
    <row r="6" spans="1:2" x14ac:dyDescent="0.3">
      <c r="A6" t="s">
        <v>1</v>
      </c>
      <c r="B6" s="1">
        <v>4</v>
      </c>
    </row>
    <row r="7" spans="1:2" x14ac:dyDescent="0.3">
      <c r="A7" t="s">
        <v>2</v>
      </c>
      <c r="B7" s="1">
        <v>1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09FF0-8E52-42B3-ABB5-CA51909EFA9B}">
  <dimension ref="A1:A51"/>
  <sheetViews>
    <sheetView workbookViewId="0">
      <selection activeCell="E13" sqref="E13"/>
    </sheetView>
  </sheetViews>
  <sheetFormatPr defaultRowHeight="14.4" x14ac:dyDescent="0.3"/>
  <sheetData>
    <row r="1" spans="1:1" x14ac:dyDescent="0.3">
      <c r="A1" s="20" t="s">
        <v>0</v>
      </c>
    </row>
    <row r="2" spans="1:1" x14ac:dyDescent="0.3">
      <c r="A2" s="20" t="s">
        <v>0</v>
      </c>
    </row>
    <row r="3" spans="1:1" x14ac:dyDescent="0.3">
      <c r="A3" s="20" t="s">
        <v>0</v>
      </c>
    </row>
    <row r="4" spans="1:1" x14ac:dyDescent="0.3">
      <c r="A4" s="20" t="s">
        <v>0</v>
      </c>
    </row>
    <row r="5" spans="1:1" x14ac:dyDescent="0.3">
      <c r="A5" s="20" t="s">
        <v>0</v>
      </c>
    </row>
    <row r="6" spans="1:1" x14ac:dyDescent="0.3">
      <c r="A6" s="20" t="s">
        <v>0</v>
      </c>
    </row>
    <row r="7" spans="1:1" x14ac:dyDescent="0.3">
      <c r="A7" s="20" t="s">
        <v>0</v>
      </c>
    </row>
    <row r="8" spans="1:1" x14ac:dyDescent="0.3">
      <c r="A8" s="20" t="s">
        <v>0</v>
      </c>
    </row>
    <row r="9" spans="1:1" x14ac:dyDescent="0.3">
      <c r="A9" s="20" t="s">
        <v>0</v>
      </c>
    </row>
    <row r="10" spans="1:1" x14ac:dyDescent="0.3">
      <c r="A10" s="20" t="s">
        <v>0</v>
      </c>
    </row>
    <row r="11" spans="1:1" x14ac:dyDescent="0.3">
      <c r="A11" s="20" t="s">
        <v>0</v>
      </c>
    </row>
    <row r="12" spans="1:1" x14ac:dyDescent="0.3">
      <c r="A12" s="20" t="s">
        <v>0</v>
      </c>
    </row>
    <row r="13" spans="1:1" x14ac:dyDescent="0.3">
      <c r="A13" s="20" t="s">
        <v>0</v>
      </c>
    </row>
    <row r="14" spans="1:1" x14ac:dyDescent="0.3">
      <c r="A14" s="20" t="s">
        <v>0</v>
      </c>
    </row>
    <row r="15" spans="1:1" x14ac:dyDescent="0.3">
      <c r="A15" s="20" t="s">
        <v>0</v>
      </c>
    </row>
    <row r="16" spans="1:1" x14ac:dyDescent="0.3">
      <c r="A16" s="20" t="s">
        <v>0</v>
      </c>
    </row>
    <row r="17" spans="1:1" x14ac:dyDescent="0.3">
      <c r="A17" s="20" t="s">
        <v>0</v>
      </c>
    </row>
    <row r="18" spans="1:1" x14ac:dyDescent="0.3">
      <c r="A18" s="20" t="s">
        <v>0</v>
      </c>
    </row>
    <row r="19" spans="1:1" x14ac:dyDescent="0.3">
      <c r="A19" s="20" t="s">
        <v>0</v>
      </c>
    </row>
    <row r="20" spans="1:1" x14ac:dyDescent="0.3">
      <c r="A20" s="20" t="s">
        <v>0</v>
      </c>
    </row>
    <row r="21" spans="1:1" x14ac:dyDescent="0.3">
      <c r="A21" s="20" t="s">
        <v>0</v>
      </c>
    </row>
    <row r="22" spans="1:1" x14ac:dyDescent="0.3">
      <c r="A22" s="20" t="s">
        <v>0</v>
      </c>
    </row>
    <row r="23" spans="1:1" x14ac:dyDescent="0.3">
      <c r="A23" s="20" t="s">
        <v>0</v>
      </c>
    </row>
    <row r="24" spans="1:1" x14ac:dyDescent="0.3">
      <c r="A24" s="20" t="s">
        <v>0</v>
      </c>
    </row>
    <row r="25" spans="1:1" x14ac:dyDescent="0.3">
      <c r="A25" s="20" t="s">
        <v>0</v>
      </c>
    </row>
    <row r="26" spans="1:1" x14ac:dyDescent="0.3">
      <c r="A26" s="20" t="s">
        <v>0</v>
      </c>
    </row>
    <row r="27" spans="1:1" x14ac:dyDescent="0.3">
      <c r="A27" s="20" t="s">
        <v>0</v>
      </c>
    </row>
    <row r="28" spans="1:1" x14ac:dyDescent="0.3">
      <c r="A28" s="20" t="s">
        <v>0</v>
      </c>
    </row>
    <row r="29" spans="1:1" x14ac:dyDescent="0.3">
      <c r="A29" s="20" t="s">
        <v>0</v>
      </c>
    </row>
    <row r="30" spans="1:1" x14ac:dyDescent="0.3">
      <c r="A30" s="20" t="s">
        <v>0</v>
      </c>
    </row>
    <row r="31" spans="1:1" x14ac:dyDescent="0.3">
      <c r="A31" s="20" t="s">
        <v>0</v>
      </c>
    </row>
    <row r="32" spans="1:1" x14ac:dyDescent="0.3">
      <c r="A32" s="20" t="s">
        <v>0</v>
      </c>
    </row>
    <row r="33" spans="1:1" x14ac:dyDescent="0.3">
      <c r="A33" s="20" t="s">
        <v>0</v>
      </c>
    </row>
    <row r="34" spans="1:1" x14ac:dyDescent="0.3">
      <c r="A34" s="20" t="s">
        <v>0</v>
      </c>
    </row>
    <row r="35" spans="1:1" x14ac:dyDescent="0.3">
      <c r="A35" s="20" t="s">
        <v>0</v>
      </c>
    </row>
    <row r="36" spans="1:1" x14ac:dyDescent="0.3">
      <c r="A36" s="20" t="s">
        <v>0</v>
      </c>
    </row>
    <row r="37" spans="1:1" x14ac:dyDescent="0.3">
      <c r="A37" s="20" t="s">
        <v>0</v>
      </c>
    </row>
    <row r="38" spans="1:1" x14ac:dyDescent="0.3">
      <c r="A38" s="20" t="s">
        <v>0</v>
      </c>
    </row>
    <row r="39" spans="1:1" x14ac:dyDescent="0.3">
      <c r="A39" s="20" t="s">
        <v>0</v>
      </c>
    </row>
    <row r="40" spans="1:1" x14ac:dyDescent="0.3">
      <c r="A40" s="21">
        <v>0.16666666666666666</v>
      </c>
    </row>
    <row r="41" spans="1:1" x14ac:dyDescent="0.3">
      <c r="A41" s="21">
        <v>0.16666666666666666</v>
      </c>
    </row>
    <row r="42" spans="1:1" x14ac:dyDescent="0.3">
      <c r="A42" s="21">
        <v>0.16666666666666666</v>
      </c>
    </row>
    <row r="43" spans="1:1" x14ac:dyDescent="0.3">
      <c r="A43" s="21">
        <v>0.16666666666666666</v>
      </c>
    </row>
    <row r="44" spans="1:1" x14ac:dyDescent="0.3">
      <c r="A44" s="22" t="s">
        <v>1</v>
      </c>
    </row>
    <row r="45" spans="1:1" x14ac:dyDescent="0.3">
      <c r="A45" s="22" t="s">
        <v>1</v>
      </c>
    </row>
    <row r="46" spans="1:1" x14ac:dyDescent="0.3">
      <c r="A46" s="22" t="s">
        <v>2</v>
      </c>
    </row>
    <row r="47" spans="1:1" x14ac:dyDescent="0.3">
      <c r="A47" s="22" t="s">
        <v>5</v>
      </c>
    </row>
    <row r="48" spans="1:1" x14ac:dyDescent="0.3">
      <c r="A48" s="22" t="s">
        <v>5</v>
      </c>
    </row>
    <row r="49" spans="1:1" x14ac:dyDescent="0.3">
      <c r="A49" s="22" t="s">
        <v>6</v>
      </c>
    </row>
    <row r="50" spans="1:1" x14ac:dyDescent="0.3">
      <c r="A50" s="22" t="s">
        <v>7</v>
      </c>
    </row>
    <row r="51" spans="1:1" x14ac:dyDescent="0.3">
      <c r="A51" s="22" t="s">
        <v>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5CC40-37DC-42C0-9D21-C9F915DFF715}">
  <dimension ref="A3:B10"/>
  <sheetViews>
    <sheetView workbookViewId="0">
      <selection activeCell="H29" sqref="H29"/>
    </sheetView>
  </sheetViews>
  <sheetFormatPr defaultRowHeight="14.4" x14ac:dyDescent="0.3"/>
  <cols>
    <col min="1" max="1" width="12" bestFit="1" customWidth="1"/>
    <col min="2" max="2" width="11.6640625" bestFit="1" customWidth="1"/>
  </cols>
  <sheetData>
    <row r="3" spans="1:2" x14ac:dyDescent="0.3">
      <c r="A3" s="3" t="s">
        <v>0</v>
      </c>
      <c r="B3" t="s">
        <v>3</v>
      </c>
    </row>
    <row r="4" spans="1:2" x14ac:dyDescent="0.3">
      <c r="A4" t="s">
        <v>0</v>
      </c>
      <c r="B4" s="1">
        <v>38</v>
      </c>
    </row>
    <row r="5" spans="1:2" x14ac:dyDescent="0.3">
      <c r="A5" t="s">
        <v>4</v>
      </c>
      <c r="B5" s="1">
        <v>4</v>
      </c>
    </row>
    <row r="6" spans="1:2" x14ac:dyDescent="0.3">
      <c r="A6" t="s">
        <v>1</v>
      </c>
      <c r="B6" s="1">
        <v>2</v>
      </c>
    </row>
    <row r="7" spans="1:2" x14ac:dyDescent="0.3">
      <c r="A7" t="s">
        <v>2</v>
      </c>
      <c r="B7" s="1">
        <v>1</v>
      </c>
    </row>
    <row r="8" spans="1:2" x14ac:dyDescent="0.3">
      <c r="A8" t="s">
        <v>5</v>
      </c>
      <c r="B8" s="1">
        <v>2</v>
      </c>
    </row>
    <row r="9" spans="1:2" x14ac:dyDescent="0.3">
      <c r="A9" t="s">
        <v>6</v>
      </c>
      <c r="B9" s="1">
        <v>1</v>
      </c>
    </row>
    <row r="10" spans="1:2" x14ac:dyDescent="0.3">
      <c r="A10" t="s">
        <v>7</v>
      </c>
      <c r="B10" s="1">
        <v>2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1A</vt:lpstr>
      <vt:lpstr>1B</vt:lpstr>
      <vt:lpstr>MAF Raw Data</vt:lpstr>
      <vt:lpstr>MAF Hist</vt:lpstr>
      <vt:lpstr>DAF Raw Data</vt:lpstr>
      <vt:lpstr>DAF Hist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Viktoria Haghani</dc:creator>
  <cp:lastModifiedBy>Viktoria Haghani</cp:lastModifiedBy>
  <dcterms:created xsi:type="dcterms:W3CDTF">2021-04-27T18:35:24Z</dcterms:created>
  <dcterms:modified xsi:type="dcterms:W3CDTF">2021-05-01T20:58:35Z</dcterms:modified>
</cp:coreProperties>
</file>