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765" windowWidth="27735" windowHeight="12870"/>
  </bookViews>
  <sheets>
    <sheet name="product" sheetId="1" r:id="rId1"/>
    <sheet name="productInfo" sheetId="2" r:id="rId2"/>
    <sheet name="productOptions" sheetId="3" r:id="rId3"/>
    <sheet name="productSkus" sheetId="4" r:id="rId4"/>
  </sheets>
  <definedNames>
    <definedName name="_xlnm._FilterDatabase" localSheetId="0" hidden="1">product!#REF!</definedName>
    <definedName name="_xlnm._FilterDatabase" localSheetId="1" hidden="1">productInfo!#REF!</definedName>
    <definedName name="_xlnm._FilterDatabase" localSheetId="3" hidden="1">productSkus!$A$1:$P$2</definedName>
  </definedNames>
  <calcPr calcId="145621"/>
</workbook>
</file>

<file path=xl/calcChain.xml><?xml version="1.0" encoding="utf-8"?>
<calcChain xmlns="http://schemas.openxmlformats.org/spreadsheetml/2006/main">
  <c r="F108" i="2" l="1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<sst xmlns="http://schemas.openxmlformats.org/spreadsheetml/2006/main" count="1172" uniqueCount="318">
  <si>
    <t>*defaultSku.name</t>
  </si>
  <si>
    <t>defaultSku.description</t>
  </si>
  <si>
    <t>defaultSku.skuMedia---primary</t>
  </si>
  <si>
    <t>defaultSku.skuMedia---hover</t>
  </si>
  <si>
    <t>overlayText</t>
  </si>
  <si>
    <t>defaultSku.longDescription</t>
  </si>
  <si>
    <t>*defaultCategory</t>
  </si>
  <si>
    <t>manufacturer</t>
  </si>
  <si>
    <t>*url</t>
  </si>
  <si>
    <t>*defaultSku.retailPrice</t>
  </si>
  <si>
    <t>defaultSku.salePrice</t>
  </si>
  <si>
    <t>defaultSku.activeStartDate</t>
  </si>
  <si>
    <t>defaultSku.activeEndDate</t>
  </si>
  <si>
    <t>defaultSku.inventoryType</t>
  </si>
  <si>
    <t>defaultSku.fulfillmentType</t>
  </si>
  <si>
    <t>brand</t>
  </si>
  <si>
    <t>defaultSku.discountable</t>
  </si>
  <si>
    <t>defaultSku.upc</t>
  </si>
  <si>
    <t>canSellWithoutOptions</t>
  </si>
  <si>
    <t>maxQuantity</t>
  </si>
  <si>
    <t>maxQuantityPerCustomer</t>
  </si>
  <si>
    <t>model</t>
  </si>
  <si>
    <t>registeredUserOnly</t>
  </si>
  <si>
    <t>usable</t>
  </si>
  <si>
    <t>defaultSku.externalId</t>
  </si>
  <si>
    <t>isBundle</t>
  </si>
  <si>
    <t>productInfo</t>
  </si>
  <si>
    <t>isFeaturedProduct</t>
  </si>
  <si>
    <t>isNewProduct</t>
  </si>
  <si>
    <t>isHotProduct</t>
  </si>
  <si>
    <t>ProductMaterial</t>
  </si>
  <si>
    <t>ID(신규등록인 경우는 TEMP_ID, 수정인 경우는 ID로 위쪽 필드 수정 필요)</t>
  </si>
  <si>
    <t>상품명</t>
  </si>
  <si>
    <t>짧은 설명 문구</t>
  </si>
  <si>
    <t>기본 이미지(등록/수정 시에는 코드로 등록)</t>
  </si>
  <si>
    <t>마우스오버 이미지(등록/수정 시에는 코드로 등록)</t>
  </si>
  <si>
    <t>이미지 오버레이</t>
  </si>
  <si>
    <t>상품 상세 설명</t>
  </si>
  <si>
    <t>상위 카테고리명(업로드 시에는 코드로 등록)</t>
  </si>
  <si>
    <t>생산자</t>
  </si>
  <si>
    <t>Url</t>
  </si>
  <si>
    <t>정상가</t>
  </si>
  <si>
    <t>할인가</t>
  </si>
  <si>
    <t>판매 시작일</t>
  </si>
  <si>
    <t>판매 종료일</t>
  </si>
  <si>
    <t>재고 확인 방식</t>
  </si>
  <si>
    <t>기본 배송 방식</t>
  </si>
  <si>
    <t>브랜드명(업로드 시에는 코드로 등록)</t>
  </si>
  <si>
    <t>할인 적용 여부</t>
  </si>
  <si>
    <t>UPC</t>
  </si>
  <si>
    <t>옵션 선택 없이 상품 구매</t>
  </si>
  <si>
    <t>구매 제한 수량</t>
  </si>
  <si>
    <t>회원별 구매 제한 수량</t>
  </si>
  <si>
    <t>모델명</t>
  </si>
  <si>
    <t>로그인한 회원만 구매 가능</t>
  </si>
  <si>
    <t>전시 가능 여부</t>
  </si>
  <si>
    <t>외부 연동 SKU ID</t>
  </si>
  <si>
    <t>번들 여부</t>
  </si>
  <si>
    <t>상품정보명(업로드 시에는 코드로 등록)</t>
  </si>
  <si>
    <t>추천상품</t>
  </si>
  <si>
    <t>New</t>
  </si>
  <si>
    <t>Hot</t>
  </si>
  <si>
    <t>소재</t>
  </si>
  <si>
    <t>게스홀딩스코리아</t>
  </si>
  <si>
    <t>2099-12-31 00:00:00</t>
  </si>
  <si>
    <t>CHECK_QUANTITY</t>
  </si>
  <si>
    <t>PHYSICAL_SHIP</t>
  </si>
  <si>
    <t>true</t>
  </si>
  <si>
    <t>false</t>
  </si>
  <si>
    <t>0</t>
  </si>
  <si>
    <t>productInfo.id</t>
  </si>
  <si>
    <t>field</t>
  </si>
  <si>
    <t>value</t>
  </si>
  <si>
    <t>상품정보ID(해당 필드는 등록/수정할 수 없음)</t>
  </si>
  <si>
    <t>상품정보고시 항목명(해당 필드는 등록/수정할 수 없음)</t>
  </si>
  <si>
    <t>상품정보고시 항목값</t>
  </si>
  <si>
    <t>A/S 책임자와 전화번호</t>
  </si>
  <si>
    <t>품질보증기준</t>
  </si>
  <si>
    <t>BLK(블랙)</t>
  </si>
  <si>
    <t>productOptions.id</t>
  </si>
  <si>
    <t>productOptions.attrbuteName</t>
  </si>
  <si>
    <t>상품에 연결된 옵션ID(해당 필드는 등록만 가능)</t>
  </si>
  <si>
    <t>상품에 연결된 옵션 속성명(해당 필드는 등록/수정할 수 없음)</t>
  </si>
  <si>
    <t>color</t>
  </si>
  <si>
    <t>size</t>
  </si>
  <si>
    <t>skus.id</t>
  </si>
  <si>
    <t>skus.name</t>
  </si>
  <si>
    <t>skus.retailPrice</t>
  </si>
  <si>
    <t>skus.salePrice</t>
  </si>
  <si>
    <t>skus.activeStartDate</t>
  </si>
  <si>
    <t>skus.activeEndDate</t>
  </si>
  <si>
    <t>skus.inventoryType</t>
  </si>
  <si>
    <t>skus.fulfillmentType</t>
  </si>
  <si>
    <t>skus.discountable</t>
  </si>
  <si>
    <t>skus.upc</t>
  </si>
  <si>
    <t>skus.externalId</t>
  </si>
  <si>
    <t>select1</t>
  </si>
  <si>
    <t>select2</t>
  </si>
  <si>
    <t>상품옵션에 연결된 SKUID(해당 필드는 등록/수정할 수 없음)</t>
  </si>
  <si>
    <t>color(옵션값은 등록/수정 시 코드로 등록)</t>
  </si>
  <si>
    <t>size(옵션값은 등록/수정 시 코드로 등록)</t>
  </si>
  <si>
    <t>선택1(옵션값은 등록/수정 시 코드로 등록)</t>
  </si>
  <si>
    <t>선택2(옵션값은 등록/수정 시 코드로 등록)</t>
  </si>
  <si>
    <t>Y</t>
  </si>
  <si>
    <r>
      <t>ID(</t>
    </r>
    <r>
      <rPr>
        <b/>
        <sz val="11"/>
        <rFont val="돋움"/>
        <family val="3"/>
        <charset val="129"/>
      </rPr>
      <t>신규등록인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경우는</t>
    </r>
    <r>
      <rPr>
        <b/>
        <sz val="11"/>
        <rFont val="Calibri"/>
        <family val="2"/>
      </rPr>
      <t xml:space="preserve"> TEMP_ID, </t>
    </r>
    <r>
      <rPr>
        <b/>
        <sz val="11"/>
        <rFont val="돋움"/>
        <family val="3"/>
        <charset val="129"/>
      </rPr>
      <t>수정인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경우는</t>
    </r>
    <r>
      <rPr>
        <b/>
        <sz val="11"/>
        <rFont val="Calibri"/>
        <family val="2"/>
      </rPr>
      <t xml:space="preserve"> ID</t>
    </r>
    <r>
      <rPr>
        <b/>
        <sz val="11"/>
        <rFont val="돋움"/>
        <family val="3"/>
        <charset val="129"/>
      </rPr>
      <t>로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위쪽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필드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수정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필요</t>
    </r>
    <r>
      <rPr>
        <b/>
        <sz val="11"/>
        <rFont val="Calibri"/>
        <family val="2"/>
      </rPr>
      <t>)</t>
    </r>
    <phoneticPr fontId="3" type="noConversion"/>
  </si>
  <si>
    <t>TEMP_ID</t>
    <phoneticPr fontId="3" type="noConversion"/>
  </si>
  <si>
    <t>TEMP_ID</t>
    <phoneticPr fontId="3" type="noConversion"/>
  </si>
  <si>
    <t>ID(신규등록인 경우는 TEMP_ID, 수정인 경우는 ID로 위쪽 필드 수정 필요)</t>
    <phoneticPr fontId="3" type="noConversion"/>
  </si>
  <si>
    <t>2</t>
  </si>
  <si>
    <t>15</t>
  </si>
  <si>
    <t>중국</t>
  </si>
  <si>
    <t>한국</t>
  </si>
  <si>
    <t>베트남</t>
  </si>
  <si>
    <t>19</t>
  </si>
  <si>
    <t>16</t>
  </si>
  <si>
    <t>ID</t>
  </si>
  <si>
    <t>ID, 수정인 경우는 ID로 위쪽 필드 수정 필요)</t>
  </si>
  <si>
    <t>DBL(다크블루)</t>
  </si>
  <si>
    <t>40</t>
  </si>
  <si>
    <t>12</t>
  </si>
  <si>
    <t>3</t>
  </si>
  <si>
    <t>45</t>
  </si>
  <si>
    <t>48</t>
  </si>
  <si>
    <t>44</t>
  </si>
  <si>
    <t>46</t>
  </si>
  <si>
    <t>33</t>
  </si>
  <si>
    <t>34</t>
  </si>
  <si>
    <t>36</t>
  </si>
  <si>
    <t>29</t>
  </si>
  <si>
    <t>31</t>
  </si>
  <si>
    <t>35</t>
  </si>
  <si>
    <t>30</t>
  </si>
  <si>
    <t>32</t>
  </si>
  <si>
    <t xml:space="preserve">1. 본 제품을 구입하신 후 품질에 이상이 있을때에는 다음과 같이 보상해 드립니다.
·봉제불량, 원단불량, 부자재불량: 구입일로부터 1년 이내분은 무상수선, 교환 또는 구입가 환불함. 단 봉제불량은 1년경과후에도 무상수선.
·사이즈부정확 및 디자인, 색상불만: 제품 구입 후 10일 이내로써 손상이 없을때 동일가격, 동일제품 교환을 원칙으로 함.
·상하1착중 한쪽에만 이상이 있을경우: 구입일로부터 1년 이내분은 상하 1착 모두 무상수선 교환 또는 구입가 환불함.
2. 소비자 부주의에 의한 제품훼손 및 세탁잘못에 의한 변형, 품질보증 기간(1년)이 경과한 제품의 품질이상에 대해서는 보상의 책임을 지지 않으며, 다만 수선 가능시에는 실비로 수선하여 드립니다.
</t>
  </si>
  <si>
    <t>제품 소재</t>
  </si>
  <si>
    <t>치수</t>
  </si>
  <si>
    <t>세탁방법 및 취급시 주의사항</t>
  </si>
  <si>
    <t xml:space="preserve"> *케어라벨 세탁정보 참고</t>
  </si>
  <si>
    <t>제조연월</t>
  </si>
  <si>
    <t>색상</t>
  </si>
  <si>
    <t>제조국</t>
  </si>
  <si>
    <t>제조자/수입품의 경우 수입자를 함께 표기</t>
  </si>
  <si>
    <t xml:space="preserve"> 게스홀딩스코리아</t>
  </si>
  <si>
    <t>FF</t>
  </si>
  <si>
    <t>S,M,L,XL,XXL</t>
  </si>
  <si>
    <t>24,25,26,27,28,29</t>
  </si>
  <si>
    <t>2017.09</t>
  </si>
  <si>
    <t>41</t>
  </si>
  <si>
    <t>42</t>
  </si>
  <si>
    <t>37</t>
  </si>
  <si>
    <t>38</t>
  </si>
  <si>
    <t>43</t>
  </si>
  <si>
    <t>28</t>
  </si>
  <si>
    <t>종류</t>
  </si>
  <si>
    <t>제조자</t>
  </si>
  <si>
    <t>취급시 주의사항</t>
  </si>
  <si>
    <t xml:space="preserve"> 1. 본 제품을 구입하신 후 품질에 이상이 있을때에는 다음과 같이 보상해 드립니다.&lt;br/&gt;·봉제불량, 원단불량, 부자재불량: 구입일로부터 1년 이내분은 무상수선, 교환 또는 구입가 환불함. 단 봉제불량은 1년경과후에도 무상수선.&lt;br/&gt;·사이즈부정확 및 디자인, 색상불만: 제품 구입 후 10일 이내로써 손상이 없을때 동일가격, 동일제품 교환을 원칙으로 함.&lt;br/&gt;·상하1착중 한쪽에만 이상이 있을경우: 구입일로부터 1년 이내분은 상하 1착 모두 무상</t>
  </si>
  <si>
    <t xml:space="preserve"> 게스홀딩스코리아 소비자 상담실  080-001-2220, 카카오톡 상담  @게스코리아</t>
  </si>
  <si>
    <t>게스홀딩스코리아 소비자 상담실 080-001-2220, 카카오톡 상담 @게스코리아</t>
  </si>
  <si>
    <t>2017.10</t>
  </si>
  <si>
    <t>면 75%, 폴리에스터 25%</t>
  </si>
  <si>
    <t>면 99%, 폴리우레탄 1%</t>
  </si>
  <si>
    <t>게스홀딩스코리아</t>
    <phoneticPr fontId="3" type="noConversion"/>
  </si>
  <si>
    <t>아크릴 90%, 폴리에스터 10%</t>
  </si>
  <si>
    <t>아크릴 90%, 폴리에스터 10%</t>
    <phoneticPr fontId="3" type="noConversion"/>
  </si>
  <si>
    <t>MH4A6050</t>
  </si>
  <si>
    <t>MH4D1000</t>
  </si>
  <si>
    <t>MH4D5190</t>
  </si>
  <si>
    <t>MH4K9480</t>
  </si>
  <si>
    <t>MH4K9481</t>
  </si>
  <si>
    <t>YH3K4409</t>
  </si>
  <si>
    <t>YH4A6051</t>
  </si>
  <si>
    <t>YH4D1008</t>
  </si>
  <si>
    <t>YH4D5198</t>
  </si>
  <si>
    <t>YH4W6860</t>
  </si>
  <si>
    <t>YH4W6870</t>
  </si>
  <si>
    <t>YH5D1172</t>
  </si>
  <si>
    <t>남성 스트라이프 배색 스웨터 머플러</t>
  </si>
  <si>
    <t>남성 웜업진 인디고 조그 스키니</t>
  </si>
  <si>
    <t>남성 웜업진 블랙 조그 스키니</t>
  </si>
  <si>
    <t>남녀공용 기획 GUESS JEANS ▽와펜 기모 M2M</t>
  </si>
  <si>
    <t>남녀공용 기획 GUESS JEANS ▽와펜 기모 HOODY</t>
  </si>
  <si>
    <t>여성 나비 스팽글 Hoody</t>
  </si>
  <si>
    <t>여성 장미와펜 스웨터 머플러</t>
  </si>
  <si>
    <t>여성 웜업진 인디고 조그 울트라 앵클스키니</t>
  </si>
  <si>
    <t>여성 웜업진 블랙 조그 울트라 앵클스키니</t>
  </si>
  <si>
    <t>여성 캐시미어 코트</t>
  </si>
  <si>
    <t>여성 체크 코트</t>
  </si>
  <si>
    <t>여성 SUZY DENIM D톤 비트구제 크롭 슬림붓컷</t>
  </si>
  <si>
    <t>24</t>
  </si>
  <si>
    <t>/product/MH4A6050</t>
  </si>
  <si>
    <t>/product/MH4D1000</t>
  </si>
  <si>
    <t>/product/MH4D5190</t>
  </si>
  <si>
    <t>/product/MH4K9480</t>
  </si>
  <si>
    <t>/product/MH4K9481</t>
  </si>
  <si>
    <t>/product/YH3K4409</t>
  </si>
  <si>
    <t>/product/YH4A6051</t>
  </si>
  <si>
    <t>/product/YH4D1008</t>
  </si>
  <si>
    <t>/product/YH4D5198</t>
  </si>
  <si>
    <t>/product/YH4W6860</t>
  </si>
  <si>
    <t>/product/YH4W6870</t>
  </si>
  <si>
    <t>/product/YH5D1172</t>
  </si>
  <si>
    <t>DBL(다크블루)</t>
    <phoneticPr fontId="3" type="noConversion"/>
  </si>
  <si>
    <t>GRY(그레이)</t>
  </si>
  <si>
    <t>GRY(그레이)</t>
    <phoneticPr fontId="3" type="noConversion"/>
  </si>
  <si>
    <t>BLK(블랙),BLU(블루),GEN(그린),RED(레드),WHT(화이트)</t>
  </si>
  <si>
    <t>BLK(블랙),BLU(블루),GEN(그린),RED(레드),WHT(화이트)</t>
    <phoneticPr fontId="3" type="noConversion"/>
  </si>
  <si>
    <t>BLK(블랙),GEN(그린),RED(레드)</t>
  </si>
  <si>
    <t>BLK(블랙),GEN(그린),RED(레드)</t>
    <phoneticPr fontId="3" type="noConversion"/>
  </si>
  <si>
    <t>BLK(블랙)</t>
    <phoneticPr fontId="3" type="noConversion"/>
  </si>
  <si>
    <t>28,29,30,31,32,33,34</t>
  </si>
  <si>
    <t>면 99%, 폴리우레탄 1%</t>
    <phoneticPr fontId="3" type="noConversion"/>
  </si>
  <si>
    <t>면 75%, 폴리에스터 25%</t>
    <phoneticPr fontId="3" type="noConversion"/>
  </si>
  <si>
    <t>면 100%</t>
  </si>
  <si>
    <t>면 100%</t>
    <phoneticPr fontId="3" type="noConversion"/>
  </si>
  <si>
    <t>모 78%, 폴리에스터 12%, 캐시미어 10%</t>
  </si>
  <si>
    <t>모 78%, 폴리에스터 12%, 캐시미어 10%</t>
    <phoneticPr fontId="3" type="noConversion"/>
  </si>
  <si>
    <t>모 58%, 폴리에스터 28%, 레이온 5%, 나일론 4%, 면 3%, 아크릴 2%</t>
  </si>
  <si>
    <t>모 58%, 폴리에스터 28%, 레이온 5%, 나일론 4%, 면 3%, 아크릴 2%</t>
    <phoneticPr fontId="3" type="noConversion"/>
  </si>
  <si>
    <t>면 98%, 폴리우레탄 2%</t>
  </si>
  <si>
    <t>면 98%, 폴리우레탄 2%</t>
    <phoneticPr fontId="3" type="noConversion"/>
  </si>
  <si>
    <t>모 80%, 나일론 20%</t>
  </si>
  <si>
    <t>모 80%, 나일론 20%</t>
    <phoneticPr fontId="3" type="noConversion"/>
  </si>
  <si>
    <t>머플러</t>
  </si>
  <si>
    <t>머플러</t>
    <phoneticPr fontId="3" type="noConversion"/>
  </si>
  <si>
    <t>MH4A6050GRYFF</t>
  </si>
  <si>
    <t>MH4A6050NVYFF</t>
  </si>
  <si>
    <t>MH4D1000DBL28</t>
  </si>
  <si>
    <t>MH4D1000DBL29</t>
  </si>
  <si>
    <t>MH4D1000DBL30</t>
  </si>
  <si>
    <t>MH4D1000DBL31</t>
  </si>
  <si>
    <t>MH4D1000DBL32</t>
  </si>
  <si>
    <t>MH4D1000DBL33</t>
  </si>
  <si>
    <t>MH4D1000DBL34</t>
  </si>
  <si>
    <t>MH4D5190GRY28</t>
  </si>
  <si>
    <t>MH4D5190GRY29</t>
  </si>
  <si>
    <t>MH4D5190GRY30</t>
  </si>
  <si>
    <t>MH4D5190GRY31</t>
  </si>
  <si>
    <t>MH4D5190GRY32</t>
  </si>
  <si>
    <t>MH4D5190GRY33</t>
  </si>
  <si>
    <t>MH4D5190GRY34</t>
  </si>
  <si>
    <t>MH4K9480BLKL</t>
  </si>
  <si>
    <t>MH4K9480BLKM</t>
  </si>
  <si>
    <t>MH4K9480BLKS</t>
  </si>
  <si>
    <t>MH4K9480BLKXL</t>
  </si>
  <si>
    <t>MH4K9480BLKXXL</t>
  </si>
  <si>
    <t>MH4K9480BLUL</t>
  </si>
  <si>
    <t>MH4K9480BLUM</t>
  </si>
  <si>
    <t>MH4K9480BLUS</t>
  </si>
  <si>
    <t>MH4K9480BLUXL</t>
  </si>
  <si>
    <t>MH4K9480BLUXXL</t>
  </si>
  <si>
    <t>MH4K9480GENL</t>
  </si>
  <si>
    <t>MH4K9480GENM</t>
  </si>
  <si>
    <t>MH4K9480GENS</t>
  </si>
  <si>
    <t>MH4K9480GENXL</t>
  </si>
  <si>
    <t>MH4K9480GENXXL</t>
  </si>
  <si>
    <t>MH4K9480REDL</t>
  </si>
  <si>
    <t>MH4K9480REDM</t>
  </si>
  <si>
    <t>MH4K9480REDS</t>
  </si>
  <si>
    <t>MH4K9480REDXL</t>
  </si>
  <si>
    <t>MH4K9480REDXXL</t>
  </si>
  <si>
    <t>MH4K9480WHTL</t>
  </si>
  <si>
    <t>MH4K9480WHTM</t>
  </si>
  <si>
    <t>MH4K9480WHTS</t>
  </si>
  <si>
    <t>MH4K9480WHTXL</t>
  </si>
  <si>
    <t>MH4K9480WHTXXL</t>
  </si>
  <si>
    <t>MH4K9481BLKL</t>
  </si>
  <si>
    <t>MH4K9481BLKM</t>
  </si>
  <si>
    <t>MH4K9481BLKS</t>
  </si>
  <si>
    <t>MH4K9481BLKXL</t>
  </si>
  <si>
    <t>MH4K9481BLKXXL</t>
  </si>
  <si>
    <t>MH4K9481BLUL</t>
  </si>
  <si>
    <t>MH4K9481BLUM</t>
  </si>
  <si>
    <t>MH4K9481BLUS</t>
  </si>
  <si>
    <t>MH4K9481BLUXL</t>
  </si>
  <si>
    <t>MH4K9481BLUXXL</t>
  </si>
  <si>
    <t>MH4K9481GENL</t>
  </si>
  <si>
    <t>MH4K9481GENM</t>
  </si>
  <si>
    <t>MH4K9481GENS</t>
  </si>
  <si>
    <t>MH4K9481GENXL</t>
  </si>
  <si>
    <t>MH4K9481GENXXL</t>
  </si>
  <si>
    <t>MH4K9481REDL</t>
  </si>
  <si>
    <t>MH4K9481REDM</t>
  </si>
  <si>
    <t>MH4K9481REDS</t>
  </si>
  <si>
    <t>MH4K9481REDXL</t>
  </si>
  <si>
    <t>MH4K9481REDXXL</t>
  </si>
  <si>
    <t>MH4K9481WHTL</t>
  </si>
  <si>
    <t>MH4K9481WHTM</t>
  </si>
  <si>
    <t>MH4K9481WHTS</t>
  </si>
  <si>
    <t>MH4K9481WHTXL</t>
  </si>
  <si>
    <t>MH4K9481WHTXXL</t>
  </si>
  <si>
    <t>YH3K4409BLKFF</t>
  </si>
  <si>
    <t>YH3K4409GENFF</t>
  </si>
  <si>
    <t>YH3K4409REDFF</t>
  </si>
  <si>
    <t>YH4A6051BLKFF</t>
  </si>
  <si>
    <t>YH4A6051GENFF</t>
  </si>
  <si>
    <t>YH4A6051GRYFF</t>
  </si>
  <si>
    <t>YH4D1008DBL24</t>
  </si>
  <si>
    <t>YH4D1008DBL25</t>
  </si>
  <si>
    <t>YH4D1008DBL26</t>
  </si>
  <si>
    <t>YH4D1008DBL27</t>
  </si>
  <si>
    <t>YH4D1008DBL28</t>
  </si>
  <si>
    <t>YH4D1008DBL29</t>
  </si>
  <si>
    <t>YH4D5198GRY24</t>
  </si>
  <si>
    <t>YH4D5198GRY25</t>
  </si>
  <si>
    <t>YH4D5198GRY26</t>
  </si>
  <si>
    <t>YH4D5198GRY27</t>
  </si>
  <si>
    <t>YH4D5198GRY28</t>
  </si>
  <si>
    <t>YH4D5198GRY29</t>
  </si>
  <si>
    <t>YH4W6860GRYFF</t>
  </si>
  <si>
    <t>YH4W6870BLKFF</t>
  </si>
  <si>
    <t>YH5D1172DBL24</t>
  </si>
  <si>
    <t>YH5D1172DBL25</t>
  </si>
  <si>
    <t>YH5D1172DBL26</t>
  </si>
  <si>
    <t>YH5D1172DBL27</t>
  </si>
  <si>
    <t>YH5D1172DBL28</t>
  </si>
  <si>
    <t>YH5D1172DBL29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</si>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</sst>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/>
    <xf numFmtId="0" fontId="5" fillId="2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6" fillId="0" borderId="0" xfId="0" applyFont="1">
      <alignment vertical="center"/>
    </xf>
    <xf numFmtId="22" fontId="6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5" fillId="5" borderId="0" xfId="0" applyFont="1" applyFill="1" applyAlignment="1"/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zoomScale="85" zoomScaleNormal="85" workbookViewId="0">
      <selection activeCell="R24" sqref="R24"/>
    </sheetView>
  </sheetViews>
  <sheetFormatPr defaultRowHeight="14.1" customHeight="1" x14ac:dyDescent="0.3"/>
  <cols>
    <col min="1" max="1" width="12.125" style="5" customWidth="1"/>
    <col min="2" max="2" width="36.375" style="5" customWidth="1"/>
    <col min="3" max="3" width="13.5" style="5" customWidth="1"/>
    <col min="4" max="6" width="9" style="5"/>
    <col min="7" max="7" width="14.875" style="5" customWidth="1"/>
    <col min="8" max="10" width="9" style="5"/>
    <col min="11" max="12" width="9.125" style="5" bestFit="1" customWidth="1"/>
    <col min="13" max="13" width="15.375" style="5" customWidth="1"/>
    <col min="14" max="14" width="18.125" style="5" bestFit="1" customWidth="1"/>
    <col min="15" max="22" width="9" style="5" customWidth="1"/>
    <col min="23" max="23" width="8.875" style="7" customWidth="1"/>
    <col min="24" max="24" width="9" style="5" customWidth="1"/>
    <col min="25" max="25" width="9.125" style="5" customWidth="1"/>
    <col min="26" max="26" width="9" style="5" customWidth="1"/>
    <col min="27" max="27" width="9.125" style="5" customWidth="1"/>
    <col min="28" max="28" width="14.875" style="5" customWidth="1"/>
    <col min="29" max="31" width="9" style="5"/>
    <col min="32" max="32" width="9.125" style="5" bestFit="1" customWidth="1"/>
    <col min="33" max="16384" width="9" style="5"/>
  </cols>
  <sheetData>
    <row r="1" spans="1:32" ht="14.1" customHeight="1" x14ac:dyDescent="0.15">
      <c r="A1" s="2" t="s">
        <v>105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ht="14.1" customHeight="1" x14ac:dyDescent="0.15">
      <c r="A2" s="2" t="s">
        <v>107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4" t="s">
        <v>53</v>
      </c>
      <c r="X2" s="2" t="s">
        <v>54</v>
      </c>
      <c r="Y2" s="2" t="s">
        <v>55</v>
      </c>
      <c r="Z2" s="2" t="s">
        <v>56</v>
      </c>
      <c r="AA2" s="2" t="s">
        <v>57</v>
      </c>
      <c r="AB2" s="8" t="s">
        <v>58</v>
      </c>
      <c r="AC2" s="2" t="s">
        <v>59</v>
      </c>
      <c r="AD2" s="2" t="s">
        <v>60</v>
      </c>
      <c r="AE2" s="2" t="s">
        <v>61</v>
      </c>
      <c r="AF2" s="2" t="s">
        <v>62</v>
      </c>
    </row>
    <row r="3" spans="1:32" ht="14.1" customHeight="1" x14ac:dyDescent="0.3">
      <c r="A3" s="5">
        <v>1</v>
      </c>
      <c r="B3" s="5" t="s">
        <v>177</v>
      </c>
      <c r="H3" s="5" t="s">
        <v>189</v>
      </c>
      <c r="I3" s="5" t="s">
        <v>63</v>
      </c>
      <c r="J3" s="5" t="s">
        <v>190</v>
      </c>
      <c r="K3" s="5">
        <v>68000</v>
      </c>
      <c r="M3" s="6">
        <v>43052</v>
      </c>
      <c r="N3" s="5" t="s">
        <v>64</v>
      </c>
      <c r="O3" s="5" t="s">
        <v>65</v>
      </c>
      <c r="P3" s="5" t="s">
        <v>66</v>
      </c>
      <c r="R3" s="5" t="s">
        <v>67</v>
      </c>
      <c r="T3" s="5" t="s">
        <v>68</v>
      </c>
      <c r="U3" s="5" t="s">
        <v>69</v>
      </c>
      <c r="V3" s="5" t="s">
        <v>69</v>
      </c>
      <c r="W3" s="7" t="s">
        <v>165</v>
      </c>
      <c r="Y3" s="5" t="b">
        <v>0</v>
      </c>
      <c r="AA3" s="5" t="b">
        <v>0</v>
      </c>
      <c r="AB3" s="5">
        <v>4</v>
      </c>
      <c r="AC3" s="5" t="s">
        <v>68</v>
      </c>
      <c r="AD3" s="5" t="s">
        <v>68</v>
      </c>
    </row>
    <row r="4" spans="1:32" ht="14.1" customHeight="1" x14ac:dyDescent="0.3">
      <c r="A4" s="5">
        <v>2</v>
      </c>
      <c r="B4" s="5" t="s">
        <v>178</v>
      </c>
      <c r="H4" s="5" t="s">
        <v>122</v>
      </c>
      <c r="I4" s="5" t="s">
        <v>63</v>
      </c>
      <c r="J4" s="5" t="s">
        <v>191</v>
      </c>
      <c r="K4" s="5">
        <v>168000</v>
      </c>
      <c r="M4" s="6">
        <v>43052</v>
      </c>
      <c r="N4" s="5" t="s">
        <v>64</v>
      </c>
      <c r="O4" s="5" t="s">
        <v>65</v>
      </c>
      <c r="P4" s="5" t="s">
        <v>66</v>
      </c>
      <c r="R4" s="5" t="s">
        <v>67</v>
      </c>
      <c r="T4" s="5" t="s">
        <v>68</v>
      </c>
      <c r="U4" s="5" t="s">
        <v>69</v>
      </c>
      <c r="V4" s="5" t="s">
        <v>69</v>
      </c>
      <c r="W4" s="7" t="s">
        <v>166</v>
      </c>
      <c r="Y4" s="5" t="b">
        <v>0</v>
      </c>
      <c r="AA4" s="5" t="b">
        <v>0</v>
      </c>
      <c r="AB4" s="5">
        <v>1</v>
      </c>
      <c r="AC4" s="5" t="s">
        <v>68</v>
      </c>
      <c r="AD4" s="5" t="s">
        <v>68</v>
      </c>
    </row>
    <row r="5" spans="1:32" ht="14.1" customHeight="1" x14ac:dyDescent="0.3">
      <c r="A5" s="5">
        <v>3</v>
      </c>
      <c r="B5" s="5" t="s">
        <v>179</v>
      </c>
      <c r="H5" s="5" t="s">
        <v>122</v>
      </c>
      <c r="I5" s="5" t="s">
        <v>63</v>
      </c>
      <c r="J5" s="5" t="s">
        <v>192</v>
      </c>
      <c r="K5" s="5">
        <v>168000</v>
      </c>
      <c r="M5" s="6">
        <v>43052</v>
      </c>
      <c r="N5" s="5" t="s">
        <v>64</v>
      </c>
      <c r="O5" s="5" t="s">
        <v>65</v>
      </c>
      <c r="P5" s="5" t="s">
        <v>66</v>
      </c>
      <c r="R5" s="5" t="s">
        <v>67</v>
      </c>
      <c r="T5" s="5" t="s">
        <v>68</v>
      </c>
      <c r="U5" s="5" t="s">
        <v>69</v>
      </c>
      <c r="V5" s="5" t="s">
        <v>69</v>
      </c>
      <c r="W5" s="7" t="s">
        <v>167</v>
      </c>
      <c r="Y5" s="5" t="b">
        <v>0</v>
      </c>
      <c r="AA5" s="5" t="b">
        <v>0</v>
      </c>
      <c r="AB5" s="5">
        <v>1</v>
      </c>
      <c r="AC5" s="5" t="s">
        <v>68</v>
      </c>
      <c r="AD5" s="5" t="s">
        <v>68</v>
      </c>
    </row>
    <row r="6" spans="1:32" ht="14.1" customHeight="1" x14ac:dyDescent="0.3">
      <c r="A6" s="5">
        <v>4</v>
      </c>
      <c r="B6" s="5" t="s">
        <v>180</v>
      </c>
      <c r="H6" s="5" t="s">
        <v>121</v>
      </c>
      <c r="I6" s="5" t="s">
        <v>63</v>
      </c>
      <c r="J6" s="5" t="s">
        <v>193</v>
      </c>
      <c r="K6" s="5">
        <v>68000</v>
      </c>
      <c r="M6" s="6">
        <v>43052</v>
      </c>
      <c r="N6" s="5" t="s">
        <v>64</v>
      </c>
      <c r="O6" s="5" t="s">
        <v>65</v>
      </c>
      <c r="P6" s="5" t="s">
        <v>66</v>
      </c>
      <c r="R6" s="5" t="s">
        <v>67</v>
      </c>
      <c r="T6" s="5" t="s">
        <v>68</v>
      </c>
      <c r="U6" s="5" t="s">
        <v>69</v>
      </c>
      <c r="V6" s="5" t="s">
        <v>69</v>
      </c>
      <c r="W6" s="7" t="s">
        <v>168</v>
      </c>
      <c r="Y6" s="5" t="b">
        <v>0</v>
      </c>
      <c r="AA6" s="5" t="b">
        <v>0</v>
      </c>
      <c r="AB6" s="5">
        <v>1</v>
      </c>
      <c r="AC6" s="5" t="s">
        <v>68</v>
      </c>
      <c r="AD6" s="5" t="s">
        <v>68</v>
      </c>
    </row>
    <row r="7" spans="1:32" ht="14.1" customHeight="1" x14ac:dyDescent="0.3">
      <c r="A7" s="5">
        <v>5</v>
      </c>
      <c r="B7" s="5" t="s">
        <v>181</v>
      </c>
      <c r="H7" s="5" t="s">
        <v>121</v>
      </c>
      <c r="I7" s="5" t="s">
        <v>63</v>
      </c>
      <c r="J7" s="5" t="s">
        <v>194</v>
      </c>
      <c r="K7" s="5">
        <v>78000</v>
      </c>
      <c r="M7" s="6">
        <v>43052</v>
      </c>
      <c r="N7" s="5" t="s">
        <v>64</v>
      </c>
      <c r="O7" s="5" t="s">
        <v>65</v>
      </c>
      <c r="P7" s="5" t="s">
        <v>66</v>
      </c>
      <c r="R7" s="5" t="s">
        <v>67</v>
      </c>
      <c r="T7" s="5" t="s">
        <v>68</v>
      </c>
      <c r="U7" s="5" t="s">
        <v>69</v>
      </c>
      <c r="V7" s="5" t="s">
        <v>69</v>
      </c>
      <c r="W7" s="7" t="s">
        <v>169</v>
      </c>
      <c r="Y7" s="5" t="b">
        <v>0</v>
      </c>
      <c r="AA7" s="5" t="b">
        <v>0</v>
      </c>
      <c r="AB7" s="5">
        <v>1</v>
      </c>
      <c r="AC7" s="5" t="s">
        <v>68</v>
      </c>
      <c r="AD7" s="5" t="s">
        <v>68</v>
      </c>
    </row>
    <row r="8" spans="1:32" ht="14.1" customHeight="1" x14ac:dyDescent="0.3">
      <c r="A8" s="5">
        <v>6</v>
      </c>
      <c r="B8" s="5" t="s">
        <v>182</v>
      </c>
      <c r="H8" s="5" t="s">
        <v>131</v>
      </c>
      <c r="I8" s="5" t="s">
        <v>63</v>
      </c>
      <c r="J8" s="5" t="s">
        <v>195</v>
      </c>
      <c r="K8" s="5">
        <v>138000</v>
      </c>
      <c r="M8" s="6">
        <v>43052</v>
      </c>
      <c r="N8" s="5" t="s">
        <v>64</v>
      </c>
      <c r="O8" s="5" t="s">
        <v>65</v>
      </c>
      <c r="P8" s="5" t="s">
        <v>66</v>
      </c>
      <c r="R8" s="5" t="s">
        <v>67</v>
      </c>
      <c r="T8" s="5" t="s">
        <v>68</v>
      </c>
      <c r="U8" s="5" t="s">
        <v>69</v>
      </c>
      <c r="V8" s="5" t="s">
        <v>69</v>
      </c>
      <c r="W8" s="7" t="s">
        <v>170</v>
      </c>
      <c r="Y8" s="5" t="b">
        <v>0</v>
      </c>
      <c r="AA8" s="5" t="b">
        <v>0</v>
      </c>
      <c r="AB8" s="5">
        <v>1</v>
      </c>
      <c r="AC8" s="5" t="s">
        <v>68</v>
      </c>
      <c r="AD8" s="5" t="s">
        <v>68</v>
      </c>
    </row>
    <row r="9" spans="1:32" ht="14.1" customHeight="1" x14ac:dyDescent="0.3">
      <c r="A9" s="5">
        <v>7</v>
      </c>
      <c r="B9" s="5" t="s">
        <v>183</v>
      </c>
      <c r="H9" s="5" t="s">
        <v>189</v>
      </c>
      <c r="I9" s="5" t="s">
        <v>63</v>
      </c>
      <c r="J9" s="5" t="s">
        <v>196</v>
      </c>
      <c r="K9" s="5">
        <v>98000</v>
      </c>
      <c r="M9" s="6">
        <v>43052</v>
      </c>
      <c r="N9" s="5" t="s">
        <v>64</v>
      </c>
      <c r="O9" s="5" t="s">
        <v>65</v>
      </c>
      <c r="P9" s="5" t="s">
        <v>66</v>
      </c>
      <c r="R9" s="5" t="s">
        <v>67</v>
      </c>
      <c r="T9" s="5" t="s">
        <v>68</v>
      </c>
      <c r="U9" s="5" t="s">
        <v>69</v>
      </c>
      <c r="V9" s="5" t="s">
        <v>69</v>
      </c>
      <c r="W9" s="7" t="s">
        <v>171</v>
      </c>
      <c r="Y9" s="5" t="b">
        <v>0</v>
      </c>
      <c r="AA9" s="5" t="b">
        <v>0</v>
      </c>
      <c r="AB9" s="5">
        <v>4</v>
      </c>
      <c r="AC9" s="5" t="s">
        <v>68</v>
      </c>
      <c r="AD9" s="5" t="s">
        <v>68</v>
      </c>
    </row>
    <row r="10" spans="1:32" ht="14.1" customHeight="1" x14ac:dyDescent="0.3">
      <c r="A10" s="5">
        <v>8</v>
      </c>
      <c r="B10" s="5" t="s">
        <v>184</v>
      </c>
      <c r="H10" s="5" t="s">
        <v>125</v>
      </c>
      <c r="I10" s="5" t="s">
        <v>63</v>
      </c>
      <c r="J10" s="5" t="s">
        <v>197</v>
      </c>
      <c r="K10" s="5">
        <v>168000</v>
      </c>
      <c r="M10" s="6">
        <v>43052</v>
      </c>
      <c r="N10" s="5" t="s">
        <v>64</v>
      </c>
      <c r="O10" s="5" t="s">
        <v>65</v>
      </c>
      <c r="P10" s="5" t="s">
        <v>66</v>
      </c>
      <c r="R10" s="5" t="s">
        <v>67</v>
      </c>
      <c r="T10" s="5" t="s">
        <v>68</v>
      </c>
      <c r="U10" s="5" t="s">
        <v>69</v>
      </c>
      <c r="V10" s="5" t="s">
        <v>69</v>
      </c>
      <c r="W10" s="7" t="s">
        <v>172</v>
      </c>
      <c r="Y10" s="5" t="b">
        <v>0</v>
      </c>
      <c r="AA10" s="5" t="b">
        <v>0</v>
      </c>
      <c r="AB10" s="5">
        <v>1</v>
      </c>
      <c r="AC10" s="5" t="s">
        <v>68</v>
      </c>
      <c r="AD10" s="5" t="s">
        <v>68</v>
      </c>
    </row>
    <row r="11" spans="1:32" ht="14.1" customHeight="1" x14ac:dyDescent="0.3">
      <c r="A11" s="5">
        <v>9</v>
      </c>
      <c r="B11" s="5" t="s">
        <v>185</v>
      </c>
      <c r="H11" s="5" t="s">
        <v>125</v>
      </c>
      <c r="I11" s="5" t="s">
        <v>63</v>
      </c>
      <c r="J11" s="5" t="s">
        <v>198</v>
      </c>
      <c r="K11" s="5">
        <v>168000</v>
      </c>
      <c r="M11" s="6">
        <v>43052</v>
      </c>
      <c r="N11" s="5" t="s">
        <v>64</v>
      </c>
      <c r="O11" s="5" t="s">
        <v>65</v>
      </c>
      <c r="P11" s="5" t="s">
        <v>66</v>
      </c>
      <c r="R11" s="5" t="s">
        <v>67</v>
      </c>
      <c r="T11" s="5" t="s">
        <v>68</v>
      </c>
      <c r="U11" s="5" t="s">
        <v>69</v>
      </c>
      <c r="V11" s="5" t="s">
        <v>69</v>
      </c>
      <c r="W11" s="7" t="s">
        <v>173</v>
      </c>
      <c r="Y11" s="5" t="b">
        <v>0</v>
      </c>
      <c r="AA11" s="5" t="b">
        <v>0</v>
      </c>
      <c r="AB11" s="5">
        <v>1</v>
      </c>
      <c r="AC11" s="5" t="s">
        <v>68</v>
      </c>
      <c r="AD11" s="5" t="s">
        <v>68</v>
      </c>
    </row>
    <row r="12" spans="1:32" ht="14.1" customHeight="1" x14ac:dyDescent="0.3">
      <c r="A12" s="5">
        <v>10</v>
      </c>
      <c r="B12" s="5" t="s">
        <v>186</v>
      </c>
      <c r="H12" s="5" t="s">
        <v>128</v>
      </c>
      <c r="I12" s="5" t="s">
        <v>63</v>
      </c>
      <c r="J12" s="5" t="s">
        <v>199</v>
      </c>
      <c r="K12" s="5">
        <v>498000</v>
      </c>
      <c r="M12" s="6">
        <v>43052</v>
      </c>
      <c r="N12" s="5" t="s">
        <v>64</v>
      </c>
      <c r="O12" s="5" t="s">
        <v>65</v>
      </c>
      <c r="P12" s="5" t="s">
        <v>66</v>
      </c>
      <c r="R12" s="5" t="s">
        <v>67</v>
      </c>
      <c r="T12" s="5" t="s">
        <v>68</v>
      </c>
      <c r="U12" s="5" t="s">
        <v>69</v>
      </c>
      <c r="V12" s="5" t="s">
        <v>69</v>
      </c>
      <c r="W12" s="7" t="s">
        <v>174</v>
      </c>
      <c r="Y12" s="5" t="b">
        <v>0</v>
      </c>
      <c r="AA12" s="5" t="b">
        <v>0</v>
      </c>
      <c r="AB12" s="5">
        <v>1</v>
      </c>
      <c r="AC12" s="5" t="s">
        <v>68</v>
      </c>
      <c r="AD12" s="5" t="s">
        <v>68</v>
      </c>
    </row>
    <row r="13" spans="1:32" ht="14.1" customHeight="1" x14ac:dyDescent="0.3">
      <c r="A13" s="5">
        <v>11</v>
      </c>
      <c r="B13" s="5" t="s">
        <v>187</v>
      </c>
      <c r="H13" s="5" t="s">
        <v>128</v>
      </c>
      <c r="I13" s="5" t="s">
        <v>63</v>
      </c>
      <c r="J13" s="5" t="s">
        <v>200</v>
      </c>
      <c r="K13" s="5">
        <v>348000</v>
      </c>
      <c r="M13" s="6">
        <v>43052</v>
      </c>
      <c r="N13" s="5" t="s">
        <v>64</v>
      </c>
      <c r="O13" s="5" t="s">
        <v>65</v>
      </c>
      <c r="P13" s="5" t="s">
        <v>66</v>
      </c>
      <c r="R13" s="5" t="s">
        <v>67</v>
      </c>
      <c r="T13" s="5" t="s">
        <v>68</v>
      </c>
      <c r="U13" s="5" t="s">
        <v>69</v>
      </c>
      <c r="V13" s="5" t="s">
        <v>69</v>
      </c>
      <c r="W13" s="7" t="s">
        <v>175</v>
      </c>
      <c r="Y13" s="5" t="b">
        <v>0</v>
      </c>
      <c r="AA13" s="5" t="b">
        <v>0</v>
      </c>
      <c r="AB13" s="5">
        <v>1</v>
      </c>
      <c r="AC13" s="5" t="s">
        <v>68</v>
      </c>
      <c r="AD13" s="5" t="s">
        <v>68</v>
      </c>
    </row>
    <row r="14" spans="1:32" ht="14.1" customHeight="1" x14ac:dyDescent="0.3">
      <c r="A14" s="5">
        <v>12</v>
      </c>
      <c r="B14" s="5" t="s">
        <v>188</v>
      </c>
      <c r="H14" s="5" t="s">
        <v>130</v>
      </c>
      <c r="I14" s="5" t="s">
        <v>63</v>
      </c>
      <c r="J14" s="5" t="s">
        <v>201</v>
      </c>
      <c r="K14" s="5">
        <v>128000</v>
      </c>
      <c r="M14" s="6">
        <v>43052</v>
      </c>
      <c r="N14" s="5" t="s">
        <v>64</v>
      </c>
      <c r="O14" s="5" t="s">
        <v>65</v>
      </c>
      <c r="P14" s="5" t="s">
        <v>66</v>
      </c>
      <c r="R14" s="5" t="s">
        <v>67</v>
      </c>
      <c r="T14" s="5" t="s">
        <v>68</v>
      </c>
      <c r="U14" s="5" t="s">
        <v>69</v>
      </c>
      <c r="V14" s="5" t="s">
        <v>69</v>
      </c>
      <c r="W14" s="7" t="s">
        <v>176</v>
      </c>
      <c r="Y14" s="5" t="b">
        <v>0</v>
      </c>
      <c r="AA14" s="5" t="b">
        <v>0</v>
      </c>
      <c r="AB14" s="5">
        <v>1</v>
      </c>
      <c r="AC14" s="5" t="s">
        <v>68</v>
      </c>
      <c r="AD14" s="5" t="s">
        <v>68</v>
      </c>
    </row>
  </sheetData>
  <sortState ref="A3:AF14">
    <sortCondition ref="A3:A1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" zoomScale="85" zoomScaleNormal="85" workbookViewId="0">
      <selection activeCell="D21" sqref="D21"/>
    </sheetView>
  </sheetViews>
  <sheetFormatPr defaultRowHeight="16.5" x14ac:dyDescent="0.3"/>
  <cols>
    <col min="1" max="1" width="13.875" customWidth="1"/>
    <col min="2" max="2" width="18.625" customWidth="1"/>
    <col min="3" max="3" width="26.25" customWidth="1"/>
    <col min="4" max="4" width="25.625" customWidth="1"/>
    <col min="5" max="5" width="11.625" bestFit="1" customWidth="1"/>
  </cols>
  <sheetData>
    <row r="1" spans="1:7" x14ac:dyDescent="0.25">
      <c r="A1" s="1" t="s">
        <v>115</v>
      </c>
      <c r="B1" s="1" t="s">
        <v>70</v>
      </c>
      <c r="C1" s="1" t="s">
        <v>71</v>
      </c>
      <c r="D1" s="1" t="s">
        <v>72</v>
      </c>
    </row>
    <row r="2" spans="1:7" x14ac:dyDescent="0.25">
      <c r="A2" s="1" t="s">
        <v>116</v>
      </c>
      <c r="B2" s="1" t="s">
        <v>73</v>
      </c>
      <c r="C2" s="1" t="s">
        <v>74</v>
      </c>
      <c r="D2" s="1" t="s">
        <v>75</v>
      </c>
    </row>
    <row r="3" spans="1:7" x14ac:dyDescent="0.3">
      <c r="A3" s="5">
        <v>1</v>
      </c>
      <c r="B3">
        <v>4</v>
      </c>
      <c r="C3" t="s">
        <v>153</v>
      </c>
      <c r="D3" t="s">
        <v>224</v>
      </c>
      <c r="E3" t="str">
        <f>VLOOKUP(A3,product!A:W,23,0)</f>
        <v>MH4A6050</v>
      </c>
      <c r="F3" t="str">
        <f>E3&amp;C3</f>
        <v>MH4A6050종류</v>
      </c>
      <c r="G3" t="s">
        <v>223</v>
      </c>
    </row>
    <row r="4" spans="1:7" x14ac:dyDescent="0.3">
      <c r="A4" s="5">
        <v>7</v>
      </c>
      <c r="B4">
        <v>4</v>
      </c>
      <c r="C4" t="s">
        <v>153</v>
      </c>
      <c r="D4" t="s">
        <v>224</v>
      </c>
      <c r="E4" t="str">
        <f>VLOOKUP(A4,product!A:W,23,0)</f>
        <v>YH4A6051</v>
      </c>
      <c r="F4" t="str">
        <f t="shared" ref="F4:F67" si="0">E4&amp;C4</f>
        <v>YH4A6051종류</v>
      </c>
      <c r="G4" t="s">
        <v>223</v>
      </c>
    </row>
    <row r="5" spans="1:7" x14ac:dyDescent="0.3">
      <c r="A5" s="5">
        <v>1</v>
      </c>
      <c r="B5">
        <v>4</v>
      </c>
      <c r="C5" t="s">
        <v>62</v>
      </c>
      <c r="D5" t="s">
        <v>164</v>
      </c>
      <c r="E5" t="str">
        <f>VLOOKUP(A5,product!A:W,23,0)</f>
        <v>MH4A6050</v>
      </c>
      <c r="F5" t="str">
        <f t="shared" si="0"/>
        <v>MH4A6050소재</v>
      </c>
      <c r="G5" t="s">
        <v>163</v>
      </c>
    </row>
    <row r="6" spans="1:7" x14ac:dyDescent="0.3">
      <c r="A6" s="5">
        <v>7</v>
      </c>
      <c r="B6">
        <v>4</v>
      </c>
      <c r="C6" t="s">
        <v>62</v>
      </c>
      <c r="D6" t="s">
        <v>222</v>
      </c>
      <c r="E6" t="str">
        <f>VLOOKUP(A6,product!A:W,23,0)</f>
        <v>YH4A6051</v>
      </c>
      <c r="F6" t="str">
        <f t="shared" si="0"/>
        <v>YH4A6051소재</v>
      </c>
      <c r="G6" t="s">
        <v>221</v>
      </c>
    </row>
    <row r="7" spans="1:7" x14ac:dyDescent="0.3">
      <c r="A7" s="5">
        <v>1</v>
      </c>
      <c r="B7">
        <v>4</v>
      </c>
      <c r="C7" t="s">
        <v>135</v>
      </c>
      <c r="D7" t="s">
        <v>143</v>
      </c>
      <c r="E7" t="str">
        <f>VLOOKUP(A7,product!A:W,23,0)</f>
        <v>MH4A6050</v>
      </c>
      <c r="F7" t="str">
        <f t="shared" si="0"/>
        <v>MH4A6050치수</v>
      </c>
      <c r="G7" t="s">
        <v>143</v>
      </c>
    </row>
    <row r="8" spans="1:7" x14ac:dyDescent="0.3">
      <c r="A8" s="5">
        <v>7</v>
      </c>
      <c r="B8">
        <v>4</v>
      </c>
      <c r="C8" t="s">
        <v>135</v>
      </c>
      <c r="D8" t="s">
        <v>143</v>
      </c>
      <c r="E8" t="str">
        <f>VLOOKUP(A8,product!A:W,23,0)</f>
        <v>YH4A6051</v>
      </c>
      <c r="F8" t="str">
        <f t="shared" si="0"/>
        <v>YH4A6051치수</v>
      </c>
      <c r="G8" t="s">
        <v>143</v>
      </c>
    </row>
    <row r="9" spans="1:7" x14ac:dyDescent="0.3">
      <c r="A9" s="5">
        <v>1</v>
      </c>
      <c r="B9">
        <v>4</v>
      </c>
      <c r="C9" t="s">
        <v>154</v>
      </c>
      <c r="D9" t="s">
        <v>162</v>
      </c>
      <c r="E9" t="str">
        <f>VLOOKUP(A9,product!A:W,23,0)</f>
        <v>MH4A6050</v>
      </c>
      <c r="F9" t="str">
        <f t="shared" si="0"/>
        <v>MH4A6050제조자</v>
      </c>
      <c r="G9" t="s">
        <v>63</v>
      </c>
    </row>
    <row r="10" spans="1:7" x14ac:dyDescent="0.3">
      <c r="A10" s="5">
        <v>7</v>
      </c>
      <c r="B10">
        <v>4</v>
      </c>
      <c r="C10" t="s">
        <v>154</v>
      </c>
      <c r="D10" t="s">
        <v>162</v>
      </c>
      <c r="E10" t="str">
        <f>VLOOKUP(A10,product!A:W,23,0)</f>
        <v>YH4A6051</v>
      </c>
      <c r="F10" t="str">
        <f t="shared" si="0"/>
        <v>YH4A6051제조자</v>
      </c>
      <c r="G10" t="s">
        <v>63</v>
      </c>
    </row>
    <row r="11" spans="1:7" x14ac:dyDescent="0.3">
      <c r="A11" s="5">
        <v>1</v>
      </c>
      <c r="B11">
        <v>4</v>
      </c>
      <c r="C11" t="s">
        <v>140</v>
      </c>
      <c r="D11" t="s">
        <v>110</v>
      </c>
      <c r="E11" t="str">
        <f>VLOOKUP(A11,product!A:W,23,0)</f>
        <v>MH4A6050</v>
      </c>
      <c r="F11" t="str">
        <f t="shared" si="0"/>
        <v>MH4A6050제조국</v>
      </c>
      <c r="G11" t="s">
        <v>110</v>
      </c>
    </row>
    <row r="12" spans="1:7" x14ac:dyDescent="0.3">
      <c r="A12" s="5">
        <v>7</v>
      </c>
      <c r="B12">
        <v>4</v>
      </c>
      <c r="C12" t="s">
        <v>140</v>
      </c>
      <c r="D12" t="s">
        <v>110</v>
      </c>
      <c r="E12" t="str">
        <f>VLOOKUP(A12,product!A:W,23,0)</f>
        <v>YH4A6051</v>
      </c>
      <c r="F12" t="str">
        <f t="shared" si="0"/>
        <v>YH4A6051제조국</v>
      </c>
      <c r="G12" t="s">
        <v>110</v>
      </c>
    </row>
    <row r="13" spans="1:7" x14ac:dyDescent="0.3">
      <c r="A13" s="5">
        <v>1</v>
      </c>
      <c r="B13">
        <v>4</v>
      </c>
      <c r="C13" t="s">
        <v>155</v>
      </c>
      <c r="D13" t="s">
        <v>137</v>
      </c>
      <c r="E13" t="str">
        <f>VLOOKUP(A13,product!A:W,23,0)</f>
        <v>MH4A6050</v>
      </c>
      <c r="F13" t="str">
        <f t="shared" si="0"/>
        <v>MH4A6050취급시 주의사항</v>
      </c>
      <c r="G13" t="s">
        <v>137</v>
      </c>
    </row>
    <row r="14" spans="1:7" x14ac:dyDescent="0.3">
      <c r="A14" s="5">
        <v>7</v>
      </c>
      <c r="B14">
        <v>4</v>
      </c>
      <c r="C14" t="s">
        <v>155</v>
      </c>
      <c r="D14" t="s">
        <v>137</v>
      </c>
      <c r="E14" t="str">
        <f>VLOOKUP(A14,product!A:W,23,0)</f>
        <v>YH4A6051</v>
      </c>
      <c r="F14" t="str">
        <f t="shared" si="0"/>
        <v>YH4A6051취급시 주의사항</v>
      </c>
      <c r="G14" t="s">
        <v>137</v>
      </c>
    </row>
    <row r="15" spans="1:7" x14ac:dyDescent="0.3">
      <c r="A15" s="5">
        <v>1</v>
      </c>
      <c r="B15">
        <v>4</v>
      </c>
      <c r="C15" t="s">
        <v>77</v>
      </c>
      <c r="D15" t="s">
        <v>156</v>
      </c>
      <c r="E15" t="str">
        <f>VLOOKUP(A15,product!A:W,23,0)</f>
        <v>MH4A6050</v>
      </c>
      <c r="F15" t="str">
        <f t="shared" si="0"/>
        <v>MH4A6050품질보증기준</v>
      </c>
      <c r="G15" t="s">
        <v>156</v>
      </c>
    </row>
    <row r="16" spans="1:7" x14ac:dyDescent="0.3">
      <c r="A16" s="5">
        <v>7</v>
      </c>
      <c r="B16">
        <v>4</v>
      </c>
      <c r="C16" t="s">
        <v>77</v>
      </c>
      <c r="D16" t="s">
        <v>156</v>
      </c>
      <c r="E16" t="str">
        <f>VLOOKUP(A16,product!A:W,23,0)</f>
        <v>YH4A6051</v>
      </c>
      <c r="F16" t="str">
        <f t="shared" si="0"/>
        <v>YH4A6051품질보증기준</v>
      </c>
      <c r="G16" t="s">
        <v>156</v>
      </c>
    </row>
    <row r="17" spans="1:7" x14ac:dyDescent="0.3">
      <c r="A17" s="5">
        <v>1</v>
      </c>
      <c r="B17">
        <v>4</v>
      </c>
      <c r="C17" t="s">
        <v>76</v>
      </c>
      <c r="D17" t="s">
        <v>157</v>
      </c>
      <c r="E17" t="str">
        <f>VLOOKUP(A17,product!A:W,23,0)</f>
        <v>MH4A6050</v>
      </c>
      <c r="F17" t="str">
        <f t="shared" si="0"/>
        <v>MH4A6050A/S 책임자와 전화번호</v>
      </c>
      <c r="G17" t="s">
        <v>157</v>
      </c>
    </row>
    <row r="18" spans="1:7" x14ac:dyDescent="0.3">
      <c r="A18" s="5">
        <v>7</v>
      </c>
      <c r="B18">
        <v>4</v>
      </c>
      <c r="C18" t="s">
        <v>76</v>
      </c>
      <c r="D18" t="s">
        <v>157</v>
      </c>
      <c r="E18" t="str">
        <f>VLOOKUP(A18,product!A:W,23,0)</f>
        <v>YH4A6051</v>
      </c>
      <c r="F18" t="str">
        <f t="shared" si="0"/>
        <v>YH4A6051A/S 책임자와 전화번호</v>
      </c>
      <c r="G18" t="s">
        <v>157</v>
      </c>
    </row>
    <row r="19" spans="1:7" x14ac:dyDescent="0.3">
      <c r="A19" s="5">
        <v>2</v>
      </c>
      <c r="B19">
        <v>1</v>
      </c>
      <c r="C19" t="s">
        <v>77</v>
      </c>
      <c r="D19" s="9" t="s">
        <v>133</v>
      </c>
      <c r="E19" t="str">
        <f>VLOOKUP(A19,product!A:W,23,0)</f>
        <v>MH4D1000</v>
      </c>
      <c r="F19" t="str">
        <f t="shared" si="0"/>
        <v>MH4D1000품질보증기준</v>
      </c>
      <c r="G19" t="s">
        <v>133</v>
      </c>
    </row>
    <row r="20" spans="1:7" x14ac:dyDescent="0.3">
      <c r="A20" s="5">
        <v>3</v>
      </c>
      <c r="B20">
        <v>1</v>
      </c>
      <c r="C20" t="s">
        <v>77</v>
      </c>
      <c r="D20" s="9" t="s">
        <v>133</v>
      </c>
      <c r="E20" t="str">
        <f>VLOOKUP(A20,product!A:W,23,0)</f>
        <v>MH4D5190</v>
      </c>
      <c r="F20" t="str">
        <f t="shared" si="0"/>
        <v>MH4D5190품질보증기준</v>
      </c>
      <c r="G20" t="s">
        <v>133</v>
      </c>
    </row>
    <row r="21" spans="1:7" x14ac:dyDescent="0.3">
      <c r="A21" s="5">
        <v>4</v>
      </c>
      <c r="B21">
        <v>1</v>
      </c>
      <c r="C21" t="s">
        <v>77</v>
      </c>
      <c r="D21" s="9" t="s">
        <v>133</v>
      </c>
      <c r="E21" t="str">
        <f>VLOOKUP(A21,product!A:W,23,0)</f>
        <v>MH4K9480</v>
      </c>
      <c r="F21" t="str">
        <f t="shared" si="0"/>
        <v>MH4K9480품질보증기준</v>
      </c>
      <c r="G21" t="s">
        <v>133</v>
      </c>
    </row>
    <row r="22" spans="1:7" x14ac:dyDescent="0.3">
      <c r="A22" s="5">
        <v>5</v>
      </c>
      <c r="B22">
        <v>1</v>
      </c>
      <c r="C22" t="s">
        <v>77</v>
      </c>
      <c r="D22" s="9" t="s">
        <v>133</v>
      </c>
      <c r="E22" t="str">
        <f>VLOOKUP(A22,product!A:W,23,0)</f>
        <v>MH4K9481</v>
      </c>
      <c r="F22" t="str">
        <f t="shared" si="0"/>
        <v>MH4K9481품질보증기준</v>
      </c>
      <c r="G22" t="s">
        <v>133</v>
      </c>
    </row>
    <row r="23" spans="1:7" x14ac:dyDescent="0.3">
      <c r="A23" s="5">
        <v>6</v>
      </c>
      <c r="B23">
        <v>1</v>
      </c>
      <c r="C23" t="s">
        <v>77</v>
      </c>
      <c r="D23" s="9" t="s">
        <v>133</v>
      </c>
      <c r="E23" t="str">
        <f>VLOOKUP(A23,product!A:W,23,0)</f>
        <v>YH3K4409</v>
      </c>
      <c r="F23" t="str">
        <f t="shared" si="0"/>
        <v>YH3K4409품질보증기준</v>
      </c>
      <c r="G23" t="s">
        <v>133</v>
      </c>
    </row>
    <row r="24" spans="1:7" x14ac:dyDescent="0.3">
      <c r="A24" s="5">
        <v>8</v>
      </c>
      <c r="B24">
        <v>1</v>
      </c>
      <c r="C24" t="s">
        <v>77</v>
      </c>
      <c r="D24" s="9" t="s">
        <v>133</v>
      </c>
      <c r="E24" t="str">
        <f>VLOOKUP(A24,product!A:W,23,0)</f>
        <v>YH4D1008</v>
      </c>
      <c r="F24" t="str">
        <f t="shared" si="0"/>
        <v>YH4D1008품질보증기준</v>
      </c>
      <c r="G24" t="s">
        <v>133</v>
      </c>
    </row>
    <row r="25" spans="1:7" x14ac:dyDescent="0.3">
      <c r="A25" s="5">
        <v>9</v>
      </c>
      <c r="B25">
        <v>1</v>
      </c>
      <c r="C25" t="s">
        <v>77</v>
      </c>
      <c r="D25" s="9" t="s">
        <v>133</v>
      </c>
      <c r="E25" t="str">
        <f>VLOOKUP(A25,product!A:W,23,0)</f>
        <v>YH4D5198</v>
      </c>
      <c r="F25" t="str">
        <f t="shared" si="0"/>
        <v>YH4D5198품질보증기준</v>
      </c>
      <c r="G25" t="s">
        <v>133</v>
      </c>
    </row>
    <row r="26" spans="1:7" x14ac:dyDescent="0.3">
      <c r="A26" s="5">
        <v>10</v>
      </c>
      <c r="B26">
        <v>1</v>
      </c>
      <c r="C26" t="s">
        <v>77</v>
      </c>
      <c r="D26" s="9" t="s">
        <v>133</v>
      </c>
      <c r="E26" t="str">
        <f>VLOOKUP(A26,product!A:W,23,0)</f>
        <v>YH4W6860</v>
      </c>
      <c r="F26" t="str">
        <f t="shared" si="0"/>
        <v>YH4W6860품질보증기준</v>
      </c>
      <c r="G26" t="s">
        <v>133</v>
      </c>
    </row>
    <row r="27" spans="1:7" x14ac:dyDescent="0.3">
      <c r="A27" s="5">
        <v>11</v>
      </c>
      <c r="B27">
        <v>1</v>
      </c>
      <c r="C27" t="s">
        <v>77</v>
      </c>
      <c r="D27" s="9" t="s">
        <v>133</v>
      </c>
      <c r="E27" t="str">
        <f>VLOOKUP(A27,product!A:W,23,0)</f>
        <v>YH4W6870</v>
      </c>
      <c r="F27" t="str">
        <f t="shared" si="0"/>
        <v>YH4W6870품질보증기준</v>
      </c>
      <c r="G27" t="s">
        <v>133</v>
      </c>
    </row>
    <row r="28" spans="1:7" x14ac:dyDescent="0.3">
      <c r="A28" s="5">
        <v>12</v>
      </c>
      <c r="B28">
        <v>1</v>
      </c>
      <c r="C28" t="s">
        <v>77</v>
      </c>
      <c r="D28" s="9" t="s">
        <v>133</v>
      </c>
      <c r="E28" t="str">
        <f>VLOOKUP(A28,product!A:W,23,0)</f>
        <v>YH5D1172</v>
      </c>
      <c r="F28" t="str">
        <f t="shared" si="0"/>
        <v>YH5D1172품질보증기준</v>
      </c>
      <c r="G28" t="s">
        <v>133</v>
      </c>
    </row>
    <row r="29" spans="1:7" x14ac:dyDescent="0.3">
      <c r="A29" s="5">
        <v>2</v>
      </c>
      <c r="B29">
        <v>1</v>
      </c>
      <c r="C29" t="s">
        <v>134</v>
      </c>
      <c r="D29" s="9" t="s">
        <v>211</v>
      </c>
      <c r="E29" t="str">
        <f>VLOOKUP(A29,product!A:W,23,0)</f>
        <v>MH4D1000</v>
      </c>
      <c r="F29" t="str">
        <f t="shared" si="0"/>
        <v>MH4D1000제품 소재</v>
      </c>
      <c r="G29" t="s">
        <v>161</v>
      </c>
    </row>
    <row r="30" spans="1:7" x14ac:dyDescent="0.3">
      <c r="A30" s="5">
        <v>3</v>
      </c>
      <c r="B30">
        <v>1</v>
      </c>
      <c r="C30" t="s">
        <v>134</v>
      </c>
      <c r="D30" s="9" t="s">
        <v>211</v>
      </c>
      <c r="E30" t="str">
        <f>VLOOKUP(A30,product!A:W,23,0)</f>
        <v>MH4D5190</v>
      </c>
      <c r="F30" t="str">
        <f t="shared" si="0"/>
        <v>MH4D5190제품 소재</v>
      </c>
      <c r="G30" t="s">
        <v>161</v>
      </c>
    </row>
    <row r="31" spans="1:7" x14ac:dyDescent="0.3">
      <c r="A31" s="5">
        <v>4</v>
      </c>
      <c r="B31">
        <v>1</v>
      </c>
      <c r="C31" t="s">
        <v>134</v>
      </c>
      <c r="D31" s="9" t="s">
        <v>212</v>
      </c>
      <c r="E31" t="str">
        <f>VLOOKUP(A31,product!A:W,23,0)</f>
        <v>MH4K9480</v>
      </c>
      <c r="F31" t="str">
        <f t="shared" si="0"/>
        <v>MH4K9480제품 소재</v>
      </c>
      <c r="G31" t="s">
        <v>160</v>
      </c>
    </row>
    <row r="32" spans="1:7" x14ac:dyDescent="0.3">
      <c r="A32" s="5">
        <v>5</v>
      </c>
      <c r="B32">
        <v>1</v>
      </c>
      <c r="C32" t="s">
        <v>134</v>
      </c>
      <c r="D32" s="9" t="s">
        <v>212</v>
      </c>
      <c r="E32" t="str">
        <f>VLOOKUP(A32,product!A:W,23,0)</f>
        <v>MH4K9481</v>
      </c>
      <c r="F32" t="str">
        <f t="shared" si="0"/>
        <v>MH4K9481제품 소재</v>
      </c>
      <c r="G32" t="s">
        <v>160</v>
      </c>
    </row>
    <row r="33" spans="1:7" x14ac:dyDescent="0.3">
      <c r="A33" s="5">
        <v>6</v>
      </c>
      <c r="B33">
        <v>1</v>
      </c>
      <c r="C33" t="s">
        <v>134</v>
      </c>
      <c r="D33" s="9" t="s">
        <v>214</v>
      </c>
      <c r="E33" t="str">
        <f>VLOOKUP(A33,product!A:W,23,0)</f>
        <v>YH3K4409</v>
      </c>
      <c r="F33" t="str">
        <f t="shared" si="0"/>
        <v>YH3K4409제품 소재</v>
      </c>
      <c r="G33" t="s">
        <v>213</v>
      </c>
    </row>
    <row r="34" spans="1:7" x14ac:dyDescent="0.3">
      <c r="A34" s="5">
        <v>8</v>
      </c>
      <c r="B34">
        <v>1</v>
      </c>
      <c r="C34" t="s">
        <v>134</v>
      </c>
      <c r="D34" s="9" t="s">
        <v>211</v>
      </c>
      <c r="E34" t="str">
        <f>VLOOKUP(A34,product!A:W,23,0)</f>
        <v>YH4D1008</v>
      </c>
      <c r="F34" t="str">
        <f t="shared" si="0"/>
        <v>YH4D1008제품 소재</v>
      </c>
      <c r="G34" t="s">
        <v>161</v>
      </c>
    </row>
    <row r="35" spans="1:7" x14ac:dyDescent="0.3">
      <c r="A35" s="5">
        <v>9</v>
      </c>
      <c r="B35">
        <v>1</v>
      </c>
      <c r="C35" t="s">
        <v>134</v>
      </c>
      <c r="D35" s="9" t="s">
        <v>211</v>
      </c>
      <c r="E35" t="str">
        <f>VLOOKUP(A35,product!A:W,23,0)</f>
        <v>YH4D5198</v>
      </c>
      <c r="F35" t="str">
        <f t="shared" si="0"/>
        <v>YH4D5198제품 소재</v>
      </c>
      <c r="G35" t="s">
        <v>161</v>
      </c>
    </row>
    <row r="36" spans="1:7" x14ac:dyDescent="0.3">
      <c r="A36" s="5">
        <v>10</v>
      </c>
      <c r="B36">
        <v>1</v>
      </c>
      <c r="C36" t="s">
        <v>134</v>
      </c>
      <c r="D36" s="9" t="s">
        <v>216</v>
      </c>
      <c r="E36" t="str">
        <f>VLOOKUP(A36,product!A:W,23,0)</f>
        <v>YH4W6860</v>
      </c>
      <c r="F36" t="str">
        <f t="shared" si="0"/>
        <v>YH4W6860제품 소재</v>
      </c>
      <c r="G36" t="s">
        <v>215</v>
      </c>
    </row>
    <row r="37" spans="1:7" x14ac:dyDescent="0.3">
      <c r="A37" s="5">
        <v>11</v>
      </c>
      <c r="B37">
        <v>1</v>
      </c>
      <c r="C37" t="s">
        <v>134</v>
      </c>
      <c r="D37" s="9" t="s">
        <v>218</v>
      </c>
      <c r="E37" t="str">
        <f>VLOOKUP(A37,product!A:W,23,0)</f>
        <v>YH4W6870</v>
      </c>
      <c r="F37" t="str">
        <f t="shared" si="0"/>
        <v>YH4W6870제품 소재</v>
      </c>
      <c r="G37" t="s">
        <v>217</v>
      </c>
    </row>
    <row r="38" spans="1:7" x14ac:dyDescent="0.3">
      <c r="A38" s="5">
        <v>12</v>
      </c>
      <c r="B38">
        <v>1</v>
      </c>
      <c r="C38" t="s">
        <v>134</v>
      </c>
      <c r="D38" s="9" t="s">
        <v>220</v>
      </c>
      <c r="E38" t="str">
        <f>VLOOKUP(A38,product!A:W,23,0)</f>
        <v>YH5D1172</v>
      </c>
      <c r="F38" t="str">
        <f t="shared" si="0"/>
        <v>YH5D1172제품 소재</v>
      </c>
      <c r="G38" t="s">
        <v>219</v>
      </c>
    </row>
    <row r="39" spans="1:7" x14ac:dyDescent="0.3">
      <c r="A39" s="5">
        <v>2</v>
      </c>
      <c r="B39">
        <v>1</v>
      </c>
      <c r="C39" t="s">
        <v>135</v>
      </c>
      <c r="D39" s="9" t="s">
        <v>210</v>
      </c>
      <c r="E39" t="str">
        <f>VLOOKUP(A39,product!A:W,23,0)</f>
        <v>MH4D1000</v>
      </c>
      <c r="F39" t="str">
        <f t="shared" si="0"/>
        <v>MH4D1000치수</v>
      </c>
      <c r="G39" t="s">
        <v>210</v>
      </c>
    </row>
    <row r="40" spans="1:7" x14ac:dyDescent="0.3">
      <c r="A40" s="5">
        <v>3</v>
      </c>
      <c r="B40">
        <v>1</v>
      </c>
      <c r="C40" t="s">
        <v>135</v>
      </c>
      <c r="D40" s="9" t="s">
        <v>210</v>
      </c>
      <c r="E40" t="str">
        <f>VLOOKUP(A40,product!A:W,23,0)</f>
        <v>MH4D5190</v>
      </c>
      <c r="F40" t="str">
        <f t="shared" si="0"/>
        <v>MH4D5190치수</v>
      </c>
      <c r="G40" t="s">
        <v>210</v>
      </c>
    </row>
    <row r="41" spans="1:7" x14ac:dyDescent="0.3">
      <c r="A41" s="5">
        <v>4</v>
      </c>
      <c r="B41">
        <v>1</v>
      </c>
      <c r="C41" t="s">
        <v>135</v>
      </c>
      <c r="D41" s="9" t="s">
        <v>144</v>
      </c>
      <c r="E41" t="str">
        <f>VLOOKUP(A41,product!A:W,23,0)</f>
        <v>MH4K9480</v>
      </c>
      <c r="F41" t="str">
        <f t="shared" si="0"/>
        <v>MH4K9480치수</v>
      </c>
      <c r="G41" t="s">
        <v>144</v>
      </c>
    </row>
    <row r="42" spans="1:7" x14ac:dyDescent="0.3">
      <c r="A42" s="5">
        <v>5</v>
      </c>
      <c r="B42">
        <v>1</v>
      </c>
      <c r="C42" t="s">
        <v>135</v>
      </c>
      <c r="D42" s="9" t="s">
        <v>144</v>
      </c>
      <c r="E42" t="str">
        <f>VLOOKUP(A42,product!A:W,23,0)</f>
        <v>MH4K9481</v>
      </c>
      <c r="F42" t="str">
        <f t="shared" si="0"/>
        <v>MH4K9481치수</v>
      </c>
      <c r="G42" t="s">
        <v>144</v>
      </c>
    </row>
    <row r="43" spans="1:7" x14ac:dyDescent="0.3">
      <c r="A43" s="5">
        <v>6</v>
      </c>
      <c r="B43">
        <v>1</v>
      </c>
      <c r="C43" t="s">
        <v>135</v>
      </c>
      <c r="D43" s="9" t="s">
        <v>143</v>
      </c>
      <c r="E43" t="str">
        <f>VLOOKUP(A43,product!A:W,23,0)</f>
        <v>YH3K4409</v>
      </c>
      <c r="F43" t="str">
        <f t="shared" si="0"/>
        <v>YH3K4409치수</v>
      </c>
      <c r="G43" t="s">
        <v>143</v>
      </c>
    </row>
    <row r="44" spans="1:7" x14ac:dyDescent="0.3">
      <c r="A44" s="5">
        <v>8</v>
      </c>
      <c r="B44">
        <v>1</v>
      </c>
      <c r="C44" t="s">
        <v>135</v>
      </c>
      <c r="D44" s="9" t="s">
        <v>145</v>
      </c>
      <c r="E44" t="str">
        <f>VLOOKUP(A44,product!A:W,23,0)</f>
        <v>YH4D1008</v>
      </c>
      <c r="F44" t="str">
        <f t="shared" si="0"/>
        <v>YH4D1008치수</v>
      </c>
      <c r="G44" t="s">
        <v>145</v>
      </c>
    </row>
    <row r="45" spans="1:7" x14ac:dyDescent="0.3">
      <c r="A45" s="5">
        <v>9</v>
      </c>
      <c r="B45">
        <v>1</v>
      </c>
      <c r="C45" t="s">
        <v>135</v>
      </c>
      <c r="D45" s="9" t="s">
        <v>145</v>
      </c>
      <c r="E45" t="str">
        <f>VLOOKUP(A45,product!A:W,23,0)</f>
        <v>YH4D5198</v>
      </c>
      <c r="F45" t="str">
        <f t="shared" si="0"/>
        <v>YH4D5198치수</v>
      </c>
      <c r="G45" t="s">
        <v>145</v>
      </c>
    </row>
    <row r="46" spans="1:7" x14ac:dyDescent="0.3">
      <c r="A46" s="5">
        <v>10</v>
      </c>
      <c r="B46">
        <v>1</v>
      </c>
      <c r="C46" t="s">
        <v>135</v>
      </c>
      <c r="D46" s="9" t="s">
        <v>143</v>
      </c>
      <c r="E46" t="str">
        <f>VLOOKUP(A46,product!A:W,23,0)</f>
        <v>YH4W6860</v>
      </c>
      <c r="F46" t="str">
        <f t="shared" si="0"/>
        <v>YH4W6860치수</v>
      </c>
      <c r="G46" t="s">
        <v>143</v>
      </c>
    </row>
    <row r="47" spans="1:7" x14ac:dyDescent="0.3">
      <c r="A47" s="5">
        <v>11</v>
      </c>
      <c r="B47">
        <v>1</v>
      </c>
      <c r="C47" t="s">
        <v>135</v>
      </c>
      <c r="D47" s="9" t="s">
        <v>143</v>
      </c>
      <c r="E47" t="str">
        <f>VLOOKUP(A47,product!A:W,23,0)</f>
        <v>YH4W6870</v>
      </c>
      <c r="F47" t="str">
        <f t="shared" si="0"/>
        <v>YH4W6870치수</v>
      </c>
      <c r="G47" t="s">
        <v>143</v>
      </c>
    </row>
    <row r="48" spans="1:7" x14ac:dyDescent="0.3">
      <c r="A48" s="5">
        <v>12</v>
      </c>
      <c r="B48">
        <v>1</v>
      </c>
      <c r="C48" t="s">
        <v>135</v>
      </c>
      <c r="D48" s="9" t="s">
        <v>145</v>
      </c>
      <c r="E48" t="str">
        <f>VLOOKUP(A48,product!A:W,23,0)</f>
        <v>YH5D1172</v>
      </c>
      <c r="F48" t="str">
        <f t="shared" si="0"/>
        <v>YH5D1172치수</v>
      </c>
      <c r="G48" t="s">
        <v>145</v>
      </c>
    </row>
    <row r="49" spans="1:7" x14ac:dyDescent="0.3">
      <c r="A49" s="5">
        <v>2</v>
      </c>
      <c r="B49">
        <v>1</v>
      </c>
      <c r="C49" t="s">
        <v>136</v>
      </c>
      <c r="D49" s="9" t="s">
        <v>137</v>
      </c>
      <c r="E49" t="str">
        <f>VLOOKUP(A49,product!A:W,23,0)</f>
        <v>MH4D1000</v>
      </c>
      <c r="F49" t="str">
        <f t="shared" si="0"/>
        <v>MH4D1000세탁방법 및 취급시 주의사항</v>
      </c>
      <c r="G49" t="s">
        <v>137</v>
      </c>
    </row>
    <row r="50" spans="1:7" x14ac:dyDescent="0.3">
      <c r="A50" s="5">
        <v>3</v>
      </c>
      <c r="B50">
        <v>1</v>
      </c>
      <c r="C50" t="s">
        <v>136</v>
      </c>
      <c r="D50" s="9" t="s">
        <v>137</v>
      </c>
      <c r="E50" t="str">
        <f>VLOOKUP(A50,product!A:W,23,0)</f>
        <v>MH4D5190</v>
      </c>
      <c r="F50" t="str">
        <f t="shared" si="0"/>
        <v>MH4D5190세탁방법 및 취급시 주의사항</v>
      </c>
      <c r="G50" t="s">
        <v>137</v>
      </c>
    </row>
    <row r="51" spans="1:7" x14ac:dyDescent="0.3">
      <c r="A51" s="5">
        <v>4</v>
      </c>
      <c r="B51">
        <v>1</v>
      </c>
      <c r="C51" t="s">
        <v>136</v>
      </c>
      <c r="D51" s="9" t="s">
        <v>137</v>
      </c>
      <c r="E51" t="str">
        <f>VLOOKUP(A51,product!A:W,23,0)</f>
        <v>MH4K9480</v>
      </c>
      <c r="F51" t="str">
        <f t="shared" si="0"/>
        <v>MH4K9480세탁방법 및 취급시 주의사항</v>
      </c>
      <c r="G51" t="s">
        <v>137</v>
      </c>
    </row>
    <row r="52" spans="1:7" x14ac:dyDescent="0.3">
      <c r="A52" s="5">
        <v>5</v>
      </c>
      <c r="B52">
        <v>1</v>
      </c>
      <c r="C52" t="s">
        <v>136</v>
      </c>
      <c r="D52" s="9" t="s">
        <v>137</v>
      </c>
      <c r="E52" t="str">
        <f>VLOOKUP(A52,product!A:W,23,0)</f>
        <v>MH4K9481</v>
      </c>
      <c r="F52" t="str">
        <f t="shared" si="0"/>
        <v>MH4K9481세탁방법 및 취급시 주의사항</v>
      </c>
      <c r="G52" t="s">
        <v>137</v>
      </c>
    </row>
    <row r="53" spans="1:7" x14ac:dyDescent="0.3">
      <c r="A53" s="5">
        <v>6</v>
      </c>
      <c r="B53">
        <v>1</v>
      </c>
      <c r="C53" t="s">
        <v>136</v>
      </c>
      <c r="D53" s="9" t="s">
        <v>137</v>
      </c>
      <c r="E53" t="str">
        <f>VLOOKUP(A53,product!A:W,23,0)</f>
        <v>YH3K4409</v>
      </c>
      <c r="F53" t="str">
        <f t="shared" si="0"/>
        <v>YH3K4409세탁방법 및 취급시 주의사항</v>
      </c>
      <c r="G53" t="s">
        <v>137</v>
      </c>
    </row>
    <row r="54" spans="1:7" x14ac:dyDescent="0.3">
      <c r="A54" s="5">
        <v>8</v>
      </c>
      <c r="B54">
        <v>1</v>
      </c>
      <c r="C54" t="s">
        <v>136</v>
      </c>
      <c r="D54" s="9" t="s">
        <v>137</v>
      </c>
      <c r="E54" t="str">
        <f>VLOOKUP(A54,product!A:W,23,0)</f>
        <v>YH4D1008</v>
      </c>
      <c r="F54" t="str">
        <f t="shared" si="0"/>
        <v>YH4D1008세탁방법 및 취급시 주의사항</v>
      </c>
      <c r="G54" t="s">
        <v>137</v>
      </c>
    </row>
    <row r="55" spans="1:7" x14ac:dyDescent="0.3">
      <c r="A55" s="5">
        <v>9</v>
      </c>
      <c r="B55">
        <v>1</v>
      </c>
      <c r="C55" t="s">
        <v>136</v>
      </c>
      <c r="D55" s="9" t="s">
        <v>137</v>
      </c>
      <c r="E55" t="str">
        <f>VLOOKUP(A55,product!A:W,23,0)</f>
        <v>YH4D5198</v>
      </c>
      <c r="F55" t="str">
        <f t="shared" si="0"/>
        <v>YH4D5198세탁방법 및 취급시 주의사항</v>
      </c>
      <c r="G55" t="s">
        <v>137</v>
      </c>
    </row>
    <row r="56" spans="1:7" x14ac:dyDescent="0.3">
      <c r="A56" s="5">
        <v>10</v>
      </c>
      <c r="B56">
        <v>1</v>
      </c>
      <c r="C56" t="s">
        <v>136</v>
      </c>
      <c r="D56" s="9" t="s">
        <v>137</v>
      </c>
      <c r="E56" t="str">
        <f>VLOOKUP(A56,product!A:W,23,0)</f>
        <v>YH4W6860</v>
      </c>
      <c r="F56" t="str">
        <f t="shared" si="0"/>
        <v>YH4W6860세탁방법 및 취급시 주의사항</v>
      </c>
      <c r="G56" t="s">
        <v>137</v>
      </c>
    </row>
    <row r="57" spans="1:7" x14ac:dyDescent="0.3">
      <c r="A57" s="5">
        <v>11</v>
      </c>
      <c r="B57">
        <v>1</v>
      </c>
      <c r="C57" t="s">
        <v>136</v>
      </c>
      <c r="D57" s="9" t="s">
        <v>137</v>
      </c>
      <c r="E57" t="str">
        <f>VLOOKUP(A57,product!A:W,23,0)</f>
        <v>YH4W6870</v>
      </c>
      <c r="F57" t="str">
        <f t="shared" si="0"/>
        <v>YH4W6870세탁방법 및 취급시 주의사항</v>
      </c>
      <c r="G57" t="s">
        <v>137</v>
      </c>
    </row>
    <row r="58" spans="1:7" x14ac:dyDescent="0.3">
      <c r="A58" s="5">
        <v>12</v>
      </c>
      <c r="B58">
        <v>1</v>
      </c>
      <c r="C58" t="s">
        <v>136</v>
      </c>
      <c r="D58" s="9" t="s">
        <v>137</v>
      </c>
      <c r="E58" t="str">
        <f>VLOOKUP(A58,product!A:W,23,0)</f>
        <v>YH5D1172</v>
      </c>
      <c r="F58" t="str">
        <f t="shared" si="0"/>
        <v>YH5D1172세탁방법 및 취급시 주의사항</v>
      </c>
      <c r="G58" t="s">
        <v>137</v>
      </c>
    </row>
    <row r="59" spans="1:7" x14ac:dyDescent="0.3">
      <c r="A59" s="5">
        <v>2</v>
      </c>
      <c r="B59">
        <v>1</v>
      </c>
      <c r="C59" t="s">
        <v>138</v>
      </c>
      <c r="D59" s="10" t="s">
        <v>159</v>
      </c>
      <c r="E59" t="str">
        <f>VLOOKUP(A59,product!A:W,23,0)</f>
        <v>MH4D1000</v>
      </c>
      <c r="F59" t="str">
        <f t="shared" si="0"/>
        <v>MH4D1000제조연월</v>
      </c>
      <c r="G59" t="s">
        <v>159</v>
      </c>
    </row>
    <row r="60" spans="1:7" x14ac:dyDescent="0.3">
      <c r="A60" s="5">
        <v>3</v>
      </c>
      <c r="B60">
        <v>1</v>
      </c>
      <c r="C60" t="s">
        <v>138</v>
      </c>
      <c r="D60" s="10" t="s">
        <v>159</v>
      </c>
      <c r="E60" t="str">
        <f>VLOOKUP(A60,product!A:W,23,0)</f>
        <v>MH4D5190</v>
      </c>
      <c r="F60" t="str">
        <f t="shared" si="0"/>
        <v>MH4D5190제조연월</v>
      </c>
      <c r="G60" t="s">
        <v>159</v>
      </c>
    </row>
    <row r="61" spans="1:7" x14ac:dyDescent="0.3">
      <c r="A61" s="5">
        <v>4</v>
      </c>
      <c r="B61">
        <v>1</v>
      </c>
      <c r="C61" t="s">
        <v>138</v>
      </c>
      <c r="D61" s="10" t="s">
        <v>146</v>
      </c>
      <c r="E61" t="str">
        <f>VLOOKUP(A61,product!A:W,23,0)</f>
        <v>MH4K9480</v>
      </c>
      <c r="F61" t="str">
        <f t="shared" si="0"/>
        <v>MH4K9480제조연월</v>
      </c>
      <c r="G61" t="s">
        <v>146</v>
      </c>
    </row>
    <row r="62" spans="1:7" x14ac:dyDescent="0.3">
      <c r="A62" s="5">
        <v>5</v>
      </c>
      <c r="B62">
        <v>1</v>
      </c>
      <c r="C62" t="s">
        <v>138</v>
      </c>
      <c r="D62" s="10" t="s">
        <v>146</v>
      </c>
      <c r="E62" t="str">
        <f>VLOOKUP(A62,product!A:W,23,0)</f>
        <v>MH4K9481</v>
      </c>
      <c r="F62" t="str">
        <f t="shared" si="0"/>
        <v>MH4K9481제조연월</v>
      </c>
      <c r="G62" t="s">
        <v>146</v>
      </c>
    </row>
    <row r="63" spans="1:7" x14ac:dyDescent="0.3">
      <c r="A63" s="5">
        <v>6</v>
      </c>
      <c r="B63">
        <v>1</v>
      </c>
      <c r="C63" t="s">
        <v>138</v>
      </c>
      <c r="D63" s="10" t="s">
        <v>146</v>
      </c>
      <c r="E63" t="str">
        <f>VLOOKUP(A63,product!A:W,23,0)</f>
        <v>YH3K4409</v>
      </c>
      <c r="F63" t="str">
        <f t="shared" si="0"/>
        <v>YH3K4409제조연월</v>
      </c>
      <c r="G63" t="s">
        <v>146</v>
      </c>
    </row>
    <row r="64" spans="1:7" x14ac:dyDescent="0.3">
      <c r="A64" s="5">
        <v>8</v>
      </c>
      <c r="B64">
        <v>1</v>
      </c>
      <c r="C64" t="s">
        <v>138</v>
      </c>
      <c r="D64" s="10" t="s">
        <v>159</v>
      </c>
      <c r="E64" t="str">
        <f>VLOOKUP(A64,product!A:W,23,0)</f>
        <v>YH4D1008</v>
      </c>
      <c r="F64" t="str">
        <f t="shared" si="0"/>
        <v>YH4D1008제조연월</v>
      </c>
      <c r="G64" t="s">
        <v>159</v>
      </c>
    </row>
    <row r="65" spans="1:7" x14ac:dyDescent="0.3">
      <c r="A65" s="5">
        <v>9</v>
      </c>
      <c r="B65">
        <v>1</v>
      </c>
      <c r="C65" t="s">
        <v>138</v>
      </c>
      <c r="D65" s="10" t="s">
        <v>159</v>
      </c>
      <c r="E65" t="str">
        <f>VLOOKUP(A65,product!A:W,23,0)</f>
        <v>YH4D5198</v>
      </c>
      <c r="F65" t="str">
        <f t="shared" si="0"/>
        <v>YH4D5198제조연월</v>
      </c>
      <c r="G65" t="s">
        <v>159</v>
      </c>
    </row>
    <row r="66" spans="1:7" x14ac:dyDescent="0.3">
      <c r="A66" s="5">
        <v>10</v>
      </c>
      <c r="B66">
        <v>1</v>
      </c>
      <c r="C66" t="s">
        <v>138</v>
      </c>
      <c r="D66" s="10" t="s">
        <v>146</v>
      </c>
      <c r="E66" t="str">
        <f>VLOOKUP(A66,product!A:W,23,0)</f>
        <v>YH4W6860</v>
      </c>
      <c r="F66" t="str">
        <f t="shared" si="0"/>
        <v>YH4W6860제조연월</v>
      </c>
      <c r="G66" t="s">
        <v>146</v>
      </c>
    </row>
    <row r="67" spans="1:7" x14ac:dyDescent="0.3">
      <c r="A67" s="5">
        <v>11</v>
      </c>
      <c r="B67">
        <v>1</v>
      </c>
      <c r="C67" t="s">
        <v>138</v>
      </c>
      <c r="D67" s="10" t="s">
        <v>146</v>
      </c>
      <c r="E67" t="str">
        <f>VLOOKUP(A67,product!A:W,23,0)</f>
        <v>YH4W6870</v>
      </c>
      <c r="F67" t="str">
        <f t="shared" si="0"/>
        <v>YH4W6870제조연월</v>
      </c>
      <c r="G67" t="s">
        <v>146</v>
      </c>
    </row>
    <row r="68" spans="1:7" x14ac:dyDescent="0.3">
      <c r="A68" s="5">
        <v>12</v>
      </c>
      <c r="B68">
        <v>1</v>
      </c>
      <c r="C68" t="s">
        <v>138</v>
      </c>
      <c r="D68" s="10" t="s">
        <v>146</v>
      </c>
      <c r="E68" t="str">
        <f>VLOOKUP(A68,product!A:W,23,0)</f>
        <v>YH5D1172</v>
      </c>
      <c r="F68" t="str">
        <f t="shared" ref="F68:F108" si="1">E68&amp;C68</f>
        <v>YH5D1172제조연월</v>
      </c>
      <c r="G68" t="s">
        <v>146</v>
      </c>
    </row>
    <row r="69" spans="1:7" x14ac:dyDescent="0.3">
      <c r="A69" s="5">
        <v>2</v>
      </c>
      <c r="B69">
        <v>1</v>
      </c>
      <c r="C69" t="s">
        <v>139</v>
      </c>
      <c r="D69" t="s">
        <v>202</v>
      </c>
      <c r="E69" t="str">
        <f>VLOOKUP(A69,product!A:W,23,0)</f>
        <v>MH4D1000</v>
      </c>
      <c r="F69" t="str">
        <f t="shared" si="1"/>
        <v>MH4D1000색상</v>
      </c>
      <c r="G69" t="s">
        <v>117</v>
      </c>
    </row>
    <row r="70" spans="1:7" x14ac:dyDescent="0.3">
      <c r="A70" s="5">
        <v>3</v>
      </c>
      <c r="B70">
        <v>1</v>
      </c>
      <c r="C70" t="s">
        <v>139</v>
      </c>
      <c r="D70" t="s">
        <v>204</v>
      </c>
      <c r="E70" t="str">
        <f>VLOOKUP(A70,product!A:W,23,0)</f>
        <v>MH4D5190</v>
      </c>
      <c r="F70" t="str">
        <f t="shared" si="1"/>
        <v>MH4D5190색상</v>
      </c>
      <c r="G70" t="s">
        <v>203</v>
      </c>
    </row>
    <row r="71" spans="1:7" x14ac:dyDescent="0.3">
      <c r="A71" s="5">
        <v>4</v>
      </c>
      <c r="B71">
        <v>1</v>
      </c>
      <c r="C71" t="s">
        <v>139</v>
      </c>
      <c r="D71" t="s">
        <v>206</v>
      </c>
      <c r="E71" t="str">
        <f>VLOOKUP(A71,product!A:W,23,0)</f>
        <v>MH4K9480</v>
      </c>
      <c r="F71" t="str">
        <f t="shared" si="1"/>
        <v>MH4K9480색상</v>
      </c>
      <c r="G71" t="s">
        <v>205</v>
      </c>
    </row>
    <row r="72" spans="1:7" x14ac:dyDescent="0.3">
      <c r="A72" s="5">
        <v>5</v>
      </c>
      <c r="B72">
        <v>1</v>
      </c>
      <c r="C72" t="s">
        <v>139</v>
      </c>
      <c r="D72" t="s">
        <v>206</v>
      </c>
      <c r="E72" t="str">
        <f>VLOOKUP(A72,product!A:W,23,0)</f>
        <v>MH4K9481</v>
      </c>
      <c r="F72" t="str">
        <f t="shared" si="1"/>
        <v>MH4K9481색상</v>
      </c>
      <c r="G72" t="s">
        <v>205</v>
      </c>
    </row>
    <row r="73" spans="1:7" x14ac:dyDescent="0.3">
      <c r="A73" s="5">
        <v>6</v>
      </c>
      <c r="B73">
        <v>1</v>
      </c>
      <c r="C73" t="s">
        <v>139</v>
      </c>
      <c r="D73" t="s">
        <v>208</v>
      </c>
      <c r="E73" t="str">
        <f>VLOOKUP(A73,product!A:W,23,0)</f>
        <v>YH3K4409</v>
      </c>
      <c r="F73" t="str">
        <f t="shared" si="1"/>
        <v>YH3K4409색상</v>
      </c>
      <c r="G73" t="s">
        <v>207</v>
      </c>
    </row>
    <row r="74" spans="1:7" x14ac:dyDescent="0.3">
      <c r="A74" s="5">
        <v>8</v>
      </c>
      <c r="B74">
        <v>1</v>
      </c>
      <c r="C74" t="s">
        <v>139</v>
      </c>
      <c r="D74" t="s">
        <v>202</v>
      </c>
      <c r="E74" t="str">
        <f>VLOOKUP(A74,product!A:W,23,0)</f>
        <v>YH4D1008</v>
      </c>
      <c r="F74" t="str">
        <f t="shared" si="1"/>
        <v>YH4D1008색상</v>
      </c>
      <c r="G74" t="s">
        <v>117</v>
      </c>
    </row>
    <row r="75" spans="1:7" x14ac:dyDescent="0.3">
      <c r="A75" s="5">
        <v>9</v>
      </c>
      <c r="B75">
        <v>1</v>
      </c>
      <c r="C75" t="s">
        <v>139</v>
      </c>
      <c r="D75" t="s">
        <v>204</v>
      </c>
      <c r="E75" t="str">
        <f>VLOOKUP(A75,product!A:W,23,0)</f>
        <v>YH4D5198</v>
      </c>
      <c r="F75" t="str">
        <f t="shared" si="1"/>
        <v>YH4D5198색상</v>
      </c>
      <c r="G75" t="s">
        <v>203</v>
      </c>
    </row>
    <row r="76" spans="1:7" x14ac:dyDescent="0.3">
      <c r="A76" s="5">
        <v>10</v>
      </c>
      <c r="B76">
        <v>1</v>
      </c>
      <c r="C76" t="s">
        <v>139</v>
      </c>
      <c r="D76" t="s">
        <v>204</v>
      </c>
      <c r="E76" t="str">
        <f>VLOOKUP(A76,product!A:W,23,0)</f>
        <v>YH4W6860</v>
      </c>
      <c r="F76" t="str">
        <f t="shared" si="1"/>
        <v>YH4W6860색상</v>
      </c>
      <c r="G76" t="s">
        <v>203</v>
      </c>
    </row>
    <row r="77" spans="1:7" x14ac:dyDescent="0.3">
      <c r="A77" s="5">
        <v>11</v>
      </c>
      <c r="B77">
        <v>1</v>
      </c>
      <c r="C77" t="s">
        <v>139</v>
      </c>
      <c r="D77" t="s">
        <v>209</v>
      </c>
      <c r="E77" t="str">
        <f>VLOOKUP(A77,product!A:W,23,0)</f>
        <v>YH4W6870</v>
      </c>
      <c r="F77" t="str">
        <f t="shared" si="1"/>
        <v>YH4W6870색상</v>
      </c>
      <c r="G77" t="s">
        <v>78</v>
      </c>
    </row>
    <row r="78" spans="1:7" x14ac:dyDescent="0.3">
      <c r="A78" s="5">
        <v>12</v>
      </c>
      <c r="B78">
        <v>1</v>
      </c>
      <c r="C78" t="s">
        <v>139</v>
      </c>
      <c r="D78" t="s">
        <v>202</v>
      </c>
      <c r="E78" t="str">
        <f>VLOOKUP(A78,product!A:W,23,0)</f>
        <v>YH5D1172</v>
      </c>
      <c r="F78" t="str">
        <f t="shared" si="1"/>
        <v>YH5D1172색상</v>
      </c>
      <c r="G78" t="s">
        <v>117</v>
      </c>
    </row>
    <row r="79" spans="1:7" x14ac:dyDescent="0.3">
      <c r="A79" s="5">
        <v>2</v>
      </c>
      <c r="B79">
        <v>1</v>
      </c>
      <c r="C79" t="s">
        <v>76</v>
      </c>
      <c r="D79" t="s">
        <v>158</v>
      </c>
      <c r="E79" t="str">
        <f>VLOOKUP(A79,product!A:W,23,0)</f>
        <v>MH4D1000</v>
      </c>
      <c r="F79" t="str">
        <f t="shared" si="1"/>
        <v>MH4D1000A/S 책임자와 전화번호</v>
      </c>
      <c r="G79" t="s">
        <v>158</v>
      </c>
    </row>
    <row r="80" spans="1:7" x14ac:dyDescent="0.3">
      <c r="A80" s="5">
        <v>3</v>
      </c>
      <c r="B80">
        <v>1</v>
      </c>
      <c r="C80" t="s">
        <v>76</v>
      </c>
      <c r="D80" t="s">
        <v>158</v>
      </c>
      <c r="E80" t="str">
        <f>VLOOKUP(A80,product!A:W,23,0)</f>
        <v>MH4D5190</v>
      </c>
      <c r="F80" t="str">
        <f t="shared" si="1"/>
        <v>MH4D5190A/S 책임자와 전화번호</v>
      </c>
      <c r="G80" t="s">
        <v>158</v>
      </c>
    </row>
    <row r="81" spans="1:7" x14ac:dyDescent="0.3">
      <c r="A81" s="5">
        <v>4</v>
      </c>
      <c r="B81">
        <v>1</v>
      </c>
      <c r="C81" t="s">
        <v>76</v>
      </c>
      <c r="D81" t="s">
        <v>158</v>
      </c>
      <c r="E81" t="str">
        <f>VLOOKUP(A81,product!A:W,23,0)</f>
        <v>MH4K9480</v>
      </c>
      <c r="F81" t="str">
        <f t="shared" si="1"/>
        <v>MH4K9480A/S 책임자와 전화번호</v>
      </c>
      <c r="G81" t="s">
        <v>158</v>
      </c>
    </row>
    <row r="82" spans="1:7" x14ac:dyDescent="0.3">
      <c r="A82" s="5">
        <v>5</v>
      </c>
      <c r="B82">
        <v>1</v>
      </c>
      <c r="C82" t="s">
        <v>76</v>
      </c>
      <c r="D82" t="s">
        <v>158</v>
      </c>
      <c r="E82" t="str">
        <f>VLOOKUP(A82,product!A:W,23,0)</f>
        <v>MH4K9481</v>
      </c>
      <c r="F82" t="str">
        <f t="shared" si="1"/>
        <v>MH4K9481A/S 책임자와 전화번호</v>
      </c>
      <c r="G82" t="s">
        <v>158</v>
      </c>
    </row>
    <row r="83" spans="1:7" x14ac:dyDescent="0.3">
      <c r="A83" s="5">
        <v>6</v>
      </c>
      <c r="B83">
        <v>1</v>
      </c>
      <c r="C83" t="s">
        <v>76</v>
      </c>
      <c r="D83" t="s">
        <v>158</v>
      </c>
      <c r="E83" t="str">
        <f>VLOOKUP(A83,product!A:W,23,0)</f>
        <v>YH3K4409</v>
      </c>
      <c r="F83" t="str">
        <f t="shared" si="1"/>
        <v>YH3K4409A/S 책임자와 전화번호</v>
      </c>
      <c r="G83" t="s">
        <v>158</v>
      </c>
    </row>
    <row r="84" spans="1:7" x14ac:dyDescent="0.3">
      <c r="A84" s="5">
        <v>8</v>
      </c>
      <c r="B84">
        <v>1</v>
      </c>
      <c r="C84" t="s">
        <v>76</v>
      </c>
      <c r="D84" t="s">
        <v>158</v>
      </c>
      <c r="E84" t="str">
        <f>VLOOKUP(A84,product!A:W,23,0)</f>
        <v>YH4D1008</v>
      </c>
      <c r="F84" t="str">
        <f t="shared" si="1"/>
        <v>YH4D1008A/S 책임자와 전화번호</v>
      </c>
      <c r="G84" t="s">
        <v>158</v>
      </c>
    </row>
    <row r="85" spans="1:7" x14ac:dyDescent="0.3">
      <c r="A85" s="5">
        <v>9</v>
      </c>
      <c r="B85">
        <v>1</v>
      </c>
      <c r="C85" t="s">
        <v>76</v>
      </c>
      <c r="D85" t="s">
        <v>158</v>
      </c>
      <c r="E85" t="str">
        <f>VLOOKUP(A85,product!A:W,23,0)</f>
        <v>YH4D5198</v>
      </c>
      <c r="F85" t="str">
        <f t="shared" si="1"/>
        <v>YH4D5198A/S 책임자와 전화번호</v>
      </c>
      <c r="G85" t="s">
        <v>158</v>
      </c>
    </row>
    <row r="86" spans="1:7" x14ac:dyDescent="0.3">
      <c r="A86" s="5">
        <v>10</v>
      </c>
      <c r="B86">
        <v>1</v>
      </c>
      <c r="C86" t="s">
        <v>76</v>
      </c>
      <c r="D86" t="s">
        <v>158</v>
      </c>
      <c r="E86" t="str">
        <f>VLOOKUP(A86,product!A:W,23,0)</f>
        <v>YH4W6860</v>
      </c>
      <c r="F86" t="str">
        <f t="shared" si="1"/>
        <v>YH4W6860A/S 책임자와 전화번호</v>
      </c>
      <c r="G86" t="s">
        <v>158</v>
      </c>
    </row>
    <row r="87" spans="1:7" x14ac:dyDescent="0.3">
      <c r="A87" s="5">
        <v>11</v>
      </c>
      <c r="B87">
        <v>1</v>
      </c>
      <c r="C87" t="s">
        <v>76</v>
      </c>
      <c r="D87" t="s">
        <v>158</v>
      </c>
      <c r="E87" t="str">
        <f>VLOOKUP(A87,product!A:W,23,0)</f>
        <v>YH4W6870</v>
      </c>
      <c r="F87" t="str">
        <f t="shared" si="1"/>
        <v>YH4W6870A/S 책임자와 전화번호</v>
      </c>
      <c r="G87" t="s">
        <v>158</v>
      </c>
    </row>
    <row r="88" spans="1:7" x14ac:dyDescent="0.3">
      <c r="A88" s="5">
        <v>12</v>
      </c>
      <c r="B88">
        <v>1</v>
      </c>
      <c r="C88" t="s">
        <v>76</v>
      </c>
      <c r="D88" t="s">
        <v>158</v>
      </c>
      <c r="E88" t="str">
        <f>VLOOKUP(A88,product!A:W,23,0)</f>
        <v>YH5D1172</v>
      </c>
      <c r="F88" t="str">
        <f t="shared" si="1"/>
        <v>YH5D1172A/S 책임자와 전화번호</v>
      </c>
      <c r="G88" t="s">
        <v>158</v>
      </c>
    </row>
    <row r="89" spans="1:7" x14ac:dyDescent="0.3">
      <c r="A89" s="5">
        <v>2</v>
      </c>
      <c r="B89">
        <v>1</v>
      </c>
      <c r="C89" t="s">
        <v>140</v>
      </c>
      <c r="D89" t="s">
        <v>111</v>
      </c>
      <c r="E89" t="str">
        <f>VLOOKUP(A89,product!A:W,23,0)</f>
        <v>MH4D1000</v>
      </c>
      <c r="F89" t="str">
        <f t="shared" si="1"/>
        <v>MH4D1000제조국</v>
      </c>
      <c r="G89" t="s">
        <v>111</v>
      </c>
    </row>
    <row r="90" spans="1:7" x14ac:dyDescent="0.3">
      <c r="A90" s="5">
        <v>3</v>
      </c>
      <c r="B90">
        <v>1</v>
      </c>
      <c r="C90" t="s">
        <v>140</v>
      </c>
      <c r="D90" t="s">
        <v>111</v>
      </c>
      <c r="E90" t="str">
        <f>VLOOKUP(A90,product!A:W,23,0)</f>
        <v>MH4D5190</v>
      </c>
      <c r="F90" t="str">
        <f t="shared" si="1"/>
        <v>MH4D5190제조국</v>
      </c>
      <c r="G90" t="s">
        <v>111</v>
      </c>
    </row>
    <row r="91" spans="1:7" x14ac:dyDescent="0.3">
      <c r="A91" s="5">
        <v>4</v>
      </c>
      <c r="B91">
        <v>1</v>
      </c>
      <c r="C91" t="s">
        <v>140</v>
      </c>
      <c r="D91" t="s">
        <v>111</v>
      </c>
      <c r="E91" t="str">
        <f>VLOOKUP(A91,product!A:W,23,0)</f>
        <v>MH4K9480</v>
      </c>
      <c r="F91" t="str">
        <f t="shared" si="1"/>
        <v>MH4K9480제조국</v>
      </c>
      <c r="G91" t="s">
        <v>111</v>
      </c>
    </row>
    <row r="92" spans="1:7" x14ac:dyDescent="0.3">
      <c r="A92" s="5">
        <v>5</v>
      </c>
      <c r="B92">
        <v>1</v>
      </c>
      <c r="C92" t="s">
        <v>140</v>
      </c>
      <c r="D92" t="s">
        <v>111</v>
      </c>
      <c r="E92" t="str">
        <f>VLOOKUP(A92,product!A:W,23,0)</f>
        <v>MH4K9481</v>
      </c>
      <c r="F92" t="str">
        <f t="shared" si="1"/>
        <v>MH4K9481제조국</v>
      </c>
      <c r="G92" t="s">
        <v>111</v>
      </c>
    </row>
    <row r="93" spans="1:7" x14ac:dyDescent="0.3">
      <c r="A93" s="5">
        <v>6</v>
      </c>
      <c r="B93">
        <v>1</v>
      </c>
      <c r="C93" t="s">
        <v>140</v>
      </c>
      <c r="D93" t="s">
        <v>111</v>
      </c>
      <c r="E93" t="str">
        <f>VLOOKUP(A93,product!A:W,23,0)</f>
        <v>YH3K4409</v>
      </c>
      <c r="F93" t="str">
        <f t="shared" si="1"/>
        <v>YH3K4409제조국</v>
      </c>
      <c r="G93" t="s">
        <v>111</v>
      </c>
    </row>
    <row r="94" spans="1:7" x14ac:dyDescent="0.3">
      <c r="A94" s="5">
        <v>8</v>
      </c>
      <c r="B94">
        <v>1</v>
      </c>
      <c r="C94" t="s">
        <v>140</v>
      </c>
      <c r="D94" t="s">
        <v>111</v>
      </c>
      <c r="E94" t="str">
        <f>VLOOKUP(A94,product!A:W,23,0)</f>
        <v>YH4D1008</v>
      </c>
      <c r="F94" t="str">
        <f t="shared" si="1"/>
        <v>YH4D1008제조국</v>
      </c>
      <c r="G94" t="s">
        <v>111</v>
      </c>
    </row>
    <row r="95" spans="1:7" x14ac:dyDescent="0.3">
      <c r="A95" s="5">
        <v>9</v>
      </c>
      <c r="B95">
        <v>1</v>
      </c>
      <c r="C95" t="s">
        <v>140</v>
      </c>
      <c r="D95" t="s">
        <v>111</v>
      </c>
      <c r="E95" t="str">
        <f>VLOOKUP(A95,product!A:W,23,0)</f>
        <v>YH4D5198</v>
      </c>
      <c r="F95" t="str">
        <f t="shared" si="1"/>
        <v>YH4D5198제조국</v>
      </c>
      <c r="G95" t="s">
        <v>111</v>
      </c>
    </row>
    <row r="96" spans="1:7" x14ac:dyDescent="0.3">
      <c r="A96" s="5">
        <v>10</v>
      </c>
      <c r="B96">
        <v>1</v>
      </c>
      <c r="C96" t="s">
        <v>140</v>
      </c>
      <c r="D96" t="s">
        <v>112</v>
      </c>
      <c r="E96" t="str">
        <f>VLOOKUP(A96,product!A:W,23,0)</f>
        <v>YH4W6860</v>
      </c>
      <c r="F96" t="str">
        <f t="shared" si="1"/>
        <v>YH4W6860제조국</v>
      </c>
      <c r="G96" t="s">
        <v>112</v>
      </c>
    </row>
    <row r="97" spans="1:7" x14ac:dyDescent="0.3">
      <c r="A97" s="5">
        <v>11</v>
      </c>
      <c r="B97">
        <v>1</v>
      </c>
      <c r="C97" t="s">
        <v>140</v>
      </c>
      <c r="D97" t="s">
        <v>112</v>
      </c>
      <c r="E97" t="str">
        <f>VLOOKUP(A97,product!A:W,23,0)</f>
        <v>YH4W6870</v>
      </c>
      <c r="F97" t="str">
        <f t="shared" si="1"/>
        <v>YH4W6870제조국</v>
      </c>
      <c r="G97" t="s">
        <v>112</v>
      </c>
    </row>
    <row r="98" spans="1:7" x14ac:dyDescent="0.3">
      <c r="A98" s="5">
        <v>12</v>
      </c>
      <c r="B98">
        <v>1</v>
      </c>
      <c r="C98" t="s">
        <v>140</v>
      </c>
      <c r="D98" t="s">
        <v>111</v>
      </c>
      <c r="E98" t="str">
        <f>VLOOKUP(A98,product!A:W,23,0)</f>
        <v>YH5D1172</v>
      </c>
      <c r="F98" t="str">
        <f t="shared" si="1"/>
        <v>YH5D1172제조국</v>
      </c>
      <c r="G98" t="s">
        <v>111</v>
      </c>
    </row>
    <row r="99" spans="1:7" x14ac:dyDescent="0.3">
      <c r="A99" s="5">
        <v>2</v>
      </c>
      <c r="B99">
        <v>1</v>
      </c>
      <c r="C99" t="s">
        <v>141</v>
      </c>
      <c r="D99" t="s">
        <v>142</v>
      </c>
      <c r="E99" t="str">
        <f>VLOOKUP(A99,product!A:W,23,0)</f>
        <v>MH4D1000</v>
      </c>
      <c r="F99" t="str">
        <f t="shared" si="1"/>
        <v>MH4D1000제조자/수입품의 경우 수입자를 함께 표기</v>
      </c>
      <c r="G99" t="s">
        <v>142</v>
      </c>
    </row>
    <row r="100" spans="1:7" x14ac:dyDescent="0.3">
      <c r="A100" s="5">
        <v>3</v>
      </c>
      <c r="B100">
        <v>1</v>
      </c>
      <c r="C100" t="s">
        <v>141</v>
      </c>
      <c r="D100" t="s">
        <v>142</v>
      </c>
      <c r="E100" t="str">
        <f>VLOOKUP(A100,product!A:W,23,0)</f>
        <v>MH4D5190</v>
      </c>
      <c r="F100" t="str">
        <f t="shared" si="1"/>
        <v>MH4D5190제조자/수입품의 경우 수입자를 함께 표기</v>
      </c>
      <c r="G100" t="s">
        <v>142</v>
      </c>
    </row>
    <row r="101" spans="1:7" x14ac:dyDescent="0.3">
      <c r="A101" s="5">
        <v>4</v>
      </c>
      <c r="B101">
        <v>1</v>
      </c>
      <c r="C101" t="s">
        <v>141</v>
      </c>
      <c r="D101" t="s">
        <v>142</v>
      </c>
      <c r="E101" t="str">
        <f>VLOOKUP(A101,product!A:W,23,0)</f>
        <v>MH4K9480</v>
      </c>
      <c r="F101" t="str">
        <f t="shared" si="1"/>
        <v>MH4K9480제조자/수입품의 경우 수입자를 함께 표기</v>
      </c>
      <c r="G101" t="s">
        <v>142</v>
      </c>
    </row>
    <row r="102" spans="1:7" x14ac:dyDescent="0.3">
      <c r="A102" s="5">
        <v>5</v>
      </c>
      <c r="B102">
        <v>1</v>
      </c>
      <c r="C102" t="s">
        <v>141</v>
      </c>
      <c r="D102" t="s">
        <v>142</v>
      </c>
      <c r="E102" t="str">
        <f>VLOOKUP(A102,product!A:W,23,0)</f>
        <v>MH4K9481</v>
      </c>
      <c r="F102" t="str">
        <f t="shared" si="1"/>
        <v>MH4K9481제조자/수입품의 경우 수입자를 함께 표기</v>
      </c>
      <c r="G102" t="s">
        <v>142</v>
      </c>
    </row>
    <row r="103" spans="1:7" x14ac:dyDescent="0.3">
      <c r="A103" s="5">
        <v>6</v>
      </c>
      <c r="B103">
        <v>1</v>
      </c>
      <c r="C103" t="s">
        <v>141</v>
      </c>
      <c r="D103" t="s">
        <v>142</v>
      </c>
      <c r="E103" t="str">
        <f>VLOOKUP(A103,product!A:W,23,0)</f>
        <v>YH3K4409</v>
      </c>
      <c r="F103" t="str">
        <f t="shared" si="1"/>
        <v>YH3K4409제조자/수입품의 경우 수입자를 함께 표기</v>
      </c>
      <c r="G103" t="s">
        <v>142</v>
      </c>
    </row>
    <row r="104" spans="1:7" x14ac:dyDescent="0.3">
      <c r="A104" s="5">
        <v>8</v>
      </c>
      <c r="B104">
        <v>1</v>
      </c>
      <c r="C104" t="s">
        <v>141</v>
      </c>
      <c r="D104" t="s">
        <v>142</v>
      </c>
      <c r="E104" t="str">
        <f>VLOOKUP(A104,product!A:W,23,0)</f>
        <v>YH4D1008</v>
      </c>
      <c r="F104" t="str">
        <f t="shared" si="1"/>
        <v>YH4D1008제조자/수입품의 경우 수입자를 함께 표기</v>
      </c>
      <c r="G104" t="s">
        <v>142</v>
      </c>
    </row>
    <row r="105" spans="1:7" x14ac:dyDescent="0.3">
      <c r="A105" s="5">
        <v>9</v>
      </c>
      <c r="B105">
        <v>1</v>
      </c>
      <c r="C105" t="s">
        <v>141</v>
      </c>
      <c r="D105" t="s">
        <v>142</v>
      </c>
      <c r="E105" t="str">
        <f>VLOOKUP(A105,product!A:W,23,0)</f>
        <v>YH4D5198</v>
      </c>
      <c r="F105" t="str">
        <f t="shared" si="1"/>
        <v>YH4D5198제조자/수입품의 경우 수입자를 함께 표기</v>
      </c>
      <c r="G105" t="s">
        <v>142</v>
      </c>
    </row>
    <row r="106" spans="1:7" x14ac:dyDescent="0.3">
      <c r="A106" s="5">
        <v>10</v>
      </c>
      <c r="B106">
        <v>1</v>
      </c>
      <c r="C106" t="s">
        <v>141</v>
      </c>
      <c r="D106" t="s">
        <v>142</v>
      </c>
      <c r="E106" t="str">
        <f>VLOOKUP(A106,product!A:W,23,0)</f>
        <v>YH4W6860</v>
      </c>
      <c r="F106" t="str">
        <f t="shared" si="1"/>
        <v>YH4W6860제조자/수입품의 경우 수입자를 함께 표기</v>
      </c>
      <c r="G106" t="s">
        <v>142</v>
      </c>
    </row>
    <row r="107" spans="1:7" x14ac:dyDescent="0.3">
      <c r="A107" s="5">
        <v>11</v>
      </c>
      <c r="B107">
        <v>1</v>
      </c>
      <c r="C107" t="s">
        <v>141</v>
      </c>
      <c r="D107" t="s">
        <v>142</v>
      </c>
      <c r="E107" t="str">
        <f>VLOOKUP(A107,product!A:W,23,0)</f>
        <v>YH4W6870</v>
      </c>
      <c r="F107" t="str">
        <f t="shared" si="1"/>
        <v>YH4W6870제조자/수입품의 경우 수입자를 함께 표기</v>
      </c>
      <c r="G107" t="s">
        <v>142</v>
      </c>
    </row>
    <row r="108" spans="1:7" x14ac:dyDescent="0.3">
      <c r="A108" s="5">
        <v>12</v>
      </c>
      <c r="B108">
        <v>1</v>
      </c>
      <c r="C108" t="s">
        <v>141</v>
      </c>
      <c r="D108" t="s">
        <v>142</v>
      </c>
      <c r="E108" t="str">
        <f>VLOOKUP(A108,product!A:W,23,0)</f>
        <v>YH5D1172</v>
      </c>
      <c r="F108" t="str">
        <f t="shared" si="1"/>
        <v>YH5D1172제조자/수입품의 경우 수입자를 함께 표기</v>
      </c>
      <c r="G108" t="s">
        <v>142</v>
      </c>
    </row>
  </sheetData>
  <sortState ref="A3:G316">
    <sortCondition ref="A3:A31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85" zoomScaleNormal="85" workbookViewId="0">
      <selection activeCell="J19" sqref="J19:J21"/>
    </sheetView>
  </sheetViews>
  <sheetFormatPr defaultRowHeight="16.5" x14ac:dyDescent="0.3"/>
  <cols>
    <col min="3" max="3" width="21.25" customWidth="1"/>
  </cols>
  <sheetData>
    <row r="1" spans="1:3" x14ac:dyDescent="0.25">
      <c r="A1" s="1" t="s">
        <v>106</v>
      </c>
      <c r="B1" s="1" t="s">
        <v>79</v>
      </c>
      <c r="C1" s="1" t="s">
        <v>80</v>
      </c>
    </row>
    <row r="2" spans="1:3" x14ac:dyDescent="0.25">
      <c r="A2" s="1" t="s">
        <v>31</v>
      </c>
      <c r="B2" s="1" t="s">
        <v>81</v>
      </c>
      <c r="C2" s="1" t="s">
        <v>82</v>
      </c>
    </row>
    <row r="3" spans="1:3" x14ac:dyDescent="0.3">
      <c r="A3">
        <v>1</v>
      </c>
      <c r="B3">
        <v>2</v>
      </c>
      <c r="C3" t="s">
        <v>83</v>
      </c>
    </row>
    <row r="4" spans="1:3" x14ac:dyDescent="0.3">
      <c r="A4">
        <v>2</v>
      </c>
      <c r="B4">
        <v>2</v>
      </c>
      <c r="C4" t="s">
        <v>83</v>
      </c>
    </row>
    <row r="5" spans="1:3" x14ac:dyDescent="0.3">
      <c r="A5">
        <v>3</v>
      </c>
      <c r="B5">
        <v>2</v>
      </c>
      <c r="C5" t="s">
        <v>83</v>
      </c>
    </row>
    <row r="6" spans="1:3" x14ac:dyDescent="0.3">
      <c r="A6">
        <v>4</v>
      </c>
      <c r="B6">
        <v>2</v>
      </c>
      <c r="C6" t="s">
        <v>83</v>
      </c>
    </row>
    <row r="7" spans="1:3" x14ac:dyDescent="0.3">
      <c r="A7">
        <v>5</v>
      </c>
      <c r="B7">
        <v>2</v>
      </c>
      <c r="C7" t="s">
        <v>83</v>
      </c>
    </row>
    <row r="8" spans="1:3" x14ac:dyDescent="0.3">
      <c r="A8">
        <v>6</v>
      </c>
      <c r="B8">
        <v>2</v>
      </c>
      <c r="C8" t="s">
        <v>83</v>
      </c>
    </row>
    <row r="9" spans="1:3" x14ac:dyDescent="0.3">
      <c r="A9">
        <v>7</v>
      </c>
      <c r="B9">
        <v>2</v>
      </c>
      <c r="C9" t="s">
        <v>83</v>
      </c>
    </row>
    <row r="10" spans="1:3" x14ac:dyDescent="0.3">
      <c r="A10">
        <v>8</v>
      </c>
      <c r="B10">
        <v>2</v>
      </c>
      <c r="C10" t="s">
        <v>83</v>
      </c>
    </row>
    <row r="11" spans="1:3" x14ac:dyDescent="0.3">
      <c r="A11">
        <v>9</v>
      </c>
      <c r="B11">
        <v>2</v>
      </c>
      <c r="C11" t="s">
        <v>83</v>
      </c>
    </row>
    <row r="12" spans="1:3" x14ac:dyDescent="0.3">
      <c r="A12">
        <v>10</v>
      </c>
      <c r="B12">
        <v>2</v>
      </c>
      <c r="C12" t="s">
        <v>83</v>
      </c>
    </row>
    <row r="13" spans="1:3" x14ac:dyDescent="0.3">
      <c r="A13">
        <v>11</v>
      </c>
      <c r="B13">
        <v>2</v>
      </c>
      <c r="C13" t="s">
        <v>83</v>
      </c>
    </row>
    <row r="14" spans="1:3" x14ac:dyDescent="0.3">
      <c r="A14">
        <v>12</v>
      </c>
      <c r="B14">
        <v>2</v>
      </c>
      <c r="C14" t="s">
        <v>83</v>
      </c>
    </row>
    <row r="15" spans="1:3" x14ac:dyDescent="0.3">
      <c r="A15">
        <v>1</v>
      </c>
      <c r="B15">
        <v>3</v>
      </c>
      <c r="C15" t="s">
        <v>84</v>
      </c>
    </row>
    <row r="16" spans="1:3" x14ac:dyDescent="0.3">
      <c r="A16">
        <v>2</v>
      </c>
      <c r="B16">
        <v>3</v>
      </c>
      <c r="C16" t="s">
        <v>84</v>
      </c>
    </row>
    <row r="17" spans="1:3" x14ac:dyDescent="0.3">
      <c r="A17">
        <v>3</v>
      </c>
      <c r="B17">
        <v>3</v>
      </c>
      <c r="C17" t="s">
        <v>84</v>
      </c>
    </row>
    <row r="18" spans="1:3" x14ac:dyDescent="0.3">
      <c r="A18">
        <v>4</v>
      </c>
      <c r="B18">
        <v>3</v>
      </c>
      <c r="C18" t="s">
        <v>84</v>
      </c>
    </row>
    <row r="19" spans="1:3" x14ac:dyDescent="0.3">
      <c r="A19">
        <v>5</v>
      </c>
      <c r="B19">
        <v>3</v>
      </c>
      <c r="C19" t="s">
        <v>84</v>
      </c>
    </row>
    <row r="20" spans="1:3" x14ac:dyDescent="0.3">
      <c r="A20">
        <v>6</v>
      </c>
      <c r="B20">
        <v>3</v>
      </c>
      <c r="C20" t="s">
        <v>84</v>
      </c>
    </row>
    <row r="21" spans="1:3" x14ac:dyDescent="0.3">
      <c r="A21">
        <v>7</v>
      </c>
      <c r="B21">
        <v>3</v>
      </c>
      <c r="C21" t="s">
        <v>84</v>
      </c>
    </row>
    <row r="22" spans="1:3" x14ac:dyDescent="0.3">
      <c r="A22">
        <v>8</v>
      </c>
      <c r="B22">
        <v>3</v>
      </c>
      <c r="C22" t="s">
        <v>84</v>
      </c>
    </row>
    <row r="23" spans="1:3" x14ac:dyDescent="0.3">
      <c r="A23">
        <v>9</v>
      </c>
      <c r="B23">
        <v>3</v>
      </c>
      <c r="C23" t="s">
        <v>84</v>
      </c>
    </row>
    <row r="24" spans="1:3" x14ac:dyDescent="0.3">
      <c r="A24">
        <v>10</v>
      </c>
      <c r="B24">
        <v>3</v>
      </c>
      <c r="C24" t="s">
        <v>84</v>
      </c>
    </row>
    <row r="25" spans="1:3" x14ac:dyDescent="0.3">
      <c r="A25">
        <v>11</v>
      </c>
      <c r="B25">
        <v>3</v>
      </c>
      <c r="C25" t="s">
        <v>84</v>
      </c>
    </row>
    <row r="26" spans="1:3" x14ac:dyDescent="0.3">
      <c r="A26">
        <v>12</v>
      </c>
      <c r="B26">
        <v>3</v>
      </c>
      <c r="C26" t="s">
        <v>84</v>
      </c>
    </row>
  </sheetData>
  <sortState ref="A3:D218">
    <sortCondition ref="A3:A218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zoomScale="85" zoomScaleNormal="85" workbookViewId="0">
      <selection activeCell="E26" sqref="E26"/>
    </sheetView>
  </sheetViews>
  <sheetFormatPr defaultRowHeight="16.5" x14ac:dyDescent="0.3"/>
  <cols>
    <col min="5" max="5" width="12.625" bestFit="1" customWidth="1"/>
    <col min="11" max="11" width="18.375" bestFit="1" customWidth="1"/>
    <col min="13" max="13" width="39.75" bestFit="1" customWidth="1"/>
    <col min="14" max="14" width="12" customWidth="1"/>
  </cols>
  <sheetData>
    <row r="1" spans="1:21" x14ac:dyDescent="0.25">
      <c r="A1" s="1" t="s">
        <v>105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83</v>
      </c>
      <c r="N1" s="1" t="s">
        <v>84</v>
      </c>
      <c r="O1" s="1" t="s">
        <v>96</v>
      </c>
      <c r="P1" s="1" t="s">
        <v>97</v>
      </c>
    </row>
    <row r="2" spans="1:21" x14ac:dyDescent="0.25">
      <c r="A2" s="1" t="s">
        <v>104</v>
      </c>
      <c r="B2" s="1" t="s">
        <v>98</v>
      </c>
      <c r="C2" s="1" t="s">
        <v>32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48</v>
      </c>
      <c r="K2" s="1" t="s">
        <v>49</v>
      </c>
      <c r="L2" s="1" t="s">
        <v>56</v>
      </c>
      <c r="M2" s="1" t="s">
        <v>99</v>
      </c>
      <c r="N2" s="1" t="s">
        <v>100</v>
      </c>
      <c r="O2" s="1" t="s">
        <v>101</v>
      </c>
      <c r="P2" s="1" t="s">
        <v>102</v>
      </c>
    </row>
    <row r="3" spans="1:21" x14ac:dyDescent="0.3">
      <c r="A3">
        <v>1</v>
      </c>
      <c r="H3" t="s">
        <v>65</v>
      </c>
      <c r="I3" t="s">
        <v>66</v>
      </c>
      <c r="J3" t="s">
        <v>103</v>
      </c>
      <c r="K3" t="s">
        <v>225</v>
      </c>
      <c r="M3" t="s">
        <v>119</v>
      </c>
      <c r="N3" t="s">
        <v>118</v>
      </c>
    </row>
    <row r="4" spans="1:21" x14ac:dyDescent="0.3">
      <c r="A4">
        <v>1</v>
      </c>
      <c r="H4" t="s">
        <v>65</v>
      </c>
      <c r="I4" t="s">
        <v>66</v>
      </c>
      <c r="J4" t="s">
        <v>103</v>
      </c>
      <c r="K4" t="s">
        <v>226</v>
      </c>
      <c r="M4" t="s">
        <v>114</v>
      </c>
      <c r="N4" t="s">
        <v>118</v>
      </c>
    </row>
    <row r="5" spans="1:21" x14ac:dyDescent="0.3">
      <c r="A5">
        <v>2</v>
      </c>
      <c r="H5" t="s">
        <v>65</v>
      </c>
      <c r="I5" t="s">
        <v>66</v>
      </c>
      <c r="J5" t="s">
        <v>103</v>
      </c>
      <c r="K5" t="s">
        <v>227</v>
      </c>
      <c r="M5" t="s">
        <v>120</v>
      </c>
      <c r="N5" t="s">
        <v>132</v>
      </c>
    </row>
    <row r="6" spans="1:21" x14ac:dyDescent="0.3">
      <c r="A6">
        <v>2</v>
      </c>
      <c r="H6" t="s">
        <v>65</v>
      </c>
      <c r="I6" t="s">
        <v>66</v>
      </c>
      <c r="J6" t="s">
        <v>103</v>
      </c>
      <c r="K6" t="s">
        <v>228</v>
      </c>
      <c r="M6" t="s">
        <v>120</v>
      </c>
      <c r="N6" t="s">
        <v>125</v>
      </c>
    </row>
    <row r="7" spans="1:21" x14ac:dyDescent="0.3">
      <c r="A7">
        <v>2</v>
      </c>
      <c r="H7" t="s">
        <v>65</v>
      </c>
      <c r="I7" t="s">
        <v>66</v>
      </c>
      <c r="J7" t="s">
        <v>103</v>
      </c>
      <c r="K7" t="s">
        <v>229</v>
      </c>
      <c r="M7" t="s">
        <v>120</v>
      </c>
      <c r="N7" t="s">
        <v>126</v>
      </c>
      <c r="S7" s="5"/>
      <c r="T7" s="5"/>
      <c r="U7" s="5"/>
    </row>
    <row r="8" spans="1:21" x14ac:dyDescent="0.3">
      <c r="A8">
        <v>2</v>
      </c>
      <c r="H8" t="s">
        <v>65</v>
      </c>
      <c r="I8" t="s">
        <v>66</v>
      </c>
      <c r="J8" t="s">
        <v>103</v>
      </c>
      <c r="K8" t="s">
        <v>230</v>
      </c>
      <c r="M8" t="s">
        <v>120</v>
      </c>
      <c r="N8" t="s">
        <v>130</v>
      </c>
      <c r="S8" s="5"/>
      <c r="T8" s="5"/>
      <c r="U8" s="5"/>
    </row>
    <row r="9" spans="1:21" x14ac:dyDescent="0.3">
      <c r="A9">
        <v>2</v>
      </c>
      <c r="H9" t="s">
        <v>65</v>
      </c>
      <c r="I9" t="s">
        <v>66</v>
      </c>
      <c r="J9" t="s">
        <v>103</v>
      </c>
      <c r="K9" t="s">
        <v>231</v>
      </c>
      <c r="M9" t="s">
        <v>120</v>
      </c>
      <c r="N9" t="s">
        <v>127</v>
      </c>
      <c r="S9" s="5"/>
      <c r="T9" s="5"/>
      <c r="U9" s="5"/>
    </row>
    <row r="10" spans="1:21" x14ac:dyDescent="0.3">
      <c r="A10">
        <v>2</v>
      </c>
      <c r="H10" t="s">
        <v>65</v>
      </c>
      <c r="I10" t="s">
        <v>66</v>
      </c>
      <c r="J10" t="s">
        <v>103</v>
      </c>
      <c r="K10" t="s">
        <v>232</v>
      </c>
      <c r="M10" t="s">
        <v>120</v>
      </c>
      <c r="N10" t="s">
        <v>149</v>
      </c>
      <c r="S10" s="5"/>
      <c r="T10" s="5"/>
      <c r="U10" s="5"/>
    </row>
    <row r="11" spans="1:21" x14ac:dyDescent="0.3">
      <c r="A11">
        <v>2</v>
      </c>
      <c r="H11" t="s">
        <v>65</v>
      </c>
      <c r="I11" t="s">
        <v>66</v>
      </c>
      <c r="J11" t="s">
        <v>103</v>
      </c>
      <c r="K11" t="s">
        <v>233</v>
      </c>
      <c r="M11" t="s">
        <v>120</v>
      </c>
      <c r="N11" t="s">
        <v>150</v>
      </c>
      <c r="S11" s="5"/>
      <c r="T11" s="5"/>
      <c r="U11" s="5"/>
    </row>
    <row r="12" spans="1:21" x14ac:dyDescent="0.3">
      <c r="A12">
        <v>3</v>
      </c>
      <c r="H12" t="s">
        <v>65</v>
      </c>
      <c r="I12" t="s">
        <v>66</v>
      </c>
      <c r="J12" t="s">
        <v>103</v>
      </c>
      <c r="K12" t="s">
        <v>234</v>
      </c>
      <c r="M12" t="s">
        <v>119</v>
      </c>
      <c r="N12" t="s">
        <v>132</v>
      </c>
      <c r="S12" s="5"/>
      <c r="T12" s="5"/>
      <c r="U12" s="5"/>
    </row>
    <row r="13" spans="1:21" x14ac:dyDescent="0.3">
      <c r="A13">
        <v>3</v>
      </c>
      <c r="H13" t="s">
        <v>65</v>
      </c>
      <c r="I13" t="s">
        <v>66</v>
      </c>
      <c r="J13" t="s">
        <v>103</v>
      </c>
      <c r="K13" t="s">
        <v>235</v>
      </c>
      <c r="M13" t="s">
        <v>119</v>
      </c>
      <c r="N13" t="s">
        <v>125</v>
      </c>
      <c r="S13" s="5"/>
      <c r="T13" s="5"/>
      <c r="U13" s="5"/>
    </row>
    <row r="14" spans="1:21" x14ac:dyDescent="0.3">
      <c r="A14">
        <v>3</v>
      </c>
      <c r="H14" t="s">
        <v>65</v>
      </c>
      <c r="I14" t="s">
        <v>66</v>
      </c>
      <c r="J14" t="s">
        <v>103</v>
      </c>
      <c r="K14" t="s">
        <v>236</v>
      </c>
      <c r="M14" t="s">
        <v>119</v>
      </c>
      <c r="N14" t="s">
        <v>126</v>
      </c>
      <c r="S14" s="5"/>
      <c r="T14" s="5"/>
      <c r="U14" s="5"/>
    </row>
    <row r="15" spans="1:21" x14ac:dyDescent="0.3">
      <c r="A15">
        <v>3</v>
      </c>
      <c r="H15" t="s">
        <v>65</v>
      </c>
      <c r="I15" t="s">
        <v>66</v>
      </c>
      <c r="J15" t="s">
        <v>103</v>
      </c>
      <c r="K15" t="s">
        <v>237</v>
      </c>
      <c r="M15" t="s">
        <v>119</v>
      </c>
      <c r="N15" t="s">
        <v>130</v>
      </c>
      <c r="S15" s="5"/>
      <c r="T15" s="5"/>
      <c r="U15" s="5"/>
    </row>
    <row r="16" spans="1:21" x14ac:dyDescent="0.3">
      <c r="A16">
        <v>3</v>
      </c>
      <c r="H16" t="s">
        <v>65</v>
      </c>
      <c r="I16" t="s">
        <v>66</v>
      </c>
      <c r="J16" t="s">
        <v>103</v>
      </c>
      <c r="K16" t="s">
        <v>238</v>
      </c>
      <c r="M16" t="s">
        <v>119</v>
      </c>
      <c r="N16" t="s">
        <v>127</v>
      </c>
      <c r="S16" s="5"/>
      <c r="T16" s="5"/>
      <c r="U16" s="5"/>
    </row>
    <row r="17" spans="1:21" x14ac:dyDescent="0.3">
      <c r="A17">
        <v>3</v>
      </c>
      <c r="H17" t="s">
        <v>65</v>
      </c>
      <c r="I17" t="s">
        <v>66</v>
      </c>
      <c r="J17" t="s">
        <v>103</v>
      </c>
      <c r="K17" t="s">
        <v>239</v>
      </c>
      <c r="M17" t="s">
        <v>119</v>
      </c>
      <c r="N17" t="s">
        <v>149</v>
      </c>
      <c r="S17" s="5"/>
      <c r="T17" s="5"/>
      <c r="U17" s="5"/>
    </row>
    <row r="18" spans="1:21" x14ac:dyDescent="0.3">
      <c r="A18">
        <v>3</v>
      </c>
      <c r="H18" t="s">
        <v>65</v>
      </c>
      <c r="I18" t="s">
        <v>66</v>
      </c>
      <c r="J18" t="s">
        <v>103</v>
      </c>
      <c r="K18" t="s">
        <v>240</v>
      </c>
      <c r="M18" t="s">
        <v>119</v>
      </c>
      <c r="N18" t="s">
        <v>150</v>
      </c>
      <c r="S18" s="5"/>
      <c r="T18" s="5"/>
      <c r="U18" s="5"/>
    </row>
    <row r="19" spans="1:21" x14ac:dyDescent="0.3">
      <c r="A19">
        <v>4</v>
      </c>
      <c r="H19" t="s">
        <v>65</v>
      </c>
      <c r="I19" t="s">
        <v>66</v>
      </c>
      <c r="J19" t="s">
        <v>103</v>
      </c>
      <c r="K19" t="s">
        <v>241</v>
      </c>
      <c r="M19" t="s">
        <v>108</v>
      </c>
      <c r="N19" t="s">
        <v>147</v>
      </c>
    </row>
    <row r="20" spans="1:21" x14ac:dyDescent="0.3">
      <c r="A20">
        <v>4</v>
      </c>
      <c r="H20" t="s">
        <v>65</v>
      </c>
      <c r="I20" t="s">
        <v>66</v>
      </c>
      <c r="J20" t="s">
        <v>103</v>
      </c>
      <c r="K20" t="s">
        <v>242</v>
      </c>
      <c r="M20" t="s">
        <v>108</v>
      </c>
      <c r="N20" t="s">
        <v>148</v>
      </c>
    </row>
    <row r="21" spans="1:21" x14ac:dyDescent="0.3">
      <c r="A21">
        <v>4</v>
      </c>
      <c r="H21" t="s">
        <v>65</v>
      </c>
      <c r="I21" t="s">
        <v>66</v>
      </c>
      <c r="J21" t="s">
        <v>103</v>
      </c>
      <c r="K21" t="s">
        <v>243</v>
      </c>
      <c r="M21" t="s">
        <v>108</v>
      </c>
      <c r="N21" t="s">
        <v>151</v>
      </c>
    </row>
    <row r="22" spans="1:21" x14ac:dyDescent="0.3">
      <c r="A22">
        <v>4</v>
      </c>
      <c r="H22" t="s">
        <v>65</v>
      </c>
      <c r="I22" t="s">
        <v>66</v>
      </c>
      <c r="J22" t="s">
        <v>103</v>
      </c>
      <c r="K22" t="s">
        <v>244</v>
      </c>
      <c r="M22" t="s">
        <v>108</v>
      </c>
      <c r="N22" t="s">
        <v>123</v>
      </c>
    </row>
    <row r="23" spans="1:21" x14ac:dyDescent="0.3">
      <c r="A23">
        <v>4</v>
      </c>
      <c r="H23" t="s">
        <v>65</v>
      </c>
      <c r="I23" t="s">
        <v>66</v>
      </c>
      <c r="J23" t="s">
        <v>103</v>
      </c>
      <c r="K23" t="s">
        <v>245</v>
      </c>
      <c r="M23" t="s">
        <v>108</v>
      </c>
      <c r="N23" t="s">
        <v>124</v>
      </c>
    </row>
    <row r="24" spans="1:21" x14ac:dyDescent="0.3">
      <c r="A24">
        <v>4</v>
      </c>
      <c r="H24" t="s">
        <v>65</v>
      </c>
      <c r="I24" t="s">
        <v>66</v>
      </c>
      <c r="J24" t="s">
        <v>103</v>
      </c>
      <c r="K24" t="s">
        <v>246</v>
      </c>
      <c r="M24" t="s">
        <v>317</v>
      </c>
      <c r="N24" t="s">
        <v>147</v>
      </c>
    </row>
    <row r="25" spans="1:21" x14ac:dyDescent="0.3">
      <c r="A25">
        <v>4</v>
      </c>
      <c r="H25" t="s">
        <v>65</v>
      </c>
      <c r="I25" t="s">
        <v>66</v>
      </c>
      <c r="J25" t="s">
        <v>103</v>
      </c>
      <c r="K25" t="s">
        <v>247</v>
      </c>
      <c r="M25" t="s">
        <v>317</v>
      </c>
      <c r="N25" t="s">
        <v>148</v>
      </c>
    </row>
    <row r="26" spans="1:21" x14ac:dyDescent="0.3">
      <c r="A26">
        <v>4</v>
      </c>
      <c r="H26" t="s">
        <v>65</v>
      </c>
      <c r="I26" t="s">
        <v>66</v>
      </c>
      <c r="J26" t="s">
        <v>103</v>
      </c>
      <c r="K26" t="s">
        <v>248</v>
      </c>
      <c r="M26" t="s">
        <v>317</v>
      </c>
      <c r="N26" t="s">
        <v>151</v>
      </c>
    </row>
    <row r="27" spans="1:21" x14ac:dyDescent="0.3">
      <c r="A27">
        <v>4</v>
      </c>
      <c r="H27" t="s">
        <v>65</v>
      </c>
      <c r="I27" t="s">
        <v>66</v>
      </c>
      <c r="J27" t="s">
        <v>103</v>
      </c>
      <c r="K27" t="s">
        <v>249</v>
      </c>
      <c r="M27" t="s">
        <v>317</v>
      </c>
      <c r="N27" t="s">
        <v>123</v>
      </c>
    </row>
    <row r="28" spans="1:21" x14ac:dyDescent="0.3">
      <c r="A28">
        <v>4</v>
      </c>
      <c r="H28" t="s">
        <v>65</v>
      </c>
      <c r="I28" t="s">
        <v>66</v>
      </c>
      <c r="J28" t="s">
        <v>103</v>
      </c>
      <c r="K28" t="s">
        <v>250</v>
      </c>
      <c r="M28" t="s">
        <v>317</v>
      </c>
      <c r="N28" t="s">
        <v>124</v>
      </c>
    </row>
    <row r="29" spans="1:21" x14ac:dyDescent="0.3">
      <c r="A29">
        <v>4</v>
      </c>
      <c r="H29" t="s">
        <v>65</v>
      </c>
      <c r="I29" t="s">
        <v>66</v>
      </c>
      <c r="J29" t="s">
        <v>103</v>
      </c>
      <c r="K29" t="s">
        <v>251</v>
      </c>
      <c r="M29" t="s">
        <v>122</v>
      </c>
      <c r="N29" t="s">
        <v>147</v>
      </c>
    </row>
    <row r="30" spans="1:21" x14ac:dyDescent="0.3">
      <c r="A30">
        <v>4</v>
      </c>
      <c r="H30" t="s">
        <v>65</v>
      </c>
      <c r="I30" t="s">
        <v>66</v>
      </c>
      <c r="J30" t="s">
        <v>103</v>
      </c>
      <c r="K30" t="s">
        <v>252</v>
      </c>
      <c r="M30" t="s">
        <v>122</v>
      </c>
      <c r="N30" t="s">
        <v>148</v>
      </c>
    </row>
    <row r="31" spans="1:21" x14ac:dyDescent="0.3">
      <c r="A31">
        <v>4</v>
      </c>
      <c r="H31" t="s">
        <v>65</v>
      </c>
      <c r="I31" t="s">
        <v>66</v>
      </c>
      <c r="J31" t="s">
        <v>103</v>
      </c>
      <c r="K31" t="s">
        <v>253</v>
      </c>
      <c r="M31" t="s">
        <v>122</v>
      </c>
      <c r="N31" t="s">
        <v>151</v>
      </c>
    </row>
    <row r="32" spans="1:21" x14ac:dyDescent="0.3">
      <c r="A32">
        <v>4</v>
      </c>
      <c r="H32" t="s">
        <v>65</v>
      </c>
      <c r="I32" t="s">
        <v>66</v>
      </c>
      <c r="J32" t="s">
        <v>103</v>
      </c>
      <c r="K32" t="s">
        <v>254</v>
      </c>
      <c r="M32" t="s">
        <v>122</v>
      </c>
      <c r="N32" t="s">
        <v>123</v>
      </c>
    </row>
    <row r="33" spans="1:14" x14ac:dyDescent="0.3">
      <c r="A33">
        <v>4</v>
      </c>
      <c r="H33" t="s">
        <v>65</v>
      </c>
      <c r="I33" t="s">
        <v>66</v>
      </c>
      <c r="J33" t="s">
        <v>103</v>
      </c>
      <c r="K33" t="s">
        <v>255</v>
      </c>
      <c r="M33" t="s">
        <v>122</v>
      </c>
      <c r="N33" t="s">
        <v>124</v>
      </c>
    </row>
    <row r="34" spans="1:14" x14ac:dyDescent="0.3">
      <c r="A34">
        <v>4</v>
      </c>
      <c r="H34" t="s">
        <v>65</v>
      </c>
      <c r="I34" t="s">
        <v>66</v>
      </c>
      <c r="J34" t="s">
        <v>103</v>
      </c>
      <c r="K34" t="s">
        <v>256</v>
      </c>
      <c r="M34" t="s">
        <v>113</v>
      </c>
      <c r="N34" t="s">
        <v>147</v>
      </c>
    </row>
    <row r="35" spans="1:14" x14ac:dyDescent="0.3">
      <c r="A35">
        <v>4</v>
      </c>
      <c r="H35" t="s">
        <v>65</v>
      </c>
      <c r="I35" t="s">
        <v>66</v>
      </c>
      <c r="J35" t="s">
        <v>103</v>
      </c>
      <c r="K35" t="s">
        <v>257</v>
      </c>
      <c r="M35" t="s">
        <v>113</v>
      </c>
      <c r="N35" t="s">
        <v>148</v>
      </c>
    </row>
    <row r="36" spans="1:14" x14ac:dyDescent="0.3">
      <c r="A36">
        <v>4</v>
      </c>
      <c r="H36" t="s">
        <v>65</v>
      </c>
      <c r="I36" t="s">
        <v>66</v>
      </c>
      <c r="J36" t="s">
        <v>103</v>
      </c>
      <c r="K36" t="s">
        <v>258</v>
      </c>
      <c r="M36" t="s">
        <v>113</v>
      </c>
      <c r="N36" t="s">
        <v>151</v>
      </c>
    </row>
    <row r="37" spans="1:14" x14ac:dyDescent="0.3">
      <c r="A37">
        <v>4</v>
      </c>
      <c r="H37" t="s">
        <v>65</v>
      </c>
      <c r="I37" t="s">
        <v>66</v>
      </c>
      <c r="J37" t="s">
        <v>103</v>
      </c>
      <c r="K37" t="s">
        <v>259</v>
      </c>
      <c r="M37" t="s">
        <v>113</v>
      </c>
      <c r="N37" t="s">
        <v>123</v>
      </c>
    </row>
    <row r="38" spans="1:14" x14ac:dyDescent="0.3">
      <c r="A38">
        <v>4</v>
      </c>
      <c r="H38" t="s">
        <v>65</v>
      </c>
      <c r="I38" t="s">
        <v>66</v>
      </c>
      <c r="J38" t="s">
        <v>103</v>
      </c>
      <c r="K38" t="s">
        <v>260</v>
      </c>
      <c r="M38" t="s">
        <v>113</v>
      </c>
      <c r="N38" t="s">
        <v>124</v>
      </c>
    </row>
    <row r="39" spans="1:14" x14ac:dyDescent="0.3">
      <c r="A39">
        <v>4</v>
      </c>
      <c r="H39" t="s">
        <v>65</v>
      </c>
      <c r="I39" t="s">
        <v>66</v>
      </c>
      <c r="J39" t="s">
        <v>103</v>
      </c>
      <c r="K39" t="s">
        <v>261</v>
      </c>
      <c r="M39" t="s">
        <v>109</v>
      </c>
      <c r="N39" t="s">
        <v>147</v>
      </c>
    </row>
    <row r="40" spans="1:14" x14ac:dyDescent="0.3">
      <c r="A40">
        <v>4</v>
      </c>
      <c r="H40" t="s">
        <v>65</v>
      </c>
      <c r="I40" t="s">
        <v>66</v>
      </c>
      <c r="J40" t="s">
        <v>103</v>
      </c>
      <c r="K40" t="s">
        <v>262</v>
      </c>
      <c r="M40" t="s">
        <v>109</v>
      </c>
      <c r="N40" t="s">
        <v>148</v>
      </c>
    </row>
    <row r="41" spans="1:14" x14ac:dyDescent="0.3">
      <c r="A41">
        <v>4</v>
      </c>
      <c r="H41" t="s">
        <v>65</v>
      </c>
      <c r="I41" t="s">
        <v>66</v>
      </c>
      <c r="J41" t="s">
        <v>103</v>
      </c>
      <c r="K41" t="s">
        <v>263</v>
      </c>
      <c r="M41" t="s">
        <v>109</v>
      </c>
      <c r="N41" t="s">
        <v>151</v>
      </c>
    </row>
    <row r="42" spans="1:14" x14ac:dyDescent="0.3">
      <c r="A42">
        <v>4</v>
      </c>
      <c r="H42" t="s">
        <v>65</v>
      </c>
      <c r="I42" t="s">
        <v>66</v>
      </c>
      <c r="J42" t="s">
        <v>103</v>
      </c>
      <c r="K42" t="s">
        <v>264</v>
      </c>
      <c r="M42" t="s">
        <v>109</v>
      </c>
      <c r="N42" t="s">
        <v>123</v>
      </c>
    </row>
    <row r="43" spans="1:14" x14ac:dyDescent="0.3">
      <c r="A43">
        <v>4</v>
      </c>
      <c r="H43" t="s">
        <v>65</v>
      </c>
      <c r="I43" t="s">
        <v>66</v>
      </c>
      <c r="J43" t="s">
        <v>103</v>
      </c>
      <c r="K43" t="s">
        <v>265</v>
      </c>
      <c r="M43" t="s">
        <v>109</v>
      </c>
      <c r="N43" t="s">
        <v>124</v>
      </c>
    </row>
    <row r="44" spans="1:14" x14ac:dyDescent="0.3">
      <c r="A44">
        <v>5</v>
      </c>
      <c r="H44" t="s">
        <v>65</v>
      </c>
      <c r="I44" t="s">
        <v>66</v>
      </c>
      <c r="J44" t="s">
        <v>103</v>
      </c>
      <c r="K44" t="s">
        <v>266</v>
      </c>
      <c r="M44" t="s">
        <v>108</v>
      </c>
      <c r="N44" t="s">
        <v>147</v>
      </c>
    </row>
    <row r="45" spans="1:14" x14ac:dyDescent="0.3">
      <c r="A45">
        <v>5</v>
      </c>
      <c r="H45" t="s">
        <v>65</v>
      </c>
      <c r="I45" t="s">
        <v>66</v>
      </c>
      <c r="J45" t="s">
        <v>103</v>
      </c>
      <c r="K45" t="s">
        <v>267</v>
      </c>
      <c r="M45" t="s">
        <v>108</v>
      </c>
      <c r="N45" t="s">
        <v>148</v>
      </c>
    </row>
    <row r="46" spans="1:14" x14ac:dyDescent="0.3">
      <c r="A46">
        <v>5</v>
      </c>
      <c r="H46" t="s">
        <v>65</v>
      </c>
      <c r="I46" t="s">
        <v>66</v>
      </c>
      <c r="J46" t="s">
        <v>103</v>
      </c>
      <c r="K46" t="s">
        <v>268</v>
      </c>
      <c r="M46" t="s">
        <v>108</v>
      </c>
      <c r="N46" t="s">
        <v>151</v>
      </c>
    </row>
    <row r="47" spans="1:14" x14ac:dyDescent="0.3">
      <c r="A47">
        <v>5</v>
      </c>
      <c r="H47" t="s">
        <v>65</v>
      </c>
      <c r="I47" t="s">
        <v>66</v>
      </c>
      <c r="J47" t="s">
        <v>103</v>
      </c>
      <c r="K47" t="s">
        <v>269</v>
      </c>
      <c r="M47" t="s">
        <v>108</v>
      </c>
      <c r="N47" t="s">
        <v>123</v>
      </c>
    </row>
    <row r="48" spans="1:14" x14ac:dyDescent="0.3">
      <c r="A48">
        <v>5</v>
      </c>
      <c r="H48" t="s">
        <v>65</v>
      </c>
      <c r="I48" t="s">
        <v>66</v>
      </c>
      <c r="J48" t="s">
        <v>103</v>
      </c>
      <c r="K48" t="s">
        <v>270</v>
      </c>
      <c r="M48" t="s">
        <v>108</v>
      </c>
      <c r="N48" t="s">
        <v>124</v>
      </c>
    </row>
    <row r="49" spans="1:14" x14ac:dyDescent="0.3">
      <c r="A49">
        <v>5</v>
      </c>
      <c r="H49" t="s">
        <v>65</v>
      </c>
      <c r="I49" t="s">
        <v>66</v>
      </c>
      <c r="J49" t="s">
        <v>103</v>
      </c>
      <c r="K49" t="s">
        <v>271</v>
      </c>
      <c r="M49" t="s">
        <v>317</v>
      </c>
      <c r="N49" t="s">
        <v>147</v>
      </c>
    </row>
    <row r="50" spans="1:14" x14ac:dyDescent="0.3">
      <c r="A50">
        <v>5</v>
      </c>
      <c r="H50" t="s">
        <v>65</v>
      </c>
      <c r="I50" t="s">
        <v>66</v>
      </c>
      <c r="J50" t="s">
        <v>103</v>
      </c>
      <c r="K50" t="s">
        <v>272</v>
      </c>
      <c r="M50" t="s">
        <v>317</v>
      </c>
      <c r="N50" t="s">
        <v>148</v>
      </c>
    </row>
    <row r="51" spans="1:14" x14ac:dyDescent="0.3">
      <c r="A51">
        <v>5</v>
      </c>
      <c r="H51" t="s">
        <v>65</v>
      </c>
      <c r="I51" t="s">
        <v>66</v>
      </c>
      <c r="J51" t="s">
        <v>103</v>
      </c>
      <c r="K51" t="s">
        <v>273</v>
      </c>
      <c r="M51" t="s">
        <v>317</v>
      </c>
      <c r="N51" t="s">
        <v>151</v>
      </c>
    </row>
    <row r="52" spans="1:14" x14ac:dyDescent="0.3">
      <c r="A52">
        <v>5</v>
      </c>
      <c r="H52" t="s">
        <v>65</v>
      </c>
      <c r="I52" t="s">
        <v>66</v>
      </c>
      <c r="J52" t="s">
        <v>103</v>
      </c>
      <c r="K52" t="s">
        <v>274</v>
      </c>
      <c r="M52" t="s">
        <v>317</v>
      </c>
      <c r="N52" t="s">
        <v>123</v>
      </c>
    </row>
    <row r="53" spans="1:14" x14ac:dyDescent="0.3">
      <c r="A53">
        <v>5</v>
      </c>
      <c r="H53" t="s">
        <v>65</v>
      </c>
      <c r="I53" t="s">
        <v>66</v>
      </c>
      <c r="J53" t="s">
        <v>103</v>
      </c>
      <c r="K53" t="s">
        <v>275</v>
      </c>
      <c r="M53" t="s">
        <v>317</v>
      </c>
      <c r="N53" t="s">
        <v>124</v>
      </c>
    </row>
    <row r="54" spans="1:14" x14ac:dyDescent="0.3">
      <c r="A54">
        <v>5</v>
      </c>
      <c r="H54" t="s">
        <v>65</v>
      </c>
      <c r="I54" t="s">
        <v>66</v>
      </c>
      <c r="J54" t="s">
        <v>103</v>
      </c>
      <c r="K54" t="s">
        <v>276</v>
      </c>
      <c r="M54" t="s">
        <v>122</v>
      </c>
      <c r="N54" t="s">
        <v>147</v>
      </c>
    </row>
    <row r="55" spans="1:14" x14ac:dyDescent="0.3">
      <c r="A55">
        <v>5</v>
      </c>
      <c r="H55" t="s">
        <v>65</v>
      </c>
      <c r="I55" t="s">
        <v>66</v>
      </c>
      <c r="J55" t="s">
        <v>103</v>
      </c>
      <c r="K55" t="s">
        <v>277</v>
      </c>
      <c r="M55" t="s">
        <v>122</v>
      </c>
      <c r="N55" t="s">
        <v>148</v>
      </c>
    </row>
    <row r="56" spans="1:14" x14ac:dyDescent="0.3">
      <c r="A56">
        <v>5</v>
      </c>
      <c r="H56" t="s">
        <v>65</v>
      </c>
      <c r="I56" t="s">
        <v>66</v>
      </c>
      <c r="J56" t="s">
        <v>103</v>
      </c>
      <c r="K56" t="s">
        <v>278</v>
      </c>
      <c r="M56" t="s">
        <v>122</v>
      </c>
      <c r="N56" t="s">
        <v>151</v>
      </c>
    </row>
    <row r="57" spans="1:14" x14ac:dyDescent="0.3">
      <c r="A57">
        <v>5</v>
      </c>
      <c r="H57" t="s">
        <v>65</v>
      </c>
      <c r="I57" t="s">
        <v>66</v>
      </c>
      <c r="J57" t="s">
        <v>103</v>
      </c>
      <c r="K57" t="s">
        <v>279</v>
      </c>
      <c r="M57" t="s">
        <v>122</v>
      </c>
      <c r="N57" t="s">
        <v>123</v>
      </c>
    </row>
    <row r="58" spans="1:14" x14ac:dyDescent="0.3">
      <c r="A58">
        <v>5</v>
      </c>
      <c r="H58" t="s">
        <v>65</v>
      </c>
      <c r="I58" t="s">
        <v>66</v>
      </c>
      <c r="J58" t="s">
        <v>103</v>
      </c>
      <c r="K58" t="s">
        <v>280</v>
      </c>
      <c r="M58" t="s">
        <v>122</v>
      </c>
      <c r="N58" t="s">
        <v>124</v>
      </c>
    </row>
    <row r="59" spans="1:14" x14ac:dyDescent="0.3">
      <c r="A59">
        <v>5</v>
      </c>
      <c r="H59" t="s">
        <v>65</v>
      </c>
      <c r="I59" t="s">
        <v>66</v>
      </c>
      <c r="J59" t="s">
        <v>103</v>
      </c>
      <c r="K59" t="s">
        <v>281</v>
      </c>
      <c r="M59" t="s">
        <v>113</v>
      </c>
      <c r="N59" t="s">
        <v>147</v>
      </c>
    </row>
    <row r="60" spans="1:14" x14ac:dyDescent="0.3">
      <c r="A60">
        <v>5</v>
      </c>
      <c r="H60" t="s">
        <v>65</v>
      </c>
      <c r="I60" t="s">
        <v>66</v>
      </c>
      <c r="J60" t="s">
        <v>103</v>
      </c>
      <c r="K60" t="s">
        <v>282</v>
      </c>
      <c r="M60" t="s">
        <v>113</v>
      </c>
      <c r="N60" t="s">
        <v>148</v>
      </c>
    </row>
    <row r="61" spans="1:14" x14ac:dyDescent="0.3">
      <c r="A61">
        <v>5</v>
      </c>
      <c r="H61" t="s">
        <v>65</v>
      </c>
      <c r="I61" t="s">
        <v>66</v>
      </c>
      <c r="J61" t="s">
        <v>103</v>
      </c>
      <c r="K61" t="s">
        <v>283</v>
      </c>
      <c r="M61" t="s">
        <v>113</v>
      </c>
      <c r="N61" t="s">
        <v>151</v>
      </c>
    </row>
    <row r="62" spans="1:14" x14ac:dyDescent="0.3">
      <c r="A62">
        <v>5</v>
      </c>
      <c r="H62" t="s">
        <v>65</v>
      </c>
      <c r="I62" t="s">
        <v>66</v>
      </c>
      <c r="J62" t="s">
        <v>103</v>
      </c>
      <c r="K62" t="s">
        <v>284</v>
      </c>
      <c r="M62" t="s">
        <v>113</v>
      </c>
      <c r="N62" t="s">
        <v>123</v>
      </c>
    </row>
    <row r="63" spans="1:14" x14ac:dyDescent="0.3">
      <c r="A63">
        <v>5</v>
      </c>
      <c r="H63" t="s">
        <v>65</v>
      </c>
      <c r="I63" t="s">
        <v>66</v>
      </c>
      <c r="J63" t="s">
        <v>103</v>
      </c>
      <c r="K63" t="s">
        <v>285</v>
      </c>
      <c r="M63" t="s">
        <v>113</v>
      </c>
      <c r="N63" t="s">
        <v>124</v>
      </c>
    </row>
    <row r="64" spans="1:14" x14ac:dyDescent="0.3">
      <c r="A64">
        <v>5</v>
      </c>
      <c r="H64" t="s">
        <v>65</v>
      </c>
      <c r="I64" t="s">
        <v>66</v>
      </c>
      <c r="J64" t="s">
        <v>103</v>
      </c>
      <c r="K64" t="s">
        <v>286</v>
      </c>
      <c r="M64" t="s">
        <v>109</v>
      </c>
      <c r="N64" t="s">
        <v>147</v>
      </c>
    </row>
    <row r="65" spans="1:14" x14ac:dyDescent="0.3">
      <c r="A65">
        <v>5</v>
      </c>
      <c r="H65" t="s">
        <v>65</v>
      </c>
      <c r="I65" t="s">
        <v>66</v>
      </c>
      <c r="J65" t="s">
        <v>103</v>
      </c>
      <c r="K65" t="s">
        <v>287</v>
      </c>
      <c r="M65" t="s">
        <v>109</v>
      </c>
      <c r="N65" t="s">
        <v>148</v>
      </c>
    </row>
    <row r="66" spans="1:14" x14ac:dyDescent="0.3">
      <c r="A66">
        <v>5</v>
      </c>
      <c r="H66" t="s">
        <v>65</v>
      </c>
      <c r="I66" t="s">
        <v>66</v>
      </c>
      <c r="J66" t="s">
        <v>103</v>
      </c>
      <c r="K66" t="s">
        <v>288</v>
      </c>
      <c r="M66" t="s">
        <v>109</v>
      </c>
      <c r="N66" t="s">
        <v>151</v>
      </c>
    </row>
    <row r="67" spans="1:14" x14ac:dyDescent="0.3">
      <c r="A67">
        <v>5</v>
      </c>
      <c r="H67" t="s">
        <v>65</v>
      </c>
      <c r="I67" t="s">
        <v>66</v>
      </c>
      <c r="J67" t="s">
        <v>103</v>
      </c>
      <c r="K67" t="s">
        <v>289</v>
      </c>
      <c r="M67" t="s">
        <v>109</v>
      </c>
      <c r="N67" t="s">
        <v>123</v>
      </c>
    </row>
    <row r="68" spans="1:14" x14ac:dyDescent="0.3">
      <c r="A68">
        <v>5</v>
      </c>
      <c r="H68" t="s">
        <v>65</v>
      </c>
      <c r="I68" t="s">
        <v>66</v>
      </c>
      <c r="J68" t="s">
        <v>103</v>
      </c>
      <c r="K68" t="s">
        <v>290</v>
      </c>
      <c r="M68" t="s">
        <v>109</v>
      </c>
      <c r="N68" t="s">
        <v>124</v>
      </c>
    </row>
    <row r="69" spans="1:14" x14ac:dyDescent="0.3">
      <c r="A69">
        <v>6</v>
      </c>
      <c r="H69" t="s">
        <v>65</v>
      </c>
      <c r="I69" t="s">
        <v>66</v>
      </c>
      <c r="J69" t="s">
        <v>103</v>
      </c>
      <c r="K69" t="s">
        <v>291</v>
      </c>
      <c r="M69" t="s">
        <v>108</v>
      </c>
      <c r="N69" t="s">
        <v>118</v>
      </c>
    </row>
    <row r="70" spans="1:14" x14ac:dyDescent="0.3">
      <c r="A70">
        <v>6</v>
      </c>
      <c r="H70" t="s">
        <v>65</v>
      </c>
      <c r="I70" t="s">
        <v>66</v>
      </c>
      <c r="J70" t="s">
        <v>103</v>
      </c>
      <c r="K70" t="s">
        <v>292</v>
      </c>
      <c r="M70" t="s">
        <v>122</v>
      </c>
      <c r="N70" t="s">
        <v>118</v>
      </c>
    </row>
    <row r="71" spans="1:14" x14ac:dyDescent="0.3">
      <c r="A71">
        <v>6</v>
      </c>
      <c r="H71" t="s">
        <v>65</v>
      </c>
      <c r="I71" t="s">
        <v>66</v>
      </c>
      <c r="J71" t="s">
        <v>103</v>
      </c>
      <c r="K71" t="s">
        <v>293</v>
      </c>
      <c r="M71" t="s">
        <v>113</v>
      </c>
      <c r="N71" t="s">
        <v>118</v>
      </c>
    </row>
    <row r="72" spans="1:14" x14ac:dyDescent="0.3">
      <c r="A72">
        <v>7</v>
      </c>
      <c r="H72" t="s">
        <v>65</v>
      </c>
      <c r="I72" t="s">
        <v>66</v>
      </c>
      <c r="J72" t="s">
        <v>103</v>
      </c>
      <c r="K72" t="s">
        <v>294</v>
      </c>
      <c r="M72" t="s">
        <v>108</v>
      </c>
      <c r="N72" t="s">
        <v>118</v>
      </c>
    </row>
    <row r="73" spans="1:14" x14ac:dyDescent="0.3">
      <c r="A73">
        <v>7</v>
      </c>
      <c r="H73" t="s">
        <v>65</v>
      </c>
      <c r="I73" t="s">
        <v>66</v>
      </c>
      <c r="J73" t="s">
        <v>103</v>
      </c>
      <c r="K73" t="s">
        <v>295</v>
      </c>
      <c r="M73" t="s">
        <v>122</v>
      </c>
      <c r="N73" t="s">
        <v>118</v>
      </c>
    </row>
    <row r="74" spans="1:14" x14ac:dyDescent="0.3">
      <c r="A74">
        <v>7</v>
      </c>
      <c r="H74" t="s">
        <v>65</v>
      </c>
      <c r="I74" t="s">
        <v>66</v>
      </c>
      <c r="J74" t="s">
        <v>103</v>
      </c>
      <c r="K74" t="s">
        <v>296</v>
      </c>
      <c r="M74" t="s">
        <v>119</v>
      </c>
      <c r="N74" t="s">
        <v>118</v>
      </c>
    </row>
    <row r="75" spans="1:14" x14ac:dyDescent="0.3">
      <c r="A75">
        <v>8</v>
      </c>
      <c r="H75" t="s">
        <v>65</v>
      </c>
      <c r="I75" t="s">
        <v>66</v>
      </c>
      <c r="J75" t="s">
        <v>103</v>
      </c>
      <c r="K75" t="s">
        <v>297</v>
      </c>
      <c r="M75" t="s">
        <v>120</v>
      </c>
      <c r="N75" t="s">
        <v>152</v>
      </c>
    </row>
    <row r="76" spans="1:14" x14ac:dyDescent="0.3">
      <c r="A76">
        <v>8</v>
      </c>
      <c r="H76" t="s">
        <v>65</v>
      </c>
      <c r="I76" t="s">
        <v>66</v>
      </c>
      <c r="J76" t="s">
        <v>103</v>
      </c>
      <c r="K76" t="s">
        <v>298</v>
      </c>
      <c r="M76" t="s">
        <v>120</v>
      </c>
      <c r="N76" t="s">
        <v>128</v>
      </c>
    </row>
    <row r="77" spans="1:14" x14ac:dyDescent="0.3">
      <c r="A77">
        <v>8</v>
      </c>
      <c r="H77" t="s">
        <v>65</v>
      </c>
      <c r="I77" t="s">
        <v>66</v>
      </c>
      <c r="J77" t="s">
        <v>103</v>
      </c>
      <c r="K77" t="s">
        <v>299</v>
      </c>
      <c r="M77" t="s">
        <v>120</v>
      </c>
      <c r="N77" t="s">
        <v>131</v>
      </c>
    </row>
    <row r="78" spans="1:14" x14ac:dyDescent="0.3">
      <c r="A78">
        <v>8</v>
      </c>
      <c r="H78" t="s">
        <v>65</v>
      </c>
      <c r="I78" t="s">
        <v>66</v>
      </c>
      <c r="J78" t="s">
        <v>103</v>
      </c>
      <c r="K78" t="s">
        <v>300</v>
      </c>
      <c r="M78" t="s">
        <v>120</v>
      </c>
      <c r="N78" t="s">
        <v>129</v>
      </c>
    </row>
    <row r="79" spans="1:14" x14ac:dyDescent="0.3">
      <c r="A79">
        <v>8</v>
      </c>
      <c r="H79" t="s">
        <v>65</v>
      </c>
      <c r="I79" t="s">
        <v>66</v>
      </c>
      <c r="J79" t="s">
        <v>103</v>
      </c>
      <c r="K79" t="s">
        <v>301</v>
      </c>
      <c r="M79" t="s">
        <v>120</v>
      </c>
      <c r="N79" t="s">
        <v>132</v>
      </c>
    </row>
    <row r="80" spans="1:14" x14ac:dyDescent="0.3">
      <c r="A80">
        <v>8</v>
      </c>
      <c r="H80" t="s">
        <v>65</v>
      </c>
      <c r="I80" t="s">
        <v>66</v>
      </c>
      <c r="J80" t="s">
        <v>103</v>
      </c>
      <c r="K80" t="s">
        <v>302</v>
      </c>
      <c r="M80" t="s">
        <v>120</v>
      </c>
      <c r="N80" t="s">
        <v>125</v>
      </c>
    </row>
    <row r="81" spans="1:14" x14ac:dyDescent="0.3">
      <c r="A81">
        <v>9</v>
      </c>
      <c r="H81" t="s">
        <v>65</v>
      </c>
      <c r="I81" t="s">
        <v>66</v>
      </c>
      <c r="J81" t="s">
        <v>103</v>
      </c>
      <c r="K81" t="s">
        <v>303</v>
      </c>
      <c r="M81" t="s">
        <v>119</v>
      </c>
      <c r="N81" t="s">
        <v>152</v>
      </c>
    </row>
    <row r="82" spans="1:14" x14ac:dyDescent="0.3">
      <c r="A82">
        <v>9</v>
      </c>
      <c r="H82" t="s">
        <v>65</v>
      </c>
      <c r="I82" t="s">
        <v>66</v>
      </c>
      <c r="J82" t="s">
        <v>103</v>
      </c>
      <c r="K82" t="s">
        <v>304</v>
      </c>
      <c r="M82" t="s">
        <v>119</v>
      </c>
      <c r="N82" t="s">
        <v>128</v>
      </c>
    </row>
    <row r="83" spans="1:14" x14ac:dyDescent="0.3">
      <c r="A83">
        <v>9</v>
      </c>
      <c r="H83" t="s">
        <v>65</v>
      </c>
      <c r="I83" t="s">
        <v>66</v>
      </c>
      <c r="J83" t="s">
        <v>103</v>
      </c>
      <c r="K83" t="s">
        <v>305</v>
      </c>
      <c r="M83" t="s">
        <v>119</v>
      </c>
      <c r="N83" t="s">
        <v>131</v>
      </c>
    </row>
    <row r="84" spans="1:14" x14ac:dyDescent="0.3">
      <c r="A84">
        <v>9</v>
      </c>
      <c r="H84" t="s">
        <v>65</v>
      </c>
      <c r="I84" t="s">
        <v>66</v>
      </c>
      <c r="J84" t="s">
        <v>103</v>
      </c>
      <c r="K84" t="s">
        <v>306</v>
      </c>
      <c r="M84" t="s">
        <v>119</v>
      </c>
      <c r="N84" t="s">
        <v>129</v>
      </c>
    </row>
    <row r="85" spans="1:14" x14ac:dyDescent="0.3">
      <c r="A85">
        <v>9</v>
      </c>
      <c r="H85" t="s">
        <v>65</v>
      </c>
      <c r="I85" t="s">
        <v>66</v>
      </c>
      <c r="J85" t="s">
        <v>103</v>
      </c>
      <c r="K85" t="s">
        <v>307</v>
      </c>
      <c r="M85" t="s">
        <v>119</v>
      </c>
      <c r="N85" t="s">
        <v>132</v>
      </c>
    </row>
    <row r="86" spans="1:14" x14ac:dyDescent="0.3">
      <c r="A86">
        <v>9</v>
      </c>
      <c r="H86" t="s">
        <v>65</v>
      </c>
      <c r="I86" t="s">
        <v>66</v>
      </c>
      <c r="J86" t="s">
        <v>103</v>
      </c>
      <c r="K86" t="s">
        <v>308</v>
      </c>
      <c r="M86" t="s">
        <v>119</v>
      </c>
      <c r="N86" t="s">
        <v>125</v>
      </c>
    </row>
    <row r="87" spans="1:14" x14ac:dyDescent="0.3">
      <c r="A87">
        <v>10</v>
      </c>
      <c r="H87" t="s">
        <v>65</v>
      </c>
      <c r="I87" t="s">
        <v>66</v>
      </c>
      <c r="J87" t="s">
        <v>103</v>
      </c>
      <c r="K87" t="s">
        <v>309</v>
      </c>
      <c r="M87" t="s">
        <v>119</v>
      </c>
      <c r="N87" t="s">
        <v>118</v>
      </c>
    </row>
    <row r="88" spans="1:14" x14ac:dyDescent="0.3">
      <c r="A88">
        <v>11</v>
      </c>
      <c r="H88" t="s">
        <v>65</v>
      </c>
      <c r="I88" t="s">
        <v>66</v>
      </c>
      <c r="J88" t="s">
        <v>103</v>
      </c>
      <c r="K88" t="s">
        <v>310</v>
      </c>
      <c r="M88" t="s">
        <v>108</v>
      </c>
      <c r="N88" t="s">
        <v>118</v>
      </c>
    </row>
    <row r="89" spans="1:14" x14ac:dyDescent="0.3">
      <c r="A89">
        <v>12</v>
      </c>
      <c r="H89" t="s">
        <v>65</v>
      </c>
      <c r="I89" t="s">
        <v>66</v>
      </c>
      <c r="J89" t="s">
        <v>103</v>
      </c>
      <c r="K89" t="s">
        <v>311</v>
      </c>
      <c r="M89" t="s">
        <v>120</v>
      </c>
      <c r="N89" t="s">
        <v>152</v>
      </c>
    </row>
    <row r="90" spans="1:14" x14ac:dyDescent="0.3">
      <c r="A90">
        <v>12</v>
      </c>
      <c r="H90" t="s">
        <v>65</v>
      </c>
      <c r="I90" t="s">
        <v>66</v>
      </c>
      <c r="J90" t="s">
        <v>103</v>
      </c>
      <c r="K90" t="s">
        <v>312</v>
      </c>
      <c r="M90" t="s">
        <v>120</v>
      </c>
      <c r="N90" t="s">
        <v>128</v>
      </c>
    </row>
    <row r="91" spans="1:14" x14ac:dyDescent="0.3">
      <c r="A91">
        <v>12</v>
      </c>
      <c r="H91" t="s">
        <v>65</v>
      </c>
      <c r="I91" t="s">
        <v>66</v>
      </c>
      <c r="J91" t="s">
        <v>103</v>
      </c>
      <c r="K91" t="s">
        <v>313</v>
      </c>
      <c r="M91" t="s">
        <v>120</v>
      </c>
      <c r="N91" t="s">
        <v>131</v>
      </c>
    </row>
    <row r="92" spans="1:14" x14ac:dyDescent="0.3">
      <c r="A92">
        <v>12</v>
      </c>
      <c r="H92" t="s">
        <v>65</v>
      </c>
      <c r="I92" t="s">
        <v>66</v>
      </c>
      <c r="J92" t="s">
        <v>103</v>
      </c>
      <c r="K92" t="s">
        <v>314</v>
      </c>
      <c r="M92" t="s">
        <v>120</v>
      </c>
      <c r="N92" t="s">
        <v>129</v>
      </c>
    </row>
    <row r="93" spans="1:14" x14ac:dyDescent="0.3">
      <c r="A93">
        <v>12</v>
      </c>
      <c r="H93" t="s">
        <v>65</v>
      </c>
      <c r="I93" t="s">
        <v>66</v>
      </c>
      <c r="J93" t="s">
        <v>103</v>
      </c>
      <c r="K93" t="s">
        <v>315</v>
      </c>
      <c r="M93" t="s">
        <v>120</v>
      </c>
      <c r="N93" t="s">
        <v>132</v>
      </c>
    </row>
    <row r="94" spans="1:14" x14ac:dyDescent="0.3">
      <c r="A94">
        <v>12</v>
      </c>
      <c r="H94" t="s">
        <v>65</v>
      </c>
      <c r="I94" t="s">
        <v>66</v>
      </c>
      <c r="J94" t="s">
        <v>103</v>
      </c>
      <c r="K94" t="s">
        <v>316</v>
      </c>
      <c r="M94" t="s">
        <v>120</v>
      </c>
      <c r="N94" t="s">
        <v>125</v>
      </c>
    </row>
  </sheetData>
  <sortState ref="A3:S729">
    <sortCondition ref="A3:A72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product</vt:lpstr>
      <vt:lpstr>productInfo</vt:lpstr>
      <vt:lpstr>productOptions</vt:lpstr>
      <vt:lpstr>productSkus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YoungAe Choi</cp:lastModifiedBy>
  <dcterms:created xsi:type="dcterms:W3CDTF">2017-07-21T04:46:19Z</dcterms:created>
  <dcterms:modified xsi:type="dcterms:W3CDTF">2017-11-13T05:40:01Z</dcterms:modified>
</cp:coreProperties>
</file>