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<sst xmlns="http://schemas.openxmlformats.org/spreadsheetml/2006/main" count="8" uniqueCount="8">
  <si>
    <t>Airline Passenger Miles</t>
  </si>
  <si>
    <t>Random Number</t>
  </si>
  <si>
    <t>Mean</t>
  </si>
  <si>
    <t>Standard Deviation</t>
  </si>
  <si>
    <t>Histogram of the entire population</t>
  </si>
  <si>
    <t>20 Samples</t>
  </si>
  <si>
    <t>40 Samples</t>
  </si>
  <si>
    <t>Population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</si>
</sst>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8">
    <font>
      <sz val="10.0"/>
      <color rgb="FF000000"/>
      <name val="Arial"/>
    </font>
    <font>
      <b/>
      <sz val="11.0"/>
      <color rgb="FF000000"/>
      <name val="Arial"/>
    </font>
    <font>
      <b/>
      <name val="Arial"/>
    </font>
    <font/>
    <font>
      <name val="Arial"/>
    </font>
    <font>
      <b/>
    </font>
    <font>
      <sz val="11.0"/>
      <color rgb="FF000000"/>
      <name val="Calibri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 readingOrder="0" shrinkToFit="0" vertical="bottom" wrapText="1"/>
    </xf>
    <xf borderId="0" fillId="0" fontId="2" numFmtId="164" xfId="0" applyAlignment="1" applyFont="1" applyNumberForma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0" fontId="4" numFmtId="3" xfId="0" applyAlignment="1" applyFont="1" applyNumberFormat="1">
      <alignment horizontal="center" readingOrder="0" shrinkToFit="0" vertical="bottom" wrapText="1"/>
    </xf>
    <xf borderId="0" fillId="0" fontId="5" numFmtId="0" xfId="0" applyAlignment="1" applyFont="1">
      <alignment horizontal="center" shrinkToFit="0" wrapText="1"/>
    </xf>
    <xf borderId="0" fillId="0" fontId="6" numFmtId="3" xfId="0" applyAlignment="1" applyFont="1" applyNumberFormat="1">
      <alignment horizontal="center" readingOrder="0" shrinkToFit="0" vertical="bottom" wrapText="1"/>
    </xf>
    <xf borderId="0" fillId="0" fontId="4" numFmtId="164" xfId="0" applyAlignment="1" applyFont="1" applyNumberFormat="1">
      <alignment horizontal="center" readingOrder="0" shrinkToFit="0" vertical="bottom" wrapText="1"/>
    </xf>
    <xf borderId="0" fillId="0" fontId="3" numFmtId="3" xfId="0" applyAlignment="1" applyFont="1" applyNumberFormat="1">
      <alignment horizontal="center" shrinkToFit="0" wrapText="1"/>
    </xf>
    <xf borderId="0" fillId="0" fontId="4" numFmtId="3" xfId="0" applyAlignment="1" applyFont="1" applyNumberFormat="1">
      <alignment horizontal="center" shrinkToFit="0" vertical="bottom" wrapText="1"/>
    </xf>
    <xf borderId="0" fillId="2" fontId="3" numFmtId="3" xfId="0" applyAlignment="1" applyFill="1" applyFont="1" applyNumberFormat="1">
      <alignment horizontal="center" shrinkToFit="0" wrapText="1"/>
    </xf>
    <xf borderId="0" fillId="2" fontId="7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20.43"/>
    <col customWidth="1" min="3" max="3" width="8.43"/>
    <col customWidth="1" min="4" max="4" width="18.57"/>
    <col customWidth="1" min="5" max="5" width="18.43"/>
    <col customWidth="1" min="6" max="6" width="18.14"/>
    <col customWidth="1" min="7" max="7" width="9.86"/>
    <col customWidth="1" min="8" max="8" width="14.57"/>
    <col customWidth="1" min="9" max="9" width="12.57"/>
    <col customWidth="1" min="10" max="10" width="15.29"/>
    <col customWidth="1" min="11" max="14" width="10.86"/>
  </cols>
  <sheetData>
    <row r="1" ht="15.75" customHeight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  <c r="G1" s="7"/>
      <c r="H1" s="5" t="s">
        <v>4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>
        <v>46455.943</v>
      </c>
      <c r="B2" s="10">
        <v>0.011</v>
      </c>
      <c r="C2" s="3"/>
      <c r="D2" s="6" t="s">
        <v>5</v>
      </c>
      <c r="E2" s="11">
        <f>average($A$2:$A$21)</f>
        <v>50104.29705</v>
      </c>
      <c r="F2" s="12">
        <f>stdev(A2:A21)</f>
        <v>8076.521101</v>
      </c>
      <c r="G2" s="12"/>
      <c r="H2" s="13"/>
      <c r="I2" s="14"/>
      <c r="J2" s="15"/>
      <c r="K2" s="14"/>
      <c r="L2" s="1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9">
        <v>65524.091</v>
      </c>
      <c r="B3" s="10">
        <v>0.0133</v>
      </c>
      <c r="C3" s="4"/>
      <c r="D3" s="6" t="s">
        <v>6</v>
      </c>
      <c r="E3" s="11">
        <f>average(A2:A41)</f>
        <v>49747.63093</v>
      </c>
      <c r="F3" s="12">
        <f>stdev(A2:A41)</f>
        <v>7634.786095</v>
      </c>
      <c r="G3" s="12"/>
      <c r="H3" s="3"/>
      <c r="I3" s="16"/>
      <c r="J3" s="3"/>
      <c r="K3" s="16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9">
        <v>37444.088</v>
      </c>
      <c r="B4" s="10">
        <v>0.0172</v>
      </c>
      <c r="C4" s="3"/>
      <c r="D4" s="5" t="s">
        <v>7</v>
      </c>
      <c r="E4" s="13">
        <f>average(A2:A173)</f>
        <v>49257.80568</v>
      </c>
      <c r="F4" s="15">
        <f>STDEVP(A2:A173)</f>
        <v>8578.707486</v>
      </c>
      <c r="G4" s="3"/>
      <c r="H4" s="3"/>
      <c r="I4" s="16"/>
      <c r="J4" s="3"/>
      <c r="K4" s="1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9">
        <v>54755.166</v>
      </c>
      <c r="B5" s="10">
        <v>0.0209</v>
      </c>
      <c r="C5" s="3"/>
      <c r="D5" s="3"/>
      <c r="E5" s="3"/>
      <c r="F5" s="3"/>
      <c r="G5" s="3"/>
      <c r="H5" s="3"/>
      <c r="I5" s="16"/>
      <c r="J5" s="3"/>
      <c r="K5" s="16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9">
        <v>42418.163</v>
      </c>
      <c r="B6" s="10">
        <v>0.0217</v>
      </c>
      <c r="C6" s="3"/>
      <c r="D6" s="3"/>
      <c r="E6" s="3"/>
      <c r="F6" s="3"/>
      <c r="G6" s="3"/>
      <c r="H6" s="3"/>
      <c r="I6" s="16"/>
      <c r="J6" s="3"/>
      <c r="K6" s="16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9">
        <v>64987.625</v>
      </c>
      <c r="B7" s="10">
        <v>0.0223</v>
      </c>
      <c r="C7" s="3"/>
      <c r="D7" s="3"/>
      <c r="E7" s="3"/>
      <c r="F7" s="3"/>
      <c r="G7" s="3"/>
      <c r="H7" s="3"/>
      <c r="I7" s="16"/>
      <c r="J7" s="3"/>
      <c r="K7" s="16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9">
        <v>55355.434</v>
      </c>
      <c r="B8" s="10">
        <v>0.0578</v>
      </c>
      <c r="C8" s="4"/>
      <c r="D8" s="4"/>
      <c r="E8" s="4"/>
      <c r="F8" s="4"/>
      <c r="G8" s="4"/>
      <c r="H8" s="3"/>
      <c r="I8" s="16"/>
      <c r="J8" s="3"/>
      <c r="K8" s="16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9">
        <v>39051.877</v>
      </c>
      <c r="B9" s="10">
        <v>0.0723</v>
      </c>
      <c r="C9" s="4"/>
      <c r="D9" s="4"/>
      <c r="E9" s="4"/>
      <c r="F9" s="4"/>
      <c r="G9" s="4"/>
      <c r="H9" s="3"/>
      <c r="I9" s="16"/>
      <c r="J9" s="3"/>
      <c r="K9" s="16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9">
        <v>40814.097</v>
      </c>
      <c r="B10" s="10">
        <v>0.0769</v>
      </c>
      <c r="C10" s="3"/>
      <c r="D10" s="3"/>
      <c r="E10" s="3"/>
      <c r="F10" s="3"/>
      <c r="G10" s="3"/>
      <c r="H10" s="3"/>
      <c r="I10" s="16"/>
      <c r="J10" s="3"/>
      <c r="K10" s="16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9">
        <v>53733.696</v>
      </c>
      <c r="B11" s="10">
        <v>0.0828</v>
      </c>
      <c r="C11" s="3"/>
      <c r="D11" s="3"/>
      <c r="E11" s="3"/>
      <c r="F11" s="3"/>
      <c r="G11" s="3"/>
      <c r="H11" s="3"/>
      <c r="I11" s="16"/>
      <c r="J11" s="3"/>
      <c r="K11" s="16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9">
        <v>55810.667</v>
      </c>
      <c r="B12" s="10">
        <v>0.0962</v>
      </c>
      <c r="C12" s="3"/>
      <c r="D12" s="3"/>
      <c r="E12" s="3"/>
      <c r="F12" s="3"/>
      <c r="G12" s="3"/>
      <c r="H12" s="3"/>
      <c r="I12" s="16"/>
      <c r="J12" s="3"/>
      <c r="K12" s="16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9">
        <v>53447.972</v>
      </c>
      <c r="B13" s="10">
        <v>0.098</v>
      </c>
      <c r="C13" s="3"/>
      <c r="D13" s="3"/>
      <c r="E13" s="3"/>
      <c r="F13" s="3"/>
      <c r="G13" s="3"/>
      <c r="H13" s="3"/>
      <c r="I13" s="16"/>
      <c r="J13" s="3"/>
      <c r="K13" s="16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9">
        <v>53463.147</v>
      </c>
      <c r="B14" s="10">
        <v>0.104</v>
      </c>
      <c r="C14" s="3"/>
      <c r="D14" s="3"/>
      <c r="E14" s="3"/>
      <c r="F14" s="3"/>
      <c r="G14" s="3"/>
      <c r="H14" s="3"/>
      <c r="I14" s="16"/>
      <c r="J14" s="3"/>
      <c r="K14" s="16"/>
      <c r="L14" s="3"/>
      <c r="M14" s="3"/>
      <c r="N14" s="16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9">
        <v>48167.518</v>
      </c>
      <c r="B15" s="10">
        <v>0.1071</v>
      </c>
      <c r="C15" s="3"/>
      <c r="D15" s="3"/>
      <c r="E15" s="3"/>
      <c r="F15" s="3"/>
      <c r="G15" s="3"/>
      <c r="H15" s="3"/>
      <c r="I15" s="16"/>
      <c r="J15" s="3"/>
      <c r="K15" s="16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9">
        <v>49873.317</v>
      </c>
      <c r="B16" s="10">
        <v>0.1076</v>
      </c>
      <c r="C16" s="3"/>
      <c r="D16" s="3"/>
      <c r="E16" s="3"/>
      <c r="F16" s="3"/>
      <c r="G16" s="3"/>
      <c r="H16" s="3"/>
      <c r="I16" s="16"/>
      <c r="J16" s="3"/>
      <c r="K16" s="16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9">
        <v>54453.961</v>
      </c>
      <c r="B17" s="10">
        <v>0.1107</v>
      </c>
      <c r="C17" s="4"/>
      <c r="D17" s="4"/>
      <c r="E17" s="4"/>
      <c r="F17" s="4"/>
      <c r="G17" s="4"/>
      <c r="H17" s="3"/>
      <c r="I17" s="16"/>
      <c r="J17" s="3"/>
      <c r="K17" s="16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9">
        <v>38575.165</v>
      </c>
      <c r="B18" s="10">
        <v>0.1139</v>
      </c>
      <c r="C18" s="3"/>
      <c r="D18" s="3"/>
      <c r="E18" s="3"/>
      <c r="F18" s="3"/>
      <c r="G18" s="3"/>
      <c r="H18" s="3"/>
      <c r="I18" s="16"/>
      <c r="J18" s="3"/>
      <c r="K18" s="16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9">
        <v>52410.979</v>
      </c>
      <c r="B19" s="10">
        <v>0.1157</v>
      </c>
      <c r="C19" s="3"/>
      <c r="D19" s="3"/>
      <c r="E19" s="3"/>
      <c r="F19" s="3"/>
      <c r="G19" s="3"/>
      <c r="H19" s="3"/>
      <c r="I19" s="16"/>
      <c r="J19" s="3"/>
      <c r="K19" s="16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9">
        <v>42734.234</v>
      </c>
      <c r="B20" s="10">
        <v>0.1193</v>
      </c>
      <c r="C20" s="3"/>
      <c r="D20" s="3"/>
      <c r="E20" s="3"/>
      <c r="F20" s="3"/>
      <c r="G20" s="3"/>
      <c r="H20" s="3"/>
      <c r="I20" s="16"/>
      <c r="J20" s="3"/>
      <c r="K20" s="16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9">
        <v>52608.801</v>
      </c>
      <c r="B21" s="10">
        <v>0.1294</v>
      </c>
      <c r="C21" s="4"/>
      <c r="D21" s="4"/>
      <c r="E21" s="4"/>
      <c r="F21" s="4"/>
      <c r="G21" s="4"/>
      <c r="H21" s="3"/>
      <c r="I21" s="16"/>
      <c r="J21" s="3"/>
      <c r="K21" s="16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9">
        <v>45384.965</v>
      </c>
      <c r="B22" s="10">
        <v>0.1303</v>
      </c>
      <c r="C22" s="3"/>
      <c r="D22" s="3"/>
      <c r="E22" s="3"/>
      <c r="F22" s="3"/>
      <c r="G22" s="3"/>
      <c r="H22" s="3"/>
      <c r="I22" s="16"/>
      <c r="J22" s="3"/>
      <c r="K22" s="16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9">
        <v>46158.194</v>
      </c>
      <c r="B23" s="10">
        <v>0.1315</v>
      </c>
      <c r="C23" s="3"/>
      <c r="D23" s="3"/>
      <c r="E23" s="3"/>
      <c r="F23" s="3"/>
      <c r="G23" s="3"/>
      <c r="H23" s="3"/>
      <c r="I23" s="16"/>
      <c r="J23" s="3"/>
      <c r="K23" s="16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9">
        <v>59918.608</v>
      </c>
      <c r="B24" s="10">
        <v>0.1331</v>
      </c>
      <c r="C24" s="3"/>
      <c r="D24" s="3"/>
      <c r="E24" s="3"/>
      <c r="F24" s="3"/>
      <c r="G24" s="3"/>
      <c r="H24" s="3"/>
      <c r="I24" s="16"/>
      <c r="J24" s="3"/>
      <c r="K24" s="16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9">
        <v>44696.485</v>
      </c>
      <c r="B25" s="10">
        <v>0.1371</v>
      </c>
      <c r="C25" s="3"/>
      <c r="D25" s="3"/>
      <c r="E25" s="3"/>
      <c r="F25" s="3"/>
      <c r="G25" s="3"/>
      <c r="H25" s="3"/>
      <c r="I25" s="16"/>
      <c r="J25" s="3"/>
      <c r="K25" s="16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9">
        <v>54968.382</v>
      </c>
      <c r="B26" s="10">
        <v>0.1419</v>
      </c>
      <c r="C26" s="4"/>
      <c r="D26" s="4"/>
      <c r="E26" s="4"/>
      <c r="F26" s="4"/>
      <c r="G26" s="4"/>
      <c r="H26" s="3"/>
      <c r="I26" s="16"/>
      <c r="J26" s="3"/>
      <c r="K26" s="16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9">
        <v>42819.023</v>
      </c>
      <c r="B27" s="10">
        <v>0.1423</v>
      </c>
      <c r="C27" s="4"/>
      <c r="D27" s="4"/>
      <c r="E27" s="4"/>
      <c r="F27" s="4"/>
      <c r="G27" s="4"/>
      <c r="H27" s="3"/>
      <c r="I27" s="16"/>
      <c r="J27" s="3"/>
      <c r="K27" s="16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9">
        <v>37146.602</v>
      </c>
      <c r="B28" s="10">
        <v>0.1524</v>
      </c>
      <c r="C28" s="3"/>
      <c r="D28" s="3"/>
      <c r="E28" s="3"/>
      <c r="F28" s="3"/>
      <c r="G28" s="3"/>
      <c r="H28" s="3"/>
      <c r="I28" s="16"/>
      <c r="J28" s="3"/>
      <c r="K28" s="16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9">
        <v>56576.582</v>
      </c>
      <c r="B29" s="10">
        <v>0.1583</v>
      </c>
      <c r="C29" s="3"/>
      <c r="D29" s="3"/>
      <c r="E29" s="3"/>
      <c r="F29" s="3"/>
      <c r="G29" s="3"/>
      <c r="H29" s="3"/>
      <c r="I29" s="16"/>
      <c r="J29" s="3"/>
      <c r="K29" s="16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9">
        <v>51646.57</v>
      </c>
      <c r="B30" s="10">
        <v>0.1743</v>
      </c>
      <c r="C30" s="3"/>
      <c r="D30" s="3"/>
      <c r="E30" s="3"/>
      <c r="F30" s="3"/>
      <c r="G30" s="3"/>
      <c r="H30" s="3"/>
      <c r="I30" s="16"/>
      <c r="J30" s="3"/>
      <c r="K30" s="16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9">
        <v>53345.749</v>
      </c>
      <c r="B31" s="10">
        <v>0.1771</v>
      </c>
      <c r="C31" s="4"/>
      <c r="D31" s="4"/>
      <c r="E31" s="4"/>
      <c r="F31" s="4"/>
      <c r="G31" s="4"/>
      <c r="H31" s="3"/>
      <c r="I31" s="16"/>
      <c r="J31" s="3"/>
      <c r="K31" s="16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9">
        <v>34848.29</v>
      </c>
      <c r="B32" s="10">
        <v>0.1803</v>
      </c>
      <c r="C32" s="3"/>
      <c r="D32" s="3"/>
      <c r="E32" s="3"/>
      <c r="F32" s="3"/>
      <c r="G32" s="3"/>
      <c r="H32" s="3"/>
      <c r="I32" s="16"/>
      <c r="J32" s="3"/>
      <c r="K32" s="16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9">
        <v>38580.784</v>
      </c>
      <c r="B33" s="10">
        <v>0.181</v>
      </c>
      <c r="C33" s="3"/>
      <c r="D33" s="3"/>
      <c r="E33" s="3"/>
      <c r="F33" s="3"/>
      <c r="G33" s="3"/>
      <c r="H33" s="3"/>
      <c r="I33" s="16"/>
      <c r="J33" s="3"/>
      <c r="K33" s="16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9">
        <v>53249.129</v>
      </c>
      <c r="B34" s="10">
        <v>0.1875</v>
      </c>
      <c r="C34" s="4"/>
      <c r="D34" s="4"/>
      <c r="E34" s="4"/>
      <c r="F34" s="4"/>
      <c r="G34" s="4"/>
      <c r="H34" s="3"/>
      <c r="I34" s="16"/>
      <c r="J34" s="3"/>
      <c r="K34" s="16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9">
        <v>50451.675</v>
      </c>
      <c r="B35" s="10">
        <v>0.1979</v>
      </c>
      <c r="C35" s="3"/>
      <c r="D35" s="3"/>
      <c r="E35" s="3"/>
      <c r="F35" s="3"/>
      <c r="G35" s="3"/>
      <c r="H35" s="3"/>
      <c r="I35" s="16"/>
      <c r="J35" s="3"/>
      <c r="K35" s="16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9">
        <v>49808.809</v>
      </c>
      <c r="B36" s="10">
        <v>0.2011</v>
      </c>
      <c r="C36" s="3"/>
      <c r="D36" s="3"/>
      <c r="E36" s="3"/>
      <c r="F36" s="3"/>
      <c r="G36" s="3"/>
      <c r="H36" s="3"/>
      <c r="I36" s="16"/>
      <c r="J36" s="3"/>
      <c r="K36" s="16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9">
        <v>45245.063</v>
      </c>
      <c r="B37" s="10">
        <v>0.2035</v>
      </c>
      <c r="C37" s="3"/>
      <c r="D37" s="3"/>
      <c r="E37" s="3"/>
      <c r="F37" s="3"/>
      <c r="G37" s="3"/>
      <c r="H37" s="3"/>
      <c r="I37" s="16"/>
      <c r="J37" s="3"/>
      <c r="K37" s="16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9">
        <v>59426.357</v>
      </c>
      <c r="B38" s="10">
        <v>0.2042</v>
      </c>
      <c r="C38" s="3"/>
      <c r="D38" s="3"/>
      <c r="E38" s="3"/>
      <c r="F38" s="3"/>
      <c r="G38" s="3"/>
      <c r="H38" s="3"/>
      <c r="I38" s="16"/>
      <c r="J38" s="3"/>
      <c r="K38" s="16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9">
        <v>51347.366</v>
      </c>
      <c r="B39" s="10">
        <v>0.2065</v>
      </c>
      <c r="C39" s="4"/>
      <c r="D39" s="4"/>
      <c r="E39" s="4"/>
      <c r="F39" s="4"/>
      <c r="G39" s="4"/>
      <c r="H39" s="3"/>
      <c r="I39" s="16"/>
      <c r="J39" s="3"/>
      <c r="K39" s="16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9">
        <v>53219.046</v>
      </c>
      <c r="B40" s="10">
        <v>0.2107</v>
      </c>
      <c r="C40" s="3"/>
      <c r="D40" s="3"/>
      <c r="E40" s="3"/>
      <c r="F40" s="3"/>
      <c r="G40" s="3"/>
      <c r="H40" s="3"/>
      <c r="I40" s="16"/>
      <c r="J40" s="3"/>
      <c r="K40" s="16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9">
        <v>58981.617</v>
      </c>
      <c r="B41" s="10">
        <v>0.2137</v>
      </c>
      <c r="C41" s="3"/>
      <c r="D41" s="3"/>
      <c r="E41" s="3"/>
      <c r="F41" s="3"/>
      <c r="G41" s="3"/>
      <c r="H41" s="3"/>
      <c r="I41" s="16"/>
      <c r="J41" s="3"/>
      <c r="K41" s="16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9">
        <v>60224.15</v>
      </c>
      <c r="B42" s="10">
        <v>0.2193</v>
      </c>
      <c r="C42" s="3"/>
      <c r="D42" s="3"/>
      <c r="E42" s="3"/>
      <c r="F42" s="3"/>
      <c r="G42" s="3"/>
      <c r="H42" s="3"/>
      <c r="I42" s="16"/>
      <c r="J42" s="3"/>
      <c r="K42" s="16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9">
        <v>36068.535</v>
      </c>
      <c r="B43" s="10">
        <v>0.2428</v>
      </c>
      <c r="C43" s="4"/>
      <c r="D43" s="4"/>
      <c r="E43" s="4"/>
      <c r="F43" s="4"/>
      <c r="G43" s="4"/>
      <c r="H43" s="3"/>
      <c r="I43" s="16"/>
      <c r="J43" s="3"/>
      <c r="K43" s="16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9">
        <v>50807.813</v>
      </c>
      <c r="B44" s="10">
        <v>0.2452</v>
      </c>
      <c r="C44" s="3"/>
      <c r="D44" s="3"/>
      <c r="E44" s="3"/>
      <c r="F44" s="3"/>
      <c r="G44" s="3"/>
      <c r="H44" s="3"/>
      <c r="I44" s="16"/>
      <c r="J44" s="3"/>
      <c r="K44" s="16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9">
        <v>51146.721</v>
      </c>
      <c r="B45" s="10">
        <v>0.2455</v>
      </c>
      <c r="C45" s="3"/>
      <c r="D45" s="3"/>
      <c r="E45" s="3"/>
      <c r="F45" s="3"/>
      <c r="G45" s="3"/>
      <c r="H45" s="3"/>
      <c r="I45" s="16"/>
      <c r="J45" s="3"/>
      <c r="K45" s="16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9">
        <v>60246.477</v>
      </c>
      <c r="B46" s="10">
        <v>0.2492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9">
        <v>51024.977</v>
      </c>
      <c r="B47" s="10">
        <v>0.2527</v>
      </c>
      <c r="C47" s="4"/>
      <c r="D47" s="4"/>
      <c r="E47" s="4"/>
      <c r="F47" s="4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9">
        <v>35265.807</v>
      </c>
      <c r="B48" s="10">
        <v>0.2594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9">
        <v>41677.832</v>
      </c>
      <c r="B49" s="10">
        <v>0.2609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9">
        <v>49745.428</v>
      </c>
      <c r="B50" s="10">
        <v>0.2623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9">
        <v>55663.57</v>
      </c>
      <c r="B51" s="10">
        <v>0.2689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9">
        <v>69003.617</v>
      </c>
      <c r="B52" s="10">
        <v>0.2772</v>
      </c>
      <c r="C52" s="4"/>
      <c r="D52" s="4"/>
      <c r="E52" s="4"/>
      <c r="F52" s="4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9">
        <v>33868.884</v>
      </c>
      <c r="B53" s="10">
        <v>0.2886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9">
        <v>55469.96</v>
      </c>
      <c r="B54" s="10">
        <v>0.2921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9">
        <v>43056.589</v>
      </c>
      <c r="B55" s="10">
        <v>0.2931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9">
        <v>61165.486</v>
      </c>
      <c r="B56" s="10">
        <v>0.2982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9">
        <v>46692.784</v>
      </c>
      <c r="B57" s="10">
        <v>0.2986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9">
        <v>49992.995</v>
      </c>
      <c r="B58" s="10">
        <v>0.3098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9">
        <v>61378.569</v>
      </c>
      <c r="B59" s="10">
        <v>0.3203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9">
        <v>58714.135</v>
      </c>
      <c r="B60" s="10">
        <v>0.3227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9">
        <v>58771.317</v>
      </c>
      <c r="B61" s="10">
        <v>0.3349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9">
        <v>55462.027</v>
      </c>
      <c r="B62" s="10">
        <v>0.3416</v>
      </c>
      <c r="C62" s="4"/>
      <c r="D62" s="4"/>
      <c r="E62" s="4"/>
      <c r="F62" s="4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9">
        <v>29672.427</v>
      </c>
      <c r="B63" s="10">
        <v>0.3442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9">
        <v>45015.358</v>
      </c>
      <c r="B64" s="10">
        <v>0.3459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9">
        <v>66924.512</v>
      </c>
      <c r="B65" s="10">
        <v>0.3566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9">
        <v>56441.629</v>
      </c>
      <c r="B66" s="10">
        <v>0.3594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9">
        <v>38863.562</v>
      </c>
      <c r="B67" s="10">
        <v>0.3662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9">
        <v>64095.456</v>
      </c>
      <c r="B68" s="10">
        <v>0.3753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9">
        <v>67883.256</v>
      </c>
      <c r="B69" s="10">
        <v>0.3801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9">
        <v>51846.329</v>
      </c>
      <c r="B70" s="10">
        <v>0.3861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9">
        <v>45589.237</v>
      </c>
      <c r="B71" s="10">
        <v>0.3873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9">
        <v>53044.174</v>
      </c>
      <c r="B72" s="10">
        <v>0.3974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9">
        <v>56283.261</v>
      </c>
      <c r="B73" s="10">
        <v>0.3975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9">
        <v>65041.408</v>
      </c>
      <c r="B74" s="10">
        <v>0.3984</v>
      </c>
      <c r="C74" s="4"/>
      <c r="D74" s="4"/>
      <c r="E74" s="4"/>
      <c r="F74" s="4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9">
        <v>38481.957</v>
      </c>
      <c r="B75" s="10">
        <v>0.4026</v>
      </c>
      <c r="C75" s="4"/>
      <c r="D75" s="4"/>
      <c r="E75" s="4"/>
      <c r="F75" s="4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9">
        <v>42199.76</v>
      </c>
      <c r="B76" s="10">
        <v>0.4056</v>
      </c>
      <c r="C76" s="4"/>
      <c r="D76" s="4"/>
      <c r="E76" s="4"/>
      <c r="F76" s="4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9">
        <v>39724.539</v>
      </c>
      <c r="B77" s="10">
        <v>0.4183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9">
        <v>43868.116</v>
      </c>
      <c r="B78" s="10">
        <v>0.4249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9">
        <v>50076.953</v>
      </c>
      <c r="B79" s="10">
        <v>0.4376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9">
        <v>53235.052</v>
      </c>
      <c r="B80" s="10">
        <v>0.4397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9">
        <v>46993.036</v>
      </c>
      <c r="B81" s="10">
        <v>0.4403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9">
        <v>54302.581</v>
      </c>
      <c r="B82" s="10">
        <v>0.4404</v>
      </c>
      <c r="C82" s="4"/>
      <c r="D82" s="4"/>
      <c r="E82" s="4"/>
      <c r="F82" s="4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9">
        <v>40578.092</v>
      </c>
      <c r="B83" s="10">
        <v>0.4451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9">
        <v>53129.922</v>
      </c>
      <c r="B84" s="10">
        <v>0.4619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9">
        <v>57423.155</v>
      </c>
      <c r="B85" s="10">
        <v>0.4637</v>
      </c>
      <c r="C85" s="4"/>
      <c r="D85" s="4"/>
      <c r="E85" s="4"/>
      <c r="F85" s="4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9">
        <v>36202.993</v>
      </c>
      <c r="B86" s="10">
        <v>0.4668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9">
        <v>48902.677</v>
      </c>
      <c r="B87" s="10">
        <v>0.4714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9">
        <v>44297.21</v>
      </c>
      <c r="B88" s="10">
        <v>0.4792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9">
        <v>60496.856</v>
      </c>
      <c r="B89" s="10">
        <v>0.4971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9">
        <v>51979.543</v>
      </c>
      <c r="B90" s="10">
        <v>0.5092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9">
        <v>47857.913</v>
      </c>
      <c r="B91" s="10">
        <v>0.5161</v>
      </c>
      <c r="C91" s="4"/>
      <c r="D91" s="4"/>
      <c r="E91" s="4"/>
      <c r="F91" s="4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9">
        <v>35699.216</v>
      </c>
      <c r="B92" s="10">
        <v>0.5253</v>
      </c>
      <c r="C92" s="4"/>
      <c r="D92" s="4"/>
      <c r="E92" s="4"/>
      <c r="F92" s="4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9">
        <v>39993.913</v>
      </c>
      <c r="B93" s="10">
        <v>0.5306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9">
        <v>42050.94</v>
      </c>
      <c r="B94" s="10">
        <v>0.5316</v>
      </c>
      <c r="C94" s="4"/>
      <c r="D94" s="4"/>
      <c r="E94" s="4"/>
      <c r="F94" s="4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9">
        <v>37911.556</v>
      </c>
      <c r="B95" s="10">
        <v>0.5329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9">
        <v>63600.019</v>
      </c>
      <c r="B96" s="10">
        <v>0.5363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9">
        <v>62323.049</v>
      </c>
      <c r="B97" s="10">
        <v>0.5403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9">
        <v>48063.492</v>
      </c>
      <c r="B98" s="10">
        <v>0.5446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9">
        <v>48861.094</v>
      </c>
      <c r="B99" s="10">
        <v>0.5465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9">
        <v>44641.209</v>
      </c>
      <c r="B100" s="10">
        <v>0.5481</v>
      </c>
      <c r="C100" s="4"/>
      <c r="D100" s="4"/>
      <c r="E100" s="4"/>
      <c r="F100" s="4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9">
        <v>39045.016</v>
      </c>
      <c r="B101" s="10">
        <v>0.5523</v>
      </c>
      <c r="C101" s="4"/>
      <c r="D101" s="4"/>
      <c r="E101" s="4"/>
      <c r="F101" s="4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9">
        <v>41564.915</v>
      </c>
      <c r="B102" s="10">
        <v>0.5548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9">
        <v>59441.84</v>
      </c>
      <c r="B103" s="10">
        <v>0.5635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9">
        <v>39106.905</v>
      </c>
      <c r="B104" s="10">
        <v>0.5713</v>
      </c>
      <c r="C104" s="4"/>
      <c r="D104" s="4"/>
      <c r="E104" s="4"/>
      <c r="F104" s="4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9">
        <v>44679.864</v>
      </c>
      <c r="B105" s="10">
        <v>0.5736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9">
        <v>49992.583</v>
      </c>
      <c r="B106" s="10">
        <v>0.5744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9">
        <v>49561.082</v>
      </c>
      <c r="B107" s="10">
        <v>0.5934</v>
      </c>
      <c r="C107" s="4"/>
      <c r="D107" s="4"/>
      <c r="E107" s="4"/>
      <c r="F107" s="4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9">
        <v>38419.672</v>
      </c>
      <c r="B108" s="10">
        <v>0.6146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9">
        <v>43703.386</v>
      </c>
      <c r="B109" s="10">
        <v>0.6168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9">
        <v>47290.992</v>
      </c>
      <c r="B110" s="10">
        <v>0.6194</v>
      </c>
      <c r="C110" s="4"/>
      <c r="D110" s="4"/>
      <c r="E110" s="4"/>
      <c r="F110" s="4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9">
        <v>45754.46</v>
      </c>
      <c r="B111" s="10">
        <v>0.6239</v>
      </c>
      <c r="C111" s="4"/>
      <c r="D111" s="4"/>
      <c r="E111" s="4"/>
      <c r="F111" s="4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9">
        <v>48164.55</v>
      </c>
      <c r="B112" s="10">
        <v>0.6293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9">
        <v>48169.096</v>
      </c>
      <c r="B113" s="10">
        <v>0.6358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9">
        <v>43264.475</v>
      </c>
      <c r="B114" s="10">
        <v>0.6383</v>
      </c>
      <c r="C114" s="4"/>
      <c r="D114" s="4"/>
      <c r="E114" s="4"/>
      <c r="F114" s="4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9">
        <v>38869.421</v>
      </c>
      <c r="B115" s="10">
        <v>0.6385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9">
        <v>49876.91</v>
      </c>
      <c r="B116" s="10">
        <v>0.6388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9">
        <v>44271.037</v>
      </c>
      <c r="B117" s="10">
        <v>0.6483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9">
        <v>62881.793</v>
      </c>
      <c r="B118" s="10">
        <v>0.6499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9">
        <v>44677.623</v>
      </c>
      <c r="B119" s="10">
        <v>0.6671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9">
        <v>50182.894</v>
      </c>
      <c r="B120" s="10">
        <v>0.6947</v>
      </c>
      <c r="C120" s="4"/>
      <c r="D120" s="4"/>
      <c r="E120" s="4"/>
      <c r="F120" s="4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9">
        <v>38173.223</v>
      </c>
      <c r="B121" s="10">
        <v>0.6993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9">
        <v>45433.842</v>
      </c>
      <c r="B122" s="10">
        <v>0.7025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9">
        <v>40610.043</v>
      </c>
      <c r="B123" s="10">
        <v>0.7031</v>
      </c>
      <c r="C123" s="4"/>
      <c r="D123" s="4"/>
      <c r="E123" s="4"/>
      <c r="F123" s="4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9">
        <v>37294.373</v>
      </c>
      <c r="B124" s="10">
        <v>0.711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9">
        <v>42230.318</v>
      </c>
      <c r="B125" s="10">
        <v>0.7219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9">
        <v>47390.145</v>
      </c>
      <c r="B126" s="10">
        <v>0.7224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9">
        <v>68573.41</v>
      </c>
      <c r="B127" s="10">
        <v>0.7258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9">
        <v>45915.722</v>
      </c>
      <c r="B128" s="10">
        <v>0.7339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9">
        <v>45157.533</v>
      </c>
      <c r="B129" s="10">
        <v>0.7397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9">
        <v>57795.908</v>
      </c>
      <c r="B130" s="10">
        <v>0.756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9">
        <v>55380.28</v>
      </c>
      <c r="B131" s="10">
        <v>0.7599</v>
      </c>
      <c r="C131" s="4"/>
      <c r="D131" s="4"/>
      <c r="E131" s="4"/>
      <c r="F131" s="4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9">
        <v>39062.11</v>
      </c>
      <c r="B132" s="10">
        <v>0.7656</v>
      </c>
      <c r="C132" s="4"/>
      <c r="D132" s="4"/>
      <c r="E132" s="4"/>
      <c r="F132" s="4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9">
        <v>42058.882</v>
      </c>
      <c r="B133" s="10">
        <v>0.7702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9">
        <v>61887.72</v>
      </c>
      <c r="B134" s="10">
        <v>0.7706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9">
        <v>63752.132</v>
      </c>
      <c r="B135" s="10">
        <v>0.7769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9">
        <v>49361.193</v>
      </c>
      <c r="B136" s="10">
        <v>0.7902</v>
      </c>
      <c r="C136" s="4"/>
      <c r="D136" s="4"/>
      <c r="E136" s="4"/>
      <c r="F136" s="4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9">
        <v>34902.869</v>
      </c>
      <c r="B137" s="10">
        <v>0.8045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9">
        <v>50414.361</v>
      </c>
      <c r="B138" s="10">
        <v>0.8113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9">
        <v>50602.7</v>
      </c>
      <c r="B139" s="10">
        <v>0.8135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9">
        <v>52331.272</v>
      </c>
      <c r="B140" s="10">
        <v>0.8158</v>
      </c>
      <c r="C140" s="4"/>
      <c r="D140" s="17"/>
      <c r="E140" s="4"/>
      <c r="F140" s="3"/>
      <c r="G140" s="1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9">
        <v>35153.577</v>
      </c>
      <c r="B141" s="10">
        <v>0.8177</v>
      </c>
      <c r="C141" s="4"/>
      <c r="D141" s="4"/>
      <c r="E141" s="4"/>
      <c r="F141" s="4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9">
        <v>36863.415</v>
      </c>
      <c r="B142" s="10">
        <v>0.824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9">
        <v>57407.208</v>
      </c>
      <c r="B143" s="10">
        <v>0.8414</v>
      </c>
      <c r="C143" s="4"/>
      <c r="D143" s="4"/>
      <c r="E143" s="4"/>
      <c r="F143" s="4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9">
        <v>39728.367</v>
      </c>
      <c r="B144" s="10">
        <v>0.8472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9">
        <v>54776.466</v>
      </c>
      <c r="B145" s="10">
        <v>0.8488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9">
        <v>53591.384</v>
      </c>
      <c r="B146" s="10">
        <v>0.8576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9">
        <v>49560.508</v>
      </c>
      <c r="B147" s="10">
        <v>0.8618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9">
        <v>47743.798</v>
      </c>
      <c r="B148" s="10">
        <v>0.8639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9">
        <v>59801.562</v>
      </c>
      <c r="B149" s="10">
        <v>0.8656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9">
        <v>48925.997</v>
      </c>
      <c r="B150" s="10">
        <v>0.8982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9">
        <v>46587.818</v>
      </c>
      <c r="B151" s="10">
        <v>0.8987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9">
        <v>52779.975</v>
      </c>
      <c r="B152" s="10">
        <v>0.899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9">
        <v>57761.057</v>
      </c>
      <c r="B153" s="10">
        <v>0.9142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9">
        <v>43761.932</v>
      </c>
      <c r="B154" s="10">
        <v>0.9155</v>
      </c>
      <c r="C154" s="4"/>
      <c r="D154" s="4"/>
      <c r="E154" s="4"/>
      <c r="F154" s="4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9">
        <v>48763.67</v>
      </c>
      <c r="B155" s="10">
        <v>0.9182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9">
        <v>60813.085</v>
      </c>
      <c r="B156" s="10">
        <v>0.9222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9">
        <v>64397.523</v>
      </c>
      <c r="B157" s="10">
        <v>0.9295</v>
      </c>
      <c r="C157" s="4"/>
      <c r="D157" s="4"/>
      <c r="E157" s="4"/>
      <c r="F157" s="4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9">
        <v>45770.315</v>
      </c>
      <c r="B158" s="10">
        <v>0.9361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9">
        <v>45427.499</v>
      </c>
      <c r="B159" s="10">
        <v>0.9382</v>
      </c>
      <c r="C159" s="4"/>
      <c r="D159" s="17"/>
      <c r="E159" s="4"/>
      <c r="F159" s="4"/>
      <c r="G159" s="1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9">
        <v>32965.187</v>
      </c>
      <c r="B160" s="10">
        <v>0.9421</v>
      </c>
      <c r="C160" s="4"/>
      <c r="D160" s="4"/>
      <c r="E160" s="4"/>
      <c r="F160" s="4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9">
        <v>37981.886</v>
      </c>
      <c r="B161" s="10">
        <v>0.9473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9">
        <v>56033.121</v>
      </c>
      <c r="B162" s="10">
        <v>0.9511</v>
      </c>
      <c r="C162" s="4"/>
      <c r="D162" s="4"/>
      <c r="E162" s="4"/>
      <c r="F162" s="4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9">
        <v>34688.141</v>
      </c>
      <c r="B163" s="10">
        <v>0.9561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9">
        <v>57335.447</v>
      </c>
      <c r="B164" s="10">
        <v>0.9618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9">
        <v>53866.781</v>
      </c>
      <c r="B165" s="10">
        <v>0.9624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9">
        <v>45845.403</v>
      </c>
      <c r="B166" s="10">
        <v>0.9648</v>
      </c>
      <c r="C166" s="4"/>
      <c r="D166" s="4"/>
      <c r="E166" s="4"/>
      <c r="F166" s="4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9">
        <v>48622.037</v>
      </c>
      <c r="B167" s="10">
        <v>0.9652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9">
        <v>58834.21</v>
      </c>
      <c r="B168" s="10">
        <v>0.9729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9">
        <v>62570.11</v>
      </c>
      <c r="B169" s="10">
        <v>0.9764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9">
        <v>38868.799</v>
      </c>
      <c r="B170" s="10">
        <v>0.9818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9">
        <v>53013.066</v>
      </c>
      <c r="B171" s="10">
        <v>0.9823</v>
      </c>
      <c r="C171" s="4"/>
      <c r="D171" s="4"/>
      <c r="E171" s="4"/>
      <c r="F171" s="4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9">
        <v>42133.943</v>
      </c>
      <c r="B172" s="10">
        <v>0.9863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9">
        <v>53774.378</v>
      </c>
      <c r="B173" s="10">
        <v>0.9901</v>
      </c>
      <c r="C173" s="4"/>
      <c r="D173" s="4"/>
      <c r="E173" s="17"/>
      <c r="F173" s="3"/>
      <c r="G173" s="17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8"/>
      <c r="B174" s="18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8"/>
      <c r="B175" s="18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8"/>
      <c r="B176" s="18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8"/>
      <c r="B177" s="18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8"/>
      <c r="B178" s="18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8"/>
      <c r="B179" s="18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8"/>
      <c r="B180" s="18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8"/>
      <c r="B181" s="18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8"/>
      <c r="B182" s="18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8"/>
      <c r="B183" s="18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8"/>
      <c r="B184" s="18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8"/>
      <c r="B185" s="18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8"/>
      <c r="B186" s="18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8"/>
      <c r="B187" s="18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8"/>
      <c r="B188" s="18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8"/>
      <c r="B189" s="18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8"/>
      <c r="B190" s="18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8"/>
      <c r="B191" s="18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8"/>
      <c r="B192" s="18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8"/>
      <c r="B193" s="18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8"/>
      <c r="B194" s="18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8"/>
      <c r="B195" s="18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8"/>
      <c r="B196" s="18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8"/>
      <c r="B197" s="18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8"/>
      <c r="B198" s="18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8"/>
      <c r="B199" s="18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8"/>
      <c r="B200" s="18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8"/>
      <c r="B201" s="18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8"/>
      <c r="B202" s="18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8"/>
      <c r="B203" s="18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8"/>
      <c r="B204" s="18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8"/>
      <c r="B205" s="18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8"/>
      <c r="B206" s="18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8"/>
      <c r="B207" s="18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8"/>
      <c r="B208" s="18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8"/>
      <c r="B209" s="18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8"/>
      <c r="B210" s="18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8"/>
      <c r="B211" s="18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8"/>
      <c r="B212" s="18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8"/>
      <c r="B213" s="18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8"/>
      <c r="B214" s="18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8"/>
      <c r="B215" s="18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8"/>
      <c r="B216" s="18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8"/>
      <c r="B217" s="18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8"/>
      <c r="B218" s="18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8"/>
      <c r="B219" s="18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8"/>
      <c r="B220" s="18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8"/>
      <c r="B221" s="18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8"/>
      <c r="B222" s="18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8"/>
      <c r="B223" s="18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8"/>
      <c r="B224" s="18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8"/>
      <c r="B225" s="18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8"/>
      <c r="B226" s="18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8"/>
      <c r="B227" s="18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8"/>
      <c r="B228" s="18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8"/>
      <c r="B229" s="18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8"/>
      <c r="B230" s="18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8"/>
      <c r="B231" s="18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8"/>
      <c r="B232" s="18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8"/>
      <c r="B233" s="18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8"/>
      <c r="B234" s="18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8"/>
      <c r="B235" s="18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8"/>
      <c r="B236" s="18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8"/>
      <c r="B237" s="18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8"/>
      <c r="B238" s="18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8"/>
      <c r="B239" s="18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8"/>
      <c r="B240" s="18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8"/>
      <c r="B241" s="18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8"/>
      <c r="B242" s="18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8"/>
      <c r="B243" s="18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8"/>
      <c r="B244" s="18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8"/>
      <c r="B245" s="18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H1:K1"/>
  </mergeCells>
  <drawing r:id="rId1"/>
</worksheet>
</file>