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E:\"/>
    </mc:Choice>
  </mc:AlternateContent>
  <xr:revisionPtr revIDLastSave="0" documentId="13_ncr:1_{231CD3EC-7658-45B9-B6F7-4A4FE0DD994E}" xr6:coauthVersionLast="47" xr6:coauthVersionMax="47" xr10:uidLastSave="{00000000-0000-0000-0000-000000000000}"/>
  <bookViews>
    <workbookView xWindow="-108" yWindow="-108" windowWidth="23256" windowHeight="13176" xr2:uid="{C32E0ED2-318D-4989-8833-D9484B03E356}"/>
  </bookViews>
  <sheets>
    <sheet name="Sheet1" sheetId="1" r:id="rId1"/>
    <sheet name="Sum of Employee " sheetId="2" r:id="rId2"/>
    <sheet name="Sheet3" sheetId="3" r:id="rId3"/>
  </sheets>
  <definedNames>
    <definedName name="Slicer_Department">#N/A</definedName>
    <definedName name="Slicer_Department1">#N/A</definedName>
    <definedName name="Slicer_Designation">#N/A</definedName>
    <definedName name="Slicer_Designation1">#N/A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L13" i="1" l="1"/>
  <c r="L17" i="1"/>
  <c r="L29" i="1"/>
  <c r="L33" i="1"/>
  <c r="L45" i="1"/>
  <c r="L49" i="1"/>
  <c r="L61" i="1"/>
  <c r="L65" i="1"/>
  <c r="L77" i="1"/>
  <c r="L81" i="1"/>
  <c r="L93" i="1"/>
  <c r="L97" i="1"/>
  <c r="L109" i="1"/>
  <c r="L113" i="1"/>
  <c r="L125" i="1"/>
  <c r="L129" i="1"/>
  <c r="L141" i="1"/>
  <c r="L145" i="1"/>
  <c r="L157" i="1"/>
  <c r="L161" i="1"/>
  <c r="L173" i="1"/>
  <c r="L177" i="1"/>
  <c r="L189" i="1"/>
  <c r="L193" i="1"/>
  <c r="L205" i="1"/>
  <c r="L209" i="1"/>
  <c r="L221" i="1"/>
  <c r="L225" i="1"/>
  <c r="L237" i="1"/>
  <c r="L241" i="1"/>
  <c r="L253" i="1"/>
  <c r="L257" i="1"/>
  <c r="L269" i="1"/>
  <c r="L273" i="1"/>
  <c r="L285" i="1"/>
  <c r="L289" i="1"/>
  <c r="L301" i="1"/>
  <c r="L305" i="1"/>
  <c r="L317" i="1"/>
  <c r="L321" i="1"/>
  <c r="L333" i="1"/>
  <c r="L337" i="1"/>
  <c r="M2" i="1"/>
  <c r="L2" i="1" s="1"/>
  <c r="M3" i="1"/>
  <c r="L3" i="1" s="1"/>
  <c r="M4" i="1"/>
  <c r="L4" i="1" s="1"/>
  <c r="M5" i="1"/>
  <c r="L5" i="1" s="1"/>
  <c r="M6" i="1"/>
  <c r="L6" i="1" s="1"/>
  <c r="M7" i="1"/>
  <c r="L7" i="1" s="1"/>
  <c r="M8" i="1"/>
  <c r="L8" i="1" s="1"/>
  <c r="M9" i="1"/>
  <c r="L9" i="1" s="1"/>
  <c r="M10" i="1"/>
  <c r="L10" i="1" s="1"/>
  <c r="M11" i="1"/>
  <c r="L11" i="1" s="1"/>
  <c r="M12" i="1"/>
  <c r="L12" i="1" s="1"/>
  <c r="M13" i="1"/>
  <c r="M14" i="1"/>
  <c r="L14" i="1" s="1"/>
  <c r="M15" i="1"/>
  <c r="L15" i="1" s="1"/>
  <c r="M16" i="1"/>
  <c r="L16" i="1" s="1"/>
  <c r="M17" i="1"/>
  <c r="M18" i="1"/>
  <c r="L18" i="1" s="1"/>
  <c r="M19" i="1"/>
  <c r="L19" i="1" s="1"/>
  <c r="M20" i="1"/>
  <c r="L20" i="1" s="1"/>
  <c r="M21" i="1"/>
  <c r="L21" i="1" s="1"/>
  <c r="M22" i="1"/>
  <c r="L22" i="1" s="1"/>
  <c r="M23" i="1"/>
  <c r="L23" i="1" s="1"/>
  <c r="M24" i="1"/>
  <c r="L24" i="1" s="1"/>
  <c r="M25" i="1"/>
  <c r="L25" i="1" s="1"/>
  <c r="M26" i="1"/>
  <c r="L26" i="1" s="1"/>
  <c r="M27" i="1"/>
  <c r="L27" i="1" s="1"/>
  <c r="M28" i="1"/>
  <c r="L28" i="1" s="1"/>
  <c r="M29" i="1"/>
  <c r="M30" i="1"/>
  <c r="L30" i="1" s="1"/>
  <c r="M31" i="1"/>
  <c r="L31" i="1" s="1"/>
  <c r="M32" i="1"/>
  <c r="L32" i="1" s="1"/>
  <c r="M33" i="1"/>
  <c r="M34" i="1"/>
  <c r="L34" i="1" s="1"/>
  <c r="M35" i="1"/>
  <c r="L35" i="1" s="1"/>
  <c r="M36" i="1"/>
  <c r="L36" i="1" s="1"/>
  <c r="M37" i="1"/>
  <c r="L37" i="1" s="1"/>
  <c r="M38" i="1"/>
  <c r="L38" i="1" s="1"/>
  <c r="M39" i="1"/>
  <c r="L39" i="1" s="1"/>
  <c r="M40" i="1"/>
  <c r="L40" i="1" s="1"/>
  <c r="M41" i="1"/>
  <c r="L41" i="1" s="1"/>
  <c r="M42" i="1"/>
  <c r="L42" i="1" s="1"/>
  <c r="M43" i="1"/>
  <c r="L43" i="1" s="1"/>
  <c r="M44" i="1"/>
  <c r="L44" i="1" s="1"/>
  <c r="M45" i="1"/>
  <c r="M46" i="1"/>
  <c r="L46" i="1" s="1"/>
  <c r="M47" i="1"/>
  <c r="L47" i="1" s="1"/>
  <c r="M48" i="1"/>
  <c r="L48" i="1" s="1"/>
  <c r="M49" i="1"/>
  <c r="M50" i="1"/>
  <c r="L50" i="1" s="1"/>
  <c r="M51" i="1"/>
  <c r="L51" i="1" s="1"/>
  <c r="M52" i="1"/>
  <c r="L52" i="1" s="1"/>
  <c r="M53" i="1"/>
  <c r="L53" i="1" s="1"/>
  <c r="M54" i="1"/>
  <c r="L54" i="1" s="1"/>
  <c r="M55" i="1"/>
  <c r="L55" i="1" s="1"/>
  <c r="M56" i="1"/>
  <c r="L56" i="1" s="1"/>
  <c r="M57" i="1"/>
  <c r="L57" i="1" s="1"/>
  <c r="M58" i="1"/>
  <c r="L58" i="1" s="1"/>
  <c r="M59" i="1"/>
  <c r="L59" i="1" s="1"/>
  <c r="M60" i="1"/>
  <c r="L60" i="1" s="1"/>
  <c r="M61" i="1"/>
  <c r="M62" i="1"/>
  <c r="L62" i="1" s="1"/>
  <c r="M63" i="1"/>
  <c r="L63" i="1" s="1"/>
  <c r="M64" i="1"/>
  <c r="L64" i="1" s="1"/>
  <c r="M65" i="1"/>
  <c r="M66" i="1"/>
  <c r="L66" i="1" s="1"/>
  <c r="M67" i="1"/>
  <c r="L67" i="1" s="1"/>
  <c r="M68" i="1"/>
  <c r="L68" i="1" s="1"/>
  <c r="M69" i="1"/>
  <c r="L69" i="1" s="1"/>
  <c r="M70" i="1"/>
  <c r="L70" i="1" s="1"/>
  <c r="M71" i="1"/>
  <c r="L71" i="1" s="1"/>
  <c r="M72" i="1"/>
  <c r="L72" i="1" s="1"/>
  <c r="M73" i="1"/>
  <c r="L73" i="1" s="1"/>
  <c r="M74" i="1"/>
  <c r="L74" i="1" s="1"/>
  <c r="M75" i="1"/>
  <c r="L75" i="1" s="1"/>
  <c r="M76" i="1"/>
  <c r="L76" i="1" s="1"/>
  <c r="M77" i="1"/>
  <c r="M78" i="1"/>
  <c r="L78" i="1" s="1"/>
  <c r="M79" i="1"/>
  <c r="L79" i="1" s="1"/>
  <c r="M80" i="1"/>
  <c r="L80" i="1" s="1"/>
  <c r="M81" i="1"/>
  <c r="M82" i="1"/>
  <c r="L82" i="1" s="1"/>
  <c r="M83" i="1"/>
  <c r="L83" i="1" s="1"/>
  <c r="M84" i="1"/>
  <c r="L84" i="1" s="1"/>
  <c r="M85" i="1"/>
  <c r="L85" i="1" s="1"/>
  <c r="M86" i="1"/>
  <c r="L86" i="1" s="1"/>
  <c r="M87" i="1"/>
  <c r="L87" i="1" s="1"/>
  <c r="M88" i="1"/>
  <c r="L88" i="1" s="1"/>
  <c r="M89" i="1"/>
  <c r="L89" i="1" s="1"/>
  <c r="M90" i="1"/>
  <c r="L90" i="1" s="1"/>
  <c r="M91" i="1"/>
  <c r="L91" i="1" s="1"/>
  <c r="M92" i="1"/>
  <c r="L92" i="1" s="1"/>
  <c r="M93" i="1"/>
  <c r="M94" i="1"/>
  <c r="L94" i="1" s="1"/>
  <c r="M95" i="1"/>
  <c r="L95" i="1" s="1"/>
  <c r="M96" i="1"/>
  <c r="L96" i="1" s="1"/>
  <c r="M97" i="1"/>
  <c r="M98" i="1"/>
  <c r="L98" i="1" s="1"/>
  <c r="M99" i="1"/>
  <c r="L99" i="1" s="1"/>
  <c r="M100" i="1"/>
  <c r="L100" i="1" s="1"/>
  <c r="M101" i="1"/>
  <c r="L101" i="1" s="1"/>
  <c r="M102" i="1"/>
  <c r="L102" i="1" s="1"/>
  <c r="M103" i="1"/>
  <c r="L103" i="1" s="1"/>
  <c r="M104" i="1"/>
  <c r="L104" i="1" s="1"/>
  <c r="M105" i="1"/>
  <c r="L105" i="1" s="1"/>
  <c r="M106" i="1"/>
  <c r="L106" i="1" s="1"/>
  <c r="M107" i="1"/>
  <c r="L107" i="1" s="1"/>
  <c r="M108" i="1"/>
  <c r="L108" i="1" s="1"/>
  <c r="M109" i="1"/>
  <c r="M110" i="1"/>
  <c r="L110" i="1" s="1"/>
  <c r="M111" i="1"/>
  <c r="L111" i="1" s="1"/>
  <c r="M112" i="1"/>
  <c r="L112" i="1" s="1"/>
  <c r="M113" i="1"/>
  <c r="M114" i="1"/>
  <c r="L114" i="1" s="1"/>
  <c r="M115" i="1"/>
  <c r="L115" i="1" s="1"/>
  <c r="M116" i="1"/>
  <c r="L116" i="1" s="1"/>
  <c r="M117" i="1"/>
  <c r="L117" i="1" s="1"/>
  <c r="M118" i="1"/>
  <c r="L118" i="1" s="1"/>
  <c r="M119" i="1"/>
  <c r="L119" i="1" s="1"/>
  <c r="M120" i="1"/>
  <c r="L120" i="1" s="1"/>
  <c r="M121" i="1"/>
  <c r="L121" i="1" s="1"/>
  <c r="M122" i="1"/>
  <c r="L122" i="1" s="1"/>
  <c r="M123" i="1"/>
  <c r="L123" i="1" s="1"/>
  <c r="M124" i="1"/>
  <c r="L124" i="1" s="1"/>
  <c r="M125" i="1"/>
  <c r="M126" i="1"/>
  <c r="L126" i="1" s="1"/>
  <c r="M127" i="1"/>
  <c r="L127" i="1" s="1"/>
  <c r="M128" i="1"/>
  <c r="L128" i="1" s="1"/>
  <c r="M129" i="1"/>
  <c r="M130" i="1"/>
  <c r="L130" i="1" s="1"/>
  <c r="M131" i="1"/>
  <c r="L131" i="1" s="1"/>
  <c r="M132" i="1"/>
  <c r="L132" i="1" s="1"/>
  <c r="M133" i="1"/>
  <c r="L133" i="1" s="1"/>
  <c r="M134" i="1"/>
  <c r="L134" i="1" s="1"/>
  <c r="M135" i="1"/>
  <c r="L135" i="1" s="1"/>
  <c r="M136" i="1"/>
  <c r="L136" i="1" s="1"/>
  <c r="M137" i="1"/>
  <c r="L137" i="1" s="1"/>
  <c r="M138" i="1"/>
  <c r="L138" i="1" s="1"/>
  <c r="M139" i="1"/>
  <c r="L139" i="1" s="1"/>
  <c r="M140" i="1"/>
  <c r="L140" i="1" s="1"/>
  <c r="M141" i="1"/>
  <c r="M142" i="1"/>
  <c r="L142" i="1" s="1"/>
  <c r="M143" i="1"/>
  <c r="L143" i="1" s="1"/>
  <c r="M144" i="1"/>
  <c r="L144" i="1" s="1"/>
  <c r="M145" i="1"/>
  <c r="M146" i="1"/>
  <c r="L146" i="1" s="1"/>
  <c r="M147" i="1"/>
  <c r="L147" i="1" s="1"/>
  <c r="M148" i="1"/>
  <c r="L148" i="1" s="1"/>
  <c r="M149" i="1"/>
  <c r="L149" i="1" s="1"/>
  <c r="M150" i="1"/>
  <c r="L150" i="1" s="1"/>
  <c r="M151" i="1"/>
  <c r="L151" i="1" s="1"/>
  <c r="M152" i="1"/>
  <c r="L152" i="1" s="1"/>
  <c r="M153" i="1"/>
  <c r="L153" i="1" s="1"/>
  <c r="M154" i="1"/>
  <c r="L154" i="1" s="1"/>
  <c r="M155" i="1"/>
  <c r="L155" i="1" s="1"/>
  <c r="M156" i="1"/>
  <c r="L156" i="1" s="1"/>
  <c r="M157" i="1"/>
  <c r="M158" i="1"/>
  <c r="L158" i="1" s="1"/>
  <c r="M159" i="1"/>
  <c r="L159" i="1" s="1"/>
  <c r="M160" i="1"/>
  <c r="L160" i="1" s="1"/>
  <c r="M161" i="1"/>
  <c r="M162" i="1"/>
  <c r="L162" i="1" s="1"/>
  <c r="M163" i="1"/>
  <c r="L163" i="1" s="1"/>
  <c r="M164" i="1"/>
  <c r="L164" i="1" s="1"/>
  <c r="M165" i="1"/>
  <c r="L165" i="1" s="1"/>
  <c r="M166" i="1"/>
  <c r="L166" i="1" s="1"/>
  <c r="M167" i="1"/>
  <c r="L167" i="1" s="1"/>
  <c r="M168" i="1"/>
  <c r="L168" i="1" s="1"/>
  <c r="M169" i="1"/>
  <c r="L169" i="1" s="1"/>
  <c r="M170" i="1"/>
  <c r="L170" i="1" s="1"/>
  <c r="M171" i="1"/>
  <c r="L171" i="1" s="1"/>
  <c r="M172" i="1"/>
  <c r="L172" i="1" s="1"/>
  <c r="M173" i="1"/>
  <c r="M174" i="1"/>
  <c r="L174" i="1" s="1"/>
  <c r="M175" i="1"/>
  <c r="L175" i="1" s="1"/>
  <c r="M176" i="1"/>
  <c r="L176" i="1" s="1"/>
  <c r="M177" i="1"/>
  <c r="M178" i="1"/>
  <c r="L178" i="1" s="1"/>
  <c r="M179" i="1"/>
  <c r="L179" i="1" s="1"/>
  <c r="M180" i="1"/>
  <c r="L180" i="1" s="1"/>
  <c r="M181" i="1"/>
  <c r="L181" i="1" s="1"/>
  <c r="M182" i="1"/>
  <c r="L182" i="1" s="1"/>
  <c r="M183" i="1"/>
  <c r="L183" i="1" s="1"/>
  <c r="M184" i="1"/>
  <c r="L184" i="1" s="1"/>
  <c r="M185" i="1"/>
  <c r="L185" i="1" s="1"/>
  <c r="M186" i="1"/>
  <c r="L186" i="1" s="1"/>
  <c r="M187" i="1"/>
  <c r="L187" i="1" s="1"/>
  <c r="M188" i="1"/>
  <c r="L188" i="1" s="1"/>
  <c r="M189" i="1"/>
  <c r="M190" i="1"/>
  <c r="L190" i="1" s="1"/>
  <c r="M191" i="1"/>
  <c r="L191" i="1" s="1"/>
  <c r="M192" i="1"/>
  <c r="L192" i="1" s="1"/>
  <c r="M193" i="1"/>
  <c r="M194" i="1"/>
  <c r="L194" i="1" s="1"/>
  <c r="M195" i="1"/>
  <c r="L195" i="1" s="1"/>
  <c r="M196" i="1"/>
  <c r="L196" i="1" s="1"/>
  <c r="M197" i="1"/>
  <c r="L197" i="1" s="1"/>
  <c r="M198" i="1"/>
  <c r="L198" i="1" s="1"/>
  <c r="M199" i="1"/>
  <c r="L199" i="1" s="1"/>
  <c r="M200" i="1"/>
  <c r="L200" i="1" s="1"/>
  <c r="M201" i="1"/>
  <c r="L201" i="1" s="1"/>
  <c r="M202" i="1"/>
  <c r="L202" i="1" s="1"/>
  <c r="M203" i="1"/>
  <c r="L203" i="1" s="1"/>
  <c r="M204" i="1"/>
  <c r="L204" i="1" s="1"/>
  <c r="M205" i="1"/>
  <c r="M206" i="1"/>
  <c r="L206" i="1" s="1"/>
  <c r="M207" i="1"/>
  <c r="L207" i="1" s="1"/>
  <c r="M208" i="1"/>
  <c r="L208" i="1" s="1"/>
  <c r="M209" i="1"/>
  <c r="M210" i="1"/>
  <c r="L210" i="1" s="1"/>
  <c r="M211" i="1"/>
  <c r="L211" i="1" s="1"/>
  <c r="M212" i="1"/>
  <c r="L212" i="1" s="1"/>
  <c r="M213" i="1"/>
  <c r="L213" i="1" s="1"/>
  <c r="M214" i="1"/>
  <c r="L214" i="1" s="1"/>
  <c r="M215" i="1"/>
  <c r="L215" i="1" s="1"/>
  <c r="M216" i="1"/>
  <c r="L216" i="1" s="1"/>
  <c r="M217" i="1"/>
  <c r="L217" i="1" s="1"/>
  <c r="M218" i="1"/>
  <c r="L218" i="1" s="1"/>
  <c r="M219" i="1"/>
  <c r="L219" i="1" s="1"/>
  <c r="M220" i="1"/>
  <c r="L220" i="1" s="1"/>
  <c r="M221" i="1"/>
  <c r="M222" i="1"/>
  <c r="L222" i="1" s="1"/>
  <c r="M223" i="1"/>
  <c r="L223" i="1" s="1"/>
  <c r="M224" i="1"/>
  <c r="L224" i="1" s="1"/>
  <c r="M225" i="1"/>
  <c r="M226" i="1"/>
  <c r="L226" i="1" s="1"/>
  <c r="M227" i="1"/>
  <c r="L227" i="1" s="1"/>
  <c r="M228" i="1"/>
  <c r="L228" i="1" s="1"/>
  <c r="M229" i="1"/>
  <c r="L229" i="1" s="1"/>
  <c r="M230" i="1"/>
  <c r="L230" i="1" s="1"/>
  <c r="M231" i="1"/>
  <c r="L231" i="1" s="1"/>
  <c r="M232" i="1"/>
  <c r="L232" i="1" s="1"/>
  <c r="M233" i="1"/>
  <c r="L233" i="1" s="1"/>
  <c r="M234" i="1"/>
  <c r="L234" i="1" s="1"/>
  <c r="M235" i="1"/>
  <c r="L235" i="1" s="1"/>
  <c r="M236" i="1"/>
  <c r="L236" i="1" s="1"/>
  <c r="M237" i="1"/>
  <c r="M238" i="1"/>
  <c r="L238" i="1" s="1"/>
  <c r="M239" i="1"/>
  <c r="L239" i="1" s="1"/>
  <c r="M240" i="1"/>
  <c r="L240" i="1" s="1"/>
  <c r="M241" i="1"/>
  <c r="M242" i="1"/>
  <c r="L242" i="1" s="1"/>
  <c r="M243" i="1"/>
  <c r="L243" i="1" s="1"/>
  <c r="M244" i="1"/>
  <c r="L244" i="1" s="1"/>
  <c r="M245" i="1"/>
  <c r="L245" i="1" s="1"/>
  <c r="M246" i="1"/>
  <c r="L246" i="1" s="1"/>
  <c r="M247" i="1"/>
  <c r="L247" i="1" s="1"/>
  <c r="M248" i="1"/>
  <c r="L248" i="1" s="1"/>
  <c r="M249" i="1"/>
  <c r="L249" i="1" s="1"/>
  <c r="M250" i="1"/>
  <c r="L250" i="1" s="1"/>
  <c r="M251" i="1"/>
  <c r="L251" i="1" s="1"/>
  <c r="M252" i="1"/>
  <c r="L252" i="1" s="1"/>
  <c r="M253" i="1"/>
  <c r="M254" i="1"/>
  <c r="L254" i="1" s="1"/>
  <c r="M255" i="1"/>
  <c r="L255" i="1" s="1"/>
  <c r="M256" i="1"/>
  <c r="L256" i="1" s="1"/>
  <c r="M257" i="1"/>
  <c r="M258" i="1"/>
  <c r="L258" i="1" s="1"/>
  <c r="M259" i="1"/>
  <c r="L259" i="1" s="1"/>
  <c r="M260" i="1"/>
  <c r="L260" i="1" s="1"/>
  <c r="M261" i="1"/>
  <c r="L261" i="1" s="1"/>
  <c r="M262" i="1"/>
  <c r="L262" i="1" s="1"/>
  <c r="M263" i="1"/>
  <c r="L263" i="1" s="1"/>
  <c r="M264" i="1"/>
  <c r="L264" i="1" s="1"/>
  <c r="M265" i="1"/>
  <c r="L265" i="1" s="1"/>
  <c r="M266" i="1"/>
  <c r="L266" i="1" s="1"/>
  <c r="M267" i="1"/>
  <c r="L267" i="1" s="1"/>
  <c r="M268" i="1"/>
  <c r="L268" i="1" s="1"/>
  <c r="M269" i="1"/>
  <c r="M270" i="1"/>
  <c r="L270" i="1" s="1"/>
  <c r="M271" i="1"/>
  <c r="L271" i="1" s="1"/>
  <c r="M272" i="1"/>
  <c r="L272" i="1" s="1"/>
  <c r="M273" i="1"/>
  <c r="M274" i="1"/>
  <c r="L274" i="1" s="1"/>
  <c r="M275" i="1"/>
  <c r="L275" i="1" s="1"/>
  <c r="M276" i="1"/>
  <c r="L276" i="1" s="1"/>
  <c r="M277" i="1"/>
  <c r="L277" i="1" s="1"/>
  <c r="M278" i="1"/>
  <c r="L278" i="1" s="1"/>
  <c r="M279" i="1"/>
  <c r="L279" i="1" s="1"/>
  <c r="M280" i="1"/>
  <c r="L280" i="1" s="1"/>
  <c r="M281" i="1"/>
  <c r="L281" i="1" s="1"/>
  <c r="M282" i="1"/>
  <c r="L282" i="1" s="1"/>
  <c r="M283" i="1"/>
  <c r="L283" i="1" s="1"/>
  <c r="M284" i="1"/>
  <c r="L284" i="1" s="1"/>
  <c r="M285" i="1"/>
  <c r="M286" i="1"/>
  <c r="L286" i="1" s="1"/>
  <c r="M287" i="1"/>
  <c r="L287" i="1" s="1"/>
  <c r="M288" i="1"/>
  <c r="L288" i="1" s="1"/>
  <c r="M289" i="1"/>
  <c r="M290" i="1"/>
  <c r="L290" i="1" s="1"/>
  <c r="M291" i="1"/>
  <c r="L291" i="1" s="1"/>
  <c r="M292" i="1"/>
  <c r="L292" i="1" s="1"/>
  <c r="M293" i="1"/>
  <c r="L293" i="1" s="1"/>
  <c r="M294" i="1"/>
  <c r="L294" i="1" s="1"/>
  <c r="M295" i="1"/>
  <c r="L295" i="1" s="1"/>
  <c r="M296" i="1"/>
  <c r="L296" i="1" s="1"/>
  <c r="M297" i="1"/>
  <c r="L297" i="1" s="1"/>
  <c r="M298" i="1"/>
  <c r="L298" i="1" s="1"/>
  <c r="M299" i="1"/>
  <c r="L299" i="1" s="1"/>
  <c r="M300" i="1"/>
  <c r="L300" i="1" s="1"/>
  <c r="M301" i="1"/>
  <c r="M302" i="1"/>
  <c r="L302" i="1" s="1"/>
  <c r="M303" i="1"/>
  <c r="L303" i="1" s="1"/>
  <c r="M304" i="1"/>
  <c r="L304" i="1" s="1"/>
  <c r="M305" i="1"/>
  <c r="M306" i="1"/>
  <c r="L306" i="1" s="1"/>
  <c r="M307" i="1"/>
  <c r="L307" i="1" s="1"/>
  <c r="M308" i="1"/>
  <c r="L308" i="1" s="1"/>
  <c r="M309" i="1"/>
  <c r="L309" i="1" s="1"/>
  <c r="M310" i="1"/>
  <c r="L310" i="1" s="1"/>
  <c r="M311" i="1"/>
  <c r="L311" i="1" s="1"/>
  <c r="M312" i="1"/>
  <c r="L312" i="1" s="1"/>
  <c r="M313" i="1"/>
  <c r="L313" i="1" s="1"/>
  <c r="M314" i="1"/>
  <c r="L314" i="1" s="1"/>
  <c r="M315" i="1"/>
  <c r="L315" i="1" s="1"/>
  <c r="M316" i="1"/>
  <c r="L316" i="1" s="1"/>
  <c r="M317" i="1"/>
  <c r="M318" i="1"/>
  <c r="L318" i="1" s="1"/>
  <c r="M319" i="1"/>
  <c r="L319" i="1" s="1"/>
  <c r="M320" i="1"/>
  <c r="L320" i="1" s="1"/>
  <c r="M321" i="1"/>
  <c r="M322" i="1"/>
  <c r="L322" i="1" s="1"/>
  <c r="M323" i="1"/>
  <c r="L323" i="1" s="1"/>
  <c r="M324" i="1"/>
  <c r="L324" i="1" s="1"/>
  <c r="M325" i="1"/>
  <c r="L325" i="1" s="1"/>
  <c r="M326" i="1"/>
  <c r="L326" i="1" s="1"/>
  <c r="M327" i="1"/>
  <c r="L327" i="1" s="1"/>
  <c r="M328" i="1"/>
  <c r="L328" i="1" s="1"/>
  <c r="M329" i="1"/>
  <c r="L329" i="1" s="1"/>
  <c r="M330" i="1"/>
  <c r="L330" i="1" s="1"/>
  <c r="M331" i="1"/>
  <c r="L331" i="1" s="1"/>
  <c r="M332" i="1"/>
  <c r="L332" i="1" s="1"/>
  <c r="M333" i="1"/>
  <c r="M334" i="1"/>
  <c r="L334" i="1" s="1"/>
  <c r="M335" i="1"/>
  <c r="L335" i="1" s="1"/>
  <c r="M336" i="1"/>
  <c r="L336" i="1" s="1"/>
  <c r="M337" i="1"/>
  <c r="M338" i="1"/>
  <c r="L338" i="1" s="1"/>
  <c r="M339" i="1"/>
  <c r="L339" i="1" s="1"/>
  <c r="M340" i="1"/>
  <c r="L340" i="1" s="1"/>
  <c r="M341" i="1"/>
  <c r="L341" i="1" s="1"/>
  <c r="M342" i="1"/>
  <c r="L342" i="1" s="1"/>
  <c r="M343" i="1"/>
  <c r="L343" i="1" s="1"/>
  <c r="M344" i="1"/>
  <c r="L344" i="1" s="1"/>
  <c r="M345" i="1"/>
  <c r="L345" i="1" s="1"/>
  <c r="M346" i="1"/>
  <c r="L346" i="1" s="1"/>
  <c r="M347" i="1"/>
  <c r="L347" i="1" s="1"/>
  <c r="M348" i="1"/>
  <c r="L348" i="1" s="1"/>
  <c r="M349" i="1"/>
  <c r="L349" i="1" s="1"/>
  <c r="M350" i="1"/>
  <c r="L350" i="1" s="1"/>
  <c r="M351" i="1"/>
  <c r="L351" i="1" s="1"/>
  <c r="M352" i="1"/>
  <c r="L352" i="1" s="1"/>
  <c r="M353" i="1"/>
  <c r="L353" i="1" s="1"/>
  <c r="M354" i="1"/>
  <c r="L354" i="1" s="1"/>
  <c r="M355" i="1"/>
  <c r="L355" i="1" s="1"/>
  <c r="M356" i="1"/>
  <c r="L356" i="1" s="1"/>
  <c r="M357" i="1"/>
  <c r="L357" i="1" s="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2" i="1"/>
</calcChain>
</file>

<file path=xl/sharedStrings.xml><?xml version="1.0" encoding="utf-8"?>
<sst xmlns="http://schemas.openxmlformats.org/spreadsheetml/2006/main" count="1454" uniqueCount="740">
  <si>
    <t>Employee Name</t>
  </si>
  <si>
    <t>Department</t>
  </si>
  <si>
    <t>Designation</t>
  </si>
  <si>
    <t>Date of Joining</t>
  </si>
  <si>
    <t>Salary</t>
  </si>
  <si>
    <t>Date of Birth</t>
  </si>
  <si>
    <t>Contact Number</t>
  </si>
  <si>
    <t>Email ID</t>
  </si>
  <si>
    <t>Leave Balance</t>
  </si>
  <si>
    <t>Employee ID</t>
  </si>
  <si>
    <t>Analyst</t>
  </si>
  <si>
    <t>Sales</t>
  </si>
  <si>
    <t>Anya Balan</t>
  </si>
  <si>
    <t>IT</t>
  </si>
  <si>
    <t>Priyansh Sarraf</t>
  </si>
  <si>
    <t>Associate</t>
  </si>
  <si>
    <t>Darshit Sibal</t>
  </si>
  <si>
    <t>Executive</t>
  </si>
  <si>
    <t>HR</t>
  </si>
  <si>
    <t>Nitya Sarraf</t>
  </si>
  <si>
    <t>Manager</t>
  </si>
  <si>
    <t>Kaira Kibe</t>
  </si>
  <si>
    <t>Marketing</t>
  </si>
  <si>
    <t>Pihu Wason</t>
  </si>
  <si>
    <t>Zain Rastogi</t>
  </si>
  <si>
    <t>Jhanvi Guha</t>
  </si>
  <si>
    <t>Finance</t>
  </si>
  <si>
    <t>Tiya Bhatt</t>
  </si>
  <si>
    <t>Admin</t>
  </si>
  <si>
    <t>Azad Solanki</t>
  </si>
  <si>
    <t>Taimur Tiwari</t>
  </si>
  <si>
    <t>Shamik Balasubramanian</t>
  </si>
  <si>
    <t>Anahi Gour</t>
  </si>
  <si>
    <t>Intern</t>
  </si>
  <si>
    <t>Charvi Bhasin</t>
  </si>
  <si>
    <t>Darshit Varghese</t>
  </si>
  <si>
    <t>Misha Dutt</t>
  </si>
  <si>
    <t>Siya Shenoy</t>
  </si>
  <si>
    <t>Neelofar Doctor</t>
  </si>
  <si>
    <t>Lakshay Bhargava</t>
  </si>
  <si>
    <t>Neelofar Chand</t>
  </si>
  <si>
    <t>Ranbir Dhingra</t>
  </si>
  <si>
    <t>Team Lead</t>
  </si>
  <si>
    <t>Nayantara Sandal</t>
  </si>
  <si>
    <t>Emir Kibe</t>
  </si>
  <si>
    <t>Kaira Kulkarni</t>
  </si>
  <si>
    <t>Hansh Sahota</t>
  </si>
  <si>
    <t>Tiya Bedi</t>
  </si>
  <si>
    <t>Farhan Deshmukh</t>
  </si>
  <si>
    <t>Anay Kalita</t>
  </si>
  <si>
    <t>Indrans Golla</t>
  </si>
  <si>
    <t>Vihaan Kurian</t>
  </si>
  <si>
    <t>Siya Srivastava</t>
  </si>
  <si>
    <t>Vardaniya Goel</t>
  </si>
  <si>
    <t>Bhavin Krishnan</t>
  </si>
  <si>
    <t>Eshani Chadha</t>
  </si>
  <si>
    <t>Neelofar Chad</t>
  </si>
  <si>
    <t>Amani Kunda</t>
  </si>
  <si>
    <t>Abram Kapur</t>
  </si>
  <si>
    <t>Zoya Gour</t>
  </si>
  <si>
    <t>Ahana  Borra</t>
  </si>
  <si>
    <t>Yakshit Chaudhuri</t>
  </si>
  <si>
    <t>Ivan Sani</t>
  </si>
  <si>
    <t>Lagan Ahuja</t>
  </si>
  <si>
    <t>Romil D’Alia</t>
  </si>
  <si>
    <t>Ojas Dora</t>
  </si>
  <si>
    <t>Mohanlal Sama</t>
  </si>
  <si>
    <t>Adira Warrior</t>
  </si>
  <si>
    <t>Akarsh Barman</t>
  </si>
  <si>
    <t>Yashvi Basu</t>
  </si>
  <si>
    <t>Parinaaz Chokshi</t>
  </si>
  <si>
    <t>Inaaya  Chaudhry</t>
  </si>
  <si>
    <t>Emir Dutta</t>
  </si>
  <si>
    <t>Shlok Rama</t>
  </si>
  <si>
    <t>Charvi Sridhar</t>
  </si>
  <si>
    <t>Ojas Maharaj</t>
  </si>
  <si>
    <t>Hridaan Wali</t>
  </si>
  <si>
    <t>Myra Karpe</t>
  </si>
  <si>
    <t>Eshani Borra</t>
  </si>
  <si>
    <t>Charvi Rama</t>
  </si>
  <si>
    <t>Chirag Lata</t>
  </si>
  <si>
    <t>Samar Lanka</t>
  </si>
  <si>
    <t>Aarna Konda</t>
  </si>
  <si>
    <t>Kismat Basu</t>
  </si>
  <si>
    <t>Vihaan Borde</t>
  </si>
  <si>
    <t>Lakshay Sabharwal</t>
  </si>
  <si>
    <t>Anvi Vaidya</t>
  </si>
  <si>
    <t>Lakshay Gulati</t>
  </si>
  <si>
    <t>Zoya Datta</t>
  </si>
  <si>
    <t>Shalv Hora</t>
  </si>
  <si>
    <t>Kashvi Chaudhuri</t>
  </si>
  <si>
    <t>Kavya Shetty</t>
  </si>
  <si>
    <t>Prerak Sachdeva</t>
  </si>
  <si>
    <t>Nitara Sem</t>
  </si>
  <si>
    <t>Umang Ganesan</t>
  </si>
  <si>
    <t>Vardaniya Sarin</t>
  </si>
  <si>
    <t>Rohan Baral</t>
  </si>
  <si>
    <t>Anvi Borra</t>
  </si>
  <si>
    <t>Anahita Kota</t>
  </si>
  <si>
    <t>Jayesh Sama</t>
  </si>
  <si>
    <t>Mamooty Sampath</t>
  </si>
  <si>
    <t>Samar Hayre</t>
  </si>
  <si>
    <t>Ivan Cheema</t>
  </si>
  <si>
    <t>Kaira Dixit</t>
  </si>
  <si>
    <t>Mamooty Dugar</t>
  </si>
  <si>
    <t>Indrajit Aurora</t>
  </si>
  <si>
    <t>Himmat Ratta</t>
  </si>
  <si>
    <t>Kismat Zachariah</t>
  </si>
  <si>
    <t>Anahi Warrior</t>
  </si>
  <si>
    <t>Yashvi Krishnamurthy</t>
  </si>
  <si>
    <t>Siya Dua</t>
  </si>
  <si>
    <t>Kiara Doshi</t>
  </si>
  <si>
    <t>Indranil Dugar</t>
  </si>
  <si>
    <t>Elakshi Chatterjee</t>
  </si>
  <si>
    <t>Siya Bajaj</t>
  </si>
  <si>
    <t>Misha Dey</t>
  </si>
  <si>
    <t>Ela Kale</t>
  </si>
  <si>
    <t>Arhaan Dara</t>
  </si>
  <si>
    <t>Shray Singh</t>
  </si>
  <si>
    <t>Ishita Bora</t>
  </si>
  <si>
    <t>Dhanush Khalsa</t>
  </si>
  <si>
    <t>Aarav Dutt</t>
  </si>
  <si>
    <t>Kismat Chaudhuri</t>
  </si>
  <si>
    <t>Jayan Ramesh</t>
  </si>
  <si>
    <t>Saksham Kade</t>
  </si>
  <si>
    <t>Jayan Ahluwalia</t>
  </si>
  <si>
    <t>Yashvi Kamdar</t>
  </si>
  <si>
    <t>Ivana Karan</t>
  </si>
  <si>
    <t>Rasha Bath</t>
  </si>
  <si>
    <t>Lavanya Kade</t>
  </si>
  <si>
    <t>Aarav Mahal</t>
  </si>
  <si>
    <t>Ranbir Rattan</t>
  </si>
  <si>
    <t>Dishani Chad</t>
  </si>
  <si>
    <t>Saira Mane</t>
  </si>
  <si>
    <t>Yashvi Sheth</t>
  </si>
  <si>
    <t>Shlok Dhillon</t>
  </si>
  <si>
    <t>Jhanvi Ganesh</t>
  </si>
  <si>
    <t>Badal Swaminathan</t>
  </si>
  <si>
    <t>Heer Batra</t>
  </si>
  <si>
    <t>Shanaya Banerjee</t>
  </si>
  <si>
    <t>Kabir Ahluwalia</t>
  </si>
  <si>
    <t>Nitara Sule</t>
  </si>
  <si>
    <t>Riaan Anne</t>
  </si>
  <si>
    <t>Hridaan Sunder</t>
  </si>
  <si>
    <t>Devansh Bir</t>
  </si>
  <si>
    <t>Charvi Talwar</t>
  </si>
  <si>
    <t>Dhanush Rao</t>
  </si>
  <si>
    <t>Saira Kanda</t>
  </si>
  <si>
    <t>Pari Luthra</t>
  </si>
  <si>
    <t>Reyansh Ganguly</t>
  </si>
  <si>
    <t>Madhup Goda</t>
  </si>
  <si>
    <t>Jiya Garde</t>
  </si>
  <si>
    <t>Vihaan Sharma</t>
  </si>
  <si>
    <t>Saanvi Singhal</t>
  </si>
  <si>
    <t>Chirag Sathe</t>
  </si>
  <si>
    <t>Uthkarsh Bir</t>
  </si>
  <si>
    <t>Shalv Karan</t>
  </si>
  <si>
    <t>Alia Ramachandran</t>
  </si>
  <si>
    <t>Umang Karnik</t>
  </si>
  <si>
    <t>Arhaan Dube</t>
  </si>
  <si>
    <t>Rohan Shere</t>
  </si>
  <si>
    <t>Adah Viswanathan</t>
  </si>
  <si>
    <t>Ahana  Mane</t>
  </si>
  <si>
    <t>Anay Raj</t>
  </si>
  <si>
    <t>Riya Sur</t>
  </si>
  <si>
    <t>Rati Anand</t>
  </si>
  <si>
    <t>Indrans Borra</t>
  </si>
  <si>
    <t>Prisha Ramakrishnan</t>
  </si>
  <si>
    <t>Damini Lall</t>
  </si>
  <si>
    <t>Lagan Saraf</t>
  </si>
  <si>
    <t>Ela Comar</t>
  </si>
  <si>
    <t>Dharmajan Roy</t>
  </si>
  <si>
    <t>Mahika Krishnamurthy</t>
  </si>
  <si>
    <t>Miraan Chaudhuri</t>
  </si>
  <si>
    <t>Zara Loke</t>
  </si>
  <si>
    <t>Vritika Sant</t>
  </si>
  <si>
    <t>Oorja Gole</t>
  </si>
  <si>
    <t>Seher Sahota</t>
  </si>
  <si>
    <t>Saanvi Ravel</t>
  </si>
  <si>
    <t>Lakshit Sheth</t>
  </si>
  <si>
    <t>Rohan Dugar</t>
  </si>
  <si>
    <t>Kavya Bhat</t>
  </si>
  <si>
    <t>Anaya Gara</t>
  </si>
  <si>
    <t>Arnav Ghosh</t>
  </si>
  <si>
    <t>Raghav Sastry</t>
  </si>
  <si>
    <t>Piya Shah</t>
  </si>
  <si>
    <t>Pari Uppal</t>
  </si>
  <si>
    <t>Indranil Mangal</t>
  </si>
  <si>
    <t>Jiya Bajaj</t>
  </si>
  <si>
    <t>Tanya Venkataraman</t>
  </si>
  <si>
    <t>Vidur Jayaraman</t>
  </si>
  <si>
    <t>Romil Lanka</t>
  </si>
  <si>
    <t>Vardaniya Anne</t>
  </si>
  <si>
    <t>Kartik Arya</t>
  </si>
  <si>
    <t>Rohan Varty</t>
  </si>
  <si>
    <t>Gokul Din</t>
  </si>
  <si>
    <t>Onkar Vohra</t>
  </si>
  <si>
    <t>Tara Srinivas</t>
  </si>
  <si>
    <t>Nayantara Chahal</t>
  </si>
  <si>
    <t>Mehul Ramesh</t>
  </si>
  <si>
    <t>Kimaya Master</t>
  </si>
  <si>
    <t>Hansh Grover</t>
  </si>
  <si>
    <t>Bhavin Saran</t>
  </si>
  <si>
    <t>Ayesha Garg</t>
  </si>
  <si>
    <t>Shlok Bhatia</t>
  </si>
  <si>
    <t>Jivika Subramanian</t>
  </si>
  <si>
    <t>Rasha Ganesh</t>
  </si>
  <si>
    <t>Alisha Salvi</t>
  </si>
  <si>
    <t>Mannat Kara</t>
  </si>
  <si>
    <t>Anay Sibal</t>
  </si>
  <si>
    <t>Adah Varma</t>
  </si>
  <si>
    <t>Nehmat Kale</t>
  </si>
  <si>
    <t>Parinaaz Kala</t>
  </si>
  <si>
    <t>Renee Dugal</t>
  </si>
  <si>
    <t>Elakshi Rana</t>
  </si>
  <si>
    <t>Adah Venkataraman</t>
  </si>
  <si>
    <t>Krish Ravel</t>
  </si>
  <si>
    <t>Seher Dhar</t>
  </si>
  <si>
    <t>Aniruddh Loke</t>
  </si>
  <si>
    <t>Taran Garde</t>
  </si>
  <si>
    <t>Parinaaz Jain</t>
  </si>
  <si>
    <t>Ela Chaudhuri</t>
  </si>
  <si>
    <t>Kabir Bail</t>
  </si>
  <si>
    <t>Shamik Kala</t>
  </si>
  <si>
    <t>Pari Garg</t>
  </si>
  <si>
    <t>Ela Gola</t>
  </si>
  <si>
    <t>Gokul Savant</t>
  </si>
  <si>
    <t>Aniruddh Iyengar</t>
  </si>
  <si>
    <t>Bhavin Contractor</t>
  </si>
  <si>
    <t>Saanvi Dhillon</t>
  </si>
  <si>
    <t>Armaan Toor</t>
  </si>
  <si>
    <t>Saira Sama</t>
  </si>
  <si>
    <t>Kartik Sidhu</t>
  </si>
  <si>
    <t>Zaina Tata</t>
  </si>
  <si>
    <t>Dhanuk Chacko</t>
  </si>
  <si>
    <t>Nayantara Ramesh</t>
  </si>
  <si>
    <t>Samar Loke</t>
  </si>
  <si>
    <t>Aaryahi Mannan</t>
  </si>
  <si>
    <t>Yakshit Mann</t>
  </si>
  <si>
    <t>Gokul Goda</t>
  </si>
  <si>
    <t>Elakshi Char</t>
  </si>
  <si>
    <t>Samiha Arya</t>
  </si>
  <si>
    <t>Mohanlal Kurian</t>
  </si>
  <si>
    <t>Umang Korpal</t>
  </si>
  <si>
    <t>Samarth Sabharwal</t>
  </si>
  <si>
    <t>Mohanlal Bahl</t>
  </si>
  <si>
    <t>Charvi Kulkarni</t>
  </si>
  <si>
    <t>Samiha Bahri</t>
  </si>
  <si>
    <t>Dhanuk Cheema</t>
  </si>
  <si>
    <t>Ivana Banik</t>
  </si>
  <si>
    <t>Farhan Bajwa</t>
  </si>
  <si>
    <t>Tanya Bhavsar</t>
  </si>
  <si>
    <t>Gatik Comar</t>
  </si>
  <si>
    <t>Keya Savant</t>
  </si>
  <si>
    <t>Himmat Iyer</t>
  </si>
  <si>
    <t>Misha Rau</t>
  </si>
  <si>
    <t>Yashvi Raval</t>
  </si>
  <si>
    <t>Ritvik Ben</t>
  </si>
  <si>
    <t>Tanya Bains</t>
  </si>
  <si>
    <t>Shaan Aggarwal</t>
  </si>
  <si>
    <t>Tarini Aurora</t>
  </si>
  <si>
    <t>Jayan Master</t>
  </si>
  <si>
    <t>Vaibhav Subramanian</t>
  </si>
  <si>
    <t>Rohan Kota</t>
  </si>
  <si>
    <t>Lagan Sani</t>
  </si>
  <si>
    <t>Rhea Shankar</t>
  </si>
  <si>
    <t>Biju Dewan</t>
  </si>
  <si>
    <t>Diya Soni</t>
  </si>
  <si>
    <t>Aaina Madan</t>
  </si>
  <si>
    <t>Ishita Iyer</t>
  </si>
  <si>
    <t>Kartik Issac</t>
  </si>
  <si>
    <t>Kismat Sunder</t>
  </si>
  <si>
    <t>Damini Setty</t>
  </si>
  <si>
    <t>Hunar Bhandari</t>
  </si>
  <si>
    <t>Sana Kulkarni</t>
  </si>
  <si>
    <t>Mahika Rout</t>
  </si>
  <si>
    <t>Diya Dash</t>
  </si>
  <si>
    <t>Anvi Master</t>
  </si>
  <si>
    <t>Saksham Raj</t>
  </si>
  <si>
    <t>Amira Zacharia</t>
  </si>
  <si>
    <t>Veer Badami</t>
  </si>
  <si>
    <t>Emir Bora</t>
  </si>
  <si>
    <t>Riya Tella</t>
  </si>
  <si>
    <t>Badal Choudhry</t>
  </si>
  <si>
    <t>Shayak Mangal</t>
  </si>
  <si>
    <t>Divyansh Kar</t>
  </si>
  <si>
    <t>Samiha Mammen</t>
  </si>
  <si>
    <t>Riaan Trivedi</t>
  </si>
  <si>
    <t>Parinaaz Sunder</t>
  </si>
  <si>
    <t>Gokul Singhal</t>
  </si>
  <si>
    <t>Raghav Goswami</t>
  </si>
  <si>
    <t>Aaina Anne</t>
  </si>
  <si>
    <t>Mohanlal Ram</t>
  </si>
  <si>
    <t>Priyansh Singh</t>
  </si>
  <si>
    <t>Dishani Wadhwa</t>
  </si>
  <si>
    <t>Piya Sharaf</t>
  </si>
  <si>
    <t>Ehsaan Goyal</t>
  </si>
  <si>
    <t>Rania Agrawal</t>
  </si>
  <si>
    <t>Sana Bora</t>
  </si>
  <si>
    <t>Drishya Buch</t>
  </si>
  <si>
    <t>Ryan Bail</t>
  </si>
  <si>
    <t>Zoya Vig</t>
  </si>
  <si>
    <t>Shray Sane</t>
  </si>
  <si>
    <t>Ahana  Wable</t>
  </si>
  <si>
    <t>Ishaan Tank</t>
  </si>
  <si>
    <t>Devansh Hegde</t>
  </si>
  <si>
    <t>Saksham Sangha</t>
  </si>
  <si>
    <t>Misha Bedi</t>
  </si>
  <si>
    <t>Oorja Toor</t>
  </si>
  <si>
    <t>Anahita Shetty</t>
  </si>
  <si>
    <t>Tushar Chaudry</t>
  </si>
  <si>
    <t>Madhav Varghese</t>
  </si>
  <si>
    <t>Aaina Bora</t>
  </si>
  <si>
    <t>Divij Gopal</t>
  </si>
  <si>
    <t>Bhamini Bhattacharyya</t>
  </si>
  <si>
    <t>Yashvi Srinivasan</t>
  </si>
  <si>
    <t>Ela Wable</t>
  </si>
  <si>
    <t>Kashvi Dayal</t>
  </si>
  <si>
    <t>Chirag Saxena</t>
  </si>
  <si>
    <t>Umang Chahal</t>
  </si>
  <si>
    <t>Zain Bahl</t>
  </si>
  <si>
    <t>Gatik Basak</t>
  </si>
  <si>
    <t>Navya Hayer</t>
  </si>
  <si>
    <t>Tiya Gokhale</t>
  </si>
  <si>
    <t>Tiya Kothari</t>
  </si>
  <si>
    <t>Indranil Jha</t>
  </si>
  <si>
    <t>Kashvi Gara</t>
  </si>
  <si>
    <t>Dhanuk Sarraf</t>
  </si>
  <si>
    <t>Diya Dar</t>
  </si>
  <si>
    <t>Hunar Ghosh</t>
  </si>
  <si>
    <t>Lakshay Ramaswamy</t>
  </si>
  <si>
    <t>Aarush Grover</t>
  </si>
  <si>
    <t>Vritika Ramakrishnan</t>
  </si>
  <si>
    <t>Zeeshan Ratti</t>
  </si>
  <si>
    <t>Jiya Kapur</t>
  </si>
  <si>
    <t>Zeeshan Bains</t>
  </si>
  <si>
    <t>Vardaniya Krishnamurthy</t>
  </si>
  <si>
    <t>Samaira Bose</t>
  </si>
  <si>
    <t>Samaira Mallick</t>
  </si>
  <si>
    <t>Aarush Din</t>
  </si>
  <si>
    <t>Mishti Dasgupta</t>
  </si>
  <si>
    <t>Purab Goyal</t>
  </si>
  <si>
    <t>Rohan Deep</t>
  </si>
  <si>
    <t>Nehmat Sampath</t>
  </si>
  <si>
    <t>Devansh Tiwari</t>
  </si>
  <si>
    <t>Bhavin Bhakta</t>
  </si>
  <si>
    <t>Nishith Ramanathan</t>
  </si>
  <si>
    <t>Ivana Rama</t>
  </si>
  <si>
    <t>Anya Kaul</t>
  </si>
  <si>
    <t>Hrishita Suresh</t>
  </si>
  <si>
    <t>Saanvi Dash</t>
  </si>
  <si>
    <t>Ivan Rajan</t>
  </si>
  <si>
    <t>Miraan Ratti</t>
  </si>
  <si>
    <t>Nitya Din</t>
  </si>
  <si>
    <t>Fateh Sundaram</t>
  </si>
  <si>
    <t>Fateh Sha</t>
  </si>
  <si>
    <t>Dishani Biswas</t>
  </si>
  <si>
    <t>Mohanlal Dada</t>
  </si>
  <si>
    <t>Inaaya  Bansal</t>
  </si>
  <si>
    <t>Taimur Kunda</t>
  </si>
  <si>
    <t>Misha Chokshi</t>
  </si>
  <si>
    <t>Adah Ahuja</t>
  </si>
  <si>
    <t>Farhan Chaudhry</t>
  </si>
  <si>
    <t>Kartik Balakrishnan</t>
  </si>
  <si>
    <t>Riya Thaman</t>
  </si>
  <si>
    <t>Indranil Arya</t>
  </si>
  <si>
    <t>Shaan Garg</t>
  </si>
  <si>
    <t>Uthkarsh Gaba</t>
  </si>
  <si>
    <t>Divyansh Acharya</t>
  </si>
  <si>
    <t>Ayesha Chauhan</t>
  </si>
  <si>
    <t>Manjari Korpal</t>
  </si>
  <si>
    <t>Manjari Shere</t>
  </si>
  <si>
    <t>Bhavin Date</t>
  </si>
  <si>
    <t>Sahil D’Alia</t>
  </si>
  <si>
    <t>Taimur Rattan</t>
  </si>
  <si>
    <t>Saanvi Sahni</t>
  </si>
  <si>
    <t>anya.balan12@company.com</t>
  </si>
  <si>
    <t>priyansh.sarraf30@yahoo.com</t>
  </si>
  <si>
    <t>darshit.sibal14@gmail.com</t>
  </si>
  <si>
    <t>nitya.sarraf82@gmail.com</t>
  </si>
  <si>
    <t>kaira.kibe25@gmail.com</t>
  </si>
  <si>
    <t>pihu.wason95@gmail.com</t>
  </si>
  <si>
    <t>zain.rastogi42@company.com</t>
  </si>
  <si>
    <t>jhanvi.guha86@yahoo.com</t>
  </si>
  <si>
    <t>tiya.bhatt80@outlook.com</t>
  </si>
  <si>
    <t>azad.solanki89@outlook.com</t>
  </si>
  <si>
    <t>taimur.tiwari24@yahoo.com</t>
  </si>
  <si>
    <t>shamik.balasubramanian12@company.com</t>
  </si>
  <si>
    <t>anahi.gour30@outlook.com</t>
  </si>
  <si>
    <t>charvi.bhasin85@company.com</t>
  </si>
  <si>
    <t>darshit.varghese48@company.com</t>
  </si>
  <si>
    <t>misha.dutt24@gmail.com</t>
  </si>
  <si>
    <t>siya.shenoy92@yahoo.com</t>
  </si>
  <si>
    <t>neelofar.doctor53@yahoo.com</t>
  </si>
  <si>
    <t>lakshay.bhargava66@company.com</t>
  </si>
  <si>
    <t>neelofar.chand12@company.com</t>
  </si>
  <si>
    <t>ranbir.dhingra98@company.com</t>
  </si>
  <si>
    <t>nayantara.sandal61@outlook.com</t>
  </si>
  <si>
    <t>emir.kibe38@company.com</t>
  </si>
  <si>
    <t>kaira.kulkarni73@company.com</t>
  </si>
  <si>
    <t>hansh.sahota55@gmail.com</t>
  </si>
  <si>
    <t>tiya.bedi77@outlook.com</t>
  </si>
  <si>
    <t>farhan.deshmukh44@yahoo.com</t>
  </si>
  <si>
    <t>anay.kalita89@yahoo.com</t>
  </si>
  <si>
    <t>indrans.golla10@outlook.com</t>
  </si>
  <si>
    <t>vihaan.kurian26@yahoo.com</t>
  </si>
  <si>
    <t>siya.srivastava46@outlook.com</t>
  </si>
  <si>
    <t>vardaniya.goel64@yahoo.com</t>
  </si>
  <si>
    <t>bhavin.krishnan16@company.com</t>
  </si>
  <si>
    <t>eshani.chadha43@yahoo.com</t>
  </si>
  <si>
    <t>neelofar.chad63@yahoo.com</t>
  </si>
  <si>
    <t>amani.kunda30@outlook.com</t>
  </si>
  <si>
    <t>abram.kapur78@gmail.com</t>
  </si>
  <si>
    <t>zoya.gour40@company.com</t>
  </si>
  <si>
    <t>ahana.borra50@gmail.com</t>
  </si>
  <si>
    <t>yakshit.chaudhuri79@company.com</t>
  </si>
  <si>
    <t>ivan.sani68@outlook.com</t>
  </si>
  <si>
    <t>lagan.ahuja11@yahoo.com</t>
  </si>
  <si>
    <t>romil.d’alia20@company.com</t>
  </si>
  <si>
    <t>ojas.dora91@outlook.com</t>
  </si>
  <si>
    <t>mohanlal.sama21@company.com</t>
  </si>
  <si>
    <t>adira.warrior88@outlook.com</t>
  </si>
  <si>
    <t>akarsh.barman54@outlook.com</t>
  </si>
  <si>
    <t>yashvi.basu90@outlook.com</t>
  </si>
  <si>
    <t>parinaaz.chokshi33@company.com</t>
  </si>
  <si>
    <t>inaaya.chaudhry67@outlook.com</t>
  </si>
  <si>
    <t>emir.dutta22@outlook.com</t>
  </si>
  <si>
    <t>shlok.rama94@yahoo.com</t>
  </si>
  <si>
    <t>charvi.sridhar17@outlook.com</t>
  </si>
  <si>
    <t>ojas.maharaj91@gmail.com</t>
  </si>
  <si>
    <t>hridaan.wali20@gmail.com</t>
  </si>
  <si>
    <t>myra.karpe70@yahoo.com</t>
  </si>
  <si>
    <t>eshani.borra21@yahoo.com</t>
  </si>
  <si>
    <t>charvi.rama64@company.com</t>
  </si>
  <si>
    <t>chirag.lata61@yahoo.com</t>
  </si>
  <si>
    <t>samar.lanka20@gmail.com</t>
  </si>
  <si>
    <t>aarna.konda63@outlook.com</t>
  </si>
  <si>
    <t>kismat.basu49@gmail.com</t>
  </si>
  <si>
    <t>vihaan.borde61@gmail.com</t>
  </si>
  <si>
    <t>lakshay.sabharwal57@gmail.com</t>
  </si>
  <si>
    <t>anvi.vaidya47@gmail.com</t>
  </si>
  <si>
    <t>lakshay.gulati89@gmail.com</t>
  </si>
  <si>
    <t>zoya.datta61@gmail.com</t>
  </si>
  <si>
    <t>shalv.hora67@yahoo.com</t>
  </si>
  <si>
    <t>kashvi.chaudhuri65@yahoo.com</t>
  </si>
  <si>
    <t>kavya.shetty28@yahoo.com</t>
  </si>
  <si>
    <t>prerak.sachdeva17@company.com</t>
  </si>
  <si>
    <t>nitara.sem95@outlook.com</t>
  </si>
  <si>
    <t>umang.ganesan23@gmail.com</t>
  </si>
  <si>
    <t>vardaniya.sarin59@gmail.com</t>
  </si>
  <si>
    <t>rohan.baral45@yahoo.com</t>
  </si>
  <si>
    <t>anvi.borra68@yahoo.com</t>
  </si>
  <si>
    <t>anahita.kota37@gmail.com</t>
  </si>
  <si>
    <t>jayesh.sama93@gmail.com</t>
  </si>
  <si>
    <t>mamooty.sampath12@company.com</t>
  </si>
  <si>
    <t>samar.hayre82@gmail.com</t>
  </si>
  <si>
    <t>ivan.cheema49@gmail.com</t>
  </si>
  <si>
    <t>kaira.dixit12@yahoo.com</t>
  </si>
  <si>
    <t>mamooty.dugar64@yahoo.com</t>
  </si>
  <si>
    <t>indrajit.aurora42@yahoo.com</t>
  </si>
  <si>
    <t>himmat.ratta41@gmail.com</t>
  </si>
  <si>
    <t>kismat.zachariah75@yahoo.com</t>
  </si>
  <si>
    <t>anahi.warrior75@company.com</t>
  </si>
  <si>
    <t>yashvi.krishnamurthy53@yahoo.com</t>
  </si>
  <si>
    <t>siya.dua12@outlook.com</t>
  </si>
  <si>
    <t>kiara.doshi42@gmail.com</t>
  </si>
  <si>
    <t>indranil.dugar57@gmail.com</t>
  </si>
  <si>
    <t>elakshi.chatterjee53@yahoo.com</t>
  </si>
  <si>
    <t>siya.bajaj49@outlook.com</t>
  </si>
  <si>
    <t>misha.dey60@gmail.com</t>
  </si>
  <si>
    <t>ela.kale97@yahoo.com</t>
  </si>
  <si>
    <t>arhaan.dara87@outlook.com</t>
  </si>
  <si>
    <t>shray.singh59@company.com</t>
  </si>
  <si>
    <t>ishita.bora70@yahoo.com</t>
  </si>
  <si>
    <t>dhanush.khalsa96@yahoo.com</t>
  </si>
  <si>
    <t>aarav.dutt63@gmail.com</t>
  </si>
  <si>
    <t>kismat.chaudhuri35@gmail.com</t>
  </si>
  <si>
    <t>jayan.ramesh83@company.com</t>
  </si>
  <si>
    <t>saksham.kade44@outlook.com</t>
  </si>
  <si>
    <t>jayan.ahluwalia63@company.com</t>
  </si>
  <si>
    <t>yashvi.kamdar86@yahoo.com</t>
  </si>
  <si>
    <t>ivana.karan56@yahoo.com</t>
  </si>
  <si>
    <t>rasha.bath62@gmail.com</t>
  </si>
  <si>
    <t>lavanya.kade11@company.com</t>
  </si>
  <si>
    <t>aarav.mahal30@outlook.com</t>
  </si>
  <si>
    <t>ranbir.rattan67@yahoo.com</t>
  </si>
  <si>
    <t>dishani.chad73@gmail.com</t>
  </si>
  <si>
    <t>saira.mane91@outlook.com</t>
  </si>
  <si>
    <t>yashvi.sheth69@yahoo.com</t>
  </si>
  <si>
    <t>shlok.dhillon22@gmail.com</t>
  </si>
  <si>
    <t>jhanvi.ganesh69@outlook.com</t>
  </si>
  <si>
    <t>badal.swaminathan41@yahoo.com</t>
  </si>
  <si>
    <t>heer.batra23@gmail.com</t>
  </si>
  <si>
    <t>shanaya.banerjee91@yahoo.com</t>
  </si>
  <si>
    <t>kabir.ahluwalia20@gmail.com</t>
  </si>
  <si>
    <t>nitara.sule68@outlook.com</t>
  </si>
  <si>
    <t>riaan.anne70@outlook.com</t>
  </si>
  <si>
    <t>hridaan.sunder57@gmail.com</t>
  </si>
  <si>
    <t>devansh.bir92@yahoo.com</t>
  </si>
  <si>
    <t>charvi.talwar28@yahoo.com</t>
  </si>
  <si>
    <t>dhanush.rao86@company.com</t>
  </si>
  <si>
    <t>saira.kanda91@outlook.com</t>
  </si>
  <si>
    <t>pari.luthra36@yahoo.com</t>
  </si>
  <si>
    <t>reyansh.ganguly19@gmail.com</t>
  </si>
  <si>
    <t>madhup.goda61@yahoo.com</t>
  </si>
  <si>
    <t>jiya.garde86@yahoo.com</t>
  </si>
  <si>
    <t>vihaan.sharma22@yahoo.com</t>
  </si>
  <si>
    <t>saanvi.singhal53@yahoo.com</t>
  </si>
  <si>
    <t>chirag.sathe92@company.com</t>
  </si>
  <si>
    <t>uthkarsh.bir95@outlook.com</t>
  </si>
  <si>
    <t>shalv.karan50@company.com</t>
  </si>
  <si>
    <t>alia.ramachandran83@yahoo.com</t>
  </si>
  <si>
    <t>umang.karnik66@yahoo.com</t>
  </si>
  <si>
    <t>arhaan.dube38@gmail.com</t>
  </si>
  <si>
    <t>rohan.shere59@outlook.com</t>
  </si>
  <si>
    <t>adah.viswanathan42@yahoo.com</t>
  </si>
  <si>
    <t>ahana.mane41@gmail.com</t>
  </si>
  <si>
    <t>anay.raj24@company.com</t>
  </si>
  <si>
    <t>riya.sur81@yahoo.com</t>
  </si>
  <si>
    <t>rati.anand97@company.com</t>
  </si>
  <si>
    <t>indrans.borra31@outlook.com</t>
  </si>
  <si>
    <t>prisha.ramakrishnan44@company.com</t>
  </si>
  <si>
    <t>damini.lall84@company.com</t>
  </si>
  <si>
    <t>lagan.saraf13@company.com</t>
  </si>
  <si>
    <t>ela.comar11@gmail.com</t>
  </si>
  <si>
    <t>dharmajan.roy24@yahoo.com</t>
  </si>
  <si>
    <t>mahika.krishnamurthy26@company.com</t>
  </si>
  <si>
    <t>miraan.chaudhuri85@company.com</t>
  </si>
  <si>
    <t>zara.loke44@company.com</t>
  </si>
  <si>
    <t>vritika.sant25@company.com</t>
  </si>
  <si>
    <t>oorja.gole70@yahoo.com</t>
  </si>
  <si>
    <t>seher.sahota74@outlook.com</t>
  </si>
  <si>
    <t>saanvi.ravel43@yahoo.com</t>
  </si>
  <si>
    <t>lakshit.sheth66@yahoo.com</t>
  </si>
  <si>
    <t>rohan.dugar78@outlook.com</t>
  </si>
  <si>
    <t>kavya.bhat50@company.com</t>
  </si>
  <si>
    <t>anaya.gara46@company.com</t>
  </si>
  <si>
    <t>arnav.ghosh51@gmail.com</t>
  </si>
  <si>
    <t>raghav.sastry13@gmail.com</t>
  </si>
  <si>
    <t>piya.shah98@gmail.com</t>
  </si>
  <si>
    <t>pari.uppal51@gmail.com</t>
  </si>
  <si>
    <t>indranil.mangal72@outlook.com</t>
  </si>
  <si>
    <t>jiya.bajaj65@gmail.com</t>
  </si>
  <si>
    <t>tanya.venkataraman21@yahoo.com</t>
  </si>
  <si>
    <t>vidur.jayaraman63@outlook.com</t>
  </si>
  <si>
    <t>romil.lanka51@yahoo.com</t>
  </si>
  <si>
    <t>vardaniya.anne42@outlook.com</t>
  </si>
  <si>
    <t>kartik.arya18@yahoo.com</t>
  </si>
  <si>
    <t>rohan.varty71@yahoo.com</t>
  </si>
  <si>
    <t>gokul.din64@gmail.com</t>
  </si>
  <si>
    <t>onkar.vohra52@yahoo.com</t>
  </si>
  <si>
    <t>tara.srinivas83@yahoo.com</t>
  </si>
  <si>
    <t>nayantara.chahal94@outlook.com</t>
  </si>
  <si>
    <t>mehul.ramesh67@yahoo.com</t>
  </si>
  <si>
    <t>kimaya.master58@yahoo.com</t>
  </si>
  <si>
    <t>hansh.grover48@gmail.com</t>
  </si>
  <si>
    <t>bhavin.saran63@company.com</t>
  </si>
  <si>
    <t>ayesha.garg84@outlook.com</t>
  </si>
  <si>
    <t>shlok.bhatia91@gmail.com</t>
  </si>
  <si>
    <t>jivika.subramanian21@outlook.com</t>
  </si>
  <si>
    <t>rasha.ganesh81@company.com</t>
  </si>
  <si>
    <t>alisha.salvi31@yahoo.com</t>
  </si>
  <si>
    <t>mannat.kara11@outlook.com</t>
  </si>
  <si>
    <t>anay.sibal20@gmail.com</t>
  </si>
  <si>
    <t>adah.varma77@gmail.com</t>
  </si>
  <si>
    <t>nehmat.kale47@company.com</t>
  </si>
  <si>
    <t>parinaaz.kala30@company.com</t>
  </si>
  <si>
    <t>renee.dugal45@yahoo.com</t>
  </si>
  <si>
    <t>elakshi.rana68@yahoo.com</t>
  </si>
  <si>
    <t>adah.venkataraman85@company.com</t>
  </si>
  <si>
    <t>krish.ravel50@yahoo.com</t>
  </si>
  <si>
    <t>seher.dhar84@company.com</t>
  </si>
  <si>
    <t>aniruddh.loke52@gmail.com</t>
  </si>
  <si>
    <t>taran.garde91@gmail.com</t>
  </si>
  <si>
    <t>parinaaz.jain78@company.com</t>
  </si>
  <si>
    <t>ela.chaudhuri36@gmail.com</t>
  </si>
  <si>
    <t>kabir.bail41@company.com</t>
  </si>
  <si>
    <t>shamik.kala90@yahoo.com</t>
  </si>
  <si>
    <t>pari.garg81@gmail.com</t>
  </si>
  <si>
    <t>ela.gola31@company.com</t>
  </si>
  <si>
    <t>gokul.savant23@company.com</t>
  </si>
  <si>
    <t>aniruddh.iyengar34@outlook.com</t>
  </si>
  <si>
    <t>bhavin.contractor37@yahoo.com</t>
  </si>
  <si>
    <t>saanvi.dhillon51@company.com</t>
  </si>
  <si>
    <t>armaan.toor88@yahoo.com</t>
  </si>
  <si>
    <t>saira.sama47@outlook.com</t>
  </si>
  <si>
    <t>kartik.sidhu53@yahoo.com</t>
  </si>
  <si>
    <t>zaina.tata35@company.com</t>
  </si>
  <si>
    <t>dhanuk.chacko42@outlook.com</t>
  </si>
  <si>
    <t>nayantara.ramesh85@outlook.com</t>
  </si>
  <si>
    <t>samar.loke19@gmail.com</t>
  </si>
  <si>
    <t>aaryahi.mannan57@company.com</t>
  </si>
  <si>
    <t>yakshit.mann20@yahoo.com</t>
  </si>
  <si>
    <t>gokul.goda15@outlook.com</t>
  </si>
  <si>
    <t>elakshi.char49@company.com</t>
  </si>
  <si>
    <t>samiha.arya16@gmail.com</t>
  </si>
  <si>
    <t>mohanlal.kurian71@company.com</t>
  </si>
  <si>
    <t>umang.korpal56@yahoo.com</t>
  </si>
  <si>
    <t>samarth.sabharwal73@outlook.com</t>
  </si>
  <si>
    <t>mohanlal.bahl31@yahoo.com</t>
  </si>
  <si>
    <t>charvi.kulkarni41@gmail.com</t>
  </si>
  <si>
    <t>samiha.bahri18@company.com</t>
  </si>
  <si>
    <t>dhanuk.cheema47@yahoo.com</t>
  </si>
  <si>
    <t>ivana.banik32@outlook.com</t>
  </si>
  <si>
    <t>farhan.bajwa55@yahoo.com</t>
  </si>
  <si>
    <t>tanya.bhavsar23@yahoo.com</t>
  </si>
  <si>
    <t>gatik.comar81@gmail.com</t>
  </si>
  <si>
    <t>keya.savant58@gmail.com</t>
  </si>
  <si>
    <t>himmat.iyer23@yahoo.com</t>
  </si>
  <si>
    <t>misha.rau95@company.com</t>
  </si>
  <si>
    <t>yashvi.raval34@yahoo.com</t>
  </si>
  <si>
    <t>ritvik.ben46@outlook.com</t>
  </si>
  <si>
    <t>tanya.bains36@gmail.com</t>
  </si>
  <si>
    <t>shaan.aggarwal69@gmail.com</t>
  </si>
  <si>
    <t>tarini.aurora99@gmail.com</t>
  </si>
  <si>
    <t>jayan.master78@gmail.com</t>
  </si>
  <si>
    <t>vaibhav.subramanian62@gmail.com</t>
  </si>
  <si>
    <t>rohan.kota16@yahoo.com</t>
  </si>
  <si>
    <t>lagan.sani80@outlook.com</t>
  </si>
  <si>
    <t>rhea.shankar14@company.com</t>
  </si>
  <si>
    <t>biju.dewan12@outlook.com</t>
  </si>
  <si>
    <t>diya.soni26@outlook.com</t>
  </si>
  <si>
    <t>aaina.madan12@gmail.com</t>
  </si>
  <si>
    <t>adah.viswanathan14@outlook.com</t>
  </si>
  <si>
    <t>ishita.iyer55@gmail.com</t>
  </si>
  <si>
    <t>kartik.issac93@yahoo.com</t>
  </si>
  <si>
    <t>kismat.sunder28@gmail.com</t>
  </si>
  <si>
    <t>damini.setty29@gmail.com</t>
  </si>
  <si>
    <t>hunar.bhandari60@yahoo.com</t>
  </si>
  <si>
    <t>sana.kulkarni61@gmail.com</t>
  </si>
  <si>
    <t>mahika.rout89@outlook.com</t>
  </si>
  <si>
    <t>diya.dash46@gmail.com</t>
  </si>
  <si>
    <t>anvi.master94@gmail.com</t>
  </si>
  <si>
    <t>saksham.raj89@company.com</t>
  </si>
  <si>
    <t>amira.zacharia94@outlook.com</t>
  </si>
  <si>
    <t>veer.badami99@yahoo.com</t>
  </si>
  <si>
    <t>emir.bora92@outlook.com</t>
  </si>
  <si>
    <t>riya.tella73@gmail.com</t>
  </si>
  <si>
    <t>badal.choudhry55@gmail.com</t>
  </si>
  <si>
    <t>shayak.mangal58@yahoo.com</t>
  </si>
  <si>
    <t>divyansh.kar77@company.com</t>
  </si>
  <si>
    <t>samiha.mammen57@outlook.com</t>
  </si>
  <si>
    <t>riaan.trivedi44@outlook.com</t>
  </si>
  <si>
    <t>parinaaz.sunder88@outlook.com</t>
  </si>
  <si>
    <t>gokul.singhal97@gmail.com</t>
  </si>
  <si>
    <t>raghav.goswami26@outlook.com</t>
  </si>
  <si>
    <t>aaina.anne34@yahoo.com</t>
  </si>
  <si>
    <t>mohanlal.ram39@gmail.com</t>
  </si>
  <si>
    <t>priyansh.singh62@yahoo.com</t>
  </si>
  <si>
    <t>dishani.wadhwa89@gmail.com</t>
  </si>
  <si>
    <t>piya.sharaf20@yahoo.com</t>
  </si>
  <si>
    <t>ehsaan.goyal94@gmail.com</t>
  </si>
  <si>
    <t>rania.agrawal69@company.com</t>
  </si>
  <si>
    <t>sana.bora16@yahoo.com</t>
  </si>
  <si>
    <t>drishya.buch20@yahoo.com</t>
  </si>
  <si>
    <t>ryan.bail42@gmail.com</t>
  </si>
  <si>
    <t>zoya.vig90@company.com</t>
  </si>
  <si>
    <t>shray.sane49@outlook.com</t>
  </si>
  <si>
    <t>ahana.wable66@gmail.com</t>
  </si>
  <si>
    <t>ishaan.tank62@outlook.com</t>
  </si>
  <si>
    <t>devansh.hegde56@outlook.com</t>
  </si>
  <si>
    <t>saksham.sangha11@gmail.com</t>
  </si>
  <si>
    <t>misha.bedi21@yahoo.com</t>
  </si>
  <si>
    <t>oorja.toor15@gmail.com</t>
  </si>
  <si>
    <t>anahita.shetty72@gmail.com</t>
  </si>
  <si>
    <t>tushar.chaudry35@company.com</t>
  </si>
  <si>
    <t>madhav.varghese91@outlook.com</t>
  </si>
  <si>
    <t>aaina.bora88@outlook.com</t>
  </si>
  <si>
    <t>divij.gopal66@company.com</t>
  </si>
  <si>
    <t>bhamini.bhattacharyya44@outlook.com</t>
  </si>
  <si>
    <t>yashvi.srinivasan72@gmail.com</t>
  </si>
  <si>
    <t>ela.wable29@company.com</t>
  </si>
  <si>
    <t>kashvi.dayal61@company.com</t>
  </si>
  <si>
    <t>chirag.saxena45@outlook.com</t>
  </si>
  <si>
    <t>umang.chahal30@company.com</t>
  </si>
  <si>
    <t>zain.bahl28@gmail.com</t>
  </si>
  <si>
    <t>gatik.basak18@outlook.com</t>
  </si>
  <si>
    <t>navya.hayer77@yahoo.com</t>
  </si>
  <si>
    <t>tiya.gokhale92@outlook.com</t>
  </si>
  <si>
    <t>tiya.kothari69@gmail.com</t>
  </si>
  <si>
    <t>indranil.jha11@outlook.com</t>
  </si>
  <si>
    <t>kashvi.gara98@gmail.com</t>
  </si>
  <si>
    <t>dhanuk.sarraf20@outlook.com</t>
  </si>
  <si>
    <t>diya.dar95@yahoo.com</t>
  </si>
  <si>
    <t>hunar.ghosh28@outlook.com</t>
  </si>
  <si>
    <t>lakshay.ramaswamy49@outlook.com</t>
  </si>
  <si>
    <t>aarush.grover78@outlook.com</t>
  </si>
  <si>
    <t>vritika.ramakrishnan92@outlook.com</t>
  </si>
  <si>
    <t>zeeshan.ratti36@yahoo.com</t>
  </si>
  <si>
    <t>jiya.kapur22@gmail.com</t>
  </si>
  <si>
    <t>zeeshan.bains35@yahoo.com</t>
  </si>
  <si>
    <t>vardaniya.krishnamurthy13@gmail.com</t>
  </si>
  <si>
    <t>samaira.bose50@outlook.com</t>
  </si>
  <si>
    <t>samaira.mallick52@company.com</t>
  </si>
  <si>
    <t>aarush.din77@company.com</t>
  </si>
  <si>
    <t>mishti.dasgupta40@yahoo.com</t>
  </si>
  <si>
    <t>purab.goyal27@gmail.com</t>
  </si>
  <si>
    <t>rohan.deep10@yahoo.com</t>
  </si>
  <si>
    <t>nehmat.sampath87@outlook.com</t>
  </si>
  <si>
    <t>devansh.tiwari62@yahoo.com</t>
  </si>
  <si>
    <t>bhavin.bhakta29@gmail.com</t>
  </si>
  <si>
    <t>nishith.ramanathan26@outlook.com</t>
  </si>
  <si>
    <t>ivana.rama40@gmail.com</t>
  </si>
  <si>
    <t>anya.kaul52@company.com</t>
  </si>
  <si>
    <t>hrishita.suresh51@yahoo.com</t>
  </si>
  <si>
    <t>saanvi.dash18@outlook.com</t>
  </si>
  <si>
    <t>mohanlal.sama33@yahoo.com</t>
  </si>
  <si>
    <t>ivan.rajan11@yahoo.com</t>
  </si>
  <si>
    <t>miraan.ratti13@gmail.com</t>
  </si>
  <si>
    <t>nitya.din25@yahoo.com</t>
  </si>
  <si>
    <t>fateh.sundaram20@outlook.com</t>
  </si>
  <si>
    <t>fateh.sha81@gmail.com</t>
  </si>
  <si>
    <t>dishani.biswas42@gmail.com</t>
  </si>
  <si>
    <t>mohanlal.dada54@company.com</t>
  </si>
  <si>
    <t>inaaya.bansal61@outlook.com</t>
  </si>
  <si>
    <t>taimur.kunda33@gmail.com</t>
  </si>
  <si>
    <t>misha.chokshi79@company.com</t>
  </si>
  <si>
    <t>adah.ahuja44@company.com</t>
  </si>
  <si>
    <t>farhan.chaudhry67@yahoo.com</t>
  </si>
  <si>
    <t>kartik.balakrishnan30@company.com</t>
  </si>
  <si>
    <t>riya.thaman55@company.com</t>
  </si>
  <si>
    <t>indranil.arya43@outlook.com</t>
  </si>
  <si>
    <t>shaan.garg64@gmail.com</t>
  </si>
  <si>
    <t>uthkarsh.gaba22@yahoo.com</t>
  </si>
  <si>
    <t>divyansh.acharya37@yahoo.com</t>
  </si>
  <si>
    <t>ayesha.chauhan88@company.com</t>
  </si>
  <si>
    <t>manjari.korpal50@yahoo.com</t>
  </si>
  <si>
    <t>manjari.shere79@gmail.com</t>
  </si>
  <si>
    <t>bhavin.date10@company.com</t>
  </si>
  <si>
    <t>sahil.d’alia32@yahoo.com</t>
  </si>
  <si>
    <t>taimur.rattan27@company.com</t>
  </si>
  <si>
    <t>saanvi.sahni25@yahoo.com</t>
  </si>
  <si>
    <t>Years of Service</t>
  </si>
  <si>
    <t>Age</t>
  </si>
  <si>
    <t>Salary Hike (10%)</t>
  </si>
  <si>
    <t>Row Labels</t>
  </si>
  <si>
    <t>Grand Total</t>
  </si>
  <si>
    <t>Sum of Employee ID</t>
  </si>
  <si>
    <t>Sum of Salary</t>
  </si>
  <si>
    <t xml:space="preserve">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</si>
</sst>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Aptos Narrow"/>
      <family val="2"/>
      <charset val="1"/>
      <scheme val="minor"/>
    </font>
    <font>
      <b/>
      <sz val="11"/>
      <color theme="1"/>
      <name val="Aptos Narrow"/>
      <family val="2"/>
      <scheme val="minor"/>
    </font>
    <font>
      <b/>
      <sz val="11"/>
      <color rgb="FF000000"/>
      <name val="Aptos Narrow"/>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2" fillId="0" borderId="5" xfId="0" applyFont="1" applyBorder="1" applyAlignment="1">
      <alignment horizontal="center" vertical="center"/>
    </xf>
    <xf numFmtId="0" fontId="1" fillId="0" borderId="6"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64" fontId="0" fillId="0" borderId="8" xfId="0" applyNumberFormat="1" applyBorder="1" applyAlignment="1">
      <alignment horizontal="center" vertical="center"/>
    </xf>
    <xf numFmtId="0" fontId="0" fillId="0" borderId="9" xfId="0"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5" xfId="0" applyBorder="1" applyAlignment="1">
      <alignment horizontal="center" vertical="center"/>
    </xf>
  </cellXfs>
  <cellStyles count="1">
    <cellStyle name="Normal" xfId="0" builtinId="0"/>
  </cellStyles>
  <dxfs count="22">
    <dxf>
      <numFmt numFmtId="0" formatCode="Genera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yyyy\-mm\-dd"/>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yyyy\-mm\-dd"/>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Database.xlsx]Sum of Employee !PivotTable1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Employee '!$B$3</c:f>
              <c:strCache>
                <c:ptCount val="1"/>
                <c:pt idx="0">
                  <c:v>Total</c:v>
                </c:pt>
              </c:strCache>
            </c:strRef>
          </c:tx>
          <c:spPr>
            <a:solidFill>
              <a:schemeClr val="accent1"/>
            </a:solidFill>
            <a:ln>
              <a:noFill/>
            </a:ln>
            <a:effectLst/>
          </c:spPr>
          <c:invertIfNegative val="0"/>
          <c:cat>
            <c:strRef>
              <c:f>'Sum of Employee '!$A$4:$A$10</c:f>
              <c:strCache>
                <c:ptCount val="6"/>
                <c:pt idx="0">
                  <c:v>Admin</c:v>
                </c:pt>
                <c:pt idx="1">
                  <c:v>Finance</c:v>
                </c:pt>
                <c:pt idx="2">
                  <c:v>HR</c:v>
                </c:pt>
                <c:pt idx="3">
                  <c:v>IT</c:v>
                </c:pt>
                <c:pt idx="4">
                  <c:v>Marketing</c:v>
                </c:pt>
                <c:pt idx="5">
                  <c:v>Sales</c:v>
                </c:pt>
              </c:strCache>
            </c:strRef>
          </c:cat>
          <c:val>
            <c:numRef>
              <c:f>'Sum of Employee '!$B$4:$B$10</c:f>
              <c:numCache>
                <c:formatCode>General</c:formatCode>
                <c:ptCount val="6"/>
                <c:pt idx="0">
                  <c:v>1602577</c:v>
                </c:pt>
                <c:pt idx="1">
                  <c:v>2589668</c:v>
                </c:pt>
                <c:pt idx="2">
                  <c:v>1971973</c:v>
                </c:pt>
                <c:pt idx="3">
                  <c:v>2712326</c:v>
                </c:pt>
                <c:pt idx="4">
                  <c:v>2711997</c:v>
                </c:pt>
                <c:pt idx="5">
                  <c:v>3452192</c:v>
                </c:pt>
              </c:numCache>
            </c:numRef>
          </c:val>
          <c:extLst>
            <c:ext xmlns:c16="http://schemas.microsoft.com/office/drawing/2014/chart" uri="{C3380CC4-5D6E-409C-BE32-E72D297353CC}">
              <c16:uniqueId val="{00000000-38C3-4A30-8970-8B59B4E9CF10}"/>
            </c:ext>
          </c:extLst>
        </c:ser>
        <c:dLbls>
          <c:showLegendKey val="0"/>
          <c:showVal val="0"/>
          <c:showCatName val="0"/>
          <c:showSerName val="0"/>
          <c:showPercent val="0"/>
          <c:showBubbleSize val="0"/>
        </c:dLbls>
        <c:gapWidth val="219"/>
        <c:overlap val="-27"/>
        <c:axId val="67656207"/>
        <c:axId val="67657167"/>
      </c:barChart>
      <c:catAx>
        <c:axId val="6765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57167"/>
        <c:crosses val="autoZero"/>
        <c:auto val="1"/>
        <c:lblAlgn val="ctr"/>
        <c:lblOffset val="100"/>
        <c:noMultiLvlLbl val="0"/>
      </c:catAx>
      <c:valAx>
        <c:axId val="6765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5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Database.xlsx]Sheet3!PivotTable2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Sheet3!$A$4:$A$8</c:f>
              <c:strCache>
                <c:ptCount val="4"/>
                <c:pt idx="0">
                  <c:v>Finance</c:v>
                </c:pt>
                <c:pt idx="1">
                  <c:v>HR</c:v>
                </c:pt>
                <c:pt idx="2">
                  <c:v>IT</c:v>
                </c:pt>
                <c:pt idx="3">
                  <c:v>Marketing</c:v>
                </c:pt>
              </c:strCache>
            </c:strRef>
          </c:cat>
          <c:val>
            <c:numRef>
              <c:f>Sheet3!$B$4:$B$8</c:f>
              <c:numCache>
                <c:formatCode>General</c:formatCode>
                <c:ptCount val="4"/>
                <c:pt idx="0">
                  <c:v>3099205</c:v>
                </c:pt>
                <c:pt idx="1">
                  <c:v>3502286</c:v>
                </c:pt>
                <c:pt idx="2">
                  <c:v>3084338</c:v>
                </c:pt>
                <c:pt idx="3">
                  <c:v>3866734</c:v>
                </c:pt>
              </c:numCache>
            </c:numRef>
          </c:val>
          <c:extLst>
            <c:ext xmlns:c16="http://schemas.microsoft.com/office/drawing/2014/chart" uri="{C3380CC4-5D6E-409C-BE32-E72D297353CC}">
              <c16:uniqueId val="{00000000-7A2F-4CA7-B11B-5E7C295FB302}"/>
            </c:ext>
          </c:extLst>
        </c:ser>
        <c:dLbls>
          <c:dLblPos val="outEnd"/>
          <c:showLegendKey val="0"/>
          <c:showVal val="1"/>
          <c:showCatName val="0"/>
          <c:showSerName val="0"/>
          <c:showPercent val="0"/>
          <c:showBubbleSize val="0"/>
        </c:dLbls>
        <c:gapWidth val="182"/>
        <c:axId val="630980656"/>
        <c:axId val="630981616"/>
      </c:barChart>
      <c:catAx>
        <c:axId val="630980656"/>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981616"/>
        <c:crosses val="autoZero"/>
        <c:auto val="1"/>
        <c:lblAlgn val="ctr"/>
        <c:lblOffset val="100"/>
        <c:noMultiLvlLbl val="0"/>
      </c:catAx>
      <c:valAx>
        <c:axId val="630981616"/>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980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2</xdr:col>
      <xdr:colOff>1095605</xdr:colOff>
      <xdr:row>18</xdr:row>
      <xdr:rowOff>33131</xdr:rowOff>
    </xdr:from>
    <xdr:to>
      <xdr:col>4</xdr:col>
      <xdr:colOff>721231</xdr:colOff>
      <xdr:row>29</xdr:row>
      <xdr:rowOff>149093</xdr:rowOff>
    </xdr:to>
    <mc:AlternateContent xmlns:mc="http://schemas.openxmlformats.org/markup-compatibility/2006">
      <mc:Choice xmlns:sle15="http://schemas.microsoft.com/office/drawing/2012/slicer" Requires="sle15">
        <xdr:graphicFrame macro="">
          <xdr:nvGraphicFramePr>
            <xdr:cNvPr id="2" name="Department">
              <a:extLst>
                <a:ext uri="{FF2B5EF4-FFF2-40B4-BE49-F238E27FC236}">
                  <a16:creationId xmlns:a16="http://schemas.microsoft.com/office/drawing/2014/main" id="{0B7532EC-4A96-F4D1-D13D-541AC3E934D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3779170" y="3313044"/>
              <a:ext cx="1828800" cy="212035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192818</xdr:colOff>
      <xdr:row>13</xdr:row>
      <xdr:rowOff>9940</xdr:rowOff>
    </xdr:from>
    <xdr:to>
      <xdr:col>7</xdr:col>
      <xdr:colOff>133183</xdr:colOff>
      <xdr:row>27</xdr:row>
      <xdr:rowOff>40171</xdr:rowOff>
    </xdr:to>
    <mc:AlternateContent xmlns:mc="http://schemas.openxmlformats.org/markup-compatibility/2006">
      <mc:Choice xmlns:sle15="http://schemas.microsoft.com/office/drawing/2012/slicer" Requires="sle15">
        <xdr:graphicFrame macro="">
          <xdr:nvGraphicFramePr>
            <xdr:cNvPr id="3" name="Designation 1">
              <a:extLst>
                <a:ext uri="{FF2B5EF4-FFF2-40B4-BE49-F238E27FC236}">
                  <a16:creationId xmlns:a16="http://schemas.microsoft.com/office/drawing/2014/main" id="{4255677D-18E1-D29D-CE7B-DB385B5BFB4A}"/>
                </a:ext>
              </a:extLst>
            </xdr:cNvPr>
            <xdr:cNvGraphicFramePr/>
          </xdr:nvGraphicFramePr>
          <xdr:xfrm>
            <a:off x="0" y="0"/>
            <a:ext cx="0" cy="0"/>
          </xdr:xfrm>
          <a:graphic>
            <a:graphicData uri="http://schemas.microsoft.com/office/drawing/2010/slicer">
              <sle:slicer xmlns:sle="http://schemas.microsoft.com/office/drawing/2010/slicer" name="Designation 1"/>
            </a:graphicData>
          </a:graphic>
        </xdr:graphicFrame>
      </mc:Choice>
      <mc:Fallback>
        <xdr:sp macro="" textlink="">
          <xdr:nvSpPr>
            <xdr:cNvPr id="0" name=""/>
            <xdr:cNvSpPr>
              <a:spLocks noTextEdit="1"/>
            </xdr:cNvSpPr>
          </xdr:nvSpPr>
          <xdr:spPr>
            <a:xfrm>
              <a:off x="6330231" y="2378766"/>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320040</xdr:colOff>
      <xdr:row>6</xdr:row>
      <xdr:rowOff>129540</xdr:rowOff>
    </xdr:from>
    <xdr:to>
      <xdr:col>13</xdr:col>
      <xdr:colOff>15240</xdr:colOff>
      <xdr:row>21</xdr:row>
      <xdr:rowOff>129540</xdr:rowOff>
    </xdr:to>
    <xdr:graphicFrame macro="">
      <xdr:nvGraphicFramePr>
        <xdr:cNvPr id="2" name="Chart 1">
          <a:extLst>
            <a:ext uri="{FF2B5EF4-FFF2-40B4-BE49-F238E27FC236}">
              <a16:creationId xmlns:a16="http://schemas.microsoft.com/office/drawing/2014/main" id="{12DB4F56-C429-E139-F4DC-DA86CF628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411480</xdr:colOff>
      <xdr:row>11</xdr:row>
      <xdr:rowOff>38100</xdr:rowOff>
    </xdr:from>
    <xdr:to>
      <xdr:col>3</xdr:col>
      <xdr:colOff>426720</xdr:colOff>
      <xdr:row>25</xdr:row>
      <xdr:rowOff>59055</xdr:rowOff>
    </xdr:to>
    <mc:AlternateContent xmlns:mc="http://schemas.openxmlformats.org/markup-compatibility/2006" xmlns:a14="http://schemas.microsoft.com/office/drawing/2010/main">
      <mc:Choice Requires="a14">
        <xdr:graphicFrame macro="">
          <xdr:nvGraphicFramePr>
            <xdr:cNvPr id="3" name="Designation">
              <a:extLst>
                <a:ext uri="{FF2B5EF4-FFF2-40B4-BE49-F238E27FC236}">
                  <a16:creationId xmlns:a16="http://schemas.microsoft.com/office/drawing/2014/main" id="{7D99867A-ADD6-EFC7-8096-197DF1D45881}"/>
                </a:ext>
              </a:extLst>
            </xdr:cNvPr>
            <xdr:cNvGraphicFramePr/>
          </xdr:nvGraphicFramePr>
          <xdr:xfrm>
            <a:off x="0" y="0"/>
            <a:ext cx="0" cy="0"/>
          </xdr:xfrm>
          <a:graphic>
            <a:graphicData uri="http://schemas.microsoft.com/office/drawing/2010/slicer">
              <sle:slicer xmlns:sle="http://schemas.microsoft.com/office/drawing/2010/slicer" name="Designation"/>
            </a:graphicData>
          </a:graphic>
        </xdr:graphicFrame>
      </mc:Choice>
      <mc:Fallback xmlns="">
        <xdr:sp macro="" textlink="">
          <xdr:nvSpPr>
            <xdr:cNvPr id="0" name=""/>
            <xdr:cNvSpPr>
              <a:spLocks noTextEdit="1"/>
            </xdr:cNvSpPr>
          </xdr:nvSpPr>
          <xdr:spPr>
            <a:xfrm>
              <a:off x="1264920" y="20497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472440</xdr:colOff>
      <xdr:row>11</xdr:row>
      <xdr:rowOff>121920</xdr:rowOff>
    </xdr:from>
    <xdr:to>
      <xdr:col>3</xdr:col>
      <xdr:colOff>0</xdr:colOff>
      <xdr:row>25</xdr:row>
      <xdr:rowOff>142875</xdr:rowOff>
    </xdr:to>
    <mc:AlternateContent xmlns:mc="http://schemas.openxmlformats.org/markup-compatibility/2006" xmlns:a14="http://schemas.microsoft.com/office/drawing/2010/main">
      <mc:Choice Requires="a14">
        <xdr:graphicFrame macro="">
          <xdr:nvGraphicFramePr>
            <xdr:cNvPr id="3" name="Department 1">
              <a:extLst>
                <a:ext uri="{FF2B5EF4-FFF2-40B4-BE49-F238E27FC236}">
                  <a16:creationId xmlns:a16="http://schemas.microsoft.com/office/drawing/2014/main" id="{4552A3CB-1DD0-4D34-21AA-1CBBD4F1FDFB}"/>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472440" y="213360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15240</xdr:colOff>
      <xdr:row>2</xdr:row>
      <xdr:rowOff>152400</xdr:rowOff>
    </xdr:from>
    <xdr:to>
      <xdr:col>15</xdr:col>
      <xdr:colOff>220980</xdr:colOff>
      <xdr:row>21</xdr:row>
      <xdr:rowOff>129540</xdr:rowOff>
    </xdr:to>
    <xdr:graphicFrame macro="">
      <xdr:nvGraphicFramePr>
        <xdr:cNvPr id="5" name="Chart 4">
          <a:extLst>
            <a:ext uri="{FF2B5EF4-FFF2-40B4-BE49-F238E27FC236}">
              <a16:creationId xmlns:a16="http://schemas.microsoft.com/office/drawing/2014/main" id="{7BF8C6E7-410A-989D-3259-9A515A4EBB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n" refreshedDate="45898.454186574076" createdVersion="8" refreshedVersion="8" minRefreshableVersion="3" recordCount="356" xr:uid="{B7894F25-61FD-4E9B-9BCC-2F3A222438AA}">
  <cacheSource type="worksheet">
    <worksheetSource name="Table2"/>
  </cacheSource>
  <cacheFields count="13">
    <cacheField name="Employee ID" numFmtId="0">
      <sharedItems containsSemiMixedTypes="0" containsString="0" containsNumber="1" containsInteger="1" minValue="123101" maxValue="123456" count="356">
        <n v="123101"/>
        <n v="123102"/>
        <n v="123103"/>
        <n v="123104"/>
        <n v="123105"/>
        <n v="123106"/>
        <n v="123107"/>
        <n v="123108"/>
        <n v="123109"/>
        <n v="123110"/>
        <n v="123111"/>
        <n v="123112"/>
        <n v="123113"/>
        <n v="123114"/>
        <n v="123115"/>
        <n v="123116"/>
        <n v="123117"/>
        <n v="123118"/>
        <n v="123119"/>
        <n v="123120"/>
        <n v="123121"/>
        <n v="123122"/>
        <n v="123123"/>
        <n v="123124"/>
        <n v="123125"/>
        <n v="123126"/>
        <n v="123127"/>
        <n v="123128"/>
        <n v="123129"/>
        <n v="123130"/>
        <n v="123131"/>
        <n v="123132"/>
        <n v="123133"/>
        <n v="123134"/>
        <n v="123135"/>
        <n v="123136"/>
        <n v="123137"/>
        <n v="123138"/>
        <n v="123139"/>
        <n v="123140"/>
        <n v="123141"/>
        <n v="123142"/>
        <n v="123143"/>
        <n v="123144"/>
        <n v="123145"/>
        <n v="123146"/>
        <n v="123147"/>
        <n v="123148"/>
        <n v="123149"/>
        <n v="123150"/>
        <n v="123151"/>
        <n v="123152"/>
        <n v="123153"/>
        <n v="123154"/>
        <n v="123155"/>
        <n v="123156"/>
        <n v="123157"/>
        <n v="123158"/>
        <n v="123159"/>
        <n v="123160"/>
        <n v="123161"/>
        <n v="123162"/>
        <n v="123163"/>
        <n v="123164"/>
        <n v="123165"/>
        <n v="123166"/>
        <n v="123167"/>
        <n v="123168"/>
        <n v="123169"/>
        <n v="123170"/>
        <n v="123171"/>
        <n v="123172"/>
        <n v="123173"/>
        <n v="123174"/>
        <n v="123175"/>
        <n v="123176"/>
        <n v="123177"/>
        <n v="123178"/>
        <n v="123179"/>
        <n v="123180"/>
        <n v="123181"/>
        <n v="123182"/>
        <n v="123183"/>
        <n v="123184"/>
        <n v="123185"/>
        <n v="123186"/>
        <n v="123187"/>
        <n v="123188"/>
        <n v="123189"/>
        <n v="123190"/>
        <n v="123191"/>
        <n v="123192"/>
        <n v="123193"/>
        <n v="123194"/>
        <n v="123195"/>
        <n v="123196"/>
        <n v="123197"/>
        <n v="123198"/>
        <n v="123199"/>
        <n v="123200"/>
        <n v="123201"/>
        <n v="123202"/>
        <n v="123203"/>
        <n v="123204"/>
        <n v="123205"/>
        <n v="123206"/>
        <n v="123207"/>
        <n v="123208"/>
        <n v="123209"/>
        <n v="123210"/>
        <n v="123211"/>
        <n v="123212"/>
        <n v="123213"/>
        <n v="123214"/>
        <n v="123215"/>
        <n v="123216"/>
        <n v="123217"/>
        <n v="123218"/>
        <n v="123219"/>
        <n v="123220"/>
        <n v="123221"/>
        <n v="123222"/>
        <n v="123223"/>
        <n v="123224"/>
        <n v="123225"/>
        <n v="123226"/>
        <n v="123227"/>
        <n v="123228"/>
        <n v="123229"/>
        <n v="123230"/>
        <n v="123231"/>
        <n v="123232"/>
        <n v="123233"/>
        <n v="123234"/>
        <n v="123235"/>
        <n v="123236"/>
        <n v="123237"/>
        <n v="123238"/>
        <n v="123239"/>
        <n v="123240"/>
        <n v="123241"/>
        <n v="123242"/>
        <n v="123243"/>
        <n v="123244"/>
        <n v="123245"/>
        <n v="123246"/>
        <n v="123247"/>
        <n v="123248"/>
        <n v="123249"/>
        <n v="123250"/>
        <n v="123251"/>
        <n v="123252"/>
        <n v="123253"/>
        <n v="123254"/>
        <n v="123255"/>
        <n v="123256"/>
        <n v="123257"/>
        <n v="123258"/>
        <n v="123259"/>
        <n v="123260"/>
        <n v="123261"/>
        <n v="123262"/>
        <n v="123263"/>
        <n v="123264"/>
        <n v="123265"/>
        <n v="123266"/>
        <n v="123267"/>
        <n v="123268"/>
        <n v="123269"/>
        <n v="123270"/>
        <n v="123271"/>
        <n v="123272"/>
        <n v="123273"/>
        <n v="123274"/>
        <n v="123275"/>
        <n v="123276"/>
        <n v="123277"/>
        <n v="123278"/>
        <n v="123279"/>
        <n v="123280"/>
        <n v="123281"/>
        <n v="123282"/>
        <n v="123283"/>
        <n v="123284"/>
        <n v="123285"/>
        <n v="123286"/>
        <n v="123287"/>
        <n v="123288"/>
        <n v="123289"/>
        <n v="123290"/>
        <n v="123291"/>
        <n v="123292"/>
        <n v="123293"/>
        <n v="123294"/>
        <n v="123295"/>
        <n v="123296"/>
        <n v="123297"/>
        <n v="123298"/>
        <n v="123299"/>
        <n v="123300"/>
        <n v="123301"/>
        <n v="123302"/>
        <n v="123303"/>
        <n v="123304"/>
        <n v="123305"/>
        <n v="123306"/>
        <n v="123307"/>
        <n v="123308"/>
        <n v="123309"/>
        <n v="123310"/>
        <n v="123311"/>
        <n v="123312"/>
        <n v="123313"/>
        <n v="123314"/>
        <n v="123315"/>
        <n v="123316"/>
        <n v="123317"/>
        <n v="123318"/>
        <n v="123319"/>
        <n v="123320"/>
        <n v="123321"/>
        <n v="123322"/>
        <n v="123323"/>
        <n v="123324"/>
        <n v="123325"/>
        <n v="123326"/>
        <n v="123327"/>
        <n v="123328"/>
        <n v="123329"/>
        <n v="123330"/>
        <n v="123331"/>
        <n v="123332"/>
        <n v="123333"/>
        <n v="123334"/>
        <n v="123335"/>
        <n v="123336"/>
        <n v="123337"/>
        <n v="123338"/>
        <n v="123339"/>
        <n v="123340"/>
        <n v="123341"/>
        <n v="123342"/>
        <n v="123343"/>
        <n v="123344"/>
        <n v="123345"/>
        <n v="123346"/>
        <n v="123347"/>
        <n v="123348"/>
        <n v="123349"/>
        <n v="123350"/>
        <n v="123351"/>
        <n v="123352"/>
        <n v="123353"/>
        <n v="123354"/>
        <n v="123355"/>
        <n v="123356"/>
        <n v="123357"/>
        <n v="123358"/>
        <n v="123359"/>
        <n v="123360"/>
        <n v="123361"/>
        <n v="123362"/>
        <n v="123363"/>
        <n v="123364"/>
        <n v="123365"/>
        <n v="123366"/>
        <n v="123367"/>
        <n v="123368"/>
        <n v="123369"/>
        <n v="123370"/>
        <n v="123371"/>
        <n v="123372"/>
        <n v="123373"/>
        <n v="123374"/>
        <n v="123375"/>
        <n v="123376"/>
        <n v="123377"/>
        <n v="123378"/>
        <n v="123379"/>
        <n v="123380"/>
        <n v="123381"/>
        <n v="123382"/>
        <n v="123383"/>
        <n v="123384"/>
        <n v="123385"/>
        <n v="123386"/>
        <n v="123387"/>
        <n v="123388"/>
        <n v="123389"/>
        <n v="123390"/>
        <n v="123391"/>
        <n v="123392"/>
        <n v="123393"/>
        <n v="123394"/>
        <n v="123395"/>
        <n v="123396"/>
        <n v="123397"/>
        <n v="123398"/>
        <n v="123399"/>
        <n v="123400"/>
        <n v="123401"/>
        <n v="123402"/>
        <n v="123403"/>
        <n v="123404"/>
        <n v="123405"/>
        <n v="123406"/>
        <n v="123407"/>
        <n v="123408"/>
        <n v="123409"/>
        <n v="123410"/>
        <n v="123411"/>
        <n v="123412"/>
        <n v="123413"/>
        <n v="123414"/>
        <n v="123415"/>
        <n v="123416"/>
        <n v="123417"/>
        <n v="123418"/>
        <n v="123419"/>
        <n v="123420"/>
        <n v="123421"/>
        <n v="123422"/>
        <n v="123423"/>
        <n v="123424"/>
        <n v="123425"/>
        <n v="123426"/>
        <n v="123427"/>
        <n v="123428"/>
        <n v="123429"/>
        <n v="123430"/>
        <n v="123431"/>
        <n v="123432"/>
        <n v="123433"/>
        <n v="123434"/>
        <n v="123435"/>
        <n v="123436"/>
        <n v="123437"/>
        <n v="123438"/>
        <n v="123439"/>
        <n v="123440"/>
        <n v="123441"/>
        <n v="123442"/>
        <n v="123443"/>
        <n v="123444"/>
        <n v="123445"/>
        <n v="123446"/>
        <n v="123447"/>
        <n v="123448"/>
        <n v="123449"/>
        <n v="123450"/>
        <n v="123451"/>
        <n v="123452"/>
        <n v="123453"/>
        <n v="123454"/>
        <n v="123455"/>
        <n v="123456"/>
      </sharedItems>
    </cacheField>
    <cacheField name="Employee Name" numFmtId="0">
      <sharedItems/>
    </cacheField>
    <cacheField name="Department" numFmtId="0">
      <sharedItems count="6">
        <s v="HR"/>
        <s v="Finance"/>
        <s v="Sales"/>
        <s v="Admin"/>
        <s v="Marketing"/>
        <s v="IT"/>
      </sharedItems>
    </cacheField>
    <cacheField name="Designation" numFmtId="0">
      <sharedItems count="6">
        <s v="Analyst"/>
        <s v="Team Lead"/>
        <s v="Manager"/>
        <s v="Executive"/>
        <s v="Intern"/>
        <s v="Associate"/>
      </sharedItems>
    </cacheField>
    <cacheField name="Date of Joining" numFmtId="164">
      <sharedItems containsSemiMixedTypes="0" containsNonDate="0" containsDate="1" containsString="0" minDate="2010-08-31T00:00:00" maxDate="2025-07-22T00:00:00"/>
    </cacheField>
    <cacheField name="Salary" numFmtId="0">
      <sharedItems containsSemiMixedTypes="0" containsString="0" containsNumber="1" containsInteger="1" minValue="25034" maxValue="99972"/>
    </cacheField>
    <cacheField name="Date of Birth" numFmtId="164">
      <sharedItems containsSemiMixedTypes="0" containsNonDate="0" containsDate="1" containsString="0" minDate="1974-08-31T00:00:00" maxDate="2003-06-06T00:00:00"/>
    </cacheField>
    <cacheField name="Contact Number" numFmtId="0">
      <sharedItems containsSemiMixedTypes="0" containsString="0" containsNumber="1" containsInteger="1" minValue="1141871275" maxValue="9959786732"/>
    </cacheField>
    <cacheField name="Email ID" numFmtId="0">
      <sharedItems/>
    </cacheField>
    <cacheField name="Leave Balance" numFmtId="0">
      <sharedItems containsSemiMixedTypes="0" containsString="0" containsNumber="1" containsInteger="1" minValue="0" maxValue="20"/>
    </cacheField>
    <cacheField name="Years of Service" numFmtId="0">
      <sharedItems containsSemiMixedTypes="0" containsString="0" containsNumber="1" containsInteger="1" minValue="0" maxValue="14"/>
    </cacheField>
    <cacheField name="Age" numFmtId="0">
      <sharedItems containsSemiMixedTypes="0" containsString="0" containsNumber="1" containsInteger="1" minValue="22" maxValue="50"/>
    </cacheField>
    <cacheField name="Salary Hike (10%)" numFmtId="0">
      <sharedItems containsSemiMixedTypes="0" containsString="0" containsNumber="1" minValue="27537.4" maxValue="109969.20000000001"/>
    </cacheField>
  </cacheFields>
  <extLst>
    <ext xmlns:x14="http://schemas.microsoft.com/office/spreadsheetml/2009/9/main" uri="{725AE2AE-9491-48be-B2B4-4EB974FC3084}">
      <x14:pivotCacheDefinition pivotCacheId="389958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6">
  <r>
    <x v="0"/>
    <s v="Saanvi Sahni"/>
    <x v="0"/>
    <x v="0"/>
    <d v="2018-10-29T00:00:00"/>
    <n v="46845"/>
    <d v="1975-07-06T00:00:00"/>
    <n v="4271393018"/>
    <s v="saanvi.sahni25@yahoo.com"/>
    <n v="1"/>
    <n v="6"/>
    <n v="50"/>
    <n v="51529.500000000007"/>
  </r>
  <r>
    <x v="1"/>
    <s v="Taimur Rattan"/>
    <x v="1"/>
    <x v="1"/>
    <d v="2016-07-03T00:00:00"/>
    <n v="87524"/>
    <d v="2000-07-29T00:00:00"/>
    <n v="9496003032"/>
    <s v="taimur.rattan27@company.com"/>
    <n v="3"/>
    <n v="9"/>
    <n v="25"/>
    <n v="96276.400000000009"/>
  </r>
  <r>
    <x v="2"/>
    <s v="Sahil D’Alia"/>
    <x v="2"/>
    <x v="2"/>
    <d v="2019-02-20T00:00:00"/>
    <n v="88122"/>
    <d v="1977-08-27T00:00:00"/>
    <n v="1202586578"/>
    <s v="sahil.d’alia32@yahoo.com"/>
    <n v="10"/>
    <n v="6"/>
    <n v="48"/>
    <n v="96934.200000000012"/>
  </r>
  <r>
    <x v="3"/>
    <s v="Bhavin Date"/>
    <x v="3"/>
    <x v="3"/>
    <d v="2017-06-04T00:00:00"/>
    <n v="65349"/>
    <d v="1999-07-08T00:00:00"/>
    <n v="3415193589"/>
    <s v="bhavin.date10@company.com"/>
    <n v="4"/>
    <n v="8"/>
    <n v="26"/>
    <n v="71883.900000000009"/>
  </r>
  <r>
    <x v="4"/>
    <s v="Manjari Shere"/>
    <x v="1"/>
    <x v="4"/>
    <d v="2012-10-25T00:00:00"/>
    <n v="63224"/>
    <d v="1974-08-31T00:00:00"/>
    <n v="3794910569"/>
    <s v="manjari.shere79@gmail.com"/>
    <n v="9"/>
    <n v="12"/>
    <n v="50"/>
    <n v="69546.400000000009"/>
  </r>
  <r>
    <x v="5"/>
    <s v="Manjari Korpal"/>
    <x v="4"/>
    <x v="1"/>
    <d v="2024-11-24T00:00:00"/>
    <n v="57756"/>
    <d v="1987-11-13T00:00:00"/>
    <n v="4852432680"/>
    <s v="manjari.korpal50@yahoo.com"/>
    <n v="1"/>
    <n v="0"/>
    <n v="37"/>
    <n v="63531.600000000006"/>
  </r>
  <r>
    <x v="6"/>
    <s v="Ayesha Chauhan"/>
    <x v="5"/>
    <x v="1"/>
    <d v="2025-04-01T00:00:00"/>
    <n v="64207"/>
    <d v="1988-05-13T00:00:00"/>
    <n v="8234974664"/>
    <s v="ayesha.chauhan88@company.com"/>
    <n v="7"/>
    <n v="0"/>
    <n v="37"/>
    <n v="70627.700000000012"/>
  </r>
  <r>
    <x v="7"/>
    <s v="Divyansh Acharya"/>
    <x v="4"/>
    <x v="1"/>
    <d v="2023-03-26T00:00:00"/>
    <n v="61889"/>
    <d v="1976-02-19T00:00:00"/>
    <n v="7760596560"/>
    <s v="divyansh.acharya37@yahoo.com"/>
    <n v="15"/>
    <n v="2"/>
    <n v="49"/>
    <n v="68077.900000000009"/>
  </r>
  <r>
    <x v="8"/>
    <s v="Uthkarsh Gaba"/>
    <x v="2"/>
    <x v="0"/>
    <d v="2025-03-02T00:00:00"/>
    <n v="28569"/>
    <d v="2000-10-02T00:00:00"/>
    <n v="2218681151"/>
    <s v="uthkarsh.gaba22@yahoo.com"/>
    <n v="6"/>
    <n v="0"/>
    <n v="24"/>
    <n v="31425.9"/>
  </r>
  <r>
    <x v="9"/>
    <s v="Shaan Garg"/>
    <x v="4"/>
    <x v="1"/>
    <d v="2022-11-26T00:00:00"/>
    <n v="34333"/>
    <d v="2003-06-05T00:00:00"/>
    <n v="7759316752"/>
    <s v="shaan.garg64@gmail.com"/>
    <n v="10"/>
    <n v="2"/>
    <n v="22"/>
    <n v="37766.300000000003"/>
  </r>
  <r>
    <x v="10"/>
    <s v="Indranil Arya"/>
    <x v="5"/>
    <x v="1"/>
    <d v="2011-07-01T00:00:00"/>
    <n v="53336"/>
    <d v="1975-06-25T00:00:00"/>
    <n v="9182012063"/>
    <s v="indranil.arya43@outlook.com"/>
    <n v="14"/>
    <n v="14"/>
    <n v="50"/>
    <n v="58669.600000000006"/>
  </r>
  <r>
    <x v="11"/>
    <s v="Riya Thaman"/>
    <x v="2"/>
    <x v="1"/>
    <d v="2010-09-24T00:00:00"/>
    <n v="64115"/>
    <d v="1978-12-06T00:00:00"/>
    <n v="8240820735"/>
    <s v="riya.thaman55@company.com"/>
    <n v="14"/>
    <n v="14"/>
    <n v="46"/>
    <n v="70526.5"/>
  </r>
  <r>
    <x v="12"/>
    <s v="Kartik Balakrishnan"/>
    <x v="4"/>
    <x v="0"/>
    <d v="2019-06-24T00:00:00"/>
    <n v="97127"/>
    <d v="1981-07-13T00:00:00"/>
    <n v="2363862334"/>
    <s v="kartik.balakrishnan30@company.com"/>
    <n v="2"/>
    <n v="6"/>
    <n v="44"/>
    <n v="106839.70000000001"/>
  </r>
  <r>
    <x v="13"/>
    <s v="Farhan Chaudhry"/>
    <x v="5"/>
    <x v="4"/>
    <d v="2011-07-01T00:00:00"/>
    <n v="32967"/>
    <d v="1998-09-25T00:00:00"/>
    <n v="1791055053"/>
    <s v="farhan.chaudhry67@yahoo.com"/>
    <n v="11"/>
    <n v="14"/>
    <n v="26"/>
    <n v="36263.700000000004"/>
  </r>
  <r>
    <x v="14"/>
    <s v="Adah Ahuja"/>
    <x v="0"/>
    <x v="3"/>
    <d v="2011-01-23T00:00:00"/>
    <n v="82460"/>
    <d v="1986-12-03T00:00:00"/>
    <n v="4808710218"/>
    <s v="adah.ahuja44@company.com"/>
    <n v="5"/>
    <n v="14"/>
    <n v="38"/>
    <n v="90706.000000000015"/>
  </r>
  <r>
    <x v="15"/>
    <s v="Misha Chokshi"/>
    <x v="3"/>
    <x v="2"/>
    <d v="2018-07-13T00:00:00"/>
    <n v="45450"/>
    <d v="1975-01-31T00:00:00"/>
    <n v="1575540868"/>
    <s v="misha.chokshi79@company.com"/>
    <n v="4"/>
    <n v="7"/>
    <n v="50"/>
    <n v="49995.000000000007"/>
  </r>
  <r>
    <x v="16"/>
    <s v="Taimur Kunda"/>
    <x v="3"/>
    <x v="0"/>
    <d v="2018-04-10T00:00:00"/>
    <n v="74697"/>
    <d v="1994-05-10T00:00:00"/>
    <n v="6820399564"/>
    <s v="taimur.kunda33@gmail.com"/>
    <n v="19"/>
    <n v="7"/>
    <n v="31"/>
    <n v="82166.700000000012"/>
  </r>
  <r>
    <x v="17"/>
    <s v="Inaaya  Bansal"/>
    <x v="1"/>
    <x v="1"/>
    <d v="2025-01-05T00:00:00"/>
    <n v="51856"/>
    <d v="1996-03-13T00:00:00"/>
    <n v="5487234178"/>
    <s v="inaaya.bansal61@outlook.com"/>
    <n v="10"/>
    <n v="0"/>
    <n v="29"/>
    <n v="57041.600000000006"/>
  </r>
  <r>
    <x v="18"/>
    <s v="Mohanlal Dada"/>
    <x v="5"/>
    <x v="0"/>
    <d v="2020-08-04T00:00:00"/>
    <n v="75014"/>
    <d v="1978-08-23T00:00:00"/>
    <n v="4667976052"/>
    <s v="mohanlal.dada54@company.com"/>
    <n v="5"/>
    <n v="5"/>
    <n v="47"/>
    <n v="82515.400000000009"/>
  </r>
  <r>
    <x v="19"/>
    <s v="Dishani Biswas"/>
    <x v="5"/>
    <x v="1"/>
    <d v="2024-05-18T00:00:00"/>
    <n v="88792"/>
    <d v="1996-12-28T00:00:00"/>
    <n v="4832275553"/>
    <s v="dishani.biswas42@gmail.com"/>
    <n v="12"/>
    <n v="1"/>
    <n v="28"/>
    <n v="97671.200000000012"/>
  </r>
  <r>
    <x v="20"/>
    <s v="Fateh Sha"/>
    <x v="1"/>
    <x v="1"/>
    <d v="2023-08-09T00:00:00"/>
    <n v="43970"/>
    <d v="1990-11-07T00:00:00"/>
    <n v="5912568865"/>
    <s v="fateh.sha81@gmail.com"/>
    <n v="9"/>
    <n v="2"/>
    <n v="34"/>
    <n v="48367.000000000007"/>
  </r>
  <r>
    <x v="21"/>
    <s v="Fateh Sundaram"/>
    <x v="0"/>
    <x v="2"/>
    <d v="2014-11-19T00:00:00"/>
    <n v="92080"/>
    <d v="1978-08-01T00:00:00"/>
    <n v="8673452243"/>
    <s v="fateh.sundaram20@outlook.com"/>
    <n v="9"/>
    <n v="10"/>
    <n v="47"/>
    <n v="101288.00000000001"/>
  </r>
  <r>
    <x v="22"/>
    <s v="Nitya Din"/>
    <x v="2"/>
    <x v="5"/>
    <d v="2014-05-26T00:00:00"/>
    <n v="81804"/>
    <d v="2001-10-10T00:00:00"/>
    <n v="9590775810"/>
    <s v="nitya.din25@yahoo.com"/>
    <n v="9"/>
    <n v="11"/>
    <n v="23"/>
    <n v="89984.400000000009"/>
  </r>
  <r>
    <x v="23"/>
    <s v="Miraan Ratti"/>
    <x v="4"/>
    <x v="2"/>
    <d v="2020-10-25T00:00:00"/>
    <n v="81649"/>
    <d v="1996-03-06T00:00:00"/>
    <n v="8950640784"/>
    <s v="miraan.ratti13@gmail.com"/>
    <n v="19"/>
    <n v="4"/>
    <n v="29"/>
    <n v="89813.900000000009"/>
  </r>
  <r>
    <x v="24"/>
    <s v="Ivan Rajan"/>
    <x v="4"/>
    <x v="3"/>
    <d v="2020-09-10T00:00:00"/>
    <n v="46442"/>
    <d v="1993-01-23T00:00:00"/>
    <n v="8881634211"/>
    <s v="ivan.rajan11@yahoo.com"/>
    <n v="14"/>
    <n v="4"/>
    <n v="32"/>
    <n v="51086.200000000004"/>
  </r>
  <r>
    <x v="25"/>
    <s v="Mohanlal Sama"/>
    <x v="2"/>
    <x v="2"/>
    <d v="2022-03-01T00:00:00"/>
    <n v="27181"/>
    <d v="1996-03-09T00:00:00"/>
    <n v="3315501774"/>
    <s v="mohanlal.sama33@yahoo.com"/>
    <n v="15"/>
    <n v="3"/>
    <n v="29"/>
    <n v="29899.100000000002"/>
  </r>
  <r>
    <x v="26"/>
    <s v="Saanvi Dash"/>
    <x v="3"/>
    <x v="2"/>
    <d v="2020-06-10T00:00:00"/>
    <n v="29101"/>
    <d v="1978-03-02T00:00:00"/>
    <n v="7357380895"/>
    <s v="saanvi.dash18@outlook.com"/>
    <n v="11"/>
    <n v="5"/>
    <n v="47"/>
    <n v="32011.100000000002"/>
  </r>
  <r>
    <x v="27"/>
    <s v="Hrishita Suresh"/>
    <x v="0"/>
    <x v="4"/>
    <d v="2018-10-13T00:00:00"/>
    <n v="25551"/>
    <d v="2001-01-03T00:00:00"/>
    <n v="3813000150"/>
    <s v="hrishita.suresh51@yahoo.com"/>
    <n v="4"/>
    <n v="6"/>
    <n v="24"/>
    <n v="28106.100000000002"/>
  </r>
  <r>
    <x v="28"/>
    <s v="Anya Kaul"/>
    <x v="4"/>
    <x v="0"/>
    <d v="2024-10-15T00:00:00"/>
    <n v="56203"/>
    <d v="2002-02-22T00:00:00"/>
    <n v="1144623470"/>
    <s v="anya.kaul52@company.com"/>
    <n v="12"/>
    <n v="0"/>
    <n v="23"/>
    <n v="61823.3"/>
  </r>
  <r>
    <x v="29"/>
    <s v="Ivana Rama"/>
    <x v="0"/>
    <x v="2"/>
    <d v="2020-04-01T00:00:00"/>
    <n v="52034"/>
    <d v="1983-04-12T00:00:00"/>
    <n v="2788659666"/>
    <s v="ivana.rama40@gmail.com"/>
    <n v="3"/>
    <n v="5"/>
    <n v="42"/>
    <n v="57237.4"/>
  </r>
  <r>
    <x v="30"/>
    <s v="Nishith Ramanathan"/>
    <x v="0"/>
    <x v="5"/>
    <d v="2021-05-31T00:00:00"/>
    <n v="84870"/>
    <d v="1983-06-14T00:00:00"/>
    <n v="6677554473"/>
    <s v="nishith.ramanathan26@outlook.com"/>
    <n v="20"/>
    <n v="4"/>
    <n v="42"/>
    <n v="93357.000000000015"/>
  </r>
  <r>
    <x v="31"/>
    <s v="Bhavin Bhakta"/>
    <x v="5"/>
    <x v="3"/>
    <d v="2024-02-24T00:00:00"/>
    <n v="28496"/>
    <d v="1989-07-23T00:00:00"/>
    <n v="5918583272"/>
    <s v="bhavin.bhakta29@gmail.com"/>
    <n v="12"/>
    <n v="1"/>
    <n v="36"/>
    <n v="31345.600000000002"/>
  </r>
  <r>
    <x v="32"/>
    <s v="Devansh Tiwari"/>
    <x v="5"/>
    <x v="4"/>
    <d v="2015-09-29T00:00:00"/>
    <n v="26958"/>
    <d v="1977-09-23T00:00:00"/>
    <n v="4325933344"/>
    <s v="devansh.tiwari62@yahoo.com"/>
    <n v="20"/>
    <n v="9"/>
    <n v="47"/>
    <n v="29653.800000000003"/>
  </r>
  <r>
    <x v="33"/>
    <s v="Nehmat Sampath"/>
    <x v="3"/>
    <x v="4"/>
    <d v="2024-06-23T00:00:00"/>
    <n v="29832"/>
    <d v="1980-09-19T00:00:00"/>
    <n v="7032791881"/>
    <s v="nehmat.sampath87@outlook.com"/>
    <n v="2"/>
    <n v="1"/>
    <n v="44"/>
    <n v="32815.200000000004"/>
  </r>
  <r>
    <x v="34"/>
    <s v="Rohan Deep"/>
    <x v="4"/>
    <x v="5"/>
    <d v="2015-03-08T00:00:00"/>
    <n v="50516"/>
    <d v="1992-05-09T00:00:00"/>
    <n v="1507026705"/>
    <s v="rohan.deep10@yahoo.com"/>
    <n v="1"/>
    <n v="10"/>
    <n v="33"/>
    <n v="55567.600000000006"/>
  </r>
  <r>
    <x v="35"/>
    <s v="Purab Goyal"/>
    <x v="0"/>
    <x v="4"/>
    <d v="2022-12-09T00:00:00"/>
    <n v="91906"/>
    <d v="2000-09-27T00:00:00"/>
    <n v="9021127922"/>
    <s v="purab.goyal27@gmail.com"/>
    <n v="17"/>
    <n v="2"/>
    <n v="24"/>
    <n v="101096.6"/>
  </r>
  <r>
    <x v="36"/>
    <s v="Mishti Dasgupta"/>
    <x v="2"/>
    <x v="3"/>
    <d v="2013-05-06T00:00:00"/>
    <n v="81546"/>
    <d v="2000-09-17T00:00:00"/>
    <n v="2062681497"/>
    <s v="mishti.dasgupta40@yahoo.com"/>
    <n v="11"/>
    <n v="12"/>
    <n v="24"/>
    <n v="89700.6"/>
  </r>
  <r>
    <x v="37"/>
    <s v="Aarush Din"/>
    <x v="1"/>
    <x v="1"/>
    <d v="2016-10-20T00:00:00"/>
    <n v="75038"/>
    <d v="1992-01-04T00:00:00"/>
    <n v="5900786238"/>
    <s v="aarush.din77@company.com"/>
    <n v="13"/>
    <n v="8"/>
    <n v="33"/>
    <n v="82541.8"/>
  </r>
  <r>
    <x v="38"/>
    <s v="Samaira Mallick"/>
    <x v="4"/>
    <x v="5"/>
    <d v="2023-06-01T00:00:00"/>
    <n v="34266"/>
    <d v="1997-04-26T00:00:00"/>
    <n v="1197299815"/>
    <s v="samaira.mallick52@company.com"/>
    <n v="15"/>
    <n v="2"/>
    <n v="28"/>
    <n v="37692.600000000006"/>
  </r>
  <r>
    <x v="39"/>
    <s v="Samaira Bose"/>
    <x v="4"/>
    <x v="5"/>
    <d v="2022-12-26T00:00:00"/>
    <n v="72972"/>
    <d v="1995-02-25T00:00:00"/>
    <n v="3992441609"/>
    <s v="samaira.bose50@outlook.com"/>
    <n v="18"/>
    <n v="2"/>
    <n v="30"/>
    <n v="80269.200000000012"/>
  </r>
  <r>
    <x v="40"/>
    <s v="Vardaniya Krishnamurthy"/>
    <x v="4"/>
    <x v="2"/>
    <d v="2024-07-13T00:00:00"/>
    <n v="40200"/>
    <d v="1977-02-17T00:00:00"/>
    <n v="5322894778"/>
    <s v="vardaniya.krishnamurthy13@gmail.com"/>
    <n v="20"/>
    <n v="1"/>
    <n v="48"/>
    <n v="44220"/>
  </r>
  <r>
    <x v="41"/>
    <s v="Zeeshan Bains"/>
    <x v="3"/>
    <x v="5"/>
    <d v="2012-07-07T00:00:00"/>
    <n v="62620"/>
    <d v="1999-04-24T00:00:00"/>
    <n v="6863617832"/>
    <s v="zeeshan.bains35@yahoo.com"/>
    <n v="13"/>
    <n v="13"/>
    <n v="26"/>
    <n v="68882"/>
  </r>
  <r>
    <x v="42"/>
    <s v="Jiya Kapur"/>
    <x v="4"/>
    <x v="5"/>
    <d v="2021-04-05T00:00:00"/>
    <n v="31543"/>
    <d v="1981-01-05T00:00:00"/>
    <n v="5824619357"/>
    <s v="jiya.kapur22@gmail.com"/>
    <n v="4"/>
    <n v="4"/>
    <n v="44"/>
    <n v="34697.300000000003"/>
  </r>
  <r>
    <x v="43"/>
    <s v="Zeeshan Ratti"/>
    <x v="0"/>
    <x v="2"/>
    <d v="2023-02-28T00:00:00"/>
    <n v="53177"/>
    <d v="1998-12-25T00:00:00"/>
    <n v="6756321885"/>
    <s v="zeeshan.ratti36@yahoo.com"/>
    <n v="19"/>
    <n v="2"/>
    <n v="26"/>
    <n v="58494.700000000004"/>
  </r>
  <r>
    <x v="44"/>
    <s v="Vritika Ramakrishnan"/>
    <x v="2"/>
    <x v="3"/>
    <d v="2016-11-06T00:00:00"/>
    <n v="63742"/>
    <d v="1989-10-25T00:00:00"/>
    <n v="8842543238"/>
    <s v="vritika.ramakrishnan92@outlook.com"/>
    <n v="0"/>
    <n v="8"/>
    <n v="35"/>
    <n v="70116.200000000012"/>
  </r>
  <r>
    <x v="45"/>
    <s v="Aarush Grover"/>
    <x v="4"/>
    <x v="4"/>
    <d v="2021-08-09T00:00:00"/>
    <n v="42151"/>
    <d v="1984-12-31T00:00:00"/>
    <n v="6039763897"/>
    <s v="aarush.grover78@outlook.com"/>
    <n v="20"/>
    <n v="4"/>
    <n v="40"/>
    <n v="46366.100000000006"/>
  </r>
  <r>
    <x v="46"/>
    <s v="Lakshay Ramaswamy"/>
    <x v="3"/>
    <x v="3"/>
    <d v="2025-05-16T00:00:00"/>
    <n v="65986"/>
    <d v="1979-03-15T00:00:00"/>
    <n v="1392235562"/>
    <s v="lakshay.ramaswamy49@outlook.com"/>
    <n v="12"/>
    <n v="0"/>
    <n v="46"/>
    <n v="72584.600000000006"/>
  </r>
  <r>
    <x v="47"/>
    <s v="Hunar Ghosh"/>
    <x v="4"/>
    <x v="0"/>
    <d v="2014-02-25T00:00:00"/>
    <n v="78095"/>
    <d v="1987-11-06T00:00:00"/>
    <n v="9393803462"/>
    <s v="hunar.ghosh28@outlook.com"/>
    <n v="18"/>
    <n v="11"/>
    <n v="37"/>
    <n v="85904.5"/>
  </r>
  <r>
    <x v="48"/>
    <s v="Diya Dar"/>
    <x v="1"/>
    <x v="0"/>
    <d v="2020-06-13T00:00:00"/>
    <n v="28536"/>
    <d v="1980-11-03T00:00:00"/>
    <n v="4230732271"/>
    <s v="diya.dar95@yahoo.com"/>
    <n v="3"/>
    <n v="5"/>
    <n v="44"/>
    <n v="31389.600000000002"/>
  </r>
  <r>
    <x v="49"/>
    <s v="Dhanuk Sarraf"/>
    <x v="0"/>
    <x v="2"/>
    <d v="2019-04-08T00:00:00"/>
    <n v="28729"/>
    <d v="1983-08-31T00:00:00"/>
    <n v="5646905355"/>
    <s v="dhanuk.sarraf20@outlook.com"/>
    <n v="8"/>
    <n v="6"/>
    <n v="41"/>
    <n v="31601.9"/>
  </r>
  <r>
    <x v="50"/>
    <s v="Kashvi Gara"/>
    <x v="3"/>
    <x v="1"/>
    <d v="2024-10-13T00:00:00"/>
    <n v="95834"/>
    <d v="1999-02-02T00:00:00"/>
    <n v="6844739946"/>
    <s v="kashvi.gara98@gmail.com"/>
    <n v="11"/>
    <n v="0"/>
    <n v="26"/>
    <n v="105417.40000000001"/>
  </r>
  <r>
    <x v="51"/>
    <s v="Indranil Jha"/>
    <x v="5"/>
    <x v="0"/>
    <d v="2021-01-17T00:00:00"/>
    <n v="85181"/>
    <d v="1985-01-13T00:00:00"/>
    <n v="5372068769"/>
    <s v="indranil.jha11@outlook.com"/>
    <n v="3"/>
    <n v="4"/>
    <n v="40"/>
    <n v="93699.1"/>
  </r>
  <r>
    <x v="52"/>
    <s v="Tiya Kothari"/>
    <x v="4"/>
    <x v="2"/>
    <d v="2018-12-02T00:00:00"/>
    <n v="29582"/>
    <d v="1989-12-03T00:00:00"/>
    <n v="3392654868"/>
    <s v="tiya.kothari69@gmail.com"/>
    <n v="17"/>
    <n v="6"/>
    <n v="35"/>
    <n v="32540.200000000004"/>
  </r>
  <r>
    <x v="53"/>
    <s v="Tiya Gokhale"/>
    <x v="2"/>
    <x v="5"/>
    <d v="2022-09-04T00:00:00"/>
    <n v="80605"/>
    <d v="1994-10-21T00:00:00"/>
    <n v="2956608370"/>
    <s v="tiya.gokhale92@outlook.com"/>
    <n v="13"/>
    <n v="2"/>
    <n v="30"/>
    <n v="88665.5"/>
  </r>
  <r>
    <x v="54"/>
    <s v="Navya Hayer"/>
    <x v="3"/>
    <x v="2"/>
    <d v="2023-07-24T00:00:00"/>
    <n v="26594"/>
    <d v="1983-02-14T00:00:00"/>
    <n v="8302280109"/>
    <s v="navya.hayer77@yahoo.com"/>
    <n v="17"/>
    <n v="2"/>
    <n v="42"/>
    <n v="29253.4"/>
  </r>
  <r>
    <x v="55"/>
    <s v="Gatik Basak"/>
    <x v="2"/>
    <x v="0"/>
    <d v="2019-08-10T00:00:00"/>
    <n v="72752"/>
    <d v="1987-04-12T00:00:00"/>
    <n v="5473227349"/>
    <s v="gatik.basak18@outlook.com"/>
    <n v="4"/>
    <n v="6"/>
    <n v="38"/>
    <n v="80027.200000000012"/>
  </r>
  <r>
    <x v="56"/>
    <s v="Zain Bahl"/>
    <x v="4"/>
    <x v="4"/>
    <d v="2022-04-22T00:00:00"/>
    <n v="69215"/>
    <d v="1997-01-26T00:00:00"/>
    <n v="4662818039"/>
    <s v="zain.bahl28@gmail.com"/>
    <n v="15"/>
    <n v="3"/>
    <n v="28"/>
    <n v="76136.5"/>
  </r>
  <r>
    <x v="57"/>
    <s v="Umang Chahal"/>
    <x v="3"/>
    <x v="1"/>
    <d v="2023-12-14T00:00:00"/>
    <n v="54125"/>
    <d v="1998-03-20T00:00:00"/>
    <n v="5755169255"/>
    <s v="umang.chahal30@company.com"/>
    <n v="4"/>
    <n v="1"/>
    <n v="27"/>
    <n v="59537.500000000007"/>
  </r>
  <r>
    <x v="58"/>
    <s v="Chirag Saxena"/>
    <x v="0"/>
    <x v="3"/>
    <d v="2019-04-07T00:00:00"/>
    <n v="73670"/>
    <d v="1986-11-13T00:00:00"/>
    <n v="6304895991"/>
    <s v="chirag.saxena45@outlook.com"/>
    <n v="8"/>
    <n v="6"/>
    <n v="38"/>
    <n v="81037"/>
  </r>
  <r>
    <x v="59"/>
    <s v="Kashvi Dayal"/>
    <x v="3"/>
    <x v="3"/>
    <d v="2025-02-04T00:00:00"/>
    <n v="51716"/>
    <d v="1976-08-14T00:00:00"/>
    <n v="4982433701"/>
    <s v="kashvi.dayal61@company.com"/>
    <n v="11"/>
    <n v="0"/>
    <n v="49"/>
    <n v="56887.600000000006"/>
  </r>
  <r>
    <x v="60"/>
    <s v="Ela Wable"/>
    <x v="3"/>
    <x v="2"/>
    <d v="2016-09-29T00:00:00"/>
    <n v="35739"/>
    <d v="1983-03-29T00:00:00"/>
    <n v="8305096746"/>
    <s v="ela.wable29@company.com"/>
    <n v="0"/>
    <n v="8"/>
    <n v="42"/>
    <n v="39312.9"/>
  </r>
  <r>
    <x v="61"/>
    <s v="Yashvi Srinivasan"/>
    <x v="0"/>
    <x v="2"/>
    <d v="2021-12-07T00:00:00"/>
    <n v="41239"/>
    <d v="2000-07-05T00:00:00"/>
    <n v="8881366540"/>
    <s v="yashvi.srinivasan72@gmail.com"/>
    <n v="6"/>
    <n v="3"/>
    <n v="25"/>
    <n v="45362.9"/>
  </r>
  <r>
    <x v="62"/>
    <s v="Bhamini Bhattacharyya"/>
    <x v="5"/>
    <x v="2"/>
    <d v="2023-11-17T00:00:00"/>
    <n v="78769"/>
    <d v="1995-12-22T00:00:00"/>
    <n v="4453741818"/>
    <s v="bhamini.bhattacharyya44@outlook.com"/>
    <n v="4"/>
    <n v="1"/>
    <n v="29"/>
    <n v="86645.900000000009"/>
  </r>
  <r>
    <x v="63"/>
    <s v="Divij Gopal"/>
    <x v="1"/>
    <x v="3"/>
    <d v="2020-07-10T00:00:00"/>
    <n v="74317"/>
    <d v="1998-02-21T00:00:00"/>
    <n v="2714208028"/>
    <s v="divij.gopal66@company.com"/>
    <n v="3"/>
    <n v="5"/>
    <n v="27"/>
    <n v="81748.700000000012"/>
  </r>
  <r>
    <x v="64"/>
    <s v="Aaina Bora"/>
    <x v="5"/>
    <x v="0"/>
    <d v="2017-07-27T00:00:00"/>
    <n v="64887"/>
    <d v="1985-04-05T00:00:00"/>
    <n v="2995983665"/>
    <s v="aaina.bora88@outlook.com"/>
    <n v="6"/>
    <n v="8"/>
    <n v="40"/>
    <n v="71375.700000000012"/>
  </r>
  <r>
    <x v="65"/>
    <s v="Madhav Varghese"/>
    <x v="2"/>
    <x v="2"/>
    <d v="2013-03-23T00:00:00"/>
    <n v="49245"/>
    <d v="1993-12-27T00:00:00"/>
    <n v="5388869477"/>
    <s v="madhav.varghese91@outlook.com"/>
    <n v="15"/>
    <n v="12"/>
    <n v="31"/>
    <n v="54169.500000000007"/>
  </r>
  <r>
    <x v="66"/>
    <s v="Tushar Chaudry"/>
    <x v="5"/>
    <x v="0"/>
    <d v="2012-03-05T00:00:00"/>
    <n v="83054"/>
    <d v="1985-02-07T00:00:00"/>
    <n v="6375773262"/>
    <s v="tushar.chaudry35@company.com"/>
    <n v="8"/>
    <n v="13"/>
    <n v="40"/>
    <n v="91359.400000000009"/>
  </r>
  <r>
    <x v="67"/>
    <s v="Anahita Shetty"/>
    <x v="1"/>
    <x v="1"/>
    <d v="2015-06-28T00:00:00"/>
    <n v="33035"/>
    <d v="1984-04-19T00:00:00"/>
    <n v="6223827308"/>
    <s v="anahita.shetty72@gmail.com"/>
    <n v="11"/>
    <n v="10"/>
    <n v="41"/>
    <n v="36338.5"/>
  </r>
  <r>
    <x v="68"/>
    <s v="Oorja Toor"/>
    <x v="5"/>
    <x v="5"/>
    <d v="2015-09-01T00:00:00"/>
    <n v="87294"/>
    <d v="1999-07-29T00:00:00"/>
    <n v="4717772720"/>
    <s v="oorja.toor15@gmail.com"/>
    <n v="2"/>
    <n v="9"/>
    <n v="26"/>
    <n v="96023.400000000009"/>
  </r>
  <r>
    <x v="69"/>
    <s v="Misha Bedi"/>
    <x v="0"/>
    <x v="2"/>
    <d v="2012-03-07T00:00:00"/>
    <n v="80797"/>
    <d v="1981-05-12T00:00:00"/>
    <n v="6979884899"/>
    <s v="misha.bedi21@yahoo.com"/>
    <n v="10"/>
    <n v="13"/>
    <n v="44"/>
    <n v="88876.700000000012"/>
  </r>
  <r>
    <x v="70"/>
    <s v="Saksham Sangha"/>
    <x v="4"/>
    <x v="5"/>
    <d v="2020-08-11T00:00:00"/>
    <n v="98572"/>
    <d v="1975-05-02T00:00:00"/>
    <n v="5214955473"/>
    <s v="saksham.sangha11@gmail.com"/>
    <n v="20"/>
    <n v="5"/>
    <n v="50"/>
    <n v="108429.20000000001"/>
  </r>
  <r>
    <x v="71"/>
    <s v="Devansh Hegde"/>
    <x v="2"/>
    <x v="1"/>
    <d v="2019-06-10T00:00:00"/>
    <n v="76527"/>
    <d v="1981-12-05T00:00:00"/>
    <n v="7429667159"/>
    <s v="devansh.hegde56@outlook.com"/>
    <n v="3"/>
    <n v="6"/>
    <n v="43"/>
    <n v="84179.700000000012"/>
  </r>
  <r>
    <x v="72"/>
    <s v="Ishaan Tank"/>
    <x v="2"/>
    <x v="3"/>
    <d v="2011-06-26T00:00:00"/>
    <n v="66198"/>
    <d v="1984-06-23T00:00:00"/>
    <n v="7961178929"/>
    <s v="ishaan.tank62@outlook.com"/>
    <n v="9"/>
    <n v="14"/>
    <n v="41"/>
    <n v="72817.8"/>
  </r>
  <r>
    <x v="73"/>
    <s v="Ahana  Wable"/>
    <x v="3"/>
    <x v="1"/>
    <d v="2025-03-19T00:00:00"/>
    <n v="49083"/>
    <d v="2000-08-01T00:00:00"/>
    <n v="2731378103"/>
    <s v="ahana.wable66@gmail.com"/>
    <n v="16"/>
    <n v="0"/>
    <n v="25"/>
    <n v="53991.3"/>
  </r>
  <r>
    <x v="74"/>
    <s v="Shray Sane"/>
    <x v="4"/>
    <x v="3"/>
    <d v="2019-09-11T00:00:00"/>
    <n v="95066"/>
    <d v="1986-11-29T00:00:00"/>
    <n v="1491900024"/>
    <s v="shray.sane49@outlook.com"/>
    <n v="12"/>
    <n v="5"/>
    <n v="38"/>
    <n v="104572.6"/>
  </r>
  <r>
    <x v="75"/>
    <s v="Zoya Vig"/>
    <x v="1"/>
    <x v="4"/>
    <d v="2017-10-06T00:00:00"/>
    <n v="40154"/>
    <d v="1982-09-30T00:00:00"/>
    <n v="8820986083"/>
    <s v="zoya.vig90@company.com"/>
    <n v="5"/>
    <n v="7"/>
    <n v="42"/>
    <n v="44169.4"/>
  </r>
  <r>
    <x v="76"/>
    <s v="Ryan Bail"/>
    <x v="5"/>
    <x v="5"/>
    <d v="2025-01-29T00:00:00"/>
    <n v="25801"/>
    <d v="1981-02-08T00:00:00"/>
    <n v="9632818287"/>
    <s v="ryan.bail42@gmail.com"/>
    <n v="13"/>
    <n v="0"/>
    <n v="44"/>
    <n v="28381.100000000002"/>
  </r>
  <r>
    <x v="77"/>
    <s v="Drishya Buch"/>
    <x v="2"/>
    <x v="5"/>
    <d v="2017-11-05T00:00:00"/>
    <n v="89654"/>
    <d v="1988-07-21T00:00:00"/>
    <n v="2634332054"/>
    <s v="drishya.buch20@yahoo.com"/>
    <n v="15"/>
    <n v="7"/>
    <n v="37"/>
    <n v="98619.400000000009"/>
  </r>
  <r>
    <x v="78"/>
    <s v="Sana Bora"/>
    <x v="0"/>
    <x v="3"/>
    <d v="2014-01-28T00:00:00"/>
    <n v="87241"/>
    <d v="1997-07-18T00:00:00"/>
    <n v="8783173892"/>
    <s v="sana.bora16@yahoo.com"/>
    <n v="2"/>
    <n v="11"/>
    <n v="28"/>
    <n v="95965.1"/>
  </r>
  <r>
    <x v="79"/>
    <s v="Rania Agrawal"/>
    <x v="4"/>
    <x v="0"/>
    <d v="2015-12-29T00:00:00"/>
    <n v="75971"/>
    <d v="1996-04-16T00:00:00"/>
    <n v="5022353884"/>
    <s v="rania.agrawal69@company.com"/>
    <n v="10"/>
    <n v="9"/>
    <n v="29"/>
    <n v="83568.100000000006"/>
  </r>
  <r>
    <x v="80"/>
    <s v="Ehsaan Goyal"/>
    <x v="5"/>
    <x v="5"/>
    <d v="2017-11-24T00:00:00"/>
    <n v="93165"/>
    <d v="1991-03-29T00:00:00"/>
    <n v="8639000832"/>
    <s v="ehsaan.goyal94@gmail.com"/>
    <n v="18"/>
    <n v="7"/>
    <n v="34"/>
    <n v="102481.50000000001"/>
  </r>
  <r>
    <x v="81"/>
    <s v="Piya Sharaf"/>
    <x v="2"/>
    <x v="0"/>
    <d v="2011-11-10T00:00:00"/>
    <n v="45825"/>
    <d v="1992-04-13T00:00:00"/>
    <n v="9073341180"/>
    <s v="piya.sharaf20@yahoo.com"/>
    <n v="8"/>
    <n v="13"/>
    <n v="33"/>
    <n v="50407.500000000007"/>
  </r>
  <r>
    <x v="82"/>
    <s v="Dishani Wadhwa"/>
    <x v="4"/>
    <x v="3"/>
    <d v="2020-11-08T00:00:00"/>
    <n v="50994"/>
    <d v="1979-01-17T00:00:00"/>
    <n v="9532014083"/>
    <s v="dishani.wadhwa89@gmail.com"/>
    <n v="16"/>
    <n v="4"/>
    <n v="46"/>
    <n v="56093.4"/>
  </r>
  <r>
    <x v="83"/>
    <s v="Priyansh Singh"/>
    <x v="0"/>
    <x v="1"/>
    <d v="2016-06-03T00:00:00"/>
    <n v="73813"/>
    <d v="2000-09-26T00:00:00"/>
    <n v="2663142717"/>
    <s v="priyansh.singh62@yahoo.com"/>
    <n v="6"/>
    <n v="9"/>
    <n v="24"/>
    <n v="81194.3"/>
  </r>
  <r>
    <x v="84"/>
    <s v="Mohanlal Ram"/>
    <x v="1"/>
    <x v="3"/>
    <d v="2018-09-06T00:00:00"/>
    <n v="60009"/>
    <d v="1993-06-28T00:00:00"/>
    <n v="3375095612"/>
    <s v="mohanlal.ram39@gmail.com"/>
    <n v="18"/>
    <n v="6"/>
    <n v="32"/>
    <n v="66009.900000000009"/>
  </r>
  <r>
    <x v="85"/>
    <s v="Aaina Anne"/>
    <x v="1"/>
    <x v="5"/>
    <d v="2012-11-08T00:00:00"/>
    <n v="58768"/>
    <d v="1995-07-02T00:00:00"/>
    <n v="3261654583"/>
    <s v="aaina.anne34@yahoo.com"/>
    <n v="9"/>
    <n v="12"/>
    <n v="30"/>
    <n v="64644.800000000003"/>
  </r>
  <r>
    <x v="86"/>
    <s v="Raghav Goswami"/>
    <x v="3"/>
    <x v="4"/>
    <d v="2020-04-02T00:00:00"/>
    <n v="74959"/>
    <d v="1982-07-07T00:00:00"/>
    <n v="6185292785"/>
    <s v="raghav.goswami26@outlook.com"/>
    <n v="14"/>
    <n v="5"/>
    <n v="43"/>
    <n v="82454.900000000009"/>
  </r>
  <r>
    <x v="87"/>
    <s v="Gokul Singhal"/>
    <x v="0"/>
    <x v="0"/>
    <d v="2019-03-11T00:00:00"/>
    <n v="69525"/>
    <d v="1979-01-01T00:00:00"/>
    <n v="4612431807"/>
    <s v="gokul.singhal97@gmail.com"/>
    <n v="14"/>
    <n v="6"/>
    <n v="46"/>
    <n v="76477.5"/>
  </r>
  <r>
    <x v="88"/>
    <s v="Parinaaz Sunder"/>
    <x v="0"/>
    <x v="0"/>
    <d v="2018-03-14T00:00:00"/>
    <n v="70295"/>
    <d v="1994-04-26T00:00:00"/>
    <n v="6780579951"/>
    <s v="parinaaz.sunder88@outlook.com"/>
    <n v="15"/>
    <n v="7"/>
    <n v="31"/>
    <n v="77324.5"/>
  </r>
  <r>
    <x v="89"/>
    <s v="Riaan Trivedi"/>
    <x v="4"/>
    <x v="5"/>
    <d v="2015-05-22T00:00:00"/>
    <n v="97013"/>
    <d v="1986-11-29T00:00:00"/>
    <n v="4770544621"/>
    <s v="riaan.trivedi44@outlook.com"/>
    <n v="1"/>
    <n v="10"/>
    <n v="38"/>
    <n v="106714.3"/>
  </r>
  <r>
    <x v="90"/>
    <s v="Samiha Mammen"/>
    <x v="2"/>
    <x v="4"/>
    <d v="2019-05-10T00:00:00"/>
    <n v="51363"/>
    <d v="1979-06-22T00:00:00"/>
    <n v="5821346939"/>
    <s v="samiha.mammen57@outlook.com"/>
    <n v="0"/>
    <n v="6"/>
    <n v="46"/>
    <n v="56499.3"/>
  </r>
  <r>
    <x v="91"/>
    <s v="Divyansh Kar"/>
    <x v="4"/>
    <x v="2"/>
    <d v="2023-08-27T00:00:00"/>
    <n v="60384"/>
    <d v="1994-02-25T00:00:00"/>
    <n v="3704565965"/>
    <s v="divyansh.kar77@company.com"/>
    <n v="4"/>
    <n v="2"/>
    <n v="31"/>
    <n v="66422.400000000009"/>
  </r>
  <r>
    <x v="92"/>
    <s v="Shayak Mangal"/>
    <x v="0"/>
    <x v="1"/>
    <d v="2019-07-30T00:00:00"/>
    <n v="33166"/>
    <d v="2000-09-12T00:00:00"/>
    <n v="1655954093"/>
    <s v="shayak.mangal58@yahoo.com"/>
    <n v="2"/>
    <n v="6"/>
    <n v="24"/>
    <n v="36482.600000000006"/>
  </r>
  <r>
    <x v="93"/>
    <s v="Badal Choudhry"/>
    <x v="5"/>
    <x v="4"/>
    <d v="2015-05-23T00:00:00"/>
    <n v="67776"/>
    <d v="1989-01-28T00:00:00"/>
    <n v="4997545532"/>
    <s v="badal.choudhry55@gmail.com"/>
    <n v="4"/>
    <n v="10"/>
    <n v="36"/>
    <n v="74553.600000000006"/>
  </r>
  <r>
    <x v="94"/>
    <s v="Riya Tella"/>
    <x v="4"/>
    <x v="1"/>
    <d v="2010-09-07T00:00:00"/>
    <n v="86433"/>
    <d v="2001-02-27T00:00:00"/>
    <n v="9858597026"/>
    <s v="riya.tella73@gmail.com"/>
    <n v="2"/>
    <n v="14"/>
    <n v="24"/>
    <n v="95076.3"/>
  </r>
  <r>
    <x v="95"/>
    <s v="Emir Bora"/>
    <x v="5"/>
    <x v="3"/>
    <d v="2021-12-27T00:00:00"/>
    <n v="55085"/>
    <d v="1996-10-22T00:00:00"/>
    <n v="3378721420"/>
    <s v="emir.bora92@outlook.com"/>
    <n v="4"/>
    <n v="3"/>
    <n v="28"/>
    <n v="60593.500000000007"/>
  </r>
  <r>
    <x v="96"/>
    <s v="Veer Badami"/>
    <x v="0"/>
    <x v="2"/>
    <d v="2013-12-09T00:00:00"/>
    <n v="84824"/>
    <d v="1990-11-20T00:00:00"/>
    <n v="5386823592"/>
    <s v="veer.badami99@yahoo.com"/>
    <n v="3"/>
    <n v="11"/>
    <n v="34"/>
    <n v="93306.400000000009"/>
  </r>
  <r>
    <x v="97"/>
    <s v="Amira Zacharia"/>
    <x v="4"/>
    <x v="4"/>
    <d v="2024-02-26T00:00:00"/>
    <n v="66650"/>
    <d v="1977-11-14T00:00:00"/>
    <n v="8219514541"/>
    <s v="amira.zacharia94@outlook.com"/>
    <n v="3"/>
    <n v="1"/>
    <n v="47"/>
    <n v="73315"/>
  </r>
  <r>
    <x v="98"/>
    <s v="Saksham Raj"/>
    <x v="0"/>
    <x v="4"/>
    <d v="2025-02-04T00:00:00"/>
    <n v="78675"/>
    <d v="1975-04-12T00:00:00"/>
    <n v="8105385403"/>
    <s v="saksham.raj89@company.com"/>
    <n v="20"/>
    <n v="0"/>
    <n v="50"/>
    <n v="86542.5"/>
  </r>
  <r>
    <x v="99"/>
    <s v="Anvi Master"/>
    <x v="5"/>
    <x v="5"/>
    <d v="2023-12-16T00:00:00"/>
    <n v="50075"/>
    <d v="2001-05-14T00:00:00"/>
    <n v="4957957746"/>
    <s v="anvi.master94@gmail.com"/>
    <n v="20"/>
    <n v="1"/>
    <n v="24"/>
    <n v="55082.500000000007"/>
  </r>
  <r>
    <x v="100"/>
    <s v="Diya Dash"/>
    <x v="5"/>
    <x v="0"/>
    <d v="2025-04-21T00:00:00"/>
    <n v="42335"/>
    <d v="1989-09-28T00:00:00"/>
    <n v="1335921115"/>
    <s v="diya.dash46@gmail.com"/>
    <n v="1"/>
    <n v="0"/>
    <n v="35"/>
    <n v="46568.500000000007"/>
  </r>
  <r>
    <x v="101"/>
    <s v="Mahika Rout"/>
    <x v="3"/>
    <x v="4"/>
    <d v="2015-11-07T00:00:00"/>
    <n v="87957"/>
    <d v="2001-08-02T00:00:00"/>
    <n v="5651311993"/>
    <s v="mahika.rout89@outlook.com"/>
    <n v="6"/>
    <n v="9"/>
    <n v="24"/>
    <n v="96752.700000000012"/>
  </r>
  <r>
    <x v="102"/>
    <s v="Sana Kulkarni"/>
    <x v="4"/>
    <x v="5"/>
    <d v="2013-12-25T00:00:00"/>
    <n v="91556"/>
    <d v="1991-06-30T00:00:00"/>
    <n v="6021939066"/>
    <s v="sana.kulkarni61@gmail.com"/>
    <n v="8"/>
    <n v="11"/>
    <n v="34"/>
    <n v="100711.6"/>
  </r>
  <r>
    <x v="103"/>
    <s v="Hunar Bhandari"/>
    <x v="0"/>
    <x v="4"/>
    <d v="2016-10-31T00:00:00"/>
    <n v="70270"/>
    <d v="1981-04-04T00:00:00"/>
    <n v="3706100084"/>
    <s v="hunar.bhandari60@yahoo.com"/>
    <n v="7"/>
    <n v="8"/>
    <n v="44"/>
    <n v="77297"/>
  </r>
  <r>
    <x v="104"/>
    <s v="Damini Setty"/>
    <x v="4"/>
    <x v="5"/>
    <d v="2012-06-27T00:00:00"/>
    <n v="46537"/>
    <d v="2002-10-15T00:00:00"/>
    <n v="8514788569"/>
    <s v="damini.setty29@gmail.com"/>
    <n v="7"/>
    <n v="13"/>
    <n v="22"/>
    <n v="51190.700000000004"/>
  </r>
  <r>
    <x v="105"/>
    <s v="Kismat Sunder"/>
    <x v="5"/>
    <x v="2"/>
    <d v="2010-12-24T00:00:00"/>
    <n v="62151"/>
    <d v="1995-06-07T00:00:00"/>
    <n v="2514340023"/>
    <s v="kismat.sunder28@gmail.com"/>
    <n v="17"/>
    <n v="14"/>
    <n v="30"/>
    <n v="68366.100000000006"/>
  </r>
  <r>
    <x v="106"/>
    <s v="Kartik Issac"/>
    <x v="0"/>
    <x v="4"/>
    <d v="2021-05-23T00:00:00"/>
    <n v="64859"/>
    <d v="1980-10-31T00:00:00"/>
    <n v="1424664322"/>
    <s v="kartik.issac93@yahoo.com"/>
    <n v="14"/>
    <n v="4"/>
    <n v="44"/>
    <n v="71344.900000000009"/>
  </r>
  <r>
    <x v="107"/>
    <s v="Ishita Iyer"/>
    <x v="5"/>
    <x v="1"/>
    <d v="2020-02-07T00:00:00"/>
    <n v="83269"/>
    <d v="2000-05-13T00:00:00"/>
    <n v="8979227694"/>
    <s v="ishita.iyer55@gmail.com"/>
    <n v="7"/>
    <n v="5"/>
    <n v="25"/>
    <n v="91595.900000000009"/>
  </r>
  <r>
    <x v="108"/>
    <s v="Adah Viswanathan"/>
    <x v="3"/>
    <x v="2"/>
    <d v="2017-06-08T00:00:00"/>
    <n v="42097"/>
    <d v="1995-04-22T00:00:00"/>
    <n v="3133226753"/>
    <s v="adah.viswanathan14@outlook.com"/>
    <n v="16"/>
    <n v="8"/>
    <n v="30"/>
    <n v="46306.700000000004"/>
  </r>
  <r>
    <x v="109"/>
    <s v="Aaina Madan"/>
    <x v="5"/>
    <x v="4"/>
    <d v="2017-01-23T00:00:00"/>
    <n v="39809"/>
    <d v="1998-02-09T00:00:00"/>
    <n v="6711081505"/>
    <s v="aaina.madan12@gmail.com"/>
    <n v="12"/>
    <n v="8"/>
    <n v="27"/>
    <n v="43789.9"/>
  </r>
  <r>
    <x v="110"/>
    <s v="Diya Soni"/>
    <x v="2"/>
    <x v="4"/>
    <d v="2021-08-26T00:00:00"/>
    <n v="92587"/>
    <d v="1992-01-13T00:00:00"/>
    <n v="6055464192"/>
    <s v="diya.soni26@outlook.com"/>
    <n v="18"/>
    <n v="4"/>
    <n v="33"/>
    <n v="101845.70000000001"/>
  </r>
  <r>
    <x v="111"/>
    <s v="Biju Dewan"/>
    <x v="0"/>
    <x v="0"/>
    <d v="2016-04-07T00:00:00"/>
    <n v="26790"/>
    <d v="1988-11-20T00:00:00"/>
    <n v="3416033910"/>
    <s v="biju.dewan12@outlook.com"/>
    <n v="7"/>
    <n v="9"/>
    <n v="36"/>
    <n v="29469.000000000004"/>
  </r>
  <r>
    <x v="112"/>
    <s v="Rhea Shankar"/>
    <x v="0"/>
    <x v="1"/>
    <d v="2017-02-23T00:00:00"/>
    <n v="75250"/>
    <d v="1992-11-28T00:00:00"/>
    <n v="4386433083"/>
    <s v="rhea.shankar14@company.com"/>
    <n v="19"/>
    <n v="8"/>
    <n v="32"/>
    <n v="82775"/>
  </r>
  <r>
    <x v="113"/>
    <s v="Lagan Sani"/>
    <x v="1"/>
    <x v="1"/>
    <d v="2016-03-19T00:00:00"/>
    <n v="52715"/>
    <d v="1975-08-02T00:00:00"/>
    <n v="9321546403"/>
    <s v="lagan.sani80@outlook.com"/>
    <n v="7"/>
    <n v="9"/>
    <n v="50"/>
    <n v="57986.500000000007"/>
  </r>
  <r>
    <x v="114"/>
    <s v="Rohan Kota"/>
    <x v="2"/>
    <x v="1"/>
    <d v="2025-07-10T00:00:00"/>
    <n v="96520"/>
    <d v="1983-12-01T00:00:00"/>
    <n v="3006571114"/>
    <s v="rohan.kota16@yahoo.com"/>
    <n v="18"/>
    <n v="0"/>
    <n v="41"/>
    <n v="106172.00000000001"/>
  </r>
  <r>
    <x v="115"/>
    <s v="Vaibhav Subramanian"/>
    <x v="5"/>
    <x v="2"/>
    <d v="2012-06-07T00:00:00"/>
    <n v="42847"/>
    <d v="1986-01-08T00:00:00"/>
    <n v="3940535812"/>
    <s v="vaibhav.subramanian62@gmail.com"/>
    <n v="8"/>
    <n v="13"/>
    <n v="39"/>
    <n v="47131.700000000004"/>
  </r>
  <r>
    <x v="116"/>
    <s v="Jayan Master"/>
    <x v="2"/>
    <x v="5"/>
    <d v="2023-01-29T00:00:00"/>
    <n v="92141"/>
    <d v="1989-08-11T00:00:00"/>
    <n v="6225755088"/>
    <s v="jayan.master78@gmail.com"/>
    <n v="2"/>
    <n v="2"/>
    <n v="36"/>
    <n v="101355.1"/>
  </r>
  <r>
    <x v="117"/>
    <s v="Tarini Aurora"/>
    <x v="4"/>
    <x v="4"/>
    <d v="2024-12-02T00:00:00"/>
    <n v="44118"/>
    <d v="1977-08-13T00:00:00"/>
    <n v="1163223569"/>
    <s v="tarini.aurora99@gmail.com"/>
    <n v="16"/>
    <n v="0"/>
    <n v="48"/>
    <n v="48529.8"/>
  </r>
  <r>
    <x v="118"/>
    <s v="Shaan Aggarwal"/>
    <x v="2"/>
    <x v="0"/>
    <d v="2022-10-05T00:00:00"/>
    <n v="61317"/>
    <d v="1984-08-26T00:00:00"/>
    <n v="4606825170"/>
    <s v="shaan.aggarwal69@gmail.com"/>
    <n v="0"/>
    <n v="2"/>
    <n v="41"/>
    <n v="67448.700000000012"/>
  </r>
  <r>
    <x v="119"/>
    <s v="Tanya Bains"/>
    <x v="2"/>
    <x v="5"/>
    <d v="2024-08-15T00:00:00"/>
    <n v="91602"/>
    <d v="1983-08-28T00:00:00"/>
    <n v="2430803176"/>
    <s v="tanya.bains36@gmail.com"/>
    <n v="4"/>
    <n v="1"/>
    <n v="42"/>
    <n v="100762.20000000001"/>
  </r>
  <r>
    <x v="120"/>
    <s v="Ritvik Ben"/>
    <x v="3"/>
    <x v="1"/>
    <d v="2020-12-31T00:00:00"/>
    <n v="47713"/>
    <d v="1995-08-15T00:00:00"/>
    <n v="2491624825"/>
    <s v="ritvik.ben46@outlook.com"/>
    <n v="13"/>
    <n v="4"/>
    <n v="30"/>
    <n v="52484.3"/>
  </r>
  <r>
    <x v="121"/>
    <s v="Yashvi Raval"/>
    <x v="4"/>
    <x v="0"/>
    <d v="2023-02-27T00:00:00"/>
    <n v="76709"/>
    <d v="1984-04-17T00:00:00"/>
    <n v="2202364204"/>
    <s v="yashvi.raval34@yahoo.com"/>
    <n v="11"/>
    <n v="2"/>
    <n v="41"/>
    <n v="84379.900000000009"/>
  </r>
  <r>
    <x v="122"/>
    <s v="Misha Rau"/>
    <x v="1"/>
    <x v="1"/>
    <d v="2013-01-21T00:00:00"/>
    <n v="42660"/>
    <d v="1991-11-30T00:00:00"/>
    <n v="7375561807"/>
    <s v="misha.rau95@company.com"/>
    <n v="13"/>
    <n v="12"/>
    <n v="33"/>
    <n v="46926.000000000007"/>
  </r>
  <r>
    <x v="123"/>
    <s v="Himmat Iyer"/>
    <x v="4"/>
    <x v="1"/>
    <d v="2025-06-06T00:00:00"/>
    <n v="55655"/>
    <d v="1993-02-19T00:00:00"/>
    <n v="6427930787"/>
    <s v="himmat.iyer23@yahoo.com"/>
    <n v="6"/>
    <n v="0"/>
    <n v="32"/>
    <n v="61220.500000000007"/>
  </r>
  <r>
    <x v="124"/>
    <s v="Keya Savant"/>
    <x v="3"/>
    <x v="2"/>
    <d v="2023-07-02T00:00:00"/>
    <n v="47985"/>
    <d v="1985-12-29T00:00:00"/>
    <n v="1141871275"/>
    <s v="keya.savant58@gmail.com"/>
    <n v="4"/>
    <n v="2"/>
    <n v="39"/>
    <n v="52783.500000000007"/>
  </r>
  <r>
    <x v="125"/>
    <s v="Gatik Comar"/>
    <x v="4"/>
    <x v="3"/>
    <d v="2015-05-20T00:00:00"/>
    <n v="58251"/>
    <d v="1990-12-19T00:00:00"/>
    <n v="9504630129"/>
    <s v="gatik.comar81@gmail.com"/>
    <n v="3"/>
    <n v="10"/>
    <n v="34"/>
    <n v="64076.100000000006"/>
  </r>
  <r>
    <x v="126"/>
    <s v="Tanya Bhavsar"/>
    <x v="4"/>
    <x v="5"/>
    <d v="2016-01-12T00:00:00"/>
    <n v="91926"/>
    <d v="1998-11-22T00:00:00"/>
    <n v="8807855604"/>
    <s v="tanya.bhavsar23@yahoo.com"/>
    <n v="16"/>
    <n v="9"/>
    <n v="26"/>
    <n v="101118.6"/>
  </r>
  <r>
    <x v="127"/>
    <s v="Farhan Bajwa"/>
    <x v="1"/>
    <x v="5"/>
    <d v="2016-02-23T00:00:00"/>
    <n v="73879"/>
    <d v="1979-01-31T00:00:00"/>
    <n v="2716554640"/>
    <s v="farhan.bajwa55@yahoo.com"/>
    <n v="6"/>
    <n v="9"/>
    <n v="46"/>
    <n v="81266.900000000009"/>
  </r>
  <r>
    <x v="128"/>
    <s v="Ivana Banik"/>
    <x v="0"/>
    <x v="0"/>
    <d v="2014-10-04T00:00:00"/>
    <n v="89937"/>
    <d v="1977-11-23T00:00:00"/>
    <n v="5905277104"/>
    <s v="ivana.banik32@outlook.com"/>
    <n v="6"/>
    <n v="10"/>
    <n v="47"/>
    <n v="98930.700000000012"/>
  </r>
  <r>
    <x v="129"/>
    <s v="Dhanuk Cheema"/>
    <x v="5"/>
    <x v="0"/>
    <d v="2019-11-13T00:00:00"/>
    <n v="42661"/>
    <d v="1996-08-01T00:00:00"/>
    <n v="7085933116"/>
    <s v="dhanuk.cheema47@yahoo.com"/>
    <n v="19"/>
    <n v="5"/>
    <n v="29"/>
    <n v="46927.100000000006"/>
  </r>
  <r>
    <x v="130"/>
    <s v="Samiha Bahri"/>
    <x v="3"/>
    <x v="4"/>
    <d v="2012-03-13T00:00:00"/>
    <n v="39156"/>
    <d v="2000-08-13T00:00:00"/>
    <n v="5126998127"/>
    <s v="samiha.bahri18@company.com"/>
    <n v="0"/>
    <n v="13"/>
    <n v="25"/>
    <n v="43071.600000000006"/>
  </r>
  <r>
    <x v="131"/>
    <s v="Charvi Kulkarni"/>
    <x v="0"/>
    <x v="4"/>
    <d v="2020-06-24T00:00:00"/>
    <n v="98562"/>
    <d v="1995-04-22T00:00:00"/>
    <n v="8081500761"/>
    <s v="charvi.kulkarni41@gmail.com"/>
    <n v="18"/>
    <n v="5"/>
    <n v="30"/>
    <n v="108418.20000000001"/>
  </r>
  <r>
    <x v="132"/>
    <s v="Mohanlal Bahl"/>
    <x v="2"/>
    <x v="3"/>
    <d v="2014-01-08T00:00:00"/>
    <n v="68507"/>
    <d v="1995-05-18T00:00:00"/>
    <n v="9562594843"/>
    <s v="mohanlal.bahl31@yahoo.com"/>
    <n v="14"/>
    <n v="11"/>
    <n v="30"/>
    <n v="75357.700000000012"/>
  </r>
  <r>
    <x v="133"/>
    <s v="Samarth Sabharwal"/>
    <x v="2"/>
    <x v="2"/>
    <d v="2010-09-23T00:00:00"/>
    <n v="45569"/>
    <d v="2000-11-05T00:00:00"/>
    <n v="2701390935"/>
    <s v="samarth.sabharwal73@outlook.com"/>
    <n v="15"/>
    <n v="14"/>
    <n v="24"/>
    <n v="50125.9"/>
  </r>
  <r>
    <x v="134"/>
    <s v="Umang Korpal"/>
    <x v="2"/>
    <x v="5"/>
    <d v="2012-03-23T00:00:00"/>
    <n v="51476"/>
    <d v="1982-12-17T00:00:00"/>
    <n v="3114164146"/>
    <s v="umang.korpal56@yahoo.com"/>
    <n v="6"/>
    <n v="13"/>
    <n v="42"/>
    <n v="56623.600000000006"/>
  </r>
  <r>
    <x v="135"/>
    <s v="Mohanlal Kurian"/>
    <x v="3"/>
    <x v="1"/>
    <d v="2022-09-23T00:00:00"/>
    <n v="50407"/>
    <d v="1986-02-17T00:00:00"/>
    <n v="8002451671"/>
    <s v="mohanlal.kurian71@company.com"/>
    <n v="14"/>
    <n v="2"/>
    <n v="39"/>
    <n v="55447.700000000004"/>
  </r>
  <r>
    <x v="136"/>
    <s v="Samiha Arya"/>
    <x v="2"/>
    <x v="1"/>
    <d v="2020-03-06T00:00:00"/>
    <n v="76718"/>
    <d v="1983-06-08T00:00:00"/>
    <n v="4971851425"/>
    <s v="samiha.arya16@gmail.com"/>
    <n v="8"/>
    <n v="5"/>
    <n v="42"/>
    <n v="84389.8"/>
  </r>
  <r>
    <x v="137"/>
    <s v="Elakshi Char"/>
    <x v="1"/>
    <x v="0"/>
    <d v="2024-10-04T00:00:00"/>
    <n v="86248"/>
    <d v="1993-07-22T00:00:00"/>
    <n v="8628843860"/>
    <s v="elakshi.char49@company.com"/>
    <n v="3"/>
    <n v="0"/>
    <n v="32"/>
    <n v="94872.8"/>
  </r>
  <r>
    <x v="138"/>
    <s v="Gokul Goda"/>
    <x v="1"/>
    <x v="5"/>
    <d v="2016-09-06T00:00:00"/>
    <n v="54425"/>
    <d v="1995-06-26T00:00:00"/>
    <n v="4340874565"/>
    <s v="gokul.goda15@outlook.com"/>
    <n v="10"/>
    <n v="8"/>
    <n v="30"/>
    <n v="59867.500000000007"/>
  </r>
  <r>
    <x v="139"/>
    <s v="Yakshit Mann"/>
    <x v="3"/>
    <x v="2"/>
    <d v="2017-11-03T00:00:00"/>
    <n v="51666"/>
    <d v="2003-05-24T00:00:00"/>
    <n v="2095904689"/>
    <s v="yakshit.mann20@yahoo.com"/>
    <n v="7"/>
    <n v="7"/>
    <n v="22"/>
    <n v="56832.600000000006"/>
  </r>
  <r>
    <x v="140"/>
    <s v="Aaryahi Mannan"/>
    <x v="4"/>
    <x v="3"/>
    <d v="2024-02-23T00:00:00"/>
    <n v="99380"/>
    <d v="1986-04-08T00:00:00"/>
    <n v="8826841297"/>
    <s v="aaryahi.mannan57@company.com"/>
    <n v="0"/>
    <n v="1"/>
    <n v="39"/>
    <n v="109318.00000000001"/>
  </r>
  <r>
    <x v="141"/>
    <s v="Samar Loke"/>
    <x v="4"/>
    <x v="4"/>
    <d v="2018-08-29T00:00:00"/>
    <n v="60824"/>
    <d v="1985-10-13T00:00:00"/>
    <n v="4884688646"/>
    <s v="samar.loke19@gmail.com"/>
    <n v="14"/>
    <n v="7"/>
    <n v="39"/>
    <n v="66906.400000000009"/>
  </r>
  <r>
    <x v="142"/>
    <s v="Nayantara Ramesh"/>
    <x v="2"/>
    <x v="0"/>
    <d v="2012-01-09T00:00:00"/>
    <n v="32957"/>
    <d v="1998-11-29T00:00:00"/>
    <n v="4980565593"/>
    <s v="nayantara.ramesh85@outlook.com"/>
    <n v="11"/>
    <n v="13"/>
    <n v="26"/>
    <n v="36252.700000000004"/>
  </r>
  <r>
    <x v="143"/>
    <s v="Dhanuk Chacko"/>
    <x v="2"/>
    <x v="0"/>
    <d v="2012-04-15T00:00:00"/>
    <n v="43968"/>
    <d v="1996-04-25T00:00:00"/>
    <n v="4895705750"/>
    <s v="dhanuk.chacko42@outlook.com"/>
    <n v="19"/>
    <n v="13"/>
    <n v="29"/>
    <n v="48364.800000000003"/>
  </r>
  <r>
    <x v="144"/>
    <s v="Zaina Tata"/>
    <x v="3"/>
    <x v="5"/>
    <d v="2014-06-18T00:00:00"/>
    <n v="31565"/>
    <d v="1998-06-20T00:00:00"/>
    <n v="5021850393"/>
    <s v="zaina.tata35@company.com"/>
    <n v="11"/>
    <n v="11"/>
    <n v="27"/>
    <n v="34721.5"/>
  </r>
  <r>
    <x v="145"/>
    <s v="Kartik Sidhu"/>
    <x v="5"/>
    <x v="2"/>
    <d v="2011-02-26T00:00:00"/>
    <n v="32097"/>
    <d v="1983-02-03T00:00:00"/>
    <n v="4228127781"/>
    <s v="kartik.sidhu53@yahoo.com"/>
    <n v="4"/>
    <n v="14"/>
    <n v="42"/>
    <n v="35306.700000000004"/>
  </r>
  <r>
    <x v="146"/>
    <s v="Saira Sama"/>
    <x v="0"/>
    <x v="3"/>
    <d v="2014-09-09T00:00:00"/>
    <n v="29932"/>
    <d v="2001-12-01T00:00:00"/>
    <n v="3906071182"/>
    <s v="saira.sama47@outlook.com"/>
    <n v="5"/>
    <n v="10"/>
    <n v="23"/>
    <n v="32925.200000000004"/>
  </r>
  <r>
    <x v="147"/>
    <s v="Armaan Toor"/>
    <x v="4"/>
    <x v="3"/>
    <d v="2015-05-22T00:00:00"/>
    <n v="26619"/>
    <d v="1998-12-10T00:00:00"/>
    <n v="9557136739"/>
    <s v="armaan.toor88@yahoo.com"/>
    <n v="10"/>
    <n v="10"/>
    <n v="26"/>
    <n v="29280.9"/>
  </r>
  <r>
    <x v="148"/>
    <s v="Saanvi Dhillon"/>
    <x v="0"/>
    <x v="3"/>
    <d v="2014-04-20T00:00:00"/>
    <n v="83497"/>
    <d v="2001-12-14T00:00:00"/>
    <n v="5429913480"/>
    <s v="saanvi.dhillon51@company.com"/>
    <n v="18"/>
    <n v="11"/>
    <n v="23"/>
    <n v="91846.700000000012"/>
  </r>
  <r>
    <x v="149"/>
    <s v="Bhavin Contractor"/>
    <x v="5"/>
    <x v="2"/>
    <d v="2025-03-11T00:00:00"/>
    <n v="79514"/>
    <d v="1986-02-07T00:00:00"/>
    <n v="3041458336"/>
    <s v="bhavin.contractor37@yahoo.com"/>
    <n v="19"/>
    <n v="0"/>
    <n v="39"/>
    <n v="87465.400000000009"/>
  </r>
  <r>
    <x v="150"/>
    <s v="Aniruddh Iyengar"/>
    <x v="3"/>
    <x v="0"/>
    <d v="2016-01-21T00:00:00"/>
    <n v="92704"/>
    <d v="1977-10-09T00:00:00"/>
    <n v="8042392280"/>
    <s v="aniruddh.iyengar34@outlook.com"/>
    <n v="15"/>
    <n v="9"/>
    <n v="47"/>
    <n v="101974.40000000001"/>
  </r>
  <r>
    <x v="151"/>
    <s v="Gokul Savant"/>
    <x v="3"/>
    <x v="2"/>
    <d v="2011-10-05T00:00:00"/>
    <n v="29293"/>
    <d v="1986-03-19T00:00:00"/>
    <n v="8681386514"/>
    <s v="gokul.savant23@company.com"/>
    <n v="7"/>
    <n v="13"/>
    <n v="39"/>
    <n v="32222.300000000003"/>
  </r>
  <r>
    <x v="152"/>
    <s v="Ela Gola"/>
    <x v="2"/>
    <x v="4"/>
    <d v="2023-12-07T00:00:00"/>
    <n v="83287"/>
    <d v="1998-07-19T00:00:00"/>
    <n v="3065373781"/>
    <s v="ela.gola31@company.com"/>
    <n v="18"/>
    <n v="1"/>
    <n v="27"/>
    <n v="91615.700000000012"/>
  </r>
  <r>
    <x v="153"/>
    <s v="Pari Garg"/>
    <x v="3"/>
    <x v="4"/>
    <d v="2011-04-22T00:00:00"/>
    <n v="88928"/>
    <d v="1976-02-05T00:00:00"/>
    <n v="9894509558"/>
    <s v="pari.garg81@gmail.com"/>
    <n v="12"/>
    <n v="14"/>
    <n v="49"/>
    <n v="97820.800000000003"/>
  </r>
  <r>
    <x v="154"/>
    <s v="Shamik Kala"/>
    <x v="5"/>
    <x v="0"/>
    <d v="2017-01-18T00:00:00"/>
    <n v="38456"/>
    <d v="1981-07-18T00:00:00"/>
    <n v="3155616939"/>
    <s v="shamik.kala90@yahoo.com"/>
    <n v="16"/>
    <n v="8"/>
    <n v="44"/>
    <n v="42301.600000000006"/>
  </r>
  <r>
    <x v="155"/>
    <s v="Kabir Bail"/>
    <x v="5"/>
    <x v="1"/>
    <d v="2012-04-24T00:00:00"/>
    <n v="37897"/>
    <d v="1993-06-05T00:00:00"/>
    <n v="1214358031"/>
    <s v="kabir.bail41@company.com"/>
    <n v="2"/>
    <n v="13"/>
    <n v="32"/>
    <n v="41686.700000000004"/>
  </r>
  <r>
    <x v="156"/>
    <s v="Ela Chaudhuri"/>
    <x v="3"/>
    <x v="1"/>
    <d v="2014-09-06T00:00:00"/>
    <n v="32673"/>
    <d v="1986-06-17T00:00:00"/>
    <n v="8622646586"/>
    <s v="ela.chaudhuri36@gmail.com"/>
    <n v="7"/>
    <n v="10"/>
    <n v="39"/>
    <n v="35940.300000000003"/>
  </r>
  <r>
    <x v="157"/>
    <s v="Parinaaz Jain"/>
    <x v="2"/>
    <x v="5"/>
    <d v="2025-07-15T00:00:00"/>
    <n v="52309"/>
    <d v="1988-07-14T00:00:00"/>
    <n v="8479912501"/>
    <s v="parinaaz.jain78@company.com"/>
    <n v="17"/>
    <n v="0"/>
    <n v="37"/>
    <n v="57539.9"/>
  </r>
  <r>
    <x v="158"/>
    <s v="Taran Garde"/>
    <x v="3"/>
    <x v="1"/>
    <d v="2011-07-19T00:00:00"/>
    <n v="38251"/>
    <d v="1983-09-25T00:00:00"/>
    <n v="4995058988"/>
    <s v="taran.garde91@gmail.com"/>
    <n v="5"/>
    <n v="14"/>
    <n v="41"/>
    <n v="42076.100000000006"/>
  </r>
  <r>
    <x v="159"/>
    <s v="Aniruddh Loke"/>
    <x v="2"/>
    <x v="1"/>
    <d v="2014-09-10T00:00:00"/>
    <n v="58334"/>
    <d v="1997-02-07T00:00:00"/>
    <n v="4437186190"/>
    <s v="aniruddh.loke52@gmail.com"/>
    <n v="19"/>
    <n v="10"/>
    <n v="28"/>
    <n v="64167.400000000009"/>
  </r>
  <r>
    <x v="160"/>
    <s v="Seher Dhar"/>
    <x v="2"/>
    <x v="5"/>
    <d v="2018-11-29T00:00:00"/>
    <n v="72378"/>
    <d v="1975-02-07T00:00:00"/>
    <n v="2505437536"/>
    <s v="seher.dhar84@company.com"/>
    <n v="8"/>
    <n v="6"/>
    <n v="50"/>
    <n v="79615.8"/>
  </r>
  <r>
    <x v="161"/>
    <s v="Krish Ravel"/>
    <x v="2"/>
    <x v="1"/>
    <d v="2024-09-11T00:00:00"/>
    <n v="94796"/>
    <d v="2001-11-17T00:00:00"/>
    <n v="6307795482"/>
    <s v="krish.ravel50@yahoo.com"/>
    <n v="4"/>
    <n v="0"/>
    <n v="23"/>
    <n v="104275.6"/>
  </r>
  <r>
    <x v="162"/>
    <s v="Adah Venkataraman"/>
    <x v="1"/>
    <x v="4"/>
    <d v="2024-08-16T00:00:00"/>
    <n v="96999"/>
    <d v="1996-08-02T00:00:00"/>
    <n v="1320229788"/>
    <s v="adah.venkataraman85@company.com"/>
    <n v="5"/>
    <n v="1"/>
    <n v="29"/>
    <n v="106698.90000000001"/>
  </r>
  <r>
    <x v="163"/>
    <s v="Elakshi Rana"/>
    <x v="2"/>
    <x v="3"/>
    <d v="2011-06-26T00:00:00"/>
    <n v="45851"/>
    <d v="1983-12-01T00:00:00"/>
    <n v="4463639090"/>
    <s v="elakshi.rana68@yahoo.com"/>
    <n v="5"/>
    <n v="14"/>
    <n v="41"/>
    <n v="50436.100000000006"/>
  </r>
  <r>
    <x v="164"/>
    <s v="Renee Dugal"/>
    <x v="4"/>
    <x v="2"/>
    <d v="2011-02-26T00:00:00"/>
    <n v="74441"/>
    <d v="1996-03-19T00:00:00"/>
    <n v="9550066953"/>
    <s v="renee.dugal45@yahoo.com"/>
    <n v="3"/>
    <n v="14"/>
    <n v="29"/>
    <n v="81885.100000000006"/>
  </r>
  <r>
    <x v="165"/>
    <s v="Parinaaz Kala"/>
    <x v="2"/>
    <x v="0"/>
    <d v="2015-01-06T00:00:00"/>
    <n v="90305"/>
    <d v="1980-11-28T00:00:00"/>
    <n v="3425271573"/>
    <s v="parinaaz.kala30@company.com"/>
    <n v="1"/>
    <n v="10"/>
    <n v="44"/>
    <n v="99335.500000000015"/>
  </r>
  <r>
    <x v="166"/>
    <s v="Nehmat Kale"/>
    <x v="0"/>
    <x v="3"/>
    <d v="2012-11-20T00:00:00"/>
    <n v="25627"/>
    <d v="1989-12-09T00:00:00"/>
    <n v="6615574768"/>
    <s v="nehmat.kale47@company.com"/>
    <n v="10"/>
    <n v="12"/>
    <n v="35"/>
    <n v="28189.7"/>
  </r>
  <r>
    <x v="167"/>
    <s v="Adah Varma"/>
    <x v="3"/>
    <x v="5"/>
    <d v="2016-12-14T00:00:00"/>
    <n v="93754"/>
    <d v="1983-09-25T00:00:00"/>
    <n v="1564903487"/>
    <s v="adah.varma77@gmail.com"/>
    <n v="5"/>
    <n v="8"/>
    <n v="41"/>
    <n v="103129.40000000001"/>
  </r>
  <r>
    <x v="168"/>
    <s v="Anay Sibal"/>
    <x v="1"/>
    <x v="0"/>
    <d v="2018-10-22T00:00:00"/>
    <n v="70278"/>
    <d v="1990-07-04T00:00:00"/>
    <n v="1151695073"/>
    <s v="anay.sibal20@gmail.com"/>
    <n v="5"/>
    <n v="6"/>
    <n v="35"/>
    <n v="77305.8"/>
  </r>
  <r>
    <x v="169"/>
    <s v="Mannat Kara"/>
    <x v="3"/>
    <x v="4"/>
    <d v="2018-05-31T00:00:00"/>
    <n v="97000"/>
    <d v="1997-08-11T00:00:00"/>
    <n v="5062995919"/>
    <s v="mannat.kara11@outlook.com"/>
    <n v="14"/>
    <n v="7"/>
    <n v="28"/>
    <n v="106700.00000000001"/>
  </r>
  <r>
    <x v="170"/>
    <s v="Alisha Salvi"/>
    <x v="5"/>
    <x v="1"/>
    <d v="2023-11-04T00:00:00"/>
    <n v="74258"/>
    <d v="1995-01-26T00:00:00"/>
    <n v="6284957694"/>
    <s v="alisha.salvi31@yahoo.com"/>
    <n v="8"/>
    <n v="1"/>
    <n v="30"/>
    <n v="81683.8"/>
  </r>
  <r>
    <x v="171"/>
    <s v="Rasha Ganesh"/>
    <x v="4"/>
    <x v="5"/>
    <d v="2024-11-01T00:00:00"/>
    <n v="39971"/>
    <d v="1984-02-29T00:00:00"/>
    <n v="3492354557"/>
    <s v="rasha.ganesh81@company.com"/>
    <n v="8"/>
    <n v="0"/>
    <n v="41"/>
    <n v="43968.100000000006"/>
  </r>
  <r>
    <x v="172"/>
    <s v="Jivika Subramanian"/>
    <x v="3"/>
    <x v="3"/>
    <d v="2016-02-18T00:00:00"/>
    <n v="91407"/>
    <d v="1976-04-27T00:00:00"/>
    <n v="3013979269"/>
    <s v="jivika.subramanian21@outlook.com"/>
    <n v="15"/>
    <n v="9"/>
    <n v="49"/>
    <n v="100547.70000000001"/>
  </r>
  <r>
    <x v="173"/>
    <s v="Shlok Bhatia"/>
    <x v="4"/>
    <x v="5"/>
    <d v="2019-09-10T00:00:00"/>
    <n v="33878"/>
    <d v="1982-07-29T00:00:00"/>
    <n v="3602902627"/>
    <s v="shlok.bhatia91@gmail.com"/>
    <n v="10"/>
    <n v="5"/>
    <n v="43"/>
    <n v="37265.800000000003"/>
  </r>
  <r>
    <x v="174"/>
    <s v="Ayesha Garg"/>
    <x v="5"/>
    <x v="5"/>
    <d v="2022-08-26T00:00:00"/>
    <n v="88082"/>
    <d v="1993-01-12T00:00:00"/>
    <n v="5149651213"/>
    <s v="ayesha.garg84@outlook.com"/>
    <n v="10"/>
    <n v="3"/>
    <n v="32"/>
    <n v="96890.200000000012"/>
  </r>
  <r>
    <x v="175"/>
    <s v="Bhavin Saran"/>
    <x v="4"/>
    <x v="2"/>
    <d v="2019-06-12T00:00:00"/>
    <n v="80047"/>
    <d v="1996-09-20T00:00:00"/>
    <n v="4076771532"/>
    <s v="bhavin.saran63@company.com"/>
    <n v="4"/>
    <n v="6"/>
    <n v="28"/>
    <n v="88051.700000000012"/>
  </r>
  <r>
    <x v="176"/>
    <s v="Hansh Grover"/>
    <x v="4"/>
    <x v="4"/>
    <d v="2010-12-27T00:00:00"/>
    <n v="94857"/>
    <d v="1981-03-29T00:00:00"/>
    <n v="5775746166"/>
    <s v="hansh.grover48@gmail.com"/>
    <n v="10"/>
    <n v="14"/>
    <n v="44"/>
    <n v="104342.70000000001"/>
  </r>
  <r>
    <x v="177"/>
    <s v="Kimaya Master"/>
    <x v="2"/>
    <x v="4"/>
    <d v="2015-08-16T00:00:00"/>
    <n v="65144"/>
    <d v="1998-10-16T00:00:00"/>
    <n v="7785759492"/>
    <s v="kimaya.master58@yahoo.com"/>
    <n v="16"/>
    <n v="10"/>
    <n v="26"/>
    <n v="71658.400000000009"/>
  </r>
  <r>
    <x v="178"/>
    <s v="Mehul Ramesh"/>
    <x v="2"/>
    <x v="5"/>
    <d v="2020-12-24T00:00:00"/>
    <n v="76368"/>
    <d v="1976-03-06T00:00:00"/>
    <n v="7898732072"/>
    <s v="mehul.ramesh67@yahoo.com"/>
    <n v="1"/>
    <n v="4"/>
    <n v="49"/>
    <n v="84004.800000000003"/>
  </r>
  <r>
    <x v="179"/>
    <s v="Nayantara Chahal"/>
    <x v="2"/>
    <x v="1"/>
    <d v="2020-04-28T00:00:00"/>
    <n v="32324"/>
    <d v="1990-11-17T00:00:00"/>
    <n v="4875698355"/>
    <s v="nayantara.chahal94@outlook.com"/>
    <n v="19"/>
    <n v="5"/>
    <n v="34"/>
    <n v="35556.400000000001"/>
  </r>
  <r>
    <x v="180"/>
    <s v="Tara Srinivas"/>
    <x v="4"/>
    <x v="4"/>
    <d v="2021-12-30T00:00:00"/>
    <n v="60542"/>
    <d v="1999-01-23T00:00:00"/>
    <n v="7468355054"/>
    <s v="tara.srinivas83@yahoo.com"/>
    <n v="17"/>
    <n v="3"/>
    <n v="26"/>
    <n v="66596.200000000012"/>
  </r>
  <r>
    <x v="181"/>
    <s v="Onkar Vohra"/>
    <x v="3"/>
    <x v="0"/>
    <d v="2012-03-25T00:00:00"/>
    <n v="25034"/>
    <d v="1987-09-15T00:00:00"/>
    <n v="3727466124"/>
    <s v="onkar.vohra52@yahoo.com"/>
    <n v="7"/>
    <n v="13"/>
    <n v="37"/>
    <n v="27537.4"/>
  </r>
  <r>
    <x v="182"/>
    <s v="Gokul Din"/>
    <x v="4"/>
    <x v="0"/>
    <d v="2012-10-03T00:00:00"/>
    <n v="98917"/>
    <d v="1989-03-18T00:00:00"/>
    <n v="9476999343"/>
    <s v="gokul.din64@gmail.com"/>
    <n v="11"/>
    <n v="12"/>
    <n v="36"/>
    <n v="108808.70000000001"/>
  </r>
  <r>
    <x v="183"/>
    <s v="Rohan Varty"/>
    <x v="1"/>
    <x v="3"/>
    <d v="2022-08-06T00:00:00"/>
    <n v="25435"/>
    <d v="1985-07-09T00:00:00"/>
    <n v="7484862723"/>
    <s v="rohan.varty71@yahoo.com"/>
    <n v="7"/>
    <n v="3"/>
    <n v="40"/>
    <n v="27978.500000000004"/>
  </r>
  <r>
    <x v="184"/>
    <s v="Kartik Arya"/>
    <x v="2"/>
    <x v="3"/>
    <d v="2020-01-15T00:00:00"/>
    <n v="73676"/>
    <d v="1982-02-24T00:00:00"/>
    <n v="7316119993"/>
    <s v="kartik.arya18@yahoo.com"/>
    <n v="9"/>
    <n v="5"/>
    <n v="43"/>
    <n v="81043.600000000006"/>
  </r>
  <r>
    <x v="185"/>
    <s v="Vardaniya Anne"/>
    <x v="2"/>
    <x v="0"/>
    <d v="2016-01-10T00:00:00"/>
    <n v="28922"/>
    <d v="1982-07-02T00:00:00"/>
    <n v="7769926479"/>
    <s v="vardaniya.anne42@outlook.com"/>
    <n v="2"/>
    <n v="9"/>
    <n v="43"/>
    <n v="31814.200000000004"/>
  </r>
  <r>
    <x v="186"/>
    <s v="Romil Lanka"/>
    <x v="5"/>
    <x v="3"/>
    <d v="2020-10-14T00:00:00"/>
    <n v="42311"/>
    <d v="1994-08-12T00:00:00"/>
    <n v="6035697388"/>
    <s v="romil.lanka51@yahoo.com"/>
    <n v="18"/>
    <n v="4"/>
    <n v="31"/>
    <n v="46542.100000000006"/>
  </r>
  <r>
    <x v="187"/>
    <s v="Vidur Jayaraman"/>
    <x v="5"/>
    <x v="3"/>
    <d v="2017-05-12T00:00:00"/>
    <n v="40121"/>
    <d v="2000-01-08T00:00:00"/>
    <n v="3752822244"/>
    <s v="vidur.jayaraman63@outlook.com"/>
    <n v="18"/>
    <n v="8"/>
    <n v="25"/>
    <n v="44133.100000000006"/>
  </r>
  <r>
    <x v="188"/>
    <s v="Tanya Venkataraman"/>
    <x v="0"/>
    <x v="3"/>
    <d v="2013-09-16T00:00:00"/>
    <n v="38446"/>
    <d v="1984-09-01T00:00:00"/>
    <n v="8261362929"/>
    <s v="tanya.venkataraman21@yahoo.com"/>
    <n v="4"/>
    <n v="11"/>
    <n v="40"/>
    <n v="42290.600000000006"/>
  </r>
  <r>
    <x v="189"/>
    <s v="Jiya Bajaj"/>
    <x v="1"/>
    <x v="0"/>
    <d v="2016-09-17T00:00:00"/>
    <n v="83336"/>
    <d v="2003-04-10T00:00:00"/>
    <n v="5298503575"/>
    <s v="jiya.bajaj65@gmail.com"/>
    <n v="12"/>
    <n v="8"/>
    <n v="22"/>
    <n v="91669.6"/>
  </r>
  <r>
    <x v="190"/>
    <s v="Indranil Mangal"/>
    <x v="0"/>
    <x v="0"/>
    <d v="2024-10-28T00:00:00"/>
    <n v="68007"/>
    <d v="1981-11-09T00:00:00"/>
    <n v="6638630746"/>
    <s v="indranil.mangal72@outlook.com"/>
    <n v="6"/>
    <n v="0"/>
    <n v="43"/>
    <n v="74807.700000000012"/>
  </r>
  <r>
    <x v="191"/>
    <s v="Pari Uppal"/>
    <x v="5"/>
    <x v="2"/>
    <d v="2020-02-13T00:00:00"/>
    <n v="28094"/>
    <d v="2003-04-21T00:00:00"/>
    <n v="7322131615"/>
    <s v="pari.uppal51@gmail.com"/>
    <n v="16"/>
    <n v="5"/>
    <n v="22"/>
    <n v="30903.4"/>
  </r>
  <r>
    <x v="192"/>
    <s v="Piya Shah"/>
    <x v="0"/>
    <x v="5"/>
    <d v="2025-07-14T00:00:00"/>
    <n v="85617"/>
    <d v="1995-01-04T00:00:00"/>
    <n v="6044807074"/>
    <s v="piya.shah98@gmail.com"/>
    <n v="8"/>
    <n v="0"/>
    <n v="30"/>
    <n v="94178.700000000012"/>
  </r>
  <r>
    <x v="193"/>
    <s v="Raghav Sastry"/>
    <x v="0"/>
    <x v="5"/>
    <d v="2023-01-19T00:00:00"/>
    <n v="77155"/>
    <d v="1986-09-17T00:00:00"/>
    <n v="9661506167"/>
    <s v="raghav.sastry13@gmail.com"/>
    <n v="13"/>
    <n v="2"/>
    <n v="38"/>
    <n v="84870.5"/>
  </r>
  <r>
    <x v="194"/>
    <s v="Arnav Ghosh"/>
    <x v="0"/>
    <x v="2"/>
    <d v="2021-12-28T00:00:00"/>
    <n v="99195"/>
    <d v="1988-11-18T00:00:00"/>
    <n v="1521449501"/>
    <s v="arnav.ghosh51@gmail.com"/>
    <n v="7"/>
    <n v="3"/>
    <n v="36"/>
    <n v="109114.50000000001"/>
  </r>
  <r>
    <x v="195"/>
    <s v="Anaya Gara"/>
    <x v="1"/>
    <x v="4"/>
    <d v="2016-08-02T00:00:00"/>
    <n v="32456"/>
    <d v="1975-10-22T00:00:00"/>
    <n v="6230400045"/>
    <s v="anaya.gara46@company.com"/>
    <n v="3"/>
    <n v="9"/>
    <n v="49"/>
    <n v="35701.600000000006"/>
  </r>
  <r>
    <x v="196"/>
    <s v="Kavya Bhat"/>
    <x v="2"/>
    <x v="4"/>
    <d v="2015-11-19T00:00:00"/>
    <n v="60302"/>
    <d v="1995-04-15T00:00:00"/>
    <n v="3439984522"/>
    <s v="kavya.bhat50@company.com"/>
    <n v="12"/>
    <n v="9"/>
    <n v="30"/>
    <n v="66332.200000000012"/>
  </r>
  <r>
    <x v="197"/>
    <s v="Rohan Dugar"/>
    <x v="2"/>
    <x v="3"/>
    <d v="2010-08-31T00:00:00"/>
    <n v="51520"/>
    <d v="1998-06-29T00:00:00"/>
    <n v="2683685867"/>
    <s v="rohan.dugar78@outlook.com"/>
    <n v="1"/>
    <n v="14"/>
    <n v="27"/>
    <n v="56672.000000000007"/>
  </r>
  <r>
    <x v="198"/>
    <s v="Lakshit Sheth"/>
    <x v="3"/>
    <x v="0"/>
    <d v="2014-03-15T00:00:00"/>
    <n v="44857"/>
    <d v="1975-06-07T00:00:00"/>
    <n v="1470943515"/>
    <s v="lakshit.sheth66@yahoo.com"/>
    <n v="4"/>
    <n v="11"/>
    <n v="50"/>
    <n v="49342.700000000004"/>
  </r>
  <r>
    <x v="199"/>
    <s v="Saanvi Ravel"/>
    <x v="5"/>
    <x v="0"/>
    <d v="2019-02-03T00:00:00"/>
    <n v="40587"/>
    <d v="1997-12-05T00:00:00"/>
    <n v="2801906217"/>
    <s v="saanvi.ravel43@yahoo.com"/>
    <n v="5"/>
    <n v="6"/>
    <n v="27"/>
    <n v="44645.700000000004"/>
  </r>
  <r>
    <x v="200"/>
    <s v="Seher Sahota"/>
    <x v="0"/>
    <x v="1"/>
    <d v="2019-08-07T00:00:00"/>
    <n v="85282"/>
    <d v="1983-10-04T00:00:00"/>
    <n v="4393431004"/>
    <s v="seher.sahota74@outlook.com"/>
    <n v="0"/>
    <n v="6"/>
    <n v="41"/>
    <n v="93810.200000000012"/>
  </r>
  <r>
    <x v="201"/>
    <s v="Oorja Gole"/>
    <x v="4"/>
    <x v="0"/>
    <d v="2025-04-20T00:00:00"/>
    <n v="30977"/>
    <d v="1979-01-08T00:00:00"/>
    <n v="7280862083"/>
    <s v="oorja.gole70@yahoo.com"/>
    <n v="11"/>
    <n v="0"/>
    <n v="46"/>
    <n v="34074.700000000004"/>
  </r>
  <r>
    <x v="202"/>
    <s v="Vritika Sant"/>
    <x v="1"/>
    <x v="5"/>
    <d v="2020-05-01T00:00:00"/>
    <n v="56581"/>
    <d v="1979-03-18T00:00:00"/>
    <n v="2614986720"/>
    <s v="vritika.sant25@company.com"/>
    <n v="9"/>
    <n v="5"/>
    <n v="46"/>
    <n v="62239.100000000006"/>
  </r>
  <r>
    <x v="203"/>
    <s v="Zara Loke"/>
    <x v="0"/>
    <x v="4"/>
    <d v="2017-10-21T00:00:00"/>
    <n v="67296"/>
    <d v="1985-06-24T00:00:00"/>
    <n v="8512818672"/>
    <s v="zara.loke44@company.com"/>
    <n v="8"/>
    <n v="7"/>
    <n v="40"/>
    <n v="74025.600000000006"/>
  </r>
  <r>
    <x v="204"/>
    <s v="Miraan Chaudhuri"/>
    <x v="1"/>
    <x v="3"/>
    <d v="2020-04-21T00:00:00"/>
    <n v="61090"/>
    <d v="1977-07-04T00:00:00"/>
    <n v="6385862606"/>
    <s v="miraan.chaudhuri85@company.com"/>
    <n v="6"/>
    <n v="5"/>
    <n v="48"/>
    <n v="67199"/>
  </r>
  <r>
    <x v="205"/>
    <s v="Mahika Krishnamurthy"/>
    <x v="4"/>
    <x v="0"/>
    <d v="2016-04-27T00:00:00"/>
    <n v="25157"/>
    <d v="1985-05-11T00:00:00"/>
    <n v="1761889682"/>
    <s v="mahika.krishnamurthy26@company.com"/>
    <n v="12"/>
    <n v="9"/>
    <n v="40"/>
    <n v="27672.7"/>
  </r>
  <r>
    <x v="206"/>
    <s v="Dharmajan Roy"/>
    <x v="1"/>
    <x v="5"/>
    <d v="2023-01-20T00:00:00"/>
    <n v="78734"/>
    <d v="1975-10-04T00:00:00"/>
    <n v="3159280527"/>
    <s v="dharmajan.roy24@yahoo.com"/>
    <n v="9"/>
    <n v="2"/>
    <n v="49"/>
    <n v="86607.400000000009"/>
  </r>
  <r>
    <x v="207"/>
    <s v="Ela Comar"/>
    <x v="0"/>
    <x v="1"/>
    <d v="2011-06-29T00:00:00"/>
    <n v="31500"/>
    <d v="1982-09-08T00:00:00"/>
    <n v="1273498633"/>
    <s v="ela.comar11@gmail.com"/>
    <n v="5"/>
    <n v="14"/>
    <n v="42"/>
    <n v="34650"/>
  </r>
  <r>
    <x v="208"/>
    <s v="Lagan Saraf"/>
    <x v="1"/>
    <x v="2"/>
    <d v="2022-09-24T00:00:00"/>
    <n v="73524"/>
    <d v="1975-05-19T00:00:00"/>
    <n v="8078959283"/>
    <s v="lagan.saraf13@company.com"/>
    <n v="3"/>
    <n v="2"/>
    <n v="50"/>
    <n v="80876.400000000009"/>
  </r>
  <r>
    <x v="209"/>
    <s v="Damini Lall"/>
    <x v="3"/>
    <x v="4"/>
    <d v="2020-09-13T00:00:00"/>
    <n v="80056"/>
    <d v="1990-04-10T00:00:00"/>
    <n v="2528857850"/>
    <s v="damini.lall84@company.com"/>
    <n v="13"/>
    <n v="4"/>
    <n v="35"/>
    <n v="88061.6"/>
  </r>
  <r>
    <x v="210"/>
    <s v="Prisha Ramakrishnan"/>
    <x v="2"/>
    <x v="0"/>
    <d v="2021-06-13T00:00:00"/>
    <n v="77593"/>
    <d v="1975-05-27T00:00:00"/>
    <n v="3656874685"/>
    <s v="prisha.ramakrishnan44@company.com"/>
    <n v="14"/>
    <n v="4"/>
    <n v="50"/>
    <n v="85352.3"/>
  </r>
  <r>
    <x v="211"/>
    <s v="Indrans Borra"/>
    <x v="4"/>
    <x v="5"/>
    <d v="2019-04-01T00:00:00"/>
    <n v="29840"/>
    <d v="1975-03-21T00:00:00"/>
    <n v="9537268506"/>
    <s v="indrans.borra31@outlook.com"/>
    <n v="13"/>
    <n v="6"/>
    <n v="50"/>
    <n v="32824"/>
  </r>
  <r>
    <x v="212"/>
    <s v="Rati Anand"/>
    <x v="5"/>
    <x v="4"/>
    <d v="2017-12-07T00:00:00"/>
    <n v="64147"/>
    <d v="1975-11-15T00:00:00"/>
    <n v="7609211985"/>
    <s v="rati.anand97@company.com"/>
    <n v="9"/>
    <n v="7"/>
    <n v="49"/>
    <n v="70561.700000000012"/>
  </r>
  <r>
    <x v="213"/>
    <s v="Riya Sur"/>
    <x v="2"/>
    <x v="5"/>
    <d v="2021-10-25T00:00:00"/>
    <n v="25459"/>
    <d v="1991-04-07T00:00:00"/>
    <n v="1671880256"/>
    <s v="riya.sur81@yahoo.com"/>
    <n v="18"/>
    <n v="3"/>
    <n v="34"/>
    <n v="28004.9"/>
  </r>
  <r>
    <x v="214"/>
    <s v="Anay Raj"/>
    <x v="1"/>
    <x v="1"/>
    <d v="2020-10-19T00:00:00"/>
    <n v="46445"/>
    <d v="1975-12-23T00:00:00"/>
    <n v="1660532732"/>
    <s v="anay.raj24@company.com"/>
    <n v="12"/>
    <n v="4"/>
    <n v="49"/>
    <n v="51089.500000000007"/>
  </r>
  <r>
    <x v="215"/>
    <s v="Ahana  Mane"/>
    <x v="4"/>
    <x v="1"/>
    <d v="2023-02-24T00:00:00"/>
    <n v="82742"/>
    <d v="1981-07-13T00:00:00"/>
    <n v="7287317754"/>
    <s v="ahana.mane41@gmail.com"/>
    <n v="12"/>
    <n v="2"/>
    <n v="44"/>
    <n v="91016.200000000012"/>
  </r>
  <r>
    <x v="216"/>
    <s v="Adah Viswanathan"/>
    <x v="5"/>
    <x v="2"/>
    <d v="2016-10-09T00:00:00"/>
    <n v="35630"/>
    <d v="1979-09-21T00:00:00"/>
    <n v="9546638680"/>
    <s v="adah.viswanathan42@yahoo.com"/>
    <n v="16"/>
    <n v="8"/>
    <n v="45"/>
    <n v="39193"/>
  </r>
  <r>
    <x v="217"/>
    <s v="Rohan Shere"/>
    <x v="2"/>
    <x v="0"/>
    <d v="2018-07-05T00:00:00"/>
    <n v="49514"/>
    <d v="1996-06-13T00:00:00"/>
    <n v="3157024903"/>
    <s v="rohan.shere59@outlook.com"/>
    <n v="7"/>
    <n v="7"/>
    <n v="29"/>
    <n v="54465.4"/>
  </r>
  <r>
    <x v="218"/>
    <s v="Arhaan Dube"/>
    <x v="5"/>
    <x v="0"/>
    <d v="2023-12-04T00:00:00"/>
    <n v="86416"/>
    <d v="1989-12-27T00:00:00"/>
    <n v="4768980855"/>
    <s v="arhaan.dube38@gmail.com"/>
    <n v="1"/>
    <n v="1"/>
    <n v="35"/>
    <n v="95057.600000000006"/>
  </r>
  <r>
    <x v="219"/>
    <s v="Umang Karnik"/>
    <x v="1"/>
    <x v="0"/>
    <d v="2023-11-25T00:00:00"/>
    <n v="66897"/>
    <d v="1994-03-29T00:00:00"/>
    <n v="7786408726"/>
    <s v="umang.karnik66@yahoo.com"/>
    <n v="19"/>
    <n v="1"/>
    <n v="31"/>
    <n v="73586.700000000012"/>
  </r>
  <r>
    <x v="220"/>
    <s v="Alia Ramachandran"/>
    <x v="2"/>
    <x v="3"/>
    <d v="2013-01-29T00:00:00"/>
    <n v="45875"/>
    <d v="2002-09-06T00:00:00"/>
    <n v="2352434326"/>
    <s v="alia.ramachandran83@yahoo.com"/>
    <n v="17"/>
    <n v="12"/>
    <n v="22"/>
    <n v="50462.500000000007"/>
  </r>
  <r>
    <x v="221"/>
    <s v="Shalv Karan"/>
    <x v="1"/>
    <x v="5"/>
    <d v="2024-08-05T00:00:00"/>
    <n v="28425"/>
    <d v="1995-05-22T00:00:00"/>
    <n v="3658069325"/>
    <s v="shalv.karan50@company.com"/>
    <n v="19"/>
    <n v="1"/>
    <n v="30"/>
    <n v="31267.500000000004"/>
  </r>
  <r>
    <x v="222"/>
    <s v="Uthkarsh Bir"/>
    <x v="2"/>
    <x v="0"/>
    <d v="2015-01-09T00:00:00"/>
    <n v="56916"/>
    <d v="1977-01-30T00:00:00"/>
    <n v="9439876526"/>
    <s v="uthkarsh.bir95@outlook.com"/>
    <n v="10"/>
    <n v="10"/>
    <n v="48"/>
    <n v="62607.600000000006"/>
  </r>
  <r>
    <x v="223"/>
    <s v="Chirag Sathe"/>
    <x v="1"/>
    <x v="3"/>
    <d v="2018-08-27T00:00:00"/>
    <n v="54761"/>
    <d v="1985-04-21T00:00:00"/>
    <n v="3667062231"/>
    <s v="chirag.sathe92@company.com"/>
    <n v="4"/>
    <n v="7"/>
    <n v="40"/>
    <n v="60237.100000000006"/>
  </r>
  <r>
    <x v="224"/>
    <s v="Saanvi Singhal"/>
    <x v="4"/>
    <x v="4"/>
    <d v="2013-07-30T00:00:00"/>
    <n v="41491"/>
    <d v="1992-02-08T00:00:00"/>
    <n v="8716842530"/>
    <s v="saanvi.singhal53@yahoo.com"/>
    <n v="6"/>
    <n v="12"/>
    <n v="33"/>
    <n v="45640.100000000006"/>
  </r>
  <r>
    <x v="225"/>
    <s v="Vihaan Sharma"/>
    <x v="2"/>
    <x v="2"/>
    <d v="2010-10-15T00:00:00"/>
    <n v="97203"/>
    <d v="1979-03-06T00:00:00"/>
    <n v="1785509357"/>
    <s v="vihaan.sharma22@yahoo.com"/>
    <n v="13"/>
    <n v="14"/>
    <n v="46"/>
    <n v="106923.3"/>
  </r>
  <r>
    <x v="226"/>
    <s v="Jiya Garde"/>
    <x v="2"/>
    <x v="4"/>
    <d v="2024-08-16T00:00:00"/>
    <n v="68647"/>
    <d v="1990-07-18T00:00:00"/>
    <n v="9138419947"/>
    <s v="jiya.garde86@yahoo.com"/>
    <n v="19"/>
    <n v="1"/>
    <n v="35"/>
    <n v="75511.700000000012"/>
  </r>
  <r>
    <x v="227"/>
    <s v="Madhup Goda"/>
    <x v="3"/>
    <x v="1"/>
    <d v="2021-01-11T00:00:00"/>
    <n v="28732"/>
    <d v="1988-01-31T00:00:00"/>
    <n v="4416739944"/>
    <s v="madhup.goda61@yahoo.com"/>
    <n v="19"/>
    <n v="4"/>
    <n v="37"/>
    <n v="31605.200000000004"/>
  </r>
  <r>
    <x v="228"/>
    <s v="Reyansh Ganguly"/>
    <x v="5"/>
    <x v="3"/>
    <d v="2022-08-01T00:00:00"/>
    <n v="98252"/>
    <d v="1986-06-15T00:00:00"/>
    <n v="2200041342"/>
    <s v="reyansh.ganguly19@gmail.com"/>
    <n v="4"/>
    <n v="3"/>
    <n v="39"/>
    <n v="108077.20000000001"/>
  </r>
  <r>
    <x v="229"/>
    <s v="Pari Luthra"/>
    <x v="4"/>
    <x v="3"/>
    <d v="2012-01-12T00:00:00"/>
    <n v="53393"/>
    <d v="1989-01-08T00:00:00"/>
    <n v="7809370816"/>
    <s v="pari.luthra36@yahoo.com"/>
    <n v="1"/>
    <n v="13"/>
    <n v="36"/>
    <n v="58732.3"/>
  </r>
  <r>
    <x v="230"/>
    <s v="Saira Kanda"/>
    <x v="3"/>
    <x v="5"/>
    <d v="2019-07-03T00:00:00"/>
    <n v="32653"/>
    <d v="1997-04-07T00:00:00"/>
    <n v="2000629974"/>
    <s v="saira.kanda91@outlook.com"/>
    <n v="7"/>
    <n v="6"/>
    <n v="28"/>
    <n v="35918.300000000003"/>
  </r>
  <r>
    <x v="231"/>
    <s v="Dhanush Rao"/>
    <x v="1"/>
    <x v="0"/>
    <d v="2023-04-28T00:00:00"/>
    <n v="55408"/>
    <d v="1992-07-05T00:00:00"/>
    <n v="1730347644"/>
    <s v="dhanush.rao86@company.com"/>
    <n v="17"/>
    <n v="2"/>
    <n v="33"/>
    <n v="60948.800000000003"/>
  </r>
  <r>
    <x v="232"/>
    <s v="Charvi Talwar"/>
    <x v="0"/>
    <x v="2"/>
    <d v="2019-08-02T00:00:00"/>
    <n v="82914"/>
    <d v="1980-01-22T00:00:00"/>
    <n v="9176787964"/>
    <s v="charvi.talwar28@yahoo.com"/>
    <n v="6"/>
    <n v="6"/>
    <n v="45"/>
    <n v="91205.400000000009"/>
  </r>
  <r>
    <x v="233"/>
    <s v="Devansh Bir"/>
    <x v="1"/>
    <x v="3"/>
    <d v="2019-11-13T00:00:00"/>
    <n v="65653"/>
    <d v="1995-01-11T00:00:00"/>
    <n v="3573137494"/>
    <s v="devansh.bir92@yahoo.com"/>
    <n v="9"/>
    <n v="5"/>
    <n v="30"/>
    <n v="72218.3"/>
  </r>
  <r>
    <x v="234"/>
    <s v="Hridaan Sunder"/>
    <x v="3"/>
    <x v="4"/>
    <d v="2022-10-05T00:00:00"/>
    <n v="88162"/>
    <d v="1988-03-10T00:00:00"/>
    <n v="2507018914"/>
    <s v="hridaan.sunder57@gmail.com"/>
    <n v="0"/>
    <n v="2"/>
    <n v="37"/>
    <n v="96978.200000000012"/>
  </r>
  <r>
    <x v="235"/>
    <s v="Riaan Anne"/>
    <x v="3"/>
    <x v="2"/>
    <d v="2022-07-28T00:00:00"/>
    <n v="47973"/>
    <d v="1993-10-21T00:00:00"/>
    <n v="6095164232"/>
    <s v="riaan.anne70@outlook.com"/>
    <n v="11"/>
    <n v="3"/>
    <n v="31"/>
    <n v="52770.3"/>
  </r>
  <r>
    <x v="236"/>
    <s v="Nitara Sule"/>
    <x v="5"/>
    <x v="0"/>
    <d v="2021-02-25T00:00:00"/>
    <n v="32353"/>
    <d v="1982-06-21T00:00:00"/>
    <n v="3117008105"/>
    <s v="nitara.sule68@outlook.com"/>
    <n v="0"/>
    <n v="4"/>
    <n v="43"/>
    <n v="35588.300000000003"/>
  </r>
  <r>
    <x v="237"/>
    <s v="Kabir Ahluwalia"/>
    <x v="5"/>
    <x v="1"/>
    <d v="2019-02-23T00:00:00"/>
    <n v="56166"/>
    <d v="1999-02-09T00:00:00"/>
    <n v="7441097663"/>
    <s v="kabir.ahluwalia20@gmail.com"/>
    <n v="9"/>
    <n v="6"/>
    <n v="26"/>
    <n v="61782.600000000006"/>
  </r>
  <r>
    <x v="238"/>
    <s v="Shanaya Banerjee"/>
    <x v="2"/>
    <x v="1"/>
    <d v="2011-08-26T00:00:00"/>
    <n v="36757"/>
    <d v="1989-11-16T00:00:00"/>
    <n v="7760645338"/>
    <s v="shanaya.banerjee91@yahoo.com"/>
    <n v="16"/>
    <n v="14"/>
    <n v="35"/>
    <n v="40432.700000000004"/>
  </r>
  <r>
    <x v="239"/>
    <s v="Heer Batra"/>
    <x v="1"/>
    <x v="3"/>
    <d v="2015-04-22T00:00:00"/>
    <n v="28373"/>
    <d v="1977-02-11T00:00:00"/>
    <n v="5578206380"/>
    <s v="heer.batra23@gmail.com"/>
    <n v="19"/>
    <n v="10"/>
    <n v="48"/>
    <n v="31210.300000000003"/>
  </r>
  <r>
    <x v="240"/>
    <s v="Badal Swaminathan"/>
    <x v="4"/>
    <x v="4"/>
    <d v="2015-05-14T00:00:00"/>
    <n v="38444"/>
    <d v="1978-09-30T00:00:00"/>
    <n v="1875728164"/>
    <s v="badal.swaminathan41@yahoo.com"/>
    <n v="3"/>
    <n v="10"/>
    <n v="46"/>
    <n v="42288.4"/>
  </r>
  <r>
    <x v="241"/>
    <s v="Jhanvi Ganesh"/>
    <x v="1"/>
    <x v="4"/>
    <d v="2025-07-21T00:00:00"/>
    <n v="59926"/>
    <d v="1999-11-12T00:00:00"/>
    <n v="1144428661"/>
    <s v="jhanvi.ganesh69@outlook.com"/>
    <n v="9"/>
    <n v="0"/>
    <n v="25"/>
    <n v="65918.600000000006"/>
  </r>
  <r>
    <x v="242"/>
    <s v="Shlok Dhillon"/>
    <x v="2"/>
    <x v="5"/>
    <d v="2011-03-13T00:00:00"/>
    <n v="52625"/>
    <d v="1984-01-05T00:00:00"/>
    <n v="8730106451"/>
    <s v="shlok.dhillon22@gmail.com"/>
    <n v="9"/>
    <n v="14"/>
    <n v="41"/>
    <n v="57887.500000000007"/>
  </r>
  <r>
    <x v="243"/>
    <s v="Yashvi Sheth"/>
    <x v="3"/>
    <x v="1"/>
    <d v="2013-10-01T00:00:00"/>
    <n v="78330"/>
    <d v="1988-10-24T00:00:00"/>
    <n v="9043087425"/>
    <s v="yashvi.sheth69@yahoo.com"/>
    <n v="3"/>
    <n v="11"/>
    <n v="36"/>
    <n v="86163"/>
  </r>
  <r>
    <x v="244"/>
    <s v="Saira Mane"/>
    <x v="4"/>
    <x v="1"/>
    <d v="2022-08-09T00:00:00"/>
    <n v="75102"/>
    <d v="1977-11-25T00:00:00"/>
    <n v="2450060944"/>
    <s v="saira.mane91@outlook.com"/>
    <n v="11"/>
    <n v="3"/>
    <n v="47"/>
    <n v="82612.200000000012"/>
  </r>
  <r>
    <x v="245"/>
    <s v="Dishani Chad"/>
    <x v="1"/>
    <x v="4"/>
    <d v="2022-10-29T00:00:00"/>
    <n v="86691"/>
    <d v="1984-10-27T00:00:00"/>
    <n v="9114010971"/>
    <s v="dishani.chad73@gmail.com"/>
    <n v="19"/>
    <n v="2"/>
    <n v="40"/>
    <n v="95360.1"/>
  </r>
  <r>
    <x v="246"/>
    <s v="Ranbir Rattan"/>
    <x v="2"/>
    <x v="4"/>
    <d v="2021-09-14T00:00:00"/>
    <n v="85643"/>
    <d v="1999-08-03T00:00:00"/>
    <n v="2000137854"/>
    <s v="ranbir.rattan67@yahoo.com"/>
    <n v="14"/>
    <n v="3"/>
    <n v="26"/>
    <n v="94207.3"/>
  </r>
  <r>
    <x v="247"/>
    <s v="Aarav Mahal"/>
    <x v="1"/>
    <x v="0"/>
    <d v="2018-03-16T00:00:00"/>
    <n v="44235"/>
    <d v="1983-11-20T00:00:00"/>
    <n v="2898015736"/>
    <s v="aarav.mahal30@outlook.com"/>
    <n v="7"/>
    <n v="7"/>
    <n v="41"/>
    <n v="48658.500000000007"/>
  </r>
  <r>
    <x v="248"/>
    <s v="Lavanya Kade"/>
    <x v="1"/>
    <x v="1"/>
    <d v="2020-03-18T00:00:00"/>
    <n v="36581"/>
    <d v="1975-06-25T00:00:00"/>
    <n v="4239659488"/>
    <s v="lavanya.kade11@company.com"/>
    <n v="3"/>
    <n v="5"/>
    <n v="50"/>
    <n v="40239.100000000006"/>
  </r>
  <r>
    <x v="249"/>
    <s v="Rasha Bath"/>
    <x v="0"/>
    <x v="2"/>
    <d v="2021-09-30T00:00:00"/>
    <n v="50531"/>
    <d v="1990-06-18T00:00:00"/>
    <n v="6909257022"/>
    <s v="rasha.bath62@gmail.com"/>
    <n v="2"/>
    <n v="3"/>
    <n v="35"/>
    <n v="55584.100000000006"/>
  </r>
  <r>
    <x v="250"/>
    <s v="Ivana Karan"/>
    <x v="2"/>
    <x v="5"/>
    <d v="2024-04-25T00:00:00"/>
    <n v="88882"/>
    <d v="1998-05-07T00:00:00"/>
    <n v="6303776676"/>
    <s v="ivana.karan56@yahoo.com"/>
    <n v="0"/>
    <n v="1"/>
    <n v="27"/>
    <n v="97770.200000000012"/>
  </r>
  <r>
    <x v="251"/>
    <s v="Yashvi Kamdar"/>
    <x v="4"/>
    <x v="3"/>
    <d v="2024-03-10T00:00:00"/>
    <n v="34869"/>
    <d v="2002-08-19T00:00:00"/>
    <n v="1953356249"/>
    <s v="yashvi.kamdar86@yahoo.com"/>
    <n v="15"/>
    <n v="1"/>
    <n v="23"/>
    <n v="38355.9"/>
  </r>
  <r>
    <x v="252"/>
    <s v="Jayan Ahluwalia"/>
    <x v="0"/>
    <x v="2"/>
    <d v="2013-06-19T00:00:00"/>
    <n v="74082"/>
    <d v="1987-08-31T00:00:00"/>
    <n v="8541878628"/>
    <s v="jayan.ahluwalia63@company.com"/>
    <n v="12"/>
    <n v="12"/>
    <n v="37"/>
    <n v="81490.200000000012"/>
  </r>
  <r>
    <x v="253"/>
    <s v="Saksham Kade"/>
    <x v="3"/>
    <x v="3"/>
    <d v="2021-11-02T00:00:00"/>
    <n v="78823"/>
    <d v="1993-05-07T00:00:00"/>
    <n v="1682834872"/>
    <s v="saksham.kade44@outlook.com"/>
    <n v="7"/>
    <n v="3"/>
    <n v="32"/>
    <n v="86705.3"/>
  </r>
  <r>
    <x v="254"/>
    <s v="Jayan Ramesh"/>
    <x v="0"/>
    <x v="2"/>
    <d v="2023-11-01T00:00:00"/>
    <n v="59723"/>
    <d v="1982-07-08T00:00:00"/>
    <n v="3200815536"/>
    <s v="jayan.ramesh83@company.com"/>
    <n v="6"/>
    <n v="1"/>
    <n v="43"/>
    <n v="65695.3"/>
  </r>
  <r>
    <x v="255"/>
    <s v="Kismat Chaudhuri"/>
    <x v="3"/>
    <x v="4"/>
    <d v="2014-12-09T00:00:00"/>
    <n v="63582"/>
    <d v="1995-05-04T00:00:00"/>
    <n v="4402586558"/>
    <s v="kismat.chaudhuri35@gmail.com"/>
    <n v="14"/>
    <n v="10"/>
    <n v="30"/>
    <n v="69940.200000000012"/>
  </r>
  <r>
    <x v="256"/>
    <s v="Aarav Dutt"/>
    <x v="3"/>
    <x v="5"/>
    <d v="2015-05-28T00:00:00"/>
    <n v="75768"/>
    <d v="1986-04-16T00:00:00"/>
    <n v="5555738600"/>
    <s v="aarav.dutt63@gmail.com"/>
    <n v="14"/>
    <n v="10"/>
    <n v="39"/>
    <n v="83344.800000000003"/>
  </r>
  <r>
    <x v="257"/>
    <s v="Dhanush Khalsa"/>
    <x v="2"/>
    <x v="3"/>
    <d v="2025-04-30T00:00:00"/>
    <n v="29813"/>
    <d v="1979-10-26T00:00:00"/>
    <n v="3140433835"/>
    <s v="dhanush.khalsa96@yahoo.com"/>
    <n v="16"/>
    <n v="0"/>
    <n v="45"/>
    <n v="32794.300000000003"/>
  </r>
  <r>
    <x v="258"/>
    <s v="Ishita Bora"/>
    <x v="1"/>
    <x v="0"/>
    <d v="2021-06-09T00:00:00"/>
    <n v="30897"/>
    <d v="2003-01-31T00:00:00"/>
    <n v="7207507258"/>
    <s v="ishita.bora70@yahoo.com"/>
    <n v="10"/>
    <n v="4"/>
    <n v="22"/>
    <n v="33986.700000000004"/>
  </r>
  <r>
    <x v="259"/>
    <s v="Shray Singh"/>
    <x v="2"/>
    <x v="5"/>
    <d v="2014-03-21T00:00:00"/>
    <n v="99074"/>
    <d v="1989-04-15T00:00:00"/>
    <n v="9796744022"/>
    <s v="shray.singh59@company.com"/>
    <n v="5"/>
    <n v="11"/>
    <n v="36"/>
    <n v="108981.40000000001"/>
  </r>
  <r>
    <x v="260"/>
    <s v="Arhaan Dara"/>
    <x v="4"/>
    <x v="3"/>
    <d v="2020-04-26T00:00:00"/>
    <n v="88597"/>
    <d v="1976-05-12T00:00:00"/>
    <n v="7716197575"/>
    <s v="arhaan.dara87@outlook.com"/>
    <n v="11"/>
    <n v="5"/>
    <n v="49"/>
    <n v="97456.700000000012"/>
  </r>
  <r>
    <x v="261"/>
    <s v="Ela Kale"/>
    <x v="2"/>
    <x v="4"/>
    <d v="2010-09-25T00:00:00"/>
    <n v="94268"/>
    <d v="1977-04-13T00:00:00"/>
    <n v="4162140299"/>
    <s v="ela.kale97@yahoo.com"/>
    <n v="2"/>
    <n v="14"/>
    <n v="48"/>
    <n v="103694.8"/>
  </r>
  <r>
    <x v="262"/>
    <s v="Misha Dey"/>
    <x v="2"/>
    <x v="0"/>
    <d v="2022-07-10T00:00:00"/>
    <n v="51460"/>
    <d v="1993-06-08T00:00:00"/>
    <n v="8850616658"/>
    <s v="misha.dey60@gmail.com"/>
    <n v="8"/>
    <n v="3"/>
    <n v="32"/>
    <n v="56606.000000000007"/>
  </r>
  <r>
    <x v="263"/>
    <s v="Siya Bajaj"/>
    <x v="4"/>
    <x v="0"/>
    <d v="2017-01-14T00:00:00"/>
    <n v="32758"/>
    <d v="1983-01-26T00:00:00"/>
    <n v="2083239774"/>
    <s v="siya.bajaj49@outlook.com"/>
    <n v="16"/>
    <n v="8"/>
    <n v="42"/>
    <n v="36033.800000000003"/>
  </r>
  <r>
    <x v="264"/>
    <s v="Elakshi Chatterjee"/>
    <x v="5"/>
    <x v="4"/>
    <d v="2021-06-15T00:00:00"/>
    <n v="42194"/>
    <d v="1988-06-05T00:00:00"/>
    <n v="8602308291"/>
    <s v="elakshi.chatterjee53@yahoo.com"/>
    <n v="17"/>
    <n v="4"/>
    <n v="37"/>
    <n v="46413.4"/>
  </r>
  <r>
    <x v="265"/>
    <s v="Indranil Dugar"/>
    <x v="5"/>
    <x v="0"/>
    <d v="2011-07-30T00:00:00"/>
    <n v="80016"/>
    <d v="2001-01-13T00:00:00"/>
    <n v="6918178604"/>
    <s v="indranil.dugar57@gmail.com"/>
    <n v="7"/>
    <n v="14"/>
    <n v="24"/>
    <n v="88017.600000000006"/>
  </r>
  <r>
    <x v="266"/>
    <s v="Kiara Doshi"/>
    <x v="0"/>
    <x v="0"/>
    <d v="2017-09-27T00:00:00"/>
    <n v="76769"/>
    <d v="1998-02-02T00:00:00"/>
    <n v="9929725475"/>
    <s v="kiara.doshi42@gmail.com"/>
    <n v="20"/>
    <n v="7"/>
    <n v="27"/>
    <n v="84445.900000000009"/>
  </r>
  <r>
    <x v="267"/>
    <s v="Siya Dua"/>
    <x v="1"/>
    <x v="2"/>
    <d v="2019-03-31T00:00:00"/>
    <n v="32756"/>
    <d v="1976-10-20T00:00:00"/>
    <n v="4476370212"/>
    <s v="siya.dua12@outlook.com"/>
    <n v="15"/>
    <n v="6"/>
    <n v="48"/>
    <n v="36031.600000000006"/>
  </r>
  <r>
    <x v="268"/>
    <s v="Yashvi Krishnamurthy"/>
    <x v="0"/>
    <x v="5"/>
    <d v="2016-08-08T00:00:00"/>
    <n v="27045"/>
    <d v="1997-05-22T00:00:00"/>
    <n v="4595992539"/>
    <s v="yashvi.krishnamurthy53@yahoo.com"/>
    <n v="0"/>
    <n v="9"/>
    <n v="28"/>
    <n v="29749.500000000004"/>
  </r>
  <r>
    <x v="269"/>
    <s v="Anahi Warrior"/>
    <x v="1"/>
    <x v="0"/>
    <d v="2012-04-01T00:00:00"/>
    <n v="50976"/>
    <d v="2003-02-22T00:00:00"/>
    <n v="5669505156"/>
    <s v="anahi.warrior75@company.com"/>
    <n v="6"/>
    <n v="13"/>
    <n v="22"/>
    <n v="56073.600000000006"/>
  </r>
  <r>
    <x v="270"/>
    <s v="Kismat Zachariah"/>
    <x v="1"/>
    <x v="3"/>
    <d v="2012-12-16T00:00:00"/>
    <n v="80802"/>
    <d v="1982-05-30T00:00:00"/>
    <n v="7574979871"/>
    <s v="kismat.zachariah75@yahoo.com"/>
    <n v="11"/>
    <n v="12"/>
    <n v="43"/>
    <n v="88882.200000000012"/>
  </r>
  <r>
    <x v="271"/>
    <s v="Himmat Ratta"/>
    <x v="3"/>
    <x v="0"/>
    <d v="2011-07-02T00:00:00"/>
    <n v="42108"/>
    <d v="1992-08-02T00:00:00"/>
    <n v="9541789102"/>
    <s v="himmat.ratta41@gmail.com"/>
    <n v="16"/>
    <n v="14"/>
    <n v="33"/>
    <n v="46318.8"/>
  </r>
  <r>
    <x v="272"/>
    <s v="Indrajit Aurora"/>
    <x v="2"/>
    <x v="5"/>
    <d v="2015-10-31T00:00:00"/>
    <n v="91979"/>
    <d v="1984-06-02T00:00:00"/>
    <n v="4097945984"/>
    <s v="indrajit.aurora42@yahoo.com"/>
    <n v="16"/>
    <n v="9"/>
    <n v="41"/>
    <n v="101176.90000000001"/>
  </r>
  <r>
    <x v="273"/>
    <s v="Mamooty Dugar"/>
    <x v="1"/>
    <x v="1"/>
    <d v="2021-12-10T00:00:00"/>
    <n v="72411"/>
    <d v="1989-12-11T00:00:00"/>
    <n v="9682586849"/>
    <s v="mamooty.dugar64@yahoo.com"/>
    <n v="5"/>
    <n v="3"/>
    <n v="35"/>
    <n v="79652.100000000006"/>
  </r>
  <r>
    <x v="274"/>
    <s v="Kaira Dixit"/>
    <x v="1"/>
    <x v="4"/>
    <d v="2013-08-23T00:00:00"/>
    <n v="68699"/>
    <d v="1999-06-17T00:00:00"/>
    <n v="3522508108"/>
    <s v="kaira.dixit12@yahoo.com"/>
    <n v="19"/>
    <n v="12"/>
    <n v="26"/>
    <n v="75568.900000000009"/>
  </r>
  <r>
    <x v="275"/>
    <s v="Ivan Cheema"/>
    <x v="0"/>
    <x v="2"/>
    <d v="2022-01-25T00:00:00"/>
    <n v="98415"/>
    <d v="1989-03-15T00:00:00"/>
    <n v="4474064583"/>
    <s v="ivan.cheema49@gmail.com"/>
    <n v="5"/>
    <n v="3"/>
    <n v="36"/>
    <n v="108256.50000000001"/>
  </r>
  <r>
    <x v="276"/>
    <s v="Samar Hayre"/>
    <x v="4"/>
    <x v="3"/>
    <d v="2013-10-11T00:00:00"/>
    <n v="28404"/>
    <d v="1995-02-13T00:00:00"/>
    <n v="1277277518"/>
    <s v="samar.hayre82@gmail.com"/>
    <n v="20"/>
    <n v="11"/>
    <n v="30"/>
    <n v="31244.400000000001"/>
  </r>
  <r>
    <x v="277"/>
    <s v="Mamooty Sampath"/>
    <x v="2"/>
    <x v="3"/>
    <d v="2018-09-09T00:00:00"/>
    <n v="79020"/>
    <d v="1984-04-26T00:00:00"/>
    <n v="8269928677"/>
    <s v="mamooty.sampath12@company.com"/>
    <n v="5"/>
    <n v="6"/>
    <n v="41"/>
    <n v="86922"/>
  </r>
  <r>
    <x v="278"/>
    <s v="Jayesh Sama"/>
    <x v="0"/>
    <x v="1"/>
    <d v="2020-06-30T00:00:00"/>
    <n v="38257"/>
    <d v="1986-05-19T00:00:00"/>
    <n v="6896913182"/>
    <s v="jayesh.sama93@gmail.com"/>
    <n v="11"/>
    <n v="5"/>
    <n v="39"/>
    <n v="42082.700000000004"/>
  </r>
  <r>
    <x v="279"/>
    <s v="Anahita Kota"/>
    <x v="3"/>
    <x v="2"/>
    <d v="2017-10-23T00:00:00"/>
    <n v="96302"/>
    <d v="1995-07-12T00:00:00"/>
    <n v="7385035314"/>
    <s v="anahita.kota37@gmail.com"/>
    <n v="4"/>
    <n v="7"/>
    <n v="30"/>
    <n v="105932.20000000001"/>
  </r>
  <r>
    <x v="280"/>
    <s v="Anvi Borra"/>
    <x v="2"/>
    <x v="1"/>
    <d v="2022-09-26T00:00:00"/>
    <n v="99972"/>
    <d v="2000-01-05T00:00:00"/>
    <n v="2847317625"/>
    <s v="anvi.borra68@yahoo.com"/>
    <n v="10"/>
    <n v="2"/>
    <n v="25"/>
    <n v="109969.20000000001"/>
  </r>
  <r>
    <x v="281"/>
    <s v="Rohan Baral"/>
    <x v="3"/>
    <x v="5"/>
    <d v="2023-08-10T00:00:00"/>
    <n v="27903"/>
    <d v="1991-08-30T00:00:00"/>
    <n v="6547867455"/>
    <s v="rohan.baral45@yahoo.com"/>
    <n v="0"/>
    <n v="2"/>
    <n v="33"/>
    <n v="30693.300000000003"/>
  </r>
  <r>
    <x v="282"/>
    <s v="Vardaniya Sarin"/>
    <x v="3"/>
    <x v="3"/>
    <d v="2013-10-18T00:00:00"/>
    <n v="84283"/>
    <d v="1988-11-12T00:00:00"/>
    <n v="4432886991"/>
    <s v="vardaniya.sarin59@gmail.com"/>
    <n v="1"/>
    <n v="11"/>
    <n v="36"/>
    <n v="92711.3"/>
  </r>
  <r>
    <x v="283"/>
    <s v="Umang Ganesan"/>
    <x v="0"/>
    <x v="4"/>
    <d v="2011-03-29T00:00:00"/>
    <n v="89926"/>
    <d v="1986-06-30T00:00:00"/>
    <n v="6923541061"/>
    <s v="umang.ganesan23@gmail.com"/>
    <n v="0"/>
    <n v="14"/>
    <n v="39"/>
    <n v="98918.6"/>
  </r>
  <r>
    <x v="284"/>
    <s v="Nitara Sem"/>
    <x v="2"/>
    <x v="2"/>
    <d v="2012-09-18T00:00:00"/>
    <n v="98297"/>
    <d v="2000-11-03T00:00:00"/>
    <n v="7182896384"/>
    <s v="nitara.sem95@outlook.com"/>
    <n v="3"/>
    <n v="12"/>
    <n v="24"/>
    <n v="108126.70000000001"/>
  </r>
  <r>
    <x v="285"/>
    <s v="Prerak Sachdeva"/>
    <x v="2"/>
    <x v="5"/>
    <d v="2017-05-02T00:00:00"/>
    <n v="64222"/>
    <d v="1976-12-07T00:00:00"/>
    <n v="5603060157"/>
    <s v="prerak.sachdeva17@company.com"/>
    <n v="12"/>
    <n v="8"/>
    <n v="48"/>
    <n v="70644.200000000012"/>
  </r>
  <r>
    <x v="286"/>
    <s v="Kavya Shetty"/>
    <x v="1"/>
    <x v="2"/>
    <d v="2013-02-08T00:00:00"/>
    <n v="28079"/>
    <d v="1976-08-22T00:00:00"/>
    <n v="7907920298"/>
    <s v="kavya.shetty28@yahoo.com"/>
    <n v="7"/>
    <n v="12"/>
    <n v="49"/>
    <n v="30886.9"/>
  </r>
  <r>
    <x v="287"/>
    <s v="Kashvi Chaudhuri"/>
    <x v="5"/>
    <x v="1"/>
    <d v="2016-04-16T00:00:00"/>
    <n v="49606"/>
    <d v="1991-02-09T00:00:00"/>
    <n v="9493116812"/>
    <s v="kashvi.chaudhuri65@yahoo.com"/>
    <n v="11"/>
    <n v="9"/>
    <n v="34"/>
    <n v="54566.600000000006"/>
  </r>
  <r>
    <x v="288"/>
    <s v="Shalv Hora"/>
    <x v="4"/>
    <x v="2"/>
    <d v="2013-10-27T00:00:00"/>
    <n v="41654"/>
    <d v="1981-04-01T00:00:00"/>
    <n v="2947678459"/>
    <s v="shalv.hora67@yahoo.com"/>
    <n v="14"/>
    <n v="11"/>
    <n v="44"/>
    <n v="45819.4"/>
  </r>
  <r>
    <x v="289"/>
    <s v="Zoya Datta"/>
    <x v="1"/>
    <x v="0"/>
    <d v="2013-12-21T00:00:00"/>
    <n v="56891"/>
    <d v="1998-08-14T00:00:00"/>
    <n v="2854743434"/>
    <s v="zoya.datta61@gmail.com"/>
    <n v="10"/>
    <n v="11"/>
    <n v="27"/>
    <n v="62580.100000000006"/>
  </r>
  <r>
    <x v="290"/>
    <s v="Lakshay Gulati"/>
    <x v="0"/>
    <x v="4"/>
    <d v="2011-11-01T00:00:00"/>
    <n v="27511"/>
    <d v="1984-11-12T00:00:00"/>
    <n v="9427108277"/>
    <s v="lakshay.gulati89@gmail.com"/>
    <n v="7"/>
    <n v="13"/>
    <n v="40"/>
    <n v="30262.100000000002"/>
  </r>
  <r>
    <x v="291"/>
    <s v="Anvi Vaidya"/>
    <x v="5"/>
    <x v="5"/>
    <d v="2010-11-03T00:00:00"/>
    <n v="75747"/>
    <d v="1980-11-14T00:00:00"/>
    <n v="2566161512"/>
    <s v="anvi.vaidya47@gmail.com"/>
    <n v="8"/>
    <n v="14"/>
    <n v="44"/>
    <n v="83321.700000000012"/>
  </r>
  <r>
    <x v="292"/>
    <s v="Lakshay Sabharwal"/>
    <x v="4"/>
    <x v="1"/>
    <d v="2016-05-11T00:00:00"/>
    <n v="56712"/>
    <d v="1993-01-24T00:00:00"/>
    <n v="1934870472"/>
    <s v="lakshay.sabharwal57@gmail.com"/>
    <n v="0"/>
    <n v="9"/>
    <n v="32"/>
    <n v="62383.200000000004"/>
  </r>
  <r>
    <x v="293"/>
    <s v="Vihaan Borde"/>
    <x v="5"/>
    <x v="3"/>
    <d v="2021-01-14T00:00:00"/>
    <n v="48595"/>
    <d v="1994-08-01T00:00:00"/>
    <n v="9103727732"/>
    <s v="vihaan.borde61@gmail.com"/>
    <n v="13"/>
    <n v="4"/>
    <n v="31"/>
    <n v="53454.500000000007"/>
  </r>
  <r>
    <x v="294"/>
    <s v="Kismat Basu"/>
    <x v="5"/>
    <x v="3"/>
    <d v="2020-07-29T00:00:00"/>
    <n v="61464"/>
    <d v="1993-08-31T00:00:00"/>
    <n v="8532204230"/>
    <s v="kismat.basu49@gmail.com"/>
    <n v="12"/>
    <n v="5"/>
    <n v="31"/>
    <n v="67610.400000000009"/>
  </r>
  <r>
    <x v="295"/>
    <s v="Aarna Konda"/>
    <x v="5"/>
    <x v="3"/>
    <d v="2024-03-22T00:00:00"/>
    <n v="97958"/>
    <d v="2001-09-26T00:00:00"/>
    <n v="1933146682"/>
    <s v="aarna.konda63@outlook.com"/>
    <n v="9"/>
    <n v="1"/>
    <n v="23"/>
    <n v="107753.8"/>
  </r>
  <r>
    <x v="296"/>
    <s v="Samar Lanka"/>
    <x v="0"/>
    <x v="4"/>
    <d v="2014-10-27T00:00:00"/>
    <n v="27254"/>
    <d v="1977-04-03T00:00:00"/>
    <n v="7172725099"/>
    <s v="samar.lanka20@gmail.com"/>
    <n v="12"/>
    <n v="10"/>
    <n v="48"/>
    <n v="29979.4"/>
  </r>
  <r>
    <x v="297"/>
    <s v="Chirag Lata"/>
    <x v="0"/>
    <x v="4"/>
    <d v="2012-12-05T00:00:00"/>
    <n v="42235"/>
    <d v="1995-01-03T00:00:00"/>
    <n v="9959786732"/>
    <s v="chirag.lata61@yahoo.com"/>
    <n v="15"/>
    <n v="12"/>
    <n v="30"/>
    <n v="46458.500000000007"/>
  </r>
  <r>
    <x v="298"/>
    <s v="Charvi Rama"/>
    <x v="2"/>
    <x v="4"/>
    <d v="2010-12-19T00:00:00"/>
    <n v="49960"/>
    <d v="1992-04-26T00:00:00"/>
    <n v="8960318263"/>
    <s v="charvi.rama64@company.com"/>
    <n v="10"/>
    <n v="14"/>
    <n v="33"/>
    <n v="54956.000000000007"/>
  </r>
  <r>
    <x v="299"/>
    <s v="Eshani Borra"/>
    <x v="2"/>
    <x v="2"/>
    <d v="2014-02-14T00:00:00"/>
    <n v="91383"/>
    <d v="1991-08-20T00:00:00"/>
    <n v="8396243033"/>
    <s v="eshani.borra21@yahoo.com"/>
    <n v="10"/>
    <n v="11"/>
    <n v="34"/>
    <n v="100521.3"/>
  </r>
  <r>
    <x v="300"/>
    <s v="Myra Karpe"/>
    <x v="3"/>
    <x v="3"/>
    <d v="2025-05-20T00:00:00"/>
    <n v="49637"/>
    <d v="1984-03-20T00:00:00"/>
    <n v="7544859019"/>
    <s v="myra.karpe70@yahoo.com"/>
    <n v="4"/>
    <n v="0"/>
    <n v="41"/>
    <n v="54600.700000000004"/>
  </r>
  <r>
    <x v="301"/>
    <s v="Hridaan Wali"/>
    <x v="4"/>
    <x v="2"/>
    <d v="2014-10-16T00:00:00"/>
    <n v="93447"/>
    <d v="1999-03-11T00:00:00"/>
    <n v="3823262605"/>
    <s v="hridaan.wali20@gmail.com"/>
    <n v="1"/>
    <n v="10"/>
    <n v="26"/>
    <n v="102791.70000000001"/>
  </r>
  <r>
    <x v="302"/>
    <s v="Ojas Maharaj"/>
    <x v="3"/>
    <x v="1"/>
    <d v="2015-02-12T00:00:00"/>
    <n v="40121"/>
    <d v="1977-09-10T00:00:00"/>
    <n v="1196528246"/>
    <s v="ojas.maharaj91@gmail.com"/>
    <n v="15"/>
    <n v="10"/>
    <n v="47"/>
    <n v="44133.100000000006"/>
  </r>
  <r>
    <x v="303"/>
    <s v="Charvi Sridhar"/>
    <x v="2"/>
    <x v="1"/>
    <d v="2014-02-04T00:00:00"/>
    <n v="87818"/>
    <d v="1978-12-29T00:00:00"/>
    <n v="5596079553"/>
    <s v="charvi.sridhar17@outlook.com"/>
    <n v="4"/>
    <n v="11"/>
    <n v="46"/>
    <n v="96599.8"/>
  </r>
  <r>
    <x v="304"/>
    <s v="Shlok Rama"/>
    <x v="1"/>
    <x v="2"/>
    <d v="2013-04-29T00:00:00"/>
    <n v="78749"/>
    <d v="1998-12-30T00:00:00"/>
    <n v="4828342742"/>
    <s v="shlok.rama94@yahoo.com"/>
    <n v="7"/>
    <n v="12"/>
    <n v="26"/>
    <n v="86623.900000000009"/>
  </r>
  <r>
    <x v="305"/>
    <s v="Emir Dutta"/>
    <x v="1"/>
    <x v="4"/>
    <d v="2020-04-22T00:00:00"/>
    <n v="28390"/>
    <d v="1993-12-09T00:00:00"/>
    <n v="8591178158"/>
    <s v="emir.dutta22@outlook.com"/>
    <n v="9"/>
    <n v="5"/>
    <n v="31"/>
    <n v="31229.000000000004"/>
  </r>
  <r>
    <x v="306"/>
    <s v="Inaaya  Chaudhry"/>
    <x v="4"/>
    <x v="2"/>
    <d v="2012-01-18T00:00:00"/>
    <n v="71277"/>
    <d v="1987-08-07T00:00:00"/>
    <n v="5555615845"/>
    <s v="inaaya.chaudhry67@outlook.com"/>
    <n v="7"/>
    <n v="13"/>
    <n v="38"/>
    <n v="78404.700000000012"/>
  </r>
  <r>
    <x v="307"/>
    <s v="Parinaaz Chokshi"/>
    <x v="1"/>
    <x v="3"/>
    <d v="2016-05-18T00:00:00"/>
    <n v="80158"/>
    <d v="1998-09-28T00:00:00"/>
    <n v="8683137252"/>
    <s v="parinaaz.chokshi33@company.com"/>
    <n v="1"/>
    <n v="9"/>
    <n v="26"/>
    <n v="88173.8"/>
  </r>
  <r>
    <x v="308"/>
    <s v="Yashvi Basu"/>
    <x v="1"/>
    <x v="5"/>
    <d v="2019-08-18T00:00:00"/>
    <n v="28865"/>
    <d v="1977-11-17T00:00:00"/>
    <n v="4902722283"/>
    <s v="yashvi.basu90@outlook.com"/>
    <n v="5"/>
    <n v="6"/>
    <n v="47"/>
    <n v="31751.500000000004"/>
  </r>
  <r>
    <x v="309"/>
    <s v="Akarsh Barman"/>
    <x v="2"/>
    <x v="3"/>
    <d v="2019-12-04T00:00:00"/>
    <n v="57884"/>
    <d v="2001-02-23T00:00:00"/>
    <n v="7969605684"/>
    <s v="akarsh.barman54@outlook.com"/>
    <n v="20"/>
    <n v="5"/>
    <n v="24"/>
    <n v="63672.400000000009"/>
  </r>
  <r>
    <x v="310"/>
    <s v="Adira Warrior"/>
    <x v="0"/>
    <x v="4"/>
    <d v="2020-12-16T00:00:00"/>
    <n v="61948"/>
    <d v="1996-06-01T00:00:00"/>
    <n v="3523875083"/>
    <s v="adira.warrior88@outlook.com"/>
    <n v="8"/>
    <n v="4"/>
    <n v="29"/>
    <n v="68142.8"/>
  </r>
  <r>
    <x v="311"/>
    <s v="Mohanlal Sama"/>
    <x v="4"/>
    <x v="1"/>
    <d v="2012-03-30T00:00:00"/>
    <n v="36989"/>
    <d v="1981-01-22T00:00:00"/>
    <n v="2918087929"/>
    <s v="mohanlal.sama21@company.com"/>
    <n v="13"/>
    <n v="13"/>
    <n v="44"/>
    <n v="40687.9"/>
  </r>
  <r>
    <x v="312"/>
    <s v="Ojas Dora"/>
    <x v="5"/>
    <x v="3"/>
    <d v="2023-01-16T00:00:00"/>
    <n v="31965"/>
    <d v="1978-02-16T00:00:00"/>
    <n v="9248368687"/>
    <s v="ojas.dora91@outlook.com"/>
    <n v="16"/>
    <n v="2"/>
    <n v="47"/>
    <n v="35161.5"/>
  </r>
  <r>
    <x v="313"/>
    <s v="Romil D’Alia"/>
    <x v="5"/>
    <x v="5"/>
    <d v="2021-04-21T00:00:00"/>
    <n v="75454"/>
    <d v="1998-07-23T00:00:00"/>
    <n v="4147462250"/>
    <s v="romil.d’alia20@company.com"/>
    <n v="5"/>
    <n v="4"/>
    <n v="27"/>
    <n v="82999.400000000009"/>
  </r>
  <r>
    <x v="314"/>
    <s v="Lagan Ahuja"/>
    <x v="2"/>
    <x v="0"/>
    <d v="2023-07-06T00:00:00"/>
    <n v="80703"/>
    <d v="1991-02-19T00:00:00"/>
    <n v="8372236538"/>
    <s v="lagan.ahuja11@yahoo.com"/>
    <n v="5"/>
    <n v="2"/>
    <n v="34"/>
    <n v="88773.3"/>
  </r>
  <r>
    <x v="315"/>
    <s v="Ivan Sani"/>
    <x v="4"/>
    <x v="4"/>
    <d v="2016-11-08T00:00:00"/>
    <n v="88474"/>
    <d v="1983-03-08T00:00:00"/>
    <n v="3226231308"/>
    <s v="ivan.sani68@outlook.com"/>
    <n v="3"/>
    <n v="8"/>
    <n v="42"/>
    <n v="97321.400000000009"/>
  </r>
  <r>
    <x v="316"/>
    <s v="Yakshit Chaudhuri"/>
    <x v="4"/>
    <x v="4"/>
    <d v="2020-11-28T00:00:00"/>
    <n v="88750"/>
    <d v="2000-05-18T00:00:00"/>
    <n v="9176070339"/>
    <s v="yakshit.chaudhuri79@company.com"/>
    <n v="2"/>
    <n v="4"/>
    <n v="25"/>
    <n v="97625.000000000015"/>
  </r>
  <r>
    <x v="317"/>
    <s v="Ahana  Borra"/>
    <x v="5"/>
    <x v="1"/>
    <d v="2023-04-30T00:00:00"/>
    <n v="46095"/>
    <d v="1992-01-10T00:00:00"/>
    <n v="8031673793"/>
    <s v="ahana.borra50@gmail.com"/>
    <n v="18"/>
    <n v="2"/>
    <n v="33"/>
    <n v="50704.500000000007"/>
  </r>
  <r>
    <x v="318"/>
    <s v="Zoya Gour"/>
    <x v="2"/>
    <x v="4"/>
    <d v="2020-06-15T00:00:00"/>
    <n v="36977"/>
    <d v="1984-09-06T00:00:00"/>
    <n v="7692150252"/>
    <s v="zoya.gour40@company.com"/>
    <n v="17"/>
    <n v="5"/>
    <n v="40"/>
    <n v="40674.700000000004"/>
  </r>
  <r>
    <x v="319"/>
    <s v="Abram Kapur"/>
    <x v="5"/>
    <x v="4"/>
    <d v="2012-09-05T00:00:00"/>
    <n v="26330"/>
    <d v="1997-03-23T00:00:00"/>
    <n v="1999140624"/>
    <s v="abram.kapur78@gmail.com"/>
    <n v="19"/>
    <n v="12"/>
    <n v="28"/>
    <n v="28963.000000000004"/>
  </r>
  <r>
    <x v="320"/>
    <s v="Amani Kunda"/>
    <x v="1"/>
    <x v="4"/>
    <d v="2018-06-19T00:00:00"/>
    <n v="82042"/>
    <d v="1983-09-10T00:00:00"/>
    <n v="2492799258"/>
    <s v="amani.kunda30@outlook.com"/>
    <n v="10"/>
    <n v="7"/>
    <n v="41"/>
    <n v="90246.200000000012"/>
  </r>
  <r>
    <x v="321"/>
    <s v="Neelofar Chad"/>
    <x v="0"/>
    <x v="4"/>
    <d v="2017-09-30T00:00:00"/>
    <n v="52936"/>
    <d v="1986-08-23T00:00:00"/>
    <n v="5941440278"/>
    <s v="neelofar.chad63@yahoo.com"/>
    <n v="5"/>
    <n v="7"/>
    <n v="39"/>
    <n v="58229.600000000006"/>
  </r>
  <r>
    <x v="322"/>
    <s v="Eshani Chadha"/>
    <x v="2"/>
    <x v="3"/>
    <d v="2025-05-27T00:00:00"/>
    <n v="27108"/>
    <d v="1996-04-22T00:00:00"/>
    <n v="7817727234"/>
    <s v="eshani.chadha43@yahoo.com"/>
    <n v="9"/>
    <n v="0"/>
    <n v="29"/>
    <n v="29818.800000000003"/>
  </r>
  <r>
    <x v="323"/>
    <s v="Bhavin Krishnan"/>
    <x v="3"/>
    <x v="5"/>
    <d v="2019-08-05T00:00:00"/>
    <n v="81111"/>
    <d v="1988-10-01T00:00:00"/>
    <n v="9582085885"/>
    <s v="bhavin.krishnan16@company.com"/>
    <n v="13"/>
    <n v="6"/>
    <n v="36"/>
    <n v="89222.1"/>
  </r>
  <r>
    <x v="324"/>
    <s v="Vardaniya Goel"/>
    <x v="0"/>
    <x v="4"/>
    <d v="2018-06-20T00:00:00"/>
    <n v="25758"/>
    <d v="1991-03-07T00:00:00"/>
    <n v="1375345624"/>
    <s v="vardaniya.goel64@yahoo.com"/>
    <n v="4"/>
    <n v="7"/>
    <n v="34"/>
    <n v="28333.800000000003"/>
  </r>
  <r>
    <x v="325"/>
    <s v="Siya Srivastava"/>
    <x v="1"/>
    <x v="1"/>
    <d v="2011-07-06T00:00:00"/>
    <n v="93363"/>
    <d v="1983-01-10T00:00:00"/>
    <n v="7464775793"/>
    <s v="siya.srivastava46@outlook.com"/>
    <n v="19"/>
    <n v="14"/>
    <n v="42"/>
    <n v="102699.3"/>
  </r>
  <r>
    <x v="326"/>
    <s v="Vihaan Kurian"/>
    <x v="1"/>
    <x v="1"/>
    <d v="2020-02-21T00:00:00"/>
    <n v="75344"/>
    <d v="1974-09-23T00:00:00"/>
    <n v="8760569726"/>
    <s v="vihaan.kurian26@yahoo.com"/>
    <n v="18"/>
    <n v="5"/>
    <n v="50"/>
    <n v="82878.400000000009"/>
  </r>
  <r>
    <x v="327"/>
    <s v="Indrans Golla"/>
    <x v="5"/>
    <x v="4"/>
    <d v="2021-03-18T00:00:00"/>
    <n v="42489"/>
    <d v="1980-08-03T00:00:00"/>
    <n v="9123337603"/>
    <s v="indrans.golla10@outlook.com"/>
    <n v="3"/>
    <n v="4"/>
    <n v="45"/>
    <n v="46737.9"/>
  </r>
  <r>
    <x v="328"/>
    <s v="Anay Kalita"/>
    <x v="0"/>
    <x v="5"/>
    <d v="2024-07-08T00:00:00"/>
    <n v="80254"/>
    <d v="1987-02-03T00:00:00"/>
    <n v="5655122246"/>
    <s v="anay.kalita89@yahoo.com"/>
    <n v="9"/>
    <n v="1"/>
    <n v="38"/>
    <n v="88279.400000000009"/>
  </r>
  <r>
    <x v="329"/>
    <s v="Farhan Deshmukh"/>
    <x v="5"/>
    <x v="3"/>
    <d v="2015-11-07T00:00:00"/>
    <n v="34753"/>
    <d v="1988-01-16T00:00:00"/>
    <n v="9320864676"/>
    <s v="farhan.deshmukh44@yahoo.com"/>
    <n v="11"/>
    <n v="9"/>
    <n v="37"/>
    <n v="38228.300000000003"/>
  </r>
  <r>
    <x v="330"/>
    <s v="Tiya Bedi"/>
    <x v="2"/>
    <x v="4"/>
    <d v="2022-04-20T00:00:00"/>
    <n v="84498"/>
    <d v="1990-07-16T00:00:00"/>
    <n v="9578705716"/>
    <s v="tiya.bedi77@outlook.com"/>
    <n v="11"/>
    <n v="3"/>
    <n v="35"/>
    <n v="92947.8"/>
  </r>
  <r>
    <x v="331"/>
    <s v="Hansh Sahota"/>
    <x v="4"/>
    <x v="3"/>
    <d v="2020-03-30T00:00:00"/>
    <n v="43911"/>
    <d v="1997-07-19T00:00:00"/>
    <n v="4610741207"/>
    <s v="hansh.sahota55@gmail.com"/>
    <n v="14"/>
    <n v="5"/>
    <n v="28"/>
    <n v="48302.100000000006"/>
  </r>
  <r>
    <x v="332"/>
    <s v="Kaira Kulkarni"/>
    <x v="3"/>
    <x v="1"/>
    <d v="2025-02-11T00:00:00"/>
    <n v="70725"/>
    <d v="1986-03-23T00:00:00"/>
    <n v="3039638627"/>
    <s v="kaira.kulkarni73@company.com"/>
    <n v="9"/>
    <n v="0"/>
    <n v="39"/>
    <n v="77797.5"/>
  </r>
  <r>
    <x v="333"/>
    <s v="Emir Kibe"/>
    <x v="3"/>
    <x v="3"/>
    <d v="2019-11-22T00:00:00"/>
    <n v="42516"/>
    <d v="2001-09-11T00:00:00"/>
    <n v="5225807955"/>
    <s v="emir.kibe38@company.com"/>
    <n v="13"/>
    <n v="5"/>
    <n v="23"/>
    <n v="46767.600000000006"/>
  </r>
  <r>
    <x v="334"/>
    <s v="Nayantara Sandal"/>
    <x v="3"/>
    <x v="1"/>
    <d v="2010-12-24T00:00:00"/>
    <n v="81733"/>
    <d v="1991-06-29T00:00:00"/>
    <n v="2423575801"/>
    <s v="nayantara.sandal61@outlook.com"/>
    <n v="3"/>
    <n v="14"/>
    <n v="34"/>
    <n v="89906.3"/>
  </r>
  <r>
    <x v="335"/>
    <s v="Ranbir Dhingra"/>
    <x v="2"/>
    <x v="5"/>
    <d v="2010-12-19T00:00:00"/>
    <n v="74938"/>
    <d v="1977-05-03T00:00:00"/>
    <n v="5814863003"/>
    <s v="ranbir.dhingra98@company.com"/>
    <n v="11"/>
    <n v="14"/>
    <n v="48"/>
    <n v="82431.8"/>
  </r>
  <r>
    <x v="336"/>
    <s v="Neelofar Chand"/>
    <x v="2"/>
    <x v="3"/>
    <d v="2015-08-07T00:00:00"/>
    <n v="57967"/>
    <d v="1983-09-05T00:00:00"/>
    <n v="5943302612"/>
    <s v="neelofar.chand12@company.com"/>
    <n v="13"/>
    <n v="10"/>
    <n v="41"/>
    <n v="63763.700000000004"/>
  </r>
  <r>
    <x v="337"/>
    <s v="Lakshay Bhargava"/>
    <x v="0"/>
    <x v="3"/>
    <d v="2014-07-03T00:00:00"/>
    <n v="82101"/>
    <d v="1994-06-04T00:00:00"/>
    <n v="7473607050"/>
    <s v="lakshay.bhargava66@company.com"/>
    <n v="3"/>
    <n v="11"/>
    <n v="31"/>
    <n v="90311.1"/>
  </r>
  <r>
    <x v="338"/>
    <s v="Neelofar Doctor"/>
    <x v="2"/>
    <x v="3"/>
    <d v="2025-05-02T00:00:00"/>
    <n v="39309"/>
    <d v="1997-11-22T00:00:00"/>
    <n v="8687582875"/>
    <s v="neelofar.doctor53@yahoo.com"/>
    <n v="9"/>
    <n v="0"/>
    <n v="27"/>
    <n v="43239.9"/>
  </r>
  <r>
    <x v="339"/>
    <s v="Siya Shenoy"/>
    <x v="1"/>
    <x v="0"/>
    <d v="2016-10-20T00:00:00"/>
    <n v="67261"/>
    <d v="1979-03-23T00:00:00"/>
    <n v="6130429751"/>
    <s v="siya.shenoy92@yahoo.com"/>
    <n v="12"/>
    <n v="8"/>
    <n v="46"/>
    <n v="73987.100000000006"/>
  </r>
  <r>
    <x v="340"/>
    <s v="Misha Dutt"/>
    <x v="3"/>
    <x v="2"/>
    <d v="2022-11-21T00:00:00"/>
    <n v="98535"/>
    <d v="1976-01-11T00:00:00"/>
    <n v="2313093359"/>
    <s v="misha.dutt24@gmail.com"/>
    <n v="16"/>
    <n v="2"/>
    <n v="49"/>
    <n v="108388.50000000001"/>
  </r>
  <r>
    <x v="341"/>
    <s v="Darshit Varghese"/>
    <x v="0"/>
    <x v="5"/>
    <d v="2024-08-22T00:00:00"/>
    <n v="62159"/>
    <d v="1990-04-24T00:00:00"/>
    <n v="5703453744"/>
    <s v="darshit.varghese48@company.com"/>
    <n v="4"/>
    <n v="1"/>
    <n v="35"/>
    <n v="68374.900000000009"/>
  </r>
  <r>
    <x v="342"/>
    <s v="Charvi Bhasin"/>
    <x v="0"/>
    <x v="4"/>
    <d v="2023-11-16T00:00:00"/>
    <n v="41744"/>
    <d v="1987-03-24T00:00:00"/>
    <n v="8400609230"/>
    <s v="charvi.bhasin85@company.com"/>
    <n v="10"/>
    <n v="1"/>
    <n v="38"/>
    <n v="45918.400000000001"/>
  </r>
  <r>
    <x v="343"/>
    <s v="Anahi Gour"/>
    <x v="5"/>
    <x v="2"/>
    <d v="2019-12-13T00:00:00"/>
    <n v="45173"/>
    <d v="1990-11-21T00:00:00"/>
    <n v="8013111877"/>
    <s v="anahi.gour30@outlook.com"/>
    <n v="7"/>
    <n v="5"/>
    <n v="34"/>
    <n v="49690.3"/>
  </r>
  <r>
    <x v="344"/>
    <s v="Shamik Balasubramanian"/>
    <x v="2"/>
    <x v="2"/>
    <d v="2020-09-06T00:00:00"/>
    <n v="76021"/>
    <d v="1986-09-26T00:00:00"/>
    <n v="3220393322"/>
    <s v="shamik.balasubramanian12@company.com"/>
    <n v="8"/>
    <n v="4"/>
    <n v="38"/>
    <n v="83623.100000000006"/>
  </r>
  <r>
    <x v="345"/>
    <s v="Taimur Tiwari"/>
    <x v="3"/>
    <x v="2"/>
    <d v="2019-03-19T00:00:00"/>
    <n v="84015"/>
    <d v="1975-10-30T00:00:00"/>
    <n v="9885403355"/>
    <s v="taimur.tiwari24@yahoo.com"/>
    <n v="15"/>
    <n v="6"/>
    <n v="49"/>
    <n v="92416.500000000015"/>
  </r>
  <r>
    <x v="346"/>
    <s v="Azad Solanki"/>
    <x v="3"/>
    <x v="2"/>
    <d v="2014-06-26T00:00:00"/>
    <n v="42950"/>
    <d v="1986-05-07T00:00:00"/>
    <n v="9121853966"/>
    <s v="azad.solanki89@outlook.com"/>
    <n v="20"/>
    <n v="11"/>
    <n v="39"/>
    <n v="47245.000000000007"/>
  </r>
  <r>
    <x v="347"/>
    <s v="Tiya Bhatt"/>
    <x v="1"/>
    <x v="0"/>
    <d v="2016-03-06T00:00:00"/>
    <n v="65336"/>
    <d v="1977-11-17T00:00:00"/>
    <n v="8293028756"/>
    <s v="tiya.bhatt80@outlook.com"/>
    <n v="10"/>
    <n v="9"/>
    <n v="47"/>
    <n v="71869.600000000006"/>
  </r>
  <r>
    <x v="348"/>
    <s v="Jhanvi Guha"/>
    <x v="4"/>
    <x v="3"/>
    <d v="2020-02-07T00:00:00"/>
    <n v="52143"/>
    <d v="1999-11-06T00:00:00"/>
    <n v="5185528215"/>
    <s v="jhanvi.guha86@yahoo.com"/>
    <n v="18"/>
    <n v="5"/>
    <n v="25"/>
    <n v="57357.3"/>
  </r>
  <r>
    <x v="349"/>
    <s v="Zain Rastogi"/>
    <x v="2"/>
    <x v="2"/>
    <d v="2015-10-26T00:00:00"/>
    <n v="32375"/>
    <d v="1997-04-21T00:00:00"/>
    <n v="6548524743"/>
    <s v="zain.rastogi42@company.com"/>
    <n v="19"/>
    <n v="9"/>
    <n v="28"/>
    <n v="35612.5"/>
  </r>
  <r>
    <x v="350"/>
    <s v="Pihu Wason"/>
    <x v="4"/>
    <x v="0"/>
    <d v="2014-01-01T00:00:00"/>
    <n v="82353"/>
    <d v="1998-10-24T00:00:00"/>
    <n v="6955751581"/>
    <s v="pihu.wason95@gmail.com"/>
    <n v="0"/>
    <n v="11"/>
    <n v="26"/>
    <n v="90588.3"/>
  </r>
  <r>
    <x v="351"/>
    <s v="Kaira Kibe"/>
    <x v="2"/>
    <x v="2"/>
    <d v="2018-07-04T00:00:00"/>
    <n v="60258"/>
    <d v="1988-10-07T00:00:00"/>
    <n v="7791203041"/>
    <s v="kaira.kibe25@gmail.com"/>
    <n v="19"/>
    <n v="7"/>
    <n v="36"/>
    <n v="66283.8"/>
  </r>
  <r>
    <x v="352"/>
    <s v="Nitya Sarraf"/>
    <x v="0"/>
    <x v="3"/>
    <d v="2021-10-26T00:00:00"/>
    <n v="32605"/>
    <d v="1987-12-29T00:00:00"/>
    <n v="6579120654"/>
    <s v="nitya.sarraf82@gmail.com"/>
    <n v="1"/>
    <n v="3"/>
    <n v="37"/>
    <n v="35865.5"/>
  </r>
  <r>
    <x v="353"/>
    <s v="Darshit Sibal"/>
    <x v="2"/>
    <x v="5"/>
    <d v="2024-01-16T00:00:00"/>
    <n v="46836"/>
    <d v="1989-03-28T00:00:00"/>
    <n v="5730078748"/>
    <s v="darshit.sibal14@gmail.com"/>
    <n v="17"/>
    <n v="1"/>
    <n v="36"/>
    <n v="51519.600000000006"/>
  </r>
  <r>
    <x v="354"/>
    <s v="Priyansh Sarraf"/>
    <x v="5"/>
    <x v="0"/>
    <d v="2023-03-09T00:00:00"/>
    <n v="78189"/>
    <d v="1989-01-20T00:00:00"/>
    <n v="9782004709"/>
    <s v="priyansh.sarraf30@yahoo.com"/>
    <n v="0"/>
    <n v="2"/>
    <n v="36"/>
    <n v="86007.900000000009"/>
  </r>
  <r>
    <x v="355"/>
    <s v="Anya Balan"/>
    <x v="2"/>
    <x v="0"/>
    <d v="2016-07-25T00:00:00"/>
    <n v="63833"/>
    <d v="1980-03-13T00:00:00"/>
    <n v="2731576832"/>
    <s v="anya.balan12@company.com"/>
    <n v="2"/>
    <n v="9"/>
    <n v="45"/>
    <n v="7021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9C5EB4-3539-47BF-B9BF-51EEEF0E73C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0" firstHeaderRow="1" firstDataRow="1" firstDataCol="1"/>
  <pivotFields count="13">
    <pivotField dataField="1" showAll="0"/>
    <pivotField showAll="0"/>
    <pivotField axis="axisRow" showAll="0">
      <items count="7">
        <item x="3"/>
        <item x="1"/>
        <item x="0"/>
        <item x="5"/>
        <item x="4"/>
        <item x="2"/>
        <item t="default"/>
      </items>
    </pivotField>
    <pivotField showAll="0">
      <items count="7">
        <item x="0"/>
        <item h="1" x="5"/>
        <item x="3"/>
        <item h="1" x="4"/>
        <item h="1" x="2"/>
        <item h="1" x="1"/>
        <item t="default"/>
      </items>
    </pivotField>
    <pivotField numFmtId="164" showAll="0"/>
    <pivotField showAll="0"/>
    <pivotField numFmtId="164" showAll="0"/>
    <pivotField showAll="0"/>
    <pivotField showAll="0"/>
    <pivotField showAll="0"/>
    <pivotField showAll="0"/>
    <pivotField showAll="0"/>
    <pivotField showAll="0"/>
  </pivotFields>
  <rowFields count="1">
    <field x="2"/>
  </rowFields>
  <rowItems count="7">
    <i>
      <x/>
    </i>
    <i>
      <x v="1"/>
    </i>
    <i>
      <x v="2"/>
    </i>
    <i>
      <x v="3"/>
    </i>
    <i>
      <x v="4"/>
    </i>
    <i>
      <x v="5"/>
    </i>
    <i t="grand">
      <x/>
    </i>
  </rowItems>
  <colItems count="1">
    <i/>
  </colItems>
  <dataFields count="1">
    <dataField name="Sum of Employee ID"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3D38B3-68B3-4888-B5CC-98B4525EF26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3">
    <pivotField showAll="0"/>
    <pivotField showAll="0"/>
    <pivotField axis="axisRow" showAll="0" sortType="ascending">
      <items count="7">
        <item h="1" x="3"/>
        <item x="1"/>
        <item x="0"/>
        <item x="5"/>
        <item x="4"/>
        <item h="1" x="2"/>
        <item t="default"/>
      </items>
    </pivotField>
    <pivotField showAll="0"/>
    <pivotField numFmtId="164" showAll="0"/>
    <pivotField dataField="1" showAll="0"/>
    <pivotField numFmtId="164" showAll="0"/>
    <pivotField showAll="0"/>
    <pivotField showAll="0"/>
    <pivotField showAll="0"/>
    <pivotField showAll="0"/>
    <pivotField showAll="0"/>
    <pivotField showAll="0"/>
  </pivotFields>
  <rowFields count="1">
    <field x="2"/>
  </rowFields>
  <rowItems count="5">
    <i>
      <x v="1"/>
    </i>
    <i>
      <x v="2"/>
    </i>
    <i>
      <x v="3"/>
    </i>
    <i>
      <x v="4"/>
    </i>
    <i t="grand">
      <x/>
    </i>
  </rowItems>
  <colItems count="1">
    <i/>
  </colItems>
  <dataFields count="1">
    <dataField name="Sum of Salary" fld="5"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5"/>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ation" xr10:uid="{56866156-928B-4791-B382-AEE096A16448}" sourceName="Designation">
  <pivotTables>
    <pivotTable tabId="2" name="PivotTable1"/>
  </pivotTables>
  <data>
    <tabular pivotCacheId="389958591">
      <items count="6">
        <i x="0" s="1"/>
        <i x="5"/>
        <i x="3" s="1"/>
        <i x="4"/>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F201385F-42EF-4D48-8F02-627608DEB9BE}" sourceName="Department">
  <pivotTables>
    <pivotTable tabId="3" name="PivotTable2"/>
  </pivotTables>
  <data>
    <tabular pivotCacheId="389958591">
      <items count="6">
        <i x="3"/>
        <i x="1" s="1"/>
        <i x="0" s="1"/>
        <i x="5" s="1"/>
        <i x="4"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DEC7001-4A72-4257-A763-43BC2C95B32D}" sourceName="Department">
  <extLst>
    <x:ext xmlns:x15="http://schemas.microsoft.com/office/spreadsheetml/2010/11/main" uri="{2F2917AC-EB37-4324-AD4E-5DD8C200BD13}">
      <x15:tableSlicerCache tableId="2"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ation1" xr10:uid="{557B1405-65E1-451C-A08C-4E534A99CD41}" sourceName="Designation">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14A2B23-DC83-4A58-ABFD-CA8C0E85B5F0}" cache="Slicer_Department" caption="Department" rowHeight="247650"/>
  <slicer name="Designation 1" xr10:uid="{7112D75C-6B4F-4A4C-A57A-31B7059C7D14}" cache="Slicer_Designation1" caption="Designation"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ignation" xr10:uid="{F860B029-008F-4021-AE42-E7795DED9EA9}" cache="Slicer_Designation" caption="Designation"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6F7F81D5-7C26-4618-A3C8-F5BFB9C49B9D}" cache="Slicer_Department1" caption="Department"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B8329B-91F2-4EC5-9C23-F1DBA4F25F39}" name="Table2" displayName="Table2" ref="A1:N357" totalsRowShown="0" headerRowDxfId="21" dataDxfId="19" headerRowBorderDxfId="20" tableBorderDxfId="18" totalsRowBorderDxfId="17">
  <autoFilter ref="A1:N357" xr:uid="{44B8329B-91F2-4EC5-9C23-F1DBA4F25F39}"/>
  <tableColumns count="14">
    <tableColumn id="1" xr3:uid="{3A8E8D5E-1E2B-4342-8E1F-CBB16D6D010E}" name="Employee ID" dataDxfId="16"/>
    <tableColumn id="2" xr3:uid="{E8A6EDB2-F8C7-48C7-9937-EC15163EA73F}" name="Employee Name" dataDxfId="15"/>
    <tableColumn id="3" xr3:uid="{AFA20AD4-4BB3-40C7-BC04-129B56F50E05}" name="Department" dataDxfId="14"/>
    <tableColumn id="4" xr3:uid="{8C6525F2-F91B-4949-8959-096E6A317DAC}" name="Designation" dataDxfId="13"/>
    <tableColumn id="5" xr3:uid="{2A45AED9-84D3-44E9-9841-72D6DAFFFCA4}" name="Date of Joining" dataDxfId="12"/>
    <tableColumn id="6" xr3:uid="{CBAD234A-301B-40C4-B47E-B6D234945259}" name="Salary" dataDxfId="11"/>
    <tableColumn id="7" xr3:uid="{21AEF78F-6C73-4DB1-AC7C-9171CEE98032}" name="Date of Birth" dataDxfId="10"/>
    <tableColumn id="8" xr3:uid="{005E46D8-907D-4D1E-9537-6FA11AE85C9F}" name="Contact Number" dataDxfId="9"/>
    <tableColumn id="9" xr3:uid="{01954A5C-2096-4A70-B437-48CD19C83D3A}" name="Email ID" dataDxfId="8"/>
    <tableColumn id="10" xr3:uid="{26C770EC-CB55-436E-A8D3-E7658EE77DFC}" name="Leave Balance" dataDxfId="7"/>
    <tableColumn id="11" xr3:uid="{B75CE554-2E6D-47BA-8994-6ACFEF6C83DF}" name="Years of Service" dataDxfId="6">
      <calculatedColumnFormula>DATEDIF(E2,TODAY(),"Y")</calculatedColumnFormula>
    </tableColumn>
    <tableColumn id="14" xr3:uid="{C5803853-2CA4-4703-A95D-E43A600F0645}" name="Age " dataDxfId="0">
      <calculatedColumnFormula>IF(AND(Table2[[#This Row],[Age]]&gt;=22,A2&lt;=30),"Young",IF(AND(Table2[[#This Row],[Age]]&gt;30,A2&lt;=40),"Adult",IF(AND(Table2[[#This Row],[Age]]&gt;40,Table2[[#This Row],[Age]]&lt;=60),"Senior","")))</calculatedColumnFormula>
    </tableColumn>
    <tableColumn id="12" xr3:uid="{916C6090-31B0-4F08-83AF-BF2A5366D377}" name="Age" dataDxfId="4">
      <calculatedColumnFormula>DATEDIF(G2,TODAY(),"Y")</calculatedColumnFormula>
    </tableColumn>
    <tableColumn id="13" xr3:uid="{513FEA2A-AF7A-4C80-AC43-84834A846F01}" name="Salary Hike (10%)" dataDxfId="5">
      <calculatedColumnFormula>F2*1.1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D5A3E-4A45-4129-B2B5-37064002A4E6}">
  <dimension ref="A1:N357"/>
  <sheetViews>
    <sheetView tabSelected="1" topLeftCell="A98" zoomScale="92" workbookViewId="0">
      <selection activeCell="Q13" sqref="Q13"/>
    </sheetView>
  </sheetViews>
  <sheetFormatPr defaultRowHeight="14.4" x14ac:dyDescent="0.3"/>
  <cols>
    <col min="1" max="1" width="16.88671875" style="1" bestFit="1" customWidth="1"/>
    <col min="2" max="2" width="22.21875" style="1" bestFit="1" customWidth="1"/>
    <col min="3" max="3" width="16.21875" style="1" bestFit="1" customWidth="1"/>
    <col min="4" max="4" width="16" style="1" bestFit="1" customWidth="1"/>
    <col min="5" max="5" width="18.21875" style="1" bestFit="1" customWidth="1"/>
    <col min="6" max="6" width="11.21875" style="1" bestFit="1" customWidth="1"/>
    <col min="7" max="7" width="16.33203125" style="1" bestFit="1" customWidth="1"/>
    <col min="8" max="8" width="20" style="1" bestFit="1" customWidth="1"/>
    <col min="9" max="9" width="38.21875" style="1" bestFit="1" customWidth="1"/>
    <col min="10" max="10" width="18.109375" style="1" bestFit="1" customWidth="1"/>
    <col min="11" max="11" width="19.6640625" style="1" bestFit="1" customWidth="1"/>
    <col min="12" max="12" width="9" style="1" customWidth="1"/>
    <col min="13" max="14" width="20.88671875" style="1" bestFit="1" customWidth="1"/>
    <col min="15" max="16384" width="8.88671875" style="1"/>
  </cols>
  <sheetData>
    <row r="1" spans="1:14" x14ac:dyDescent="0.3">
      <c r="A1" s="6" t="s">
        <v>9</v>
      </c>
      <c r="B1" s="7" t="s">
        <v>0</v>
      </c>
      <c r="C1" s="7" t="s">
        <v>1</v>
      </c>
      <c r="D1" s="7" t="s">
        <v>2</v>
      </c>
      <c r="E1" s="7" t="s">
        <v>3</v>
      </c>
      <c r="F1" s="8" t="s">
        <v>4</v>
      </c>
      <c r="G1" s="8" t="s">
        <v>5</v>
      </c>
      <c r="H1" s="7" t="s">
        <v>6</v>
      </c>
      <c r="I1" s="7" t="s">
        <v>7</v>
      </c>
      <c r="J1" s="7" t="s">
        <v>8</v>
      </c>
      <c r="K1" s="7" t="s">
        <v>732</v>
      </c>
      <c r="L1" s="7" t="s">
        <v>739</v>
      </c>
      <c r="M1" s="7" t="s">
        <v>733</v>
      </c>
      <c r="N1" s="9" t="s">
        <v>734</v>
      </c>
    </row>
    <row r="2" spans="1:14" x14ac:dyDescent="0.3">
      <c r="A2" s="4">
        <v>123101</v>
      </c>
      <c r="B2" s="2" t="s">
        <v>375</v>
      </c>
      <c r="C2" s="2" t="s">
        <v>18</v>
      </c>
      <c r="D2" s="2" t="s">
        <v>10</v>
      </c>
      <c r="E2" s="3">
        <v>43402</v>
      </c>
      <c r="F2" s="2">
        <v>46845</v>
      </c>
      <c r="G2" s="3">
        <v>27581</v>
      </c>
      <c r="H2" s="2">
        <v>4271393018</v>
      </c>
      <c r="I2" s="2" t="s">
        <v>731</v>
      </c>
      <c r="J2" s="2">
        <v>1</v>
      </c>
      <c r="K2" s="2">
        <f ca="1">DATEDIF(E2,TODAY(),"Y")</f>
        <v>6</v>
      </c>
      <c r="L2" s="17" t="str">
        <f ca="1">IF(AND(Table2[[#This Row],[Age]]&gt;=22,A2&lt;=30),"Young",IF(AND(Table2[[#This Row],[Age]]&gt;30,A2&lt;=40),"Adult",IF(AND(Table2[[#This Row],[Age]]&gt;40,Table2[[#This Row],[Age]]&lt;=60),"Senior","")))</f>
        <v>Senior</v>
      </c>
      <c r="M2" s="2">
        <f ca="1">DATEDIF(G2,TODAY(),"Y")</f>
        <v>50</v>
      </c>
      <c r="N2" s="5">
        <f>F2*1.1</f>
        <v>51529.500000000007</v>
      </c>
    </row>
    <row r="3" spans="1:14" x14ac:dyDescent="0.3">
      <c r="A3" s="4">
        <v>123102</v>
      </c>
      <c r="B3" s="2" t="s">
        <v>374</v>
      </c>
      <c r="C3" s="2" t="s">
        <v>26</v>
      </c>
      <c r="D3" s="2" t="s">
        <v>42</v>
      </c>
      <c r="E3" s="3">
        <v>42554</v>
      </c>
      <c r="F3" s="2">
        <v>87524</v>
      </c>
      <c r="G3" s="3">
        <v>36736</v>
      </c>
      <c r="H3" s="2">
        <v>9496003032</v>
      </c>
      <c r="I3" s="2" t="s">
        <v>730</v>
      </c>
      <c r="J3" s="2">
        <v>3</v>
      </c>
      <c r="K3" s="2">
        <f ca="1">DATEDIF(E3,TODAY(),"Y")</f>
        <v>9</v>
      </c>
      <c r="L3" s="17" t="str">
        <f ca="1">IF(AND(Table2[[#This Row],[Age]]&gt;=22,A3&lt;=30),"Young",IF(AND(Table2[[#This Row],[Age]]&gt;30,A3&lt;=40),"Adult",IF(AND(Table2[[#This Row],[Age]]&gt;40,Table2[[#This Row],[Age]]&lt;=60),"Senior","")))</f>
        <v/>
      </c>
      <c r="M3" s="2">
        <f ca="1">DATEDIF(G3,TODAY(),"Y")</f>
        <v>25</v>
      </c>
      <c r="N3" s="5">
        <f>F3*1.1</f>
        <v>96276.400000000009</v>
      </c>
    </row>
    <row r="4" spans="1:14" x14ac:dyDescent="0.3">
      <c r="A4" s="4">
        <v>123103</v>
      </c>
      <c r="B4" s="2" t="s">
        <v>373</v>
      </c>
      <c r="C4" s="2" t="s">
        <v>11</v>
      </c>
      <c r="D4" s="2" t="s">
        <v>20</v>
      </c>
      <c r="E4" s="3">
        <v>43516</v>
      </c>
      <c r="F4" s="2">
        <v>88122</v>
      </c>
      <c r="G4" s="3">
        <v>28364</v>
      </c>
      <c r="H4" s="2">
        <v>1202586578</v>
      </c>
      <c r="I4" s="2" t="s">
        <v>729</v>
      </c>
      <c r="J4" s="2">
        <v>10</v>
      </c>
      <c r="K4" s="2">
        <f ca="1">DATEDIF(E4,TODAY(),"Y")</f>
        <v>6</v>
      </c>
      <c r="L4" s="17" t="str">
        <f ca="1">IF(AND(Table2[[#This Row],[Age]]&gt;=22,A4&lt;=30),"Young",IF(AND(Table2[[#This Row],[Age]]&gt;30,A4&lt;=40),"Adult",IF(AND(Table2[[#This Row],[Age]]&gt;40,Table2[[#This Row],[Age]]&lt;=60),"Senior","")))</f>
        <v>Senior</v>
      </c>
      <c r="M4" s="2">
        <f ca="1">DATEDIF(G4,TODAY(),"Y")</f>
        <v>48</v>
      </c>
      <c r="N4" s="5">
        <f>F4*1.1</f>
        <v>96934.200000000012</v>
      </c>
    </row>
    <row r="5" spans="1:14" x14ac:dyDescent="0.3">
      <c r="A5" s="4">
        <v>123104</v>
      </c>
      <c r="B5" s="2" t="s">
        <v>372</v>
      </c>
      <c r="C5" s="2" t="s">
        <v>28</v>
      </c>
      <c r="D5" s="2" t="s">
        <v>17</v>
      </c>
      <c r="E5" s="3">
        <v>42890</v>
      </c>
      <c r="F5" s="2">
        <v>65349</v>
      </c>
      <c r="G5" s="3">
        <v>36349</v>
      </c>
      <c r="H5" s="2">
        <v>3415193589</v>
      </c>
      <c r="I5" s="2" t="s">
        <v>728</v>
      </c>
      <c r="J5" s="2">
        <v>4</v>
      </c>
      <c r="K5" s="2">
        <f ca="1">DATEDIF(E5,TODAY(),"Y")</f>
        <v>8</v>
      </c>
      <c r="L5" s="17" t="str">
        <f ca="1">IF(AND(Table2[[#This Row],[Age]]&gt;=22,A5&lt;=30),"Young",IF(AND(Table2[[#This Row],[Age]]&gt;30,A5&lt;=40),"Adult",IF(AND(Table2[[#This Row],[Age]]&gt;40,Table2[[#This Row],[Age]]&lt;=60),"Senior","")))</f>
        <v/>
      </c>
      <c r="M5" s="2">
        <f ca="1">DATEDIF(G5,TODAY(),"Y")</f>
        <v>26</v>
      </c>
      <c r="N5" s="5">
        <f>F5*1.1</f>
        <v>71883.900000000009</v>
      </c>
    </row>
    <row r="6" spans="1:14" x14ac:dyDescent="0.3">
      <c r="A6" s="4">
        <v>123105</v>
      </c>
      <c r="B6" s="2" t="s">
        <v>371</v>
      </c>
      <c r="C6" s="2" t="s">
        <v>26</v>
      </c>
      <c r="D6" s="2" t="s">
        <v>33</v>
      </c>
      <c r="E6" s="3">
        <v>41207</v>
      </c>
      <c r="F6" s="2">
        <v>63224</v>
      </c>
      <c r="G6" s="3">
        <v>27272</v>
      </c>
      <c r="H6" s="2">
        <v>3794910569</v>
      </c>
      <c r="I6" s="2" t="s">
        <v>727</v>
      </c>
      <c r="J6" s="2">
        <v>9</v>
      </c>
      <c r="K6" s="2">
        <f ca="1">DATEDIF(E6,TODAY(),"Y")</f>
        <v>12</v>
      </c>
      <c r="L6" s="17" t="str">
        <f ca="1">IF(AND(Table2[[#This Row],[Age]]&gt;=22,A6&lt;=30),"Young",IF(AND(Table2[[#This Row],[Age]]&gt;30,A6&lt;=40),"Adult",IF(AND(Table2[[#This Row],[Age]]&gt;40,Table2[[#This Row],[Age]]&lt;=60),"Senior","")))</f>
        <v>Senior</v>
      </c>
      <c r="M6" s="2">
        <f ca="1">DATEDIF(G6,TODAY(),"Y")</f>
        <v>50</v>
      </c>
      <c r="N6" s="5">
        <f>F6*1.1</f>
        <v>69546.400000000009</v>
      </c>
    </row>
    <row r="7" spans="1:14" x14ac:dyDescent="0.3">
      <c r="A7" s="4">
        <v>123106</v>
      </c>
      <c r="B7" s="2" t="s">
        <v>370</v>
      </c>
      <c r="C7" s="2" t="s">
        <v>22</v>
      </c>
      <c r="D7" s="2" t="s">
        <v>42</v>
      </c>
      <c r="E7" s="3">
        <v>45620</v>
      </c>
      <c r="F7" s="2">
        <v>57756</v>
      </c>
      <c r="G7" s="3">
        <v>32094</v>
      </c>
      <c r="H7" s="2">
        <v>4852432680</v>
      </c>
      <c r="I7" s="2" t="s">
        <v>726</v>
      </c>
      <c r="J7" s="2">
        <v>1</v>
      </c>
      <c r="K7" s="2">
        <f ca="1">DATEDIF(E7,TODAY(),"Y")</f>
        <v>0</v>
      </c>
      <c r="L7" s="17" t="str">
        <f ca="1">IF(AND(Table2[[#This Row],[Age]]&gt;=22,A7&lt;=30),"Young",IF(AND(Table2[[#This Row],[Age]]&gt;30,A7&lt;=40),"Adult",IF(AND(Table2[[#This Row],[Age]]&gt;40,Table2[[#This Row],[Age]]&lt;=60),"Senior","")))</f>
        <v/>
      </c>
      <c r="M7" s="2">
        <f ca="1">DATEDIF(G7,TODAY(),"Y")</f>
        <v>37</v>
      </c>
      <c r="N7" s="5">
        <f>F7*1.1</f>
        <v>63531.600000000006</v>
      </c>
    </row>
    <row r="8" spans="1:14" x14ac:dyDescent="0.3">
      <c r="A8" s="4">
        <v>123107</v>
      </c>
      <c r="B8" s="2" t="s">
        <v>369</v>
      </c>
      <c r="C8" s="2" t="s">
        <v>13</v>
      </c>
      <c r="D8" s="2" t="s">
        <v>42</v>
      </c>
      <c r="E8" s="3">
        <v>45748</v>
      </c>
      <c r="F8" s="2">
        <v>64207</v>
      </c>
      <c r="G8" s="3">
        <v>32276</v>
      </c>
      <c r="H8" s="2">
        <v>8234974664</v>
      </c>
      <c r="I8" s="2" t="s">
        <v>725</v>
      </c>
      <c r="J8" s="2">
        <v>7</v>
      </c>
      <c r="K8" s="2">
        <f ca="1">DATEDIF(E8,TODAY(),"Y")</f>
        <v>0</v>
      </c>
      <c r="L8" s="17" t="str">
        <f ca="1">IF(AND(Table2[[#This Row],[Age]]&gt;=22,A8&lt;=30),"Young",IF(AND(Table2[[#This Row],[Age]]&gt;30,A8&lt;=40),"Adult",IF(AND(Table2[[#This Row],[Age]]&gt;40,Table2[[#This Row],[Age]]&lt;=60),"Senior","")))</f>
        <v/>
      </c>
      <c r="M8" s="2">
        <f ca="1">DATEDIF(G8,TODAY(),"Y")</f>
        <v>37</v>
      </c>
      <c r="N8" s="5">
        <f>F8*1.1</f>
        <v>70627.700000000012</v>
      </c>
    </row>
    <row r="9" spans="1:14" x14ac:dyDescent="0.3">
      <c r="A9" s="4">
        <v>123108</v>
      </c>
      <c r="B9" s="2" t="s">
        <v>368</v>
      </c>
      <c r="C9" s="2" t="s">
        <v>22</v>
      </c>
      <c r="D9" s="2" t="s">
        <v>42</v>
      </c>
      <c r="E9" s="3">
        <v>45011</v>
      </c>
      <c r="F9" s="2">
        <v>61889</v>
      </c>
      <c r="G9" s="3">
        <v>27809</v>
      </c>
      <c r="H9" s="2">
        <v>7760596560</v>
      </c>
      <c r="I9" s="2" t="s">
        <v>724</v>
      </c>
      <c r="J9" s="2">
        <v>15</v>
      </c>
      <c r="K9" s="2">
        <f ca="1">DATEDIF(E9,TODAY(),"Y")</f>
        <v>2</v>
      </c>
      <c r="L9" s="17" t="str">
        <f ca="1">IF(AND(Table2[[#This Row],[Age]]&gt;=22,A9&lt;=30),"Young",IF(AND(Table2[[#This Row],[Age]]&gt;30,A9&lt;=40),"Adult",IF(AND(Table2[[#This Row],[Age]]&gt;40,Table2[[#This Row],[Age]]&lt;=60),"Senior","")))</f>
        <v>Senior</v>
      </c>
      <c r="M9" s="2">
        <f ca="1">DATEDIF(G9,TODAY(),"Y")</f>
        <v>49</v>
      </c>
      <c r="N9" s="5">
        <f>F9*1.1</f>
        <v>68077.900000000009</v>
      </c>
    </row>
    <row r="10" spans="1:14" x14ac:dyDescent="0.3">
      <c r="A10" s="4">
        <v>123109</v>
      </c>
      <c r="B10" s="2" t="s">
        <v>367</v>
      </c>
      <c r="C10" s="2" t="s">
        <v>11</v>
      </c>
      <c r="D10" s="2" t="s">
        <v>10</v>
      </c>
      <c r="E10" s="3">
        <v>45718</v>
      </c>
      <c r="F10" s="2">
        <v>28569</v>
      </c>
      <c r="G10" s="3">
        <v>36801</v>
      </c>
      <c r="H10" s="2">
        <v>2218681151</v>
      </c>
      <c r="I10" s="2" t="s">
        <v>723</v>
      </c>
      <c r="J10" s="2">
        <v>6</v>
      </c>
      <c r="K10" s="2">
        <f ca="1">DATEDIF(E10,TODAY(),"Y")</f>
        <v>0</v>
      </c>
      <c r="L10" s="17" t="str">
        <f ca="1">IF(AND(Table2[[#This Row],[Age]]&gt;=22,A10&lt;=30),"Young",IF(AND(Table2[[#This Row],[Age]]&gt;30,A10&lt;=40),"Adult",IF(AND(Table2[[#This Row],[Age]]&gt;40,Table2[[#This Row],[Age]]&lt;=60),"Senior","")))</f>
        <v/>
      </c>
      <c r="M10" s="2">
        <f ca="1">DATEDIF(G10,TODAY(),"Y")</f>
        <v>24</v>
      </c>
      <c r="N10" s="5">
        <f>F10*1.1</f>
        <v>31425.9</v>
      </c>
    </row>
    <row r="11" spans="1:14" x14ac:dyDescent="0.3">
      <c r="A11" s="4">
        <v>123110</v>
      </c>
      <c r="B11" s="2" t="s">
        <v>366</v>
      </c>
      <c r="C11" s="2" t="s">
        <v>22</v>
      </c>
      <c r="D11" s="2" t="s">
        <v>42</v>
      </c>
      <c r="E11" s="3">
        <v>44891</v>
      </c>
      <c r="F11" s="2">
        <v>34333</v>
      </c>
      <c r="G11" s="3">
        <v>37777</v>
      </c>
      <c r="H11" s="2">
        <v>7759316752</v>
      </c>
      <c r="I11" s="2" t="s">
        <v>722</v>
      </c>
      <c r="J11" s="2">
        <v>10</v>
      </c>
      <c r="K11" s="2">
        <f ca="1">DATEDIF(E11,TODAY(),"Y")</f>
        <v>2</v>
      </c>
      <c r="L11" s="17" t="str">
        <f ca="1">IF(AND(Table2[[#This Row],[Age]]&gt;=22,A11&lt;=30),"Young",IF(AND(Table2[[#This Row],[Age]]&gt;30,A11&lt;=40),"Adult",IF(AND(Table2[[#This Row],[Age]]&gt;40,Table2[[#This Row],[Age]]&lt;=60),"Senior","")))</f>
        <v/>
      </c>
      <c r="M11" s="2">
        <f ca="1">DATEDIF(G11,TODAY(),"Y")</f>
        <v>22</v>
      </c>
      <c r="N11" s="5">
        <f>F11*1.1</f>
        <v>37766.300000000003</v>
      </c>
    </row>
    <row r="12" spans="1:14" x14ac:dyDescent="0.3">
      <c r="A12" s="4">
        <v>123111</v>
      </c>
      <c r="B12" s="2" t="s">
        <v>365</v>
      </c>
      <c r="C12" s="2" t="s">
        <v>13</v>
      </c>
      <c r="D12" s="2" t="s">
        <v>42</v>
      </c>
      <c r="E12" s="3">
        <v>40725</v>
      </c>
      <c r="F12" s="2">
        <v>53336</v>
      </c>
      <c r="G12" s="3">
        <v>27570</v>
      </c>
      <c r="H12" s="2">
        <v>9182012063</v>
      </c>
      <c r="I12" s="2" t="s">
        <v>721</v>
      </c>
      <c r="J12" s="2">
        <v>14</v>
      </c>
      <c r="K12" s="2">
        <f ca="1">DATEDIF(E12,TODAY(),"Y")</f>
        <v>14</v>
      </c>
      <c r="L12" s="17" t="str">
        <f ca="1">IF(AND(Table2[[#This Row],[Age]]&gt;=22,A12&lt;=30),"Young",IF(AND(Table2[[#This Row],[Age]]&gt;30,A12&lt;=40),"Adult",IF(AND(Table2[[#This Row],[Age]]&gt;40,Table2[[#This Row],[Age]]&lt;=60),"Senior","")))</f>
        <v>Senior</v>
      </c>
      <c r="M12" s="2">
        <f ca="1">DATEDIF(G12,TODAY(),"Y")</f>
        <v>50</v>
      </c>
      <c r="N12" s="5">
        <f>F12*1.1</f>
        <v>58669.600000000006</v>
      </c>
    </row>
    <row r="13" spans="1:14" x14ac:dyDescent="0.3">
      <c r="A13" s="4">
        <v>123112</v>
      </c>
      <c r="B13" s="2" t="s">
        <v>364</v>
      </c>
      <c r="C13" s="2" t="s">
        <v>11</v>
      </c>
      <c r="D13" s="2" t="s">
        <v>42</v>
      </c>
      <c r="E13" s="3">
        <v>40445</v>
      </c>
      <c r="F13" s="2">
        <v>64115</v>
      </c>
      <c r="G13" s="3">
        <v>28830</v>
      </c>
      <c r="H13" s="2">
        <v>8240820735</v>
      </c>
      <c r="I13" s="2" t="s">
        <v>720</v>
      </c>
      <c r="J13" s="2">
        <v>14</v>
      </c>
      <c r="K13" s="2">
        <f ca="1">DATEDIF(E13,TODAY(),"Y")</f>
        <v>14</v>
      </c>
      <c r="L13" s="17" t="str">
        <f ca="1">IF(AND(Table2[[#This Row],[Age]]&gt;=22,A13&lt;=30),"Young",IF(AND(Table2[[#This Row],[Age]]&gt;30,A13&lt;=40),"Adult",IF(AND(Table2[[#This Row],[Age]]&gt;40,Table2[[#This Row],[Age]]&lt;=60),"Senior","")))</f>
        <v>Senior</v>
      </c>
      <c r="M13" s="2">
        <f ca="1">DATEDIF(G13,TODAY(),"Y")</f>
        <v>46</v>
      </c>
      <c r="N13" s="5">
        <f>F13*1.1</f>
        <v>70526.5</v>
      </c>
    </row>
    <row r="14" spans="1:14" x14ac:dyDescent="0.3">
      <c r="A14" s="4">
        <v>123113</v>
      </c>
      <c r="B14" s="2" t="s">
        <v>363</v>
      </c>
      <c r="C14" s="2" t="s">
        <v>22</v>
      </c>
      <c r="D14" s="2" t="s">
        <v>10</v>
      </c>
      <c r="E14" s="3">
        <v>43640</v>
      </c>
      <c r="F14" s="2">
        <v>97127</v>
      </c>
      <c r="G14" s="3">
        <v>29780</v>
      </c>
      <c r="H14" s="2">
        <v>2363862334</v>
      </c>
      <c r="I14" s="2" t="s">
        <v>719</v>
      </c>
      <c r="J14" s="2">
        <v>2</v>
      </c>
      <c r="K14" s="2">
        <f ca="1">DATEDIF(E14,TODAY(),"Y")</f>
        <v>6</v>
      </c>
      <c r="L14" s="17" t="str">
        <f ca="1">IF(AND(Table2[[#This Row],[Age]]&gt;=22,A14&lt;=30),"Young",IF(AND(Table2[[#This Row],[Age]]&gt;30,A14&lt;=40),"Adult",IF(AND(Table2[[#This Row],[Age]]&gt;40,Table2[[#This Row],[Age]]&lt;=60),"Senior","")))</f>
        <v>Senior</v>
      </c>
      <c r="M14" s="2">
        <f ca="1">DATEDIF(G14,TODAY(),"Y")</f>
        <v>44</v>
      </c>
      <c r="N14" s="5">
        <f>F14*1.1</f>
        <v>106839.70000000001</v>
      </c>
    </row>
    <row r="15" spans="1:14" x14ac:dyDescent="0.3">
      <c r="A15" s="4">
        <v>123114</v>
      </c>
      <c r="B15" s="2" t="s">
        <v>362</v>
      </c>
      <c r="C15" s="2" t="s">
        <v>13</v>
      </c>
      <c r="D15" s="2" t="s">
        <v>33</v>
      </c>
      <c r="E15" s="3">
        <v>40725</v>
      </c>
      <c r="F15" s="2">
        <v>32967</v>
      </c>
      <c r="G15" s="3">
        <v>36063</v>
      </c>
      <c r="H15" s="2">
        <v>1791055053</v>
      </c>
      <c r="I15" s="2" t="s">
        <v>718</v>
      </c>
      <c r="J15" s="2">
        <v>11</v>
      </c>
      <c r="K15" s="2">
        <f ca="1">DATEDIF(E15,TODAY(),"Y")</f>
        <v>14</v>
      </c>
      <c r="L15" s="17" t="str">
        <f ca="1">IF(AND(Table2[[#This Row],[Age]]&gt;=22,A15&lt;=30),"Young",IF(AND(Table2[[#This Row],[Age]]&gt;30,A15&lt;=40),"Adult",IF(AND(Table2[[#This Row],[Age]]&gt;40,Table2[[#This Row],[Age]]&lt;=60),"Senior","")))</f>
        <v/>
      </c>
      <c r="M15" s="2">
        <f ca="1">DATEDIF(G15,TODAY(),"Y")</f>
        <v>26</v>
      </c>
      <c r="N15" s="5">
        <f>F15*1.1</f>
        <v>36263.700000000004</v>
      </c>
    </row>
    <row r="16" spans="1:14" x14ac:dyDescent="0.3">
      <c r="A16" s="4">
        <v>123115</v>
      </c>
      <c r="B16" s="2" t="s">
        <v>361</v>
      </c>
      <c r="C16" s="2" t="s">
        <v>18</v>
      </c>
      <c r="D16" s="2" t="s">
        <v>17</v>
      </c>
      <c r="E16" s="3">
        <v>40566</v>
      </c>
      <c r="F16" s="2">
        <v>82460</v>
      </c>
      <c r="G16" s="3">
        <v>31749</v>
      </c>
      <c r="H16" s="2">
        <v>4808710218</v>
      </c>
      <c r="I16" s="2" t="s">
        <v>717</v>
      </c>
      <c r="J16" s="2">
        <v>5</v>
      </c>
      <c r="K16" s="2">
        <f ca="1">DATEDIF(E16,TODAY(),"Y")</f>
        <v>14</v>
      </c>
      <c r="L16" s="17" t="str">
        <f ca="1">IF(AND(Table2[[#This Row],[Age]]&gt;=22,A16&lt;=30),"Young",IF(AND(Table2[[#This Row],[Age]]&gt;30,A16&lt;=40),"Adult",IF(AND(Table2[[#This Row],[Age]]&gt;40,Table2[[#This Row],[Age]]&lt;=60),"Senior","")))</f>
        <v/>
      </c>
      <c r="M16" s="2">
        <f ca="1">DATEDIF(G16,TODAY(),"Y")</f>
        <v>38</v>
      </c>
      <c r="N16" s="5">
        <f>F16*1.1</f>
        <v>90706.000000000015</v>
      </c>
    </row>
    <row r="17" spans="1:14" x14ac:dyDescent="0.3">
      <c r="A17" s="4">
        <v>123116</v>
      </c>
      <c r="B17" s="2" t="s">
        <v>360</v>
      </c>
      <c r="C17" s="2" t="s">
        <v>28</v>
      </c>
      <c r="D17" s="2" t="s">
        <v>20</v>
      </c>
      <c r="E17" s="3">
        <v>43294</v>
      </c>
      <c r="F17" s="2">
        <v>45450</v>
      </c>
      <c r="G17" s="3">
        <v>27425</v>
      </c>
      <c r="H17" s="2">
        <v>1575540868</v>
      </c>
      <c r="I17" s="2" t="s">
        <v>716</v>
      </c>
      <c r="J17" s="2">
        <v>4</v>
      </c>
      <c r="K17" s="2">
        <f ca="1">DATEDIF(E17,TODAY(),"Y")</f>
        <v>7</v>
      </c>
      <c r="L17" s="17" t="str">
        <f ca="1">IF(AND(Table2[[#This Row],[Age]]&gt;=22,A17&lt;=30),"Young",IF(AND(Table2[[#This Row],[Age]]&gt;30,A17&lt;=40),"Adult",IF(AND(Table2[[#This Row],[Age]]&gt;40,Table2[[#This Row],[Age]]&lt;=60),"Senior","")))</f>
        <v>Senior</v>
      </c>
      <c r="M17" s="2">
        <f ca="1">DATEDIF(G17,TODAY(),"Y")</f>
        <v>50</v>
      </c>
      <c r="N17" s="5">
        <f>F17*1.1</f>
        <v>49995.000000000007</v>
      </c>
    </row>
    <row r="18" spans="1:14" x14ac:dyDescent="0.3">
      <c r="A18" s="4">
        <v>123117</v>
      </c>
      <c r="B18" s="2" t="s">
        <v>359</v>
      </c>
      <c r="C18" s="2" t="s">
        <v>28</v>
      </c>
      <c r="D18" s="2" t="s">
        <v>10</v>
      </c>
      <c r="E18" s="3">
        <v>43200</v>
      </c>
      <c r="F18" s="2">
        <v>74697</v>
      </c>
      <c r="G18" s="3">
        <v>34464</v>
      </c>
      <c r="H18" s="2">
        <v>6820399564</v>
      </c>
      <c r="I18" s="2" t="s">
        <v>715</v>
      </c>
      <c r="J18" s="2">
        <v>19</v>
      </c>
      <c r="K18" s="2">
        <f ca="1">DATEDIF(E18,TODAY(),"Y")</f>
        <v>7</v>
      </c>
      <c r="L18" s="17" t="str">
        <f ca="1">IF(AND(Table2[[#This Row],[Age]]&gt;=22,A18&lt;=30),"Young",IF(AND(Table2[[#This Row],[Age]]&gt;30,A18&lt;=40),"Adult",IF(AND(Table2[[#This Row],[Age]]&gt;40,Table2[[#This Row],[Age]]&lt;=60),"Senior","")))</f>
        <v/>
      </c>
      <c r="M18" s="2">
        <f ca="1">DATEDIF(G18,TODAY(),"Y")</f>
        <v>31</v>
      </c>
      <c r="N18" s="5">
        <f>F18*1.1</f>
        <v>82166.700000000012</v>
      </c>
    </row>
    <row r="19" spans="1:14" x14ac:dyDescent="0.3">
      <c r="A19" s="4">
        <v>123118</v>
      </c>
      <c r="B19" s="2" t="s">
        <v>358</v>
      </c>
      <c r="C19" s="2" t="s">
        <v>26</v>
      </c>
      <c r="D19" s="2" t="s">
        <v>42</v>
      </c>
      <c r="E19" s="3">
        <v>45662</v>
      </c>
      <c r="F19" s="2">
        <v>51856</v>
      </c>
      <c r="G19" s="3">
        <v>35137</v>
      </c>
      <c r="H19" s="2">
        <v>5487234178</v>
      </c>
      <c r="I19" s="2" t="s">
        <v>714</v>
      </c>
      <c r="J19" s="2">
        <v>10</v>
      </c>
      <c r="K19" s="2">
        <f ca="1">DATEDIF(E19,TODAY(),"Y")</f>
        <v>0</v>
      </c>
      <c r="L19" s="17" t="str">
        <f ca="1">IF(AND(Table2[[#This Row],[Age]]&gt;=22,A19&lt;=30),"Young",IF(AND(Table2[[#This Row],[Age]]&gt;30,A19&lt;=40),"Adult",IF(AND(Table2[[#This Row],[Age]]&gt;40,Table2[[#This Row],[Age]]&lt;=60),"Senior","")))</f>
        <v/>
      </c>
      <c r="M19" s="2">
        <f ca="1">DATEDIF(G19,TODAY(),"Y")</f>
        <v>29</v>
      </c>
      <c r="N19" s="5">
        <f>F19*1.1</f>
        <v>57041.600000000006</v>
      </c>
    </row>
    <row r="20" spans="1:14" x14ac:dyDescent="0.3">
      <c r="A20" s="4">
        <v>123119</v>
      </c>
      <c r="B20" s="2" t="s">
        <v>357</v>
      </c>
      <c r="C20" s="2" t="s">
        <v>13</v>
      </c>
      <c r="D20" s="2" t="s">
        <v>10</v>
      </c>
      <c r="E20" s="3">
        <v>44047</v>
      </c>
      <c r="F20" s="2">
        <v>75014</v>
      </c>
      <c r="G20" s="3">
        <v>28725</v>
      </c>
      <c r="H20" s="2">
        <v>4667976052</v>
      </c>
      <c r="I20" s="2" t="s">
        <v>713</v>
      </c>
      <c r="J20" s="2">
        <v>5</v>
      </c>
      <c r="K20" s="2">
        <f ca="1">DATEDIF(E20,TODAY(),"Y")</f>
        <v>5</v>
      </c>
      <c r="L20" s="17" t="str">
        <f ca="1">IF(AND(Table2[[#This Row],[Age]]&gt;=22,A20&lt;=30),"Young",IF(AND(Table2[[#This Row],[Age]]&gt;30,A20&lt;=40),"Adult",IF(AND(Table2[[#This Row],[Age]]&gt;40,Table2[[#This Row],[Age]]&lt;=60),"Senior","")))</f>
        <v>Senior</v>
      </c>
      <c r="M20" s="2">
        <f ca="1">DATEDIF(G20,TODAY(),"Y")</f>
        <v>47</v>
      </c>
      <c r="N20" s="5">
        <f>F20*1.1</f>
        <v>82515.400000000009</v>
      </c>
    </row>
    <row r="21" spans="1:14" x14ac:dyDescent="0.3">
      <c r="A21" s="4">
        <v>123120</v>
      </c>
      <c r="B21" s="2" t="s">
        <v>356</v>
      </c>
      <c r="C21" s="2" t="s">
        <v>13</v>
      </c>
      <c r="D21" s="2" t="s">
        <v>42</v>
      </c>
      <c r="E21" s="3">
        <v>45430</v>
      </c>
      <c r="F21" s="2">
        <v>88792</v>
      </c>
      <c r="G21" s="3">
        <v>35427</v>
      </c>
      <c r="H21" s="2">
        <v>4832275553</v>
      </c>
      <c r="I21" s="2" t="s">
        <v>712</v>
      </c>
      <c r="J21" s="2">
        <v>12</v>
      </c>
      <c r="K21" s="2">
        <f ca="1">DATEDIF(E21,TODAY(),"Y")</f>
        <v>1</v>
      </c>
      <c r="L21" s="17" t="str">
        <f ca="1">IF(AND(Table2[[#This Row],[Age]]&gt;=22,A21&lt;=30),"Young",IF(AND(Table2[[#This Row],[Age]]&gt;30,A21&lt;=40),"Adult",IF(AND(Table2[[#This Row],[Age]]&gt;40,Table2[[#This Row],[Age]]&lt;=60),"Senior","")))</f>
        <v/>
      </c>
      <c r="M21" s="2">
        <f ca="1">DATEDIF(G21,TODAY(),"Y")</f>
        <v>28</v>
      </c>
      <c r="N21" s="5">
        <f>F21*1.1</f>
        <v>97671.200000000012</v>
      </c>
    </row>
    <row r="22" spans="1:14" x14ac:dyDescent="0.3">
      <c r="A22" s="4">
        <v>123121</v>
      </c>
      <c r="B22" s="2" t="s">
        <v>355</v>
      </c>
      <c r="C22" s="2" t="s">
        <v>26</v>
      </c>
      <c r="D22" s="2" t="s">
        <v>42</v>
      </c>
      <c r="E22" s="3">
        <v>45147</v>
      </c>
      <c r="F22" s="2">
        <v>43970</v>
      </c>
      <c r="G22" s="3">
        <v>33184</v>
      </c>
      <c r="H22" s="2">
        <v>5912568865</v>
      </c>
      <c r="I22" s="2" t="s">
        <v>711</v>
      </c>
      <c r="J22" s="2">
        <v>9</v>
      </c>
      <c r="K22" s="2">
        <f ca="1">DATEDIF(E22,TODAY(),"Y")</f>
        <v>2</v>
      </c>
      <c r="L22" s="17" t="str">
        <f ca="1">IF(AND(Table2[[#This Row],[Age]]&gt;=22,A22&lt;=30),"Young",IF(AND(Table2[[#This Row],[Age]]&gt;30,A22&lt;=40),"Adult",IF(AND(Table2[[#This Row],[Age]]&gt;40,Table2[[#This Row],[Age]]&lt;=60),"Senior","")))</f>
        <v/>
      </c>
      <c r="M22" s="2">
        <f ca="1">DATEDIF(G22,TODAY(),"Y")</f>
        <v>34</v>
      </c>
      <c r="N22" s="5">
        <f>F22*1.1</f>
        <v>48367.000000000007</v>
      </c>
    </row>
    <row r="23" spans="1:14" x14ac:dyDescent="0.3">
      <c r="A23" s="4">
        <v>123122</v>
      </c>
      <c r="B23" s="2" t="s">
        <v>354</v>
      </c>
      <c r="C23" s="2" t="s">
        <v>18</v>
      </c>
      <c r="D23" s="2" t="s">
        <v>20</v>
      </c>
      <c r="E23" s="3">
        <v>41962</v>
      </c>
      <c r="F23" s="2">
        <v>92080</v>
      </c>
      <c r="G23" s="3">
        <v>28703</v>
      </c>
      <c r="H23" s="2">
        <v>8673452243</v>
      </c>
      <c r="I23" s="2" t="s">
        <v>710</v>
      </c>
      <c r="J23" s="2">
        <v>9</v>
      </c>
      <c r="K23" s="2">
        <f ca="1">DATEDIF(E23,TODAY(),"Y")</f>
        <v>10</v>
      </c>
      <c r="L23" s="17" t="str">
        <f ca="1">IF(AND(Table2[[#This Row],[Age]]&gt;=22,A23&lt;=30),"Young",IF(AND(Table2[[#This Row],[Age]]&gt;30,A23&lt;=40),"Adult",IF(AND(Table2[[#This Row],[Age]]&gt;40,Table2[[#This Row],[Age]]&lt;=60),"Senior","")))</f>
        <v>Senior</v>
      </c>
      <c r="M23" s="2">
        <f ca="1">DATEDIF(G23,TODAY(),"Y")</f>
        <v>47</v>
      </c>
      <c r="N23" s="5">
        <f>F23*1.1</f>
        <v>101288.00000000001</v>
      </c>
    </row>
    <row r="24" spans="1:14" x14ac:dyDescent="0.3">
      <c r="A24" s="4">
        <v>123123</v>
      </c>
      <c r="B24" s="2" t="s">
        <v>353</v>
      </c>
      <c r="C24" s="2" t="s">
        <v>11</v>
      </c>
      <c r="D24" s="2" t="s">
        <v>15</v>
      </c>
      <c r="E24" s="3">
        <v>41785</v>
      </c>
      <c r="F24" s="2">
        <v>81804</v>
      </c>
      <c r="G24" s="3">
        <v>37174</v>
      </c>
      <c r="H24" s="2">
        <v>9590775810</v>
      </c>
      <c r="I24" s="2" t="s">
        <v>709</v>
      </c>
      <c r="J24" s="2">
        <v>9</v>
      </c>
      <c r="K24" s="2">
        <f ca="1">DATEDIF(E24,TODAY(),"Y")</f>
        <v>11</v>
      </c>
      <c r="L24" s="17" t="str">
        <f ca="1">IF(AND(Table2[[#This Row],[Age]]&gt;=22,A24&lt;=30),"Young",IF(AND(Table2[[#This Row],[Age]]&gt;30,A24&lt;=40),"Adult",IF(AND(Table2[[#This Row],[Age]]&gt;40,Table2[[#This Row],[Age]]&lt;=60),"Senior","")))</f>
        <v/>
      </c>
      <c r="M24" s="2">
        <f ca="1">DATEDIF(G24,TODAY(),"Y")</f>
        <v>23</v>
      </c>
      <c r="N24" s="5">
        <f>F24*1.1</f>
        <v>89984.400000000009</v>
      </c>
    </row>
    <row r="25" spans="1:14" x14ac:dyDescent="0.3">
      <c r="A25" s="4">
        <v>123124</v>
      </c>
      <c r="B25" s="2" t="s">
        <v>352</v>
      </c>
      <c r="C25" s="2" t="s">
        <v>22</v>
      </c>
      <c r="D25" s="2" t="s">
        <v>20</v>
      </c>
      <c r="E25" s="3">
        <v>44129</v>
      </c>
      <c r="F25" s="2">
        <v>81649</v>
      </c>
      <c r="G25" s="3">
        <v>35130</v>
      </c>
      <c r="H25" s="2">
        <v>8950640784</v>
      </c>
      <c r="I25" s="2" t="s">
        <v>708</v>
      </c>
      <c r="J25" s="2">
        <v>19</v>
      </c>
      <c r="K25" s="2">
        <f ca="1">DATEDIF(E25,TODAY(),"Y")</f>
        <v>4</v>
      </c>
      <c r="L25" s="17" t="str">
        <f ca="1">IF(AND(Table2[[#This Row],[Age]]&gt;=22,A25&lt;=30),"Young",IF(AND(Table2[[#This Row],[Age]]&gt;30,A25&lt;=40),"Adult",IF(AND(Table2[[#This Row],[Age]]&gt;40,Table2[[#This Row],[Age]]&lt;=60),"Senior","")))</f>
        <v/>
      </c>
      <c r="M25" s="2">
        <f ca="1">DATEDIF(G25,TODAY(),"Y")</f>
        <v>29</v>
      </c>
      <c r="N25" s="5">
        <f>F25*1.1</f>
        <v>89813.900000000009</v>
      </c>
    </row>
    <row r="26" spans="1:14" x14ac:dyDescent="0.3">
      <c r="A26" s="4">
        <v>123125</v>
      </c>
      <c r="B26" s="2" t="s">
        <v>351</v>
      </c>
      <c r="C26" s="2" t="s">
        <v>22</v>
      </c>
      <c r="D26" s="2" t="s">
        <v>17</v>
      </c>
      <c r="E26" s="3">
        <v>44084</v>
      </c>
      <c r="F26" s="2">
        <v>46442</v>
      </c>
      <c r="G26" s="3">
        <v>33992</v>
      </c>
      <c r="H26" s="2">
        <v>8881634211</v>
      </c>
      <c r="I26" s="2" t="s">
        <v>707</v>
      </c>
      <c r="J26" s="2">
        <v>14</v>
      </c>
      <c r="K26" s="2">
        <f ca="1">DATEDIF(E26,TODAY(),"Y")</f>
        <v>4</v>
      </c>
      <c r="L26" s="17" t="str">
        <f ca="1">IF(AND(Table2[[#This Row],[Age]]&gt;=22,A26&lt;=30),"Young",IF(AND(Table2[[#This Row],[Age]]&gt;30,A26&lt;=40),"Adult",IF(AND(Table2[[#This Row],[Age]]&gt;40,Table2[[#This Row],[Age]]&lt;=60),"Senior","")))</f>
        <v/>
      </c>
      <c r="M26" s="2">
        <f ca="1">DATEDIF(G26,TODAY(),"Y")</f>
        <v>32</v>
      </c>
      <c r="N26" s="5">
        <f>F26*1.1</f>
        <v>51086.200000000004</v>
      </c>
    </row>
    <row r="27" spans="1:14" x14ac:dyDescent="0.3">
      <c r="A27" s="4">
        <v>123126</v>
      </c>
      <c r="B27" s="2" t="s">
        <v>66</v>
      </c>
      <c r="C27" s="2" t="s">
        <v>11</v>
      </c>
      <c r="D27" s="2" t="s">
        <v>20</v>
      </c>
      <c r="E27" s="3">
        <v>44621</v>
      </c>
      <c r="F27" s="2">
        <v>27181</v>
      </c>
      <c r="G27" s="3">
        <v>35133</v>
      </c>
      <c r="H27" s="2">
        <v>3315501774</v>
      </c>
      <c r="I27" s="2" t="s">
        <v>706</v>
      </c>
      <c r="J27" s="2">
        <v>15</v>
      </c>
      <c r="K27" s="2">
        <f ca="1">DATEDIF(E27,TODAY(),"Y")</f>
        <v>3</v>
      </c>
      <c r="L27" s="17" t="str">
        <f ca="1">IF(AND(Table2[[#This Row],[Age]]&gt;=22,A27&lt;=30),"Young",IF(AND(Table2[[#This Row],[Age]]&gt;30,A27&lt;=40),"Adult",IF(AND(Table2[[#This Row],[Age]]&gt;40,Table2[[#This Row],[Age]]&lt;=60),"Senior","")))</f>
        <v/>
      </c>
      <c r="M27" s="2">
        <f ca="1">DATEDIF(G27,TODAY(),"Y")</f>
        <v>29</v>
      </c>
      <c r="N27" s="5">
        <f>F27*1.1</f>
        <v>29899.100000000002</v>
      </c>
    </row>
    <row r="28" spans="1:14" x14ac:dyDescent="0.3">
      <c r="A28" s="4">
        <v>123127</v>
      </c>
      <c r="B28" s="2" t="s">
        <v>350</v>
      </c>
      <c r="C28" s="2" t="s">
        <v>28</v>
      </c>
      <c r="D28" s="2" t="s">
        <v>20</v>
      </c>
      <c r="E28" s="3">
        <v>43992</v>
      </c>
      <c r="F28" s="2">
        <v>29101</v>
      </c>
      <c r="G28" s="3">
        <v>28551</v>
      </c>
      <c r="H28" s="2">
        <v>7357380895</v>
      </c>
      <c r="I28" s="2" t="s">
        <v>705</v>
      </c>
      <c r="J28" s="2">
        <v>11</v>
      </c>
      <c r="K28" s="2">
        <f ca="1">DATEDIF(E28,TODAY(),"Y")</f>
        <v>5</v>
      </c>
      <c r="L28" s="17" t="str">
        <f ca="1">IF(AND(Table2[[#This Row],[Age]]&gt;=22,A28&lt;=30),"Young",IF(AND(Table2[[#This Row],[Age]]&gt;30,A28&lt;=40),"Adult",IF(AND(Table2[[#This Row],[Age]]&gt;40,Table2[[#This Row],[Age]]&lt;=60),"Senior","")))</f>
        <v>Senior</v>
      </c>
      <c r="M28" s="2">
        <f ca="1">DATEDIF(G28,TODAY(),"Y")</f>
        <v>47</v>
      </c>
      <c r="N28" s="5">
        <f>F28*1.1</f>
        <v>32011.100000000002</v>
      </c>
    </row>
    <row r="29" spans="1:14" x14ac:dyDescent="0.3">
      <c r="A29" s="4">
        <v>123128</v>
      </c>
      <c r="B29" s="2" t="s">
        <v>349</v>
      </c>
      <c r="C29" s="2" t="s">
        <v>18</v>
      </c>
      <c r="D29" s="2" t="s">
        <v>33</v>
      </c>
      <c r="E29" s="3">
        <v>43386</v>
      </c>
      <c r="F29" s="2">
        <v>25551</v>
      </c>
      <c r="G29" s="3">
        <v>36894</v>
      </c>
      <c r="H29" s="2">
        <v>3813000150</v>
      </c>
      <c r="I29" s="2" t="s">
        <v>704</v>
      </c>
      <c r="J29" s="2">
        <v>4</v>
      </c>
      <c r="K29" s="2">
        <f ca="1">DATEDIF(E29,TODAY(),"Y")</f>
        <v>6</v>
      </c>
      <c r="L29" s="17" t="str">
        <f ca="1">IF(AND(Table2[[#This Row],[Age]]&gt;=22,A29&lt;=30),"Young",IF(AND(Table2[[#This Row],[Age]]&gt;30,A29&lt;=40),"Adult",IF(AND(Table2[[#This Row],[Age]]&gt;40,Table2[[#This Row],[Age]]&lt;=60),"Senior","")))</f>
        <v/>
      </c>
      <c r="M29" s="2">
        <f ca="1">DATEDIF(G29,TODAY(),"Y")</f>
        <v>24</v>
      </c>
      <c r="N29" s="5">
        <f>F29*1.1</f>
        <v>28106.100000000002</v>
      </c>
    </row>
    <row r="30" spans="1:14" x14ac:dyDescent="0.3">
      <c r="A30" s="4">
        <v>123129</v>
      </c>
      <c r="B30" s="2" t="s">
        <v>348</v>
      </c>
      <c r="C30" s="2" t="s">
        <v>22</v>
      </c>
      <c r="D30" s="2" t="s">
        <v>10</v>
      </c>
      <c r="E30" s="3">
        <v>45580</v>
      </c>
      <c r="F30" s="2">
        <v>56203</v>
      </c>
      <c r="G30" s="3">
        <v>37309</v>
      </c>
      <c r="H30" s="2">
        <v>1144623470</v>
      </c>
      <c r="I30" s="2" t="s">
        <v>703</v>
      </c>
      <c r="J30" s="2">
        <v>12</v>
      </c>
      <c r="K30" s="2">
        <f ca="1">DATEDIF(E30,TODAY(),"Y")</f>
        <v>0</v>
      </c>
      <c r="L30" s="17" t="str">
        <f ca="1">IF(AND(Table2[[#This Row],[Age]]&gt;=22,A30&lt;=30),"Young",IF(AND(Table2[[#This Row],[Age]]&gt;30,A30&lt;=40),"Adult",IF(AND(Table2[[#This Row],[Age]]&gt;40,Table2[[#This Row],[Age]]&lt;=60),"Senior","")))</f>
        <v/>
      </c>
      <c r="M30" s="2">
        <f ca="1">DATEDIF(G30,TODAY(),"Y")</f>
        <v>23</v>
      </c>
      <c r="N30" s="5">
        <f>F30*1.1</f>
        <v>61823.3</v>
      </c>
    </row>
    <row r="31" spans="1:14" x14ac:dyDescent="0.3">
      <c r="A31" s="4">
        <v>123130</v>
      </c>
      <c r="B31" s="2" t="s">
        <v>347</v>
      </c>
      <c r="C31" s="2" t="s">
        <v>18</v>
      </c>
      <c r="D31" s="2" t="s">
        <v>20</v>
      </c>
      <c r="E31" s="3">
        <v>43922</v>
      </c>
      <c r="F31" s="2">
        <v>52034</v>
      </c>
      <c r="G31" s="3">
        <v>30418</v>
      </c>
      <c r="H31" s="2">
        <v>2788659666</v>
      </c>
      <c r="I31" s="2" t="s">
        <v>702</v>
      </c>
      <c r="J31" s="2">
        <v>3</v>
      </c>
      <c r="K31" s="2">
        <f ca="1">DATEDIF(E31,TODAY(),"Y")</f>
        <v>5</v>
      </c>
      <c r="L31" s="17" t="str">
        <f ca="1">IF(AND(Table2[[#This Row],[Age]]&gt;=22,A31&lt;=30),"Young",IF(AND(Table2[[#This Row],[Age]]&gt;30,A31&lt;=40),"Adult",IF(AND(Table2[[#This Row],[Age]]&gt;40,Table2[[#This Row],[Age]]&lt;=60),"Senior","")))</f>
        <v>Senior</v>
      </c>
      <c r="M31" s="2">
        <f ca="1">DATEDIF(G31,TODAY(),"Y")</f>
        <v>42</v>
      </c>
      <c r="N31" s="5">
        <f>F31*1.1</f>
        <v>57237.4</v>
      </c>
    </row>
    <row r="32" spans="1:14" x14ac:dyDescent="0.3">
      <c r="A32" s="4">
        <v>123131</v>
      </c>
      <c r="B32" s="2" t="s">
        <v>346</v>
      </c>
      <c r="C32" s="2" t="s">
        <v>18</v>
      </c>
      <c r="D32" s="2" t="s">
        <v>15</v>
      </c>
      <c r="E32" s="3">
        <v>44347</v>
      </c>
      <c r="F32" s="2">
        <v>84870</v>
      </c>
      <c r="G32" s="3">
        <v>30481</v>
      </c>
      <c r="H32" s="2">
        <v>6677554473</v>
      </c>
      <c r="I32" s="2" t="s">
        <v>701</v>
      </c>
      <c r="J32" s="2">
        <v>20</v>
      </c>
      <c r="K32" s="2">
        <f ca="1">DATEDIF(E32,TODAY(),"Y")</f>
        <v>4</v>
      </c>
      <c r="L32" s="17" t="str">
        <f ca="1">IF(AND(Table2[[#This Row],[Age]]&gt;=22,A32&lt;=30),"Young",IF(AND(Table2[[#This Row],[Age]]&gt;30,A32&lt;=40),"Adult",IF(AND(Table2[[#This Row],[Age]]&gt;40,Table2[[#This Row],[Age]]&lt;=60),"Senior","")))</f>
        <v>Senior</v>
      </c>
      <c r="M32" s="2">
        <f ca="1">DATEDIF(G32,TODAY(),"Y")</f>
        <v>42</v>
      </c>
      <c r="N32" s="5">
        <f>F32*1.1</f>
        <v>93357.000000000015</v>
      </c>
    </row>
    <row r="33" spans="1:14" x14ac:dyDescent="0.3">
      <c r="A33" s="4">
        <v>123132</v>
      </c>
      <c r="B33" s="2" t="s">
        <v>345</v>
      </c>
      <c r="C33" s="2" t="s">
        <v>13</v>
      </c>
      <c r="D33" s="2" t="s">
        <v>17</v>
      </c>
      <c r="E33" s="3">
        <v>45346</v>
      </c>
      <c r="F33" s="2">
        <v>28496</v>
      </c>
      <c r="G33" s="3">
        <v>32712</v>
      </c>
      <c r="H33" s="2">
        <v>5918583272</v>
      </c>
      <c r="I33" s="2" t="s">
        <v>700</v>
      </c>
      <c r="J33" s="2">
        <v>12</v>
      </c>
      <c r="K33" s="2">
        <f ca="1">DATEDIF(E33,TODAY(),"Y")</f>
        <v>1</v>
      </c>
      <c r="L33" s="17" t="str">
        <f ca="1">IF(AND(Table2[[#This Row],[Age]]&gt;=22,A33&lt;=30),"Young",IF(AND(Table2[[#This Row],[Age]]&gt;30,A33&lt;=40),"Adult",IF(AND(Table2[[#This Row],[Age]]&gt;40,Table2[[#This Row],[Age]]&lt;=60),"Senior","")))</f>
        <v/>
      </c>
      <c r="M33" s="2">
        <f ca="1">DATEDIF(G33,TODAY(),"Y")</f>
        <v>36</v>
      </c>
      <c r="N33" s="5">
        <f>F33*1.1</f>
        <v>31345.600000000002</v>
      </c>
    </row>
    <row r="34" spans="1:14" x14ac:dyDescent="0.3">
      <c r="A34" s="4">
        <v>123133</v>
      </c>
      <c r="B34" s="2" t="s">
        <v>344</v>
      </c>
      <c r="C34" s="2" t="s">
        <v>13</v>
      </c>
      <c r="D34" s="2" t="s">
        <v>33</v>
      </c>
      <c r="E34" s="3">
        <v>42276</v>
      </c>
      <c r="F34" s="2">
        <v>26958</v>
      </c>
      <c r="G34" s="3">
        <v>28391</v>
      </c>
      <c r="H34" s="2">
        <v>4325933344</v>
      </c>
      <c r="I34" s="2" t="s">
        <v>699</v>
      </c>
      <c r="J34" s="2">
        <v>20</v>
      </c>
      <c r="K34" s="2">
        <f ca="1">DATEDIF(E34,TODAY(),"Y")</f>
        <v>9</v>
      </c>
      <c r="L34" s="17" t="str">
        <f ca="1">IF(AND(Table2[[#This Row],[Age]]&gt;=22,A34&lt;=30),"Young",IF(AND(Table2[[#This Row],[Age]]&gt;30,A34&lt;=40),"Adult",IF(AND(Table2[[#This Row],[Age]]&gt;40,Table2[[#This Row],[Age]]&lt;=60),"Senior","")))</f>
        <v>Senior</v>
      </c>
      <c r="M34" s="2">
        <f ca="1">DATEDIF(G34,TODAY(),"Y")</f>
        <v>47</v>
      </c>
      <c r="N34" s="5">
        <f>F34*1.1</f>
        <v>29653.800000000003</v>
      </c>
    </row>
    <row r="35" spans="1:14" x14ac:dyDescent="0.3">
      <c r="A35" s="4">
        <v>123134</v>
      </c>
      <c r="B35" s="2" t="s">
        <v>343</v>
      </c>
      <c r="C35" s="2" t="s">
        <v>28</v>
      </c>
      <c r="D35" s="2" t="s">
        <v>33</v>
      </c>
      <c r="E35" s="3">
        <v>45466</v>
      </c>
      <c r="F35" s="2">
        <v>29832</v>
      </c>
      <c r="G35" s="3">
        <v>29483</v>
      </c>
      <c r="H35" s="2">
        <v>7032791881</v>
      </c>
      <c r="I35" s="2" t="s">
        <v>698</v>
      </c>
      <c r="J35" s="2">
        <v>2</v>
      </c>
      <c r="K35" s="2">
        <f ca="1">DATEDIF(E35,TODAY(),"Y")</f>
        <v>1</v>
      </c>
      <c r="L35" s="17" t="str">
        <f ca="1">IF(AND(Table2[[#This Row],[Age]]&gt;=22,A35&lt;=30),"Young",IF(AND(Table2[[#This Row],[Age]]&gt;30,A35&lt;=40),"Adult",IF(AND(Table2[[#This Row],[Age]]&gt;40,Table2[[#This Row],[Age]]&lt;=60),"Senior","")))</f>
        <v>Senior</v>
      </c>
      <c r="M35" s="2">
        <f ca="1">DATEDIF(G35,TODAY(),"Y")</f>
        <v>44</v>
      </c>
      <c r="N35" s="5">
        <f>F35*1.1</f>
        <v>32815.200000000004</v>
      </c>
    </row>
    <row r="36" spans="1:14" x14ac:dyDescent="0.3">
      <c r="A36" s="4">
        <v>123135</v>
      </c>
      <c r="B36" s="2" t="s">
        <v>342</v>
      </c>
      <c r="C36" s="2" t="s">
        <v>22</v>
      </c>
      <c r="D36" s="2" t="s">
        <v>15</v>
      </c>
      <c r="E36" s="3">
        <v>42071</v>
      </c>
      <c r="F36" s="2">
        <v>50516</v>
      </c>
      <c r="G36" s="3">
        <v>33733</v>
      </c>
      <c r="H36" s="2">
        <v>1507026705</v>
      </c>
      <c r="I36" s="2" t="s">
        <v>697</v>
      </c>
      <c r="J36" s="2">
        <v>1</v>
      </c>
      <c r="K36" s="2">
        <f ca="1">DATEDIF(E36,TODAY(),"Y")</f>
        <v>10</v>
      </c>
      <c r="L36" s="17" t="str">
        <f ca="1">IF(AND(Table2[[#This Row],[Age]]&gt;=22,A36&lt;=30),"Young",IF(AND(Table2[[#This Row],[Age]]&gt;30,A36&lt;=40),"Adult",IF(AND(Table2[[#This Row],[Age]]&gt;40,Table2[[#This Row],[Age]]&lt;=60),"Senior","")))</f>
        <v/>
      </c>
      <c r="M36" s="2">
        <f ca="1">DATEDIF(G36,TODAY(),"Y")</f>
        <v>33</v>
      </c>
      <c r="N36" s="5">
        <f>F36*1.1</f>
        <v>55567.600000000006</v>
      </c>
    </row>
    <row r="37" spans="1:14" x14ac:dyDescent="0.3">
      <c r="A37" s="4">
        <v>123136</v>
      </c>
      <c r="B37" s="2" t="s">
        <v>341</v>
      </c>
      <c r="C37" s="2" t="s">
        <v>18</v>
      </c>
      <c r="D37" s="2" t="s">
        <v>33</v>
      </c>
      <c r="E37" s="3">
        <v>44904</v>
      </c>
      <c r="F37" s="2">
        <v>91906</v>
      </c>
      <c r="G37" s="3">
        <v>36796</v>
      </c>
      <c r="H37" s="2">
        <v>9021127922</v>
      </c>
      <c r="I37" s="2" t="s">
        <v>696</v>
      </c>
      <c r="J37" s="2">
        <v>17</v>
      </c>
      <c r="K37" s="2">
        <f ca="1">DATEDIF(E37,TODAY(),"Y")</f>
        <v>2</v>
      </c>
      <c r="L37" s="17" t="str">
        <f ca="1">IF(AND(Table2[[#This Row],[Age]]&gt;=22,A37&lt;=30),"Young",IF(AND(Table2[[#This Row],[Age]]&gt;30,A37&lt;=40),"Adult",IF(AND(Table2[[#This Row],[Age]]&gt;40,Table2[[#This Row],[Age]]&lt;=60),"Senior","")))</f>
        <v/>
      </c>
      <c r="M37" s="2">
        <f ca="1">DATEDIF(G37,TODAY(),"Y")</f>
        <v>24</v>
      </c>
      <c r="N37" s="5">
        <f>F37*1.1</f>
        <v>101096.6</v>
      </c>
    </row>
    <row r="38" spans="1:14" x14ac:dyDescent="0.3">
      <c r="A38" s="4">
        <v>123137</v>
      </c>
      <c r="B38" s="2" t="s">
        <v>340</v>
      </c>
      <c r="C38" s="2" t="s">
        <v>11</v>
      </c>
      <c r="D38" s="2" t="s">
        <v>17</v>
      </c>
      <c r="E38" s="3">
        <v>41400</v>
      </c>
      <c r="F38" s="2">
        <v>81546</v>
      </c>
      <c r="G38" s="3">
        <v>36786</v>
      </c>
      <c r="H38" s="2">
        <v>2062681497</v>
      </c>
      <c r="I38" s="2" t="s">
        <v>695</v>
      </c>
      <c r="J38" s="2">
        <v>11</v>
      </c>
      <c r="K38" s="2">
        <f ca="1">DATEDIF(E38,TODAY(),"Y")</f>
        <v>12</v>
      </c>
      <c r="L38" s="17" t="str">
        <f ca="1">IF(AND(Table2[[#This Row],[Age]]&gt;=22,A38&lt;=30),"Young",IF(AND(Table2[[#This Row],[Age]]&gt;30,A38&lt;=40),"Adult",IF(AND(Table2[[#This Row],[Age]]&gt;40,Table2[[#This Row],[Age]]&lt;=60),"Senior","")))</f>
        <v/>
      </c>
      <c r="M38" s="2">
        <f ca="1">DATEDIF(G38,TODAY(),"Y")</f>
        <v>24</v>
      </c>
      <c r="N38" s="5">
        <f>F38*1.1</f>
        <v>89700.6</v>
      </c>
    </row>
    <row r="39" spans="1:14" x14ac:dyDescent="0.3">
      <c r="A39" s="4">
        <v>123138</v>
      </c>
      <c r="B39" s="2" t="s">
        <v>339</v>
      </c>
      <c r="C39" s="2" t="s">
        <v>26</v>
      </c>
      <c r="D39" s="2" t="s">
        <v>42</v>
      </c>
      <c r="E39" s="3">
        <v>42663</v>
      </c>
      <c r="F39" s="2">
        <v>75038</v>
      </c>
      <c r="G39" s="3">
        <v>33607</v>
      </c>
      <c r="H39" s="2">
        <v>5900786238</v>
      </c>
      <c r="I39" s="2" t="s">
        <v>694</v>
      </c>
      <c r="J39" s="2">
        <v>13</v>
      </c>
      <c r="K39" s="2">
        <f ca="1">DATEDIF(E39,TODAY(),"Y")</f>
        <v>8</v>
      </c>
      <c r="L39" s="17" t="str">
        <f ca="1">IF(AND(Table2[[#This Row],[Age]]&gt;=22,A39&lt;=30),"Young",IF(AND(Table2[[#This Row],[Age]]&gt;30,A39&lt;=40),"Adult",IF(AND(Table2[[#This Row],[Age]]&gt;40,Table2[[#This Row],[Age]]&lt;=60),"Senior","")))</f>
        <v/>
      </c>
      <c r="M39" s="2">
        <f ca="1">DATEDIF(G39,TODAY(),"Y")</f>
        <v>33</v>
      </c>
      <c r="N39" s="5">
        <f>F39*1.1</f>
        <v>82541.8</v>
      </c>
    </row>
    <row r="40" spans="1:14" x14ac:dyDescent="0.3">
      <c r="A40" s="4">
        <v>123139</v>
      </c>
      <c r="B40" s="2" t="s">
        <v>338</v>
      </c>
      <c r="C40" s="2" t="s">
        <v>22</v>
      </c>
      <c r="D40" s="2" t="s">
        <v>15</v>
      </c>
      <c r="E40" s="3">
        <v>45078</v>
      </c>
      <c r="F40" s="2">
        <v>34266</v>
      </c>
      <c r="G40" s="3">
        <v>35546</v>
      </c>
      <c r="H40" s="2">
        <v>1197299815</v>
      </c>
      <c r="I40" s="2" t="s">
        <v>693</v>
      </c>
      <c r="J40" s="2">
        <v>15</v>
      </c>
      <c r="K40" s="2">
        <f ca="1">DATEDIF(E40,TODAY(),"Y")</f>
        <v>2</v>
      </c>
      <c r="L40" s="17" t="str">
        <f ca="1">IF(AND(Table2[[#This Row],[Age]]&gt;=22,A40&lt;=30),"Young",IF(AND(Table2[[#This Row],[Age]]&gt;30,A40&lt;=40),"Adult",IF(AND(Table2[[#This Row],[Age]]&gt;40,Table2[[#This Row],[Age]]&lt;=60),"Senior","")))</f>
        <v/>
      </c>
      <c r="M40" s="2">
        <f ca="1">DATEDIF(G40,TODAY(),"Y")</f>
        <v>28</v>
      </c>
      <c r="N40" s="5">
        <f>F40*1.1</f>
        <v>37692.600000000006</v>
      </c>
    </row>
    <row r="41" spans="1:14" x14ac:dyDescent="0.3">
      <c r="A41" s="4">
        <v>123140</v>
      </c>
      <c r="B41" s="2" t="s">
        <v>337</v>
      </c>
      <c r="C41" s="2" t="s">
        <v>22</v>
      </c>
      <c r="D41" s="2" t="s">
        <v>15</v>
      </c>
      <c r="E41" s="3">
        <v>44921</v>
      </c>
      <c r="F41" s="2">
        <v>72972</v>
      </c>
      <c r="G41" s="3">
        <v>34755</v>
      </c>
      <c r="H41" s="2">
        <v>3992441609</v>
      </c>
      <c r="I41" s="2" t="s">
        <v>692</v>
      </c>
      <c r="J41" s="2">
        <v>18</v>
      </c>
      <c r="K41" s="2">
        <f ca="1">DATEDIF(E41,TODAY(),"Y")</f>
        <v>2</v>
      </c>
      <c r="L41" s="17" t="str">
        <f ca="1">IF(AND(Table2[[#This Row],[Age]]&gt;=22,A41&lt;=30),"Young",IF(AND(Table2[[#This Row],[Age]]&gt;30,A41&lt;=40),"Adult",IF(AND(Table2[[#This Row],[Age]]&gt;40,Table2[[#This Row],[Age]]&lt;=60),"Senior","")))</f>
        <v/>
      </c>
      <c r="M41" s="2">
        <f ca="1">DATEDIF(G41,TODAY(),"Y")</f>
        <v>30</v>
      </c>
      <c r="N41" s="5">
        <f>F41*1.1</f>
        <v>80269.200000000012</v>
      </c>
    </row>
    <row r="42" spans="1:14" x14ac:dyDescent="0.3">
      <c r="A42" s="4">
        <v>123141</v>
      </c>
      <c r="B42" s="2" t="s">
        <v>336</v>
      </c>
      <c r="C42" s="2" t="s">
        <v>22</v>
      </c>
      <c r="D42" s="2" t="s">
        <v>20</v>
      </c>
      <c r="E42" s="3">
        <v>45486</v>
      </c>
      <c r="F42" s="2">
        <v>40200</v>
      </c>
      <c r="G42" s="3">
        <v>28173</v>
      </c>
      <c r="H42" s="2">
        <v>5322894778</v>
      </c>
      <c r="I42" s="2" t="s">
        <v>691</v>
      </c>
      <c r="J42" s="2">
        <v>20</v>
      </c>
      <c r="K42" s="2">
        <f ca="1">DATEDIF(E42,TODAY(),"Y")</f>
        <v>1</v>
      </c>
      <c r="L42" s="17" t="str">
        <f ca="1">IF(AND(Table2[[#This Row],[Age]]&gt;=22,A42&lt;=30),"Young",IF(AND(Table2[[#This Row],[Age]]&gt;30,A42&lt;=40),"Adult",IF(AND(Table2[[#This Row],[Age]]&gt;40,Table2[[#This Row],[Age]]&lt;=60),"Senior","")))</f>
        <v>Senior</v>
      </c>
      <c r="M42" s="2">
        <f ca="1">DATEDIF(G42,TODAY(),"Y")</f>
        <v>48</v>
      </c>
      <c r="N42" s="5">
        <f>F42*1.1</f>
        <v>44220</v>
      </c>
    </row>
    <row r="43" spans="1:14" x14ac:dyDescent="0.3">
      <c r="A43" s="4">
        <v>123142</v>
      </c>
      <c r="B43" s="2" t="s">
        <v>335</v>
      </c>
      <c r="C43" s="2" t="s">
        <v>28</v>
      </c>
      <c r="D43" s="2" t="s">
        <v>15</v>
      </c>
      <c r="E43" s="3">
        <v>41097</v>
      </c>
      <c r="F43" s="2">
        <v>62620</v>
      </c>
      <c r="G43" s="3">
        <v>36274</v>
      </c>
      <c r="H43" s="2">
        <v>6863617832</v>
      </c>
      <c r="I43" s="2" t="s">
        <v>690</v>
      </c>
      <c r="J43" s="2">
        <v>13</v>
      </c>
      <c r="K43" s="2">
        <f ca="1">DATEDIF(E43,TODAY(),"Y")</f>
        <v>13</v>
      </c>
      <c r="L43" s="17" t="str">
        <f ca="1">IF(AND(Table2[[#This Row],[Age]]&gt;=22,A43&lt;=30),"Young",IF(AND(Table2[[#This Row],[Age]]&gt;30,A43&lt;=40),"Adult",IF(AND(Table2[[#This Row],[Age]]&gt;40,Table2[[#This Row],[Age]]&lt;=60),"Senior","")))</f>
        <v/>
      </c>
      <c r="M43" s="2">
        <f ca="1">DATEDIF(G43,TODAY(),"Y")</f>
        <v>26</v>
      </c>
      <c r="N43" s="5">
        <f>F43*1.1</f>
        <v>68882</v>
      </c>
    </row>
    <row r="44" spans="1:14" x14ac:dyDescent="0.3">
      <c r="A44" s="4">
        <v>123143</v>
      </c>
      <c r="B44" s="2" t="s">
        <v>334</v>
      </c>
      <c r="C44" s="2" t="s">
        <v>22</v>
      </c>
      <c r="D44" s="2" t="s">
        <v>15</v>
      </c>
      <c r="E44" s="3">
        <v>44291</v>
      </c>
      <c r="F44" s="2">
        <v>31543</v>
      </c>
      <c r="G44" s="3">
        <v>29591</v>
      </c>
      <c r="H44" s="2">
        <v>5824619357</v>
      </c>
      <c r="I44" s="2" t="s">
        <v>689</v>
      </c>
      <c r="J44" s="2">
        <v>4</v>
      </c>
      <c r="K44" s="2">
        <f ca="1">DATEDIF(E44,TODAY(),"Y")</f>
        <v>4</v>
      </c>
      <c r="L44" s="17" t="str">
        <f ca="1">IF(AND(Table2[[#This Row],[Age]]&gt;=22,A44&lt;=30),"Young",IF(AND(Table2[[#This Row],[Age]]&gt;30,A44&lt;=40),"Adult",IF(AND(Table2[[#This Row],[Age]]&gt;40,Table2[[#This Row],[Age]]&lt;=60),"Senior","")))</f>
        <v>Senior</v>
      </c>
      <c r="M44" s="2">
        <f ca="1">DATEDIF(G44,TODAY(),"Y")</f>
        <v>44</v>
      </c>
      <c r="N44" s="5">
        <f>F44*1.1</f>
        <v>34697.300000000003</v>
      </c>
    </row>
    <row r="45" spans="1:14" x14ac:dyDescent="0.3">
      <c r="A45" s="4">
        <v>123144</v>
      </c>
      <c r="B45" s="2" t="s">
        <v>333</v>
      </c>
      <c r="C45" s="2" t="s">
        <v>18</v>
      </c>
      <c r="D45" s="2" t="s">
        <v>20</v>
      </c>
      <c r="E45" s="3">
        <v>44985</v>
      </c>
      <c r="F45" s="2">
        <v>53177</v>
      </c>
      <c r="G45" s="3">
        <v>36154</v>
      </c>
      <c r="H45" s="2">
        <v>6756321885</v>
      </c>
      <c r="I45" s="2" t="s">
        <v>688</v>
      </c>
      <c r="J45" s="2">
        <v>19</v>
      </c>
      <c r="K45" s="2">
        <f ca="1">DATEDIF(E45,TODAY(),"Y")</f>
        <v>2</v>
      </c>
      <c r="L45" s="17" t="str">
        <f ca="1">IF(AND(Table2[[#This Row],[Age]]&gt;=22,A45&lt;=30),"Young",IF(AND(Table2[[#This Row],[Age]]&gt;30,A45&lt;=40),"Adult",IF(AND(Table2[[#This Row],[Age]]&gt;40,Table2[[#This Row],[Age]]&lt;=60),"Senior","")))</f>
        <v/>
      </c>
      <c r="M45" s="2">
        <f ca="1">DATEDIF(G45,TODAY(),"Y")</f>
        <v>26</v>
      </c>
      <c r="N45" s="5">
        <f>F45*1.1</f>
        <v>58494.700000000004</v>
      </c>
    </row>
    <row r="46" spans="1:14" x14ac:dyDescent="0.3">
      <c r="A46" s="4">
        <v>123145</v>
      </c>
      <c r="B46" s="2" t="s">
        <v>332</v>
      </c>
      <c r="C46" s="2" t="s">
        <v>11</v>
      </c>
      <c r="D46" s="2" t="s">
        <v>17</v>
      </c>
      <c r="E46" s="3">
        <v>42680</v>
      </c>
      <c r="F46" s="2">
        <v>63742</v>
      </c>
      <c r="G46" s="3">
        <v>32806</v>
      </c>
      <c r="H46" s="2">
        <v>8842543238</v>
      </c>
      <c r="I46" s="2" t="s">
        <v>687</v>
      </c>
      <c r="J46" s="2">
        <v>0</v>
      </c>
      <c r="K46" s="2">
        <f ca="1">DATEDIF(E46,TODAY(),"Y")</f>
        <v>8</v>
      </c>
      <c r="L46" s="17" t="str">
        <f ca="1">IF(AND(Table2[[#This Row],[Age]]&gt;=22,A46&lt;=30),"Young",IF(AND(Table2[[#This Row],[Age]]&gt;30,A46&lt;=40),"Adult",IF(AND(Table2[[#This Row],[Age]]&gt;40,Table2[[#This Row],[Age]]&lt;=60),"Senior","")))</f>
        <v/>
      </c>
      <c r="M46" s="2">
        <f ca="1">DATEDIF(G46,TODAY(),"Y")</f>
        <v>35</v>
      </c>
      <c r="N46" s="5">
        <f>F46*1.1</f>
        <v>70116.200000000012</v>
      </c>
    </row>
    <row r="47" spans="1:14" x14ac:dyDescent="0.3">
      <c r="A47" s="4">
        <v>123146</v>
      </c>
      <c r="B47" s="2" t="s">
        <v>331</v>
      </c>
      <c r="C47" s="2" t="s">
        <v>22</v>
      </c>
      <c r="D47" s="2" t="s">
        <v>33</v>
      </c>
      <c r="E47" s="3">
        <v>44417</v>
      </c>
      <c r="F47" s="2">
        <v>42151</v>
      </c>
      <c r="G47" s="3">
        <v>31047</v>
      </c>
      <c r="H47" s="2">
        <v>6039763897</v>
      </c>
      <c r="I47" s="2" t="s">
        <v>686</v>
      </c>
      <c r="J47" s="2">
        <v>20</v>
      </c>
      <c r="K47" s="2">
        <f ca="1">DATEDIF(E47,TODAY(),"Y")</f>
        <v>4</v>
      </c>
      <c r="L47" s="17" t="str">
        <f ca="1">IF(AND(Table2[[#This Row],[Age]]&gt;=22,A47&lt;=30),"Young",IF(AND(Table2[[#This Row],[Age]]&gt;30,A47&lt;=40),"Adult",IF(AND(Table2[[#This Row],[Age]]&gt;40,Table2[[#This Row],[Age]]&lt;=60),"Senior","")))</f>
        <v/>
      </c>
      <c r="M47" s="2">
        <f ca="1">DATEDIF(G47,TODAY(),"Y")</f>
        <v>40</v>
      </c>
      <c r="N47" s="5">
        <f>F47*1.1</f>
        <v>46366.100000000006</v>
      </c>
    </row>
    <row r="48" spans="1:14" x14ac:dyDescent="0.3">
      <c r="A48" s="4">
        <v>123147</v>
      </c>
      <c r="B48" s="2" t="s">
        <v>330</v>
      </c>
      <c r="C48" s="2" t="s">
        <v>28</v>
      </c>
      <c r="D48" s="2" t="s">
        <v>17</v>
      </c>
      <c r="E48" s="3">
        <v>45793</v>
      </c>
      <c r="F48" s="2">
        <v>65986</v>
      </c>
      <c r="G48" s="3">
        <v>28929</v>
      </c>
      <c r="H48" s="2">
        <v>1392235562</v>
      </c>
      <c r="I48" s="2" t="s">
        <v>685</v>
      </c>
      <c r="J48" s="2">
        <v>12</v>
      </c>
      <c r="K48" s="2">
        <f ca="1">DATEDIF(E48,TODAY(),"Y")</f>
        <v>0</v>
      </c>
      <c r="L48" s="17" t="str">
        <f ca="1">IF(AND(Table2[[#This Row],[Age]]&gt;=22,A48&lt;=30),"Young",IF(AND(Table2[[#This Row],[Age]]&gt;30,A48&lt;=40),"Adult",IF(AND(Table2[[#This Row],[Age]]&gt;40,Table2[[#This Row],[Age]]&lt;=60),"Senior","")))</f>
        <v>Senior</v>
      </c>
      <c r="M48" s="2">
        <f ca="1">DATEDIF(G48,TODAY(),"Y")</f>
        <v>46</v>
      </c>
      <c r="N48" s="5">
        <f>F48*1.1</f>
        <v>72584.600000000006</v>
      </c>
    </row>
    <row r="49" spans="1:14" x14ac:dyDescent="0.3">
      <c r="A49" s="4">
        <v>123148</v>
      </c>
      <c r="B49" s="2" t="s">
        <v>329</v>
      </c>
      <c r="C49" s="2" t="s">
        <v>22</v>
      </c>
      <c r="D49" s="2" t="s">
        <v>10</v>
      </c>
      <c r="E49" s="3">
        <v>41695</v>
      </c>
      <c r="F49" s="2">
        <v>78095</v>
      </c>
      <c r="G49" s="3">
        <v>32087</v>
      </c>
      <c r="H49" s="2">
        <v>9393803462</v>
      </c>
      <c r="I49" s="2" t="s">
        <v>684</v>
      </c>
      <c r="J49" s="2">
        <v>18</v>
      </c>
      <c r="K49" s="2">
        <f ca="1">DATEDIF(E49,TODAY(),"Y")</f>
        <v>11</v>
      </c>
      <c r="L49" s="17" t="str">
        <f ca="1">IF(AND(Table2[[#This Row],[Age]]&gt;=22,A49&lt;=30),"Young",IF(AND(Table2[[#This Row],[Age]]&gt;30,A49&lt;=40),"Adult",IF(AND(Table2[[#This Row],[Age]]&gt;40,Table2[[#This Row],[Age]]&lt;=60),"Senior","")))</f>
        <v/>
      </c>
      <c r="M49" s="2">
        <f ca="1">DATEDIF(G49,TODAY(),"Y")</f>
        <v>37</v>
      </c>
      <c r="N49" s="5">
        <f>F49*1.1</f>
        <v>85904.5</v>
      </c>
    </row>
    <row r="50" spans="1:14" x14ac:dyDescent="0.3">
      <c r="A50" s="4">
        <v>123149</v>
      </c>
      <c r="B50" s="2" t="s">
        <v>328</v>
      </c>
      <c r="C50" s="2" t="s">
        <v>26</v>
      </c>
      <c r="D50" s="2" t="s">
        <v>10</v>
      </c>
      <c r="E50" s="3">
        <v>43995</v>
      </c>
      <c r="F50" s="2">
        <v>28536</v>
      </c>
      <c r="G50" s="3">
        <v>29528</v>
      </c>
      <c r="H50" s="2">
        <v>4230732271</v>
      </c>
      <c r="I50" s="2" t="s">
        <v>683</v>
      </c>
      <c r="J50" s="2">
        <v>3</v>
      </c>
      <c r="K50" s="2">
        <f ca="1">DATEDIF(E50,TODAY(),"Y")</f>
        <v>5</v>
      </c>
      <c r="L50" s="17" t="str">
        <f ca="1">IF(AND(Table2[[#This Row],[Age]]&gt;=22,A50&lt;=30),"Young",IF(AND(Table2[[#This Row],[Age]]&gt;30,A50&lt;=40),"Adult",IF(AND(Table2[[#This Row],[Age]]&gt;40,Table2[[#This Row],[Age]]&lt;=60),"Senior","")))</f>
        <v>Senior</v>
      </c>
      <c r="M50" s="2">
        <f ca="1">DATEDIF(G50,TODAY(),"Y")</f>
        <v>44</v>
      </c>
      <c r="N50" s="5">
        <f>F50*1.1</f>
        <v>31389.600000000002</v>
      </c>
    </row>
    <row r="51" spans="1:14" x14ac:dyDescent="0.3">
      <c r="A51" s="4">
        <v>123150</v>
      </c>
      <c r="B51" s="2" t="s">
        <v>327</v>
      </c>
      <c r="C51" s="2" t="s">
        <v>18</v>
      </c>
      <c r="D51" s="2" t="s">
        <v>20</v>
      </c>
      <c r="E51" s="3">
        <v>43563</v>
      </c>
      <c r="F51" s="2">
        <v>28729</v>
      </c>
      <c r="G51" s="3">
        <v>30559</v>
      </c>
      <c r="H51" s="2">
        <v>5646905355</v>
      </c>
      <c r="I51" s="2" t="s">
        <v>682</v>
      </c>
      <c r="J51" s="2">
        <v>8</v>
      </c>
      <c r="K51" s="2">
        <f ca="1">DATEDIF(E51,TODAY(),"Y")</f>
        <v>6</v>
      </c>
      <c r="L51" s="17" t="str">
        <f ca="1">IF(AND(Table2[[#This Row],[Age]]&gt;=22,A51&lt;=30),"Young",IF(AND(Table2[[#This Row],[Age]]&gt;30,A51&lt;=40),"Adult",IF(AND(Table2[[#This Row],[Age]]&gt;40,Table2[[#This Row],[Age]]&lt;=60),"Senior","")))</f>
        <v>Senior</v>
      </c>
      <c r="M51" s="2">
        <f ca="1">DATEDIF(G51,TODAY(),"Y")</f>
        <v>41</v>
      </c>
      <c r="N51" s="5">
        <f>F51*1.1</f>
        <v>31601.9</v>
      </c>
    </row>
    <row r="52" spans="1:14" x14ac:dyDescent="0.3">
      <c r="A52" s="4">
        <v>123151</v>
      </c>
      <c r="B52" s="2" t="s">
        <v>326</v>
      </c>
      <c r="C52" s="2" t="s">
        <v>28</v>
      </c>
      <c r="D52" s="2" t="s">
        <v>42</v>
      </c>
      <c r="E52" s="3">
        <v>45578</v>
      </c>
      <c r="F52" s="2">
        <v>95834</v>
      </c>
      <c r="G52" s="3">
        <v>36193</v>
      </c>
      <c r="H52" s="2">
        <v>6844739946</v>
      </c>
      <c r="I52" s="2" t="s">
        <v>681</v>
      </c>
      <c r="J52" s="2">
        <v>11</v>
      </c>
      <c r="K52" s="2">
        <f ca="1">DATEDIF(E52,TODAY(),"Y")</f>
        <v>0</v>
      </c>
      <c r="L52" s="17" t="str">
        <f ca="1">IF(AND(Table2[[#This Row],[Age]]&gt;=22,A52&lt;=30),"Young",IF(AND(Table2[[#This Row],[Age]]&gt;30,A52&lt;=40),"Adult",IF(AND(Table2[[#This Row],[Age]]&gt;40,Table2[[#This Row],[Age]]&lt;=60),"Senior","")))</f>
        <v/>
      </c>
      <c r="M52" s="2">
        <f ca="1">DATEDIF(G52,TODAY(),"Y")</f>
        <v>26</v>
      </c>
      <c r="N52" s="5">
        <f>F52*1.1</f>
        <v>105417.40000000001</v>
      </c>
    </row>
    <row r="53" spans="1:14" x14ac:dyDescent="0.3">
      <c r="A53" s="4">
        <v>123152</v>
      </c>
      <c r="B53" s="2" t="s">
        <v>325</v>
      </c>
      <c r="C53" s="2" t="s">
        <v>13</v>
      </c>
      <c r="D53" s="2" t="s">
        <v>10</v>
      </c>
      <c r="E53" s="3">
        <v>44213</v>
      </c>
      <c r="F53" s="2">
        <v>85181</v>
      </c>
      <c r="G53" s="3">
        <v>31060</v>
      </c>
      <c r="H53" s="2">
        <v>5372068769</v>
      </c>
      <c r="I53" s="2" t="s">
        <v>680</v>
      </c>
      <c r="J53" s="2">
        <v>3</v>
      </c>
      <c r="K53" s="2">
        <f ca="1">DATEDIF(E53,TODAY(),"Y")</f>
        <v>4</v>
      </c>
      <c r="L53" s="17" t="str">
        <f ca="1">IF(AND(Table2[[#This Row],[Age]]&gt;=22,A53&lt;=30),"Young",IF(AND(Table2[[#This Row],[Age]]&gt;30,A53&lt;=40),"Adult",IF(AND(Table2[[#This Row],[Age]]&gt;40,Table2[[#This Row],[Age]]&lt;=60),"Senior","")))</f>
        <v/>
      </c>
      <c r="M53" s="2">
        <f ca="1">DATEDIF(G53,TODAY(),"Y")</f>
        <v>40</v>
      </c>
      <c r="N53" s="5">
        <f>F53*1.1</f>
        <v>93699.1</v>
      </c>
    </row>
    <row r="54" spans="1:14" x14ac:dyDescent="0.3">
      <c r="A54" s="4">
        <v>123153</v>
      </c>
      <c r="B54" s="2" t="s">
        <v>324</v>
      </c>
      <c r="C54" s="2" t="s">
        <v>22</v>
      </c>
      <c r="D54" s="2" t="s">
        <v>20</v>
      </c>
      <c r="E54" s="3">
        <v>43436</v>
      </c>
      <c r="F54" s="2">
        <v>29582</v>
      </c>
      <c r="G54" s="3">
        <v>32845</v>
      </c>
      <c r="H54" s="2">
        <v>3392654868</v>
      </c>
      <c r="I54" s="2" t="s">
        <v>679</v>
      </c>
      <c r="J54" s="2">
        <v>17</v>
      </c>
      <c r="K54" s="2">
        <f ca="1">DATEDIF(E54,TODAY(),"Y")</f>
        <v>6</v>
      </c>
      <c r="L54" s="17" t="str">
        <f ca="1">IF(AND(Table2[[#This Row],[Age]]&gt;=22,A54&lt;=30),"Young",IF(AND(Table2[[#This Row],[Age]]&gt;30,A54&lt;=40),"Adult",IF(AND(Table2[[#This Row],[Age]]&gt;40,Table2[[#This Row],[Age]]&lt;=60),"Senior","")))</f>
        <v/>
      </c>
      <c r="M54" s="2">
        <f ca="1">DATEDIF(G54,TODAY(),"Y")</f>
        <v>35</v>
      </c>
      <c r="N54" s="5">
        <f>F54*1.1</f>
        <v>32540.200000000004</v>
      </c>
    </row>
    <row r="55" spans="1:14" x14ac:dyDescent="0.3">
      <c r="A55" s="4">
        <v>123154</v>
      </c>
      <c r="B55" s="2" t="s">
        <v>323</v>
      </c>
      <c r="C55" s="2" t="s">
        <v>11</v>
      </c>
      <c r="D55" s="2" t="s">
        <v>15</v>
      </c>
      <c r="E55" s="3">
        <v>44808</v>
      </c>
      <c r="F55" s="2">
        <v>80605</v>
      </c>
      <c r="G55" s="3">
        <v>34628</v>
      </c>
      <c r="H55" s="2">
        <v>2956608370</v>
      </c>
      <c r="I55" s="2" t="s">
        <v>678</v>
      </c>
      <c r="J55" s="2">
        <v>13</v>
      </c>
      <c r="K55" s="2">
        <f ca="1">DATEDIF(E55,TODAY(),"Y")</f>
        <v>2</v>
      </c>
      <c r="L55" s="17" t="str">
        <f ca="1">IF(AND(Table2[[#This Row],[Age]]&gt;=22,A55&lt;=30),"Young",IF(AND(Table2[[#This Row],[Age]]&gt;30,A55&lt;=40),"Adult",IF(AND(Table2[[#This Row],[Age]]&gt;40,Table2[[#This Row],[Age]]&lt;=60),"Senior","")))</f>
        <v/>
      </c>
      <c r="M55" s="2">
        <f ca="1">DATEDIF(G55,TODAY(),"Y")</f>
        <v>30</v>
      </c>
      <c r="N55" s="5">
        <f>F55*1.1</f>
        <v>88665.5</v>
      </c>
    </row>
    <row r="56" spans="1:14" x14ac:dyDescent="0.3">
      <c r="A56" s="4">
        <v>123155</v>
      </c>
      <c r="B56" s="2" t="s">
        <v>322</v>
      </c>
      <c r="C56" s="2" t="s">
        <v>28</v>
      </c>
      <c r="D56" s="2" t="s">
        <v>20</v>
      </c>
      <c r="E56" s="3">
        <v>45131</v>
      </c>
      <c r="F56" s="2">
        <v>26594</v>
      </c>
      <c r="G56" s="3">
        <v>30361</v>
      </c>
      <c r="H56" s="2">
        <v>8302280109</v>
      </c>
      <c r="I56" s="2" t="s">
        <v>677</v>
      </c>
      <c r="J56" s="2">
        <v>17</v>
      </c>
      <c r="K56" s="2">
        <f ca="1">DATEDIF(E56,TODAY(),"Y")</f>
        <v>2</v>
      </c>
      <c r="L56" s="17" t="str">
        <f ca="1">IF(AND(Table2[[#This Row],[Age]]&gt;=22,A56&lt;=30),"Young",IF(AND(Table2[[#This Row],[Age]]&gt;30,A56&lt;=40),"Adult",IF(AND(Table2[[#This Row],[Age]]&gt;40,Table2[[#This Row],[Age]]&lt;=60),"Senior","")))</f>
        <v>Senior</v>
      </c>
      <c r="M56" s="2">
        <f ca="1">DATEDIF(G56,TODAY(),"Y")</f>
        <v>42</v>
      </c>
      <c r="N56" s="5">
        <f>F56*1.1</f>
        <v>29253.4</v>
      </c>
    </row>
    <row r="57" spans="1:14" x14ac:dyDescent="0.3">
      <c r="A57" s="4">
        <v>123156</v>
      </c>
      <c r="B57" s="2" t="s">
        <v>321</v>
      </c>
      <c r="C57" s="2" t="s">
        <v>11</v>
      </c>
      <c r="D57" s="2" t="s">
        <v>10</v>
      </c>
      <c r="E57" s="3">
        <v>43687</v>
      </c>
      <c r="F57" s="2">
        <v>72752</v>
      </c>
      <c r="G57" s="3">
        <v>31879</v>
      </c>
      <c r="H57" s="2">
        <v>5473227349</v>
      </c>
      <c r="I57" s="2" t="s">
        <v>676</v>
      </c>
      <c r="J57" s="2">
        <v>4</v>
      </c>
      <c r="K57" s="2">
        <f ca="1">DATEDIF(E57,TODAY(),"Y")</f>
        <v>6</v>
      </c>
      <c r="L57" s="17" t="str">
        <f ca="1">IF(AND(Table2[[#This Row],[Age]]&gt;=22,A57&lt;=30),"Young",IF(AND(Table2[[#This Row],[Age]]&gt;30,A57&lt;=40),"Adult",IF(AND(Table2[[#This Row],[Age]]&gt;40,Table2[[#This Row],[Age]]&lt;=60),"Senior","")))</f>
        <v/>
      </c>
      <c r="M57" s="2">
        <f ca="1">DATEDIF(G57,TODAY(),"Y")</f>
        <v>38</v>
      </c>
      <c r="N57" s="5">
        <f>F57*1.1</f>
        <v>80027.200000000012</v>
      </c>
    </row>
    <row r="58" spans="1:14" x14ac:dyDescent="0.3">
      <c r="A58" s="4">
        <v>123157</v>
      </c>
      <c r="B58" s="2" t="s">
        <v>320</v>
      </c>
      <c r="C58" s="2" t="s">
        <v>22</v>
      </c>
      <c r="D58" s="2" t="s">
        <v>33</v>
      </c>
      <c r="E58" s="3">
        <v>44673</v>
      </c>
      <c r="F58" s="2">
        <v>69215</v>
      </c>
      <c r="G58" s="3">
        <v>35456</v>
      </c>
      <c r="H58" s="2">
        <v>4662818039</v>
      </c>
      <c r="I58" s="2" t="s">
        <v>675</v>
      </c>
      <c r="J58" s="2">
        <v>15</v>
      </c>
      <c r="K58" s="2">
        <f ca="1">DATEDIF(E58,TODAY(),"Y")</f>
        <v>3</v>
      </c>
      <c r="L58" s="17" t="str">
        <f ca="1">IF(AND(Table2[[#This Row],[Age]]&gt;=22,A58&lt;=30),"Young",IF(AND(Table2[[#This Row],[Age]]&gt;30,A58&lt;=40),"Adult",IF(AND(Table2[[#This Row],[Age]]&gt;40,Table2[[#This Row],[Age]]&lt;=60),"Senior","")))</f>
        <v/>
      </c>
      <c r="M58" s="2">
        <f ca="1">DATEDIF(G58,TODAY(),"Y")</f>
        <v>28</v>
      </c>
      <c r="N58" s="5">
        <f>F58*1.1</f>
        <v>76136.5</v>
      </c>
    </row>
    <row r="59" spans="1:14" x14ac:dyDescent="0.3">
      <c r="A59" s="4">
        <v>123158</v>
      </c>
      <c r="B59" s="2" t="s">
        <v>319</v>
      </c>
      <c r="C59" s="2" t="s">
        <v>28</v>
      </c>
      <c r="D59" s="2" t="s">
        <v>42</v>
      </c>
      <c r="E59" s="3">
        <v>45274</v>
      </c>
      <c r="F59" s="2">
        <v>54125</v>
      </c>
      <c r="G59" s="3">
        <v>35874</v>
      </c>
      <c r="H59" s="2">
        <v>5755169255</v>
      </c>
      <c r="I59" s="2" t="s">
        <v>674</v>
      </c>
      <c r="J59" s="2">
        <v>4</v>
      </c>
      <c r="K59" s="2">
        <f ca="1">DATEDIF(E59,TODAY(),"Y")</f>
        <v>1</v>
      </c>
      <c r="L59" s="17" t="str">
        <f ca="1">IF(AND(Table2[[#This Row],[Age]]&gt;=22,A59&lt;=30),"Young",IF(AND(Table2[[#This Row],[Age]]&gt;30,A59&lt;=40),"Adult",IF(AND(Table2[[#This Row],[Age]]&gt;40,Table2[[#This Row],[Age]]&lt;=60),"Senior","")))</f>
        <v/>
      </c>
      <c r="M59" s="2">
        <f ca="1">DATEDIF(G59,TODAY(),"Y")</f>
        <v>27</v>
      </c>
      <c r="N59" s="5">
        <f>F59*1.1</f>
        <v>59537.500000000007</v>
      </c>
    </row>
    <row r="60" spans="1:14" x14ac:dyDescent="0.3">
      <c r="A60" s="4">
        <v>123159</v>
      </c>
      <c r="B60" s="2" t="s">
        <v>318</v>
      </c>
      <c r="C60" s="2" t="s">
        <v>18</v>
      </c>
      <c r="D60" s="2" t="s">
        <v>17</v>
      </c>
      <c r="E60" s="3">
        <v>43562</v>
      </c>
      <c r="F60" s="2">
        <v>73670</v>
      </c>
      <c r="G60" s="3">
        <v>31729</v>
      </c>
      <c r="H60" s="2">
        <v>6304895991</v>
      </c>
      <c r="I60" s="2" t="s">
        <v>673</v>
      </c>
      <c r="J60" s="2">
        <v>8</v>
      </c>
      <c r="K60" s="2">
        <f ca="1">DATEDIF(E60,TODAY(),"Y")</f>
        <v>6</v>
      </c>
      <c r="L60" s="17" t="str">
        <f ca="1">IF(AND(Table2[[#This Row],[Age]]&gt;=22,A60&lt;=30),"Young",IF(AND(Table2[[#This Row],[Age]]&gt;30,A60&lt;=40),"Adult",IF(AND(Table2[[#This Row],[Age]]&gt;40,Table2[[#This Row],[Age]]&lt;=60),"Senior","")))</f>
        <v/>
      </c>
      <c r="M60" s="2">
        <f ca="1">DATEDIF(G60,TODAY(),"Y")</f>
        <v>38</v>
      </c>
      <c r="N60" s="5">
        <f>F60*1.1</f>
        <v>81037</v>
      </c>
    </row>
    <row r="61" spans="1:14" x14ac:dyDescent="0.3">
      <c r="A61" s="4">
        <v>123160</v>
      </c>
      <c r="B61" s="2" t="s">
        <v>317</v>
      </c>
      <c r="C61" s="2" t="s">
        <v>28</v>
      </c>
      <c r="D61" s="2" t="s">
        <v>17</v>
      </c>
      <c r="E61" s="3">
        <v>45692</v>
      </c>
      <c r="F61" s="2">
        <v>51716</v>
      </c>
      <c r="G61" s="3">
        <v>27986</v>
      </c>
      <c r="H61" s="2">
        <v>4982433701</v>
      </c>
      <c r="I61" s="2" t="s">
        <v>672</v>
      </c>
      <c r="J61" s="2">
        <v>11</v>
      </c>
      <c r="K61" s="2">
        <f ca="1">DATEDIF(E61,TODAY(),"Y")</f>
        <v>0</v>
      </c>
      <c r="L61" s="17" t="str">
        <f ca="1">IF(AND(Table2[[#This Row],[Age]]&gt;=22,A61&lt;=30),"Young",IF(AND(Table2[[#This Row],[Age]]&gt;30,A61&lt;=40),"Adult",IF(AND(Table2[[#This Row],[Age]]&gt;40,Table2[[#This Row],[Age]]&lt;=60),"Senior","")))</f>
        <v>Senior</v>
      </c>
      <c r="M61" s="2">
        <f ca="1">DATEDIF(G61,TODAY(),"Y")</f>
        <v>49</v>
      </c>
      <c r="N61" s="5">
        <f>F61*1.1</f>
        <v>56887.600000000006</v>
      </c>
    </row>
    <row r="62" spans="1:14" x14ac:dyDescent="0.3">
      <c r="A62" s="4">
        <v>123161</v>
      </c>
      <c r="B62" s="2" t="s">
        <v>316</v>
      </c>
      <c r="C62" s="2" t="s">
        <v>28</v>
      </c>
      <c r="D62" s="2" t="s">
        <v>20</v>
      </c>
      <c r="E62" s="3">
        <v>42642</v>
      </c>
      <c r="F62" s="2">
        <v>35739</v>
      </c>
      <c r="G62" s="3">
        <v>30404</v>
      </c>
      <c r="H62" s="2">
        <v>8305096746</v>
      </c>
      <c r="I62" s="2" t="s">
        <v>671</v>
      </c>
      <c r="J62" s="2">
        <v>0</v>
      </c>
      <c r="K62" s="2">
        <f ca="1">DATEDIF(E62,TODAY(),"Y")</f>
        <v>8</v>
      </c>
      <c r="L62" s="17" t="str">
        <f ca="1">IF(AND(Table2[[#This Row],[Age]]&gt;=22,A62&lt;=30),"Young",IF(AND(Table2[[#This Row],[Age]]&gt;30,A62&lt;=40),"Adult",IF(AND(Table2[[#This Row],[Age]]&gt;40,Table2[[#This Row],[Age]]&lt;=60),"Senior","")))</f>
        <v>Senior</v>
      </c>
      <c r="M62" s="2">
        <f ca="1">DATEDIF(G62,TODAY(),"Y")</f>
        <v>42</v>
      </c>
      <c r="N62" s="5">
        <f>F62*1.1</f>
        <v>39312.9</v>
      </c>
    </row>
    <row r="63" spans="1:14" x14ac:dyDescent="0.3">
      <c r="A63" s="4">
        <v>123162</v>
      </c>
      <c r="B63" s="2" t="s">
        <v>315</v>
      </c>
      <c r="C63" s="2" t="s">
        <v>18</v>
      </c>
      <c r="D63" s="2" t="s">
        <v>20</v>
      </c>
      <c r="E63" s="3">
        <v>44537</v>
      </c>
      <c r="F63" s="2">
        <v>41239</v>
      </c>
      <c r="G63" s="3">
        <v>36712</v>
      </c>
      <c r="H63" s="2">
        <v>8881366540</v>
      </c>
      <c r="I63" s="2" t="s">
        <v>670</v>
      </c>
      <c r="J63" s="2">
        <v>6</v>
      </c>
      <c r="K63" s="2">
        <f ca="1">DATEDIF(E63,TODAY(),"Y")</f>
        <v>3</v>
      </c>
      <c r="L63" s="17" t="str">
        <f ca="1">IF(AND(Table2[[#This Row],[Age]]&gt;=22,A63&lt;=30),"Young",IF(AND(Table2[[#This Row],[Age]]&gt;30,A63&lt;=40),"Adult",IF(AND(Table2[[#This Row],[Age]]&gt;40,Table2[[#This Row],[Age]]&lt;=60),"Senior","")))</f>
        <v/>
      </c>
      <c r="M63" s="2">
        <f ca="1">DATEDIF(G63,TODAY(),"Y")</f>
        <v>25</v>
      </c>
      <c r="N63" s="5">
        <f>F63*1.1</f>
        <v>45362.9</v>
      </c>
    </row>
    <row r="64" spans="1:14" x14ac:dyDescent="0.3">
      <c r="A64" s="4">
        <v>123163</v>
      </c>
      <c r="B64" s="2" t="s">
        <v>314</v>
      </c>
      <c r="C64" s="2" t="s">
        <v>13</v>
      </c>
      <c r="D64" s="2" t="s">
        <v>20</v>
      </c>
      <c r="E64" s="3">
        <v>45247</v>
      </c>
      <c r="F64" s="2">
        <v>78769</v>
      </c>
      <c r="G64" s="3">
        <v>35055</v>
      </c>
      <c r="H64" s="2">
        <v>4453741818</v>
      </c>
      <c r="I64" s="2" t="s">
        <v>669</v>
      </c>
      <c r="J64" s="2">
        <v>4</v>
      </c>
      <c r="K64" s="2">
        <f ca="1">DATEDIF(E64,TODAY(),"Y")</f>
        <v>1</v>
      </c>
      <c r="L64" s="17" t="str">
        <f ca="1">IF(AND(Table2[[#This Row],[Age]]&gt;=22,A64&lt;=30),"Young",IF(AND(Table2[[#This Row],[Age]]&gt;30,A64&lt;=40),"Adult",IF(AND(Table2[[#This Row],[Age]]&gt;40,Table2[[#This Row],[Age]]&lt;=60),"Senior","")))</f>
        <v/>
      </c>
      <c r="M64" s="2">
        <f ca="1">DATEDIF(G64,TODAY(),"Y")</f>
        <v>29</v>
      </c>
      <c r="N64" s="5">
        <f>F64*1.1</f>
        <v>86645.900000000009</v>
      </c>
    </row>
    <row r="65" spans="1:14" x14ac:dyDescent="0.3">
      <c r="A65" s="4">
        <v>123164</v>
      </c>
      <c r="B65" s="2" t="s">
        <v>313</v>
      </c>
      <c r="C65" s="2" t="s">
        <v>26</v>
      </c>
      <c r="D65" s="2" t="s">
        <v>17</v>
      </c>
      <c r="E65" s="3">
        <v>44022</v>
      </c>
      <c r="F65" s="2">
        <v>74317</v>
      </c>
      <c r="G65" s="3">
        <v>35847</v>
      </c>
      <c r="H65" s="2">
        <v>2714208028</v>
      </c>
      <c r="I65" s="2" t="s">
        <v>668</v>
      </c>
      <c r="J65" s="2">
        <v>3</v>
      </c>
      <c r="K65" s="2">
        <f ca="1">DATEDIF(E65,TODAY(),"Y")</f>
        <v>5</v>
      </c>
      <c r="L65" s="17" t="str">
        <f ca="1">IF(AND(Table2[[#This Row],[Age]]&gt;=22,A65&lt;=30),"Young",IF(AND(Table2[[#This Row],[Age]]&gt;30,A65&lt;=40),"Adult",IF(AND(Table2[[#This Row],[Age]]&gt;40,Table2[[#This Row],[Age]]&lt;=60),"Senior","")))</f>
        <v/>
      </c>
      <c r="M65" s="2">
        <f ca="1">DATEDIF(G65,TODAY(),"Y")</f>
        <v>27</v>
      </c>
      <c r="N65" s="5">
        <f>F65*1.1</f>
        <v>81748.700000000012</v>
      </c>
    </row>
    <row r="66" spans="1:14" x14ac:dyDescent="0.3">
      <c r="A66" s="4">
        <v>123165</v>
      </c>
      <c r="B66" s="2" t="s">
        <v>312</v>
      </c>
      <c r="C66" s="2" t="s">
        <v>13</v>
      </c>
      <c r="D66" s="2" t="s">
        <v>10</v>
      </c>
      <c r="E66" s="3">
        <v>42943</v>
      </c>
      <c r="F66" s="2">
        <v>64887</v>
      </c>
      <c r="G66" s="3">
        <v>31142</v>
      </c>
      <c r="H66" s="2">
        <v>2995983665</v>
      </c>
      <c r="I66" s="2" t="s">
        <v>667</v>
      </c>
      <c r="J66" s="2">
        <v>6</v>
      </c>
      <c r="K66" s="2">
        <f ca="1">DATEDIF(E66,TODAY(),"Y")</f>
        <v>8</v>
      </c>
      <c r="L66" s="17" t="str">
        <f ca="1">IF(AND(Table2[[#This Row],[Age]]&gt;=22,A66&lt;=30),"Young",IF(AND(Table2[[#This Row],[Age]]&gt;30,A66&lt;=40),"Adult",IF(AND(Table2[[#This Row],[Age]]&gt;40,Table2[[#This Row],[Age]]&lt;=60),"Senior","")))</f>
        <v/>
      </c>
      <c r="M66" s="2">
        <f ca="1">DATEDIF(G66,TODAY(),"Y")</f>
        <v>40</v>
      </c>
      <c r="N66" s="5">
        <f>F66*1.1</f>
        <v>71375.700000000012</v>
      </c>
    </row>
    <row r="67" spans="1:14" x14ac:dyDescent="0.3">
      <c r="A67" s="4">
        <v>123166</v>
      </c>
      <c r="B67" s="2" t="s">
        <v>311</v>
      </c>
      <c r="C67" s="2" t="s">
        <v>11</v>
      </c>
      <c r="D67" s="2" t="s">
        <v>20</v>
      </c>
      <c r="E67" s="3">
        <v>41356</v>
      </c>
      <c r="F67" s="2">
        <v>49245</v>
      </c>
      <c r="G67" s="3">
        <v>34330</v>
      </c>
      <c r="H67" s="2">
        <v>5388869477</v>
      </c>
      <c r="I67" s="2" t="s">
        <v>666</v>
      </c>
      <c r="J67" s="2">
        <v>15</v>
      </c>
      <c r="K67" s="2">
        <f ca="1">DATEDIF(E67,TODAY(),"Y")</f>
        <v>12</v>
      </c>
      <c r="L67" s="17" t="str">
        <f ca="1">IF(AND(Table2[[#This Row],[Age]]&gt;=22,A67&lt;=30),"Young",IF(AND(Table2[[#This Row],[Age]]&gt;30,A67&lt;=40),"Adult",IF(AND(Table2[[#This Row],[Age]]&gt;40,Table2[[#This Row],[Age]]&lt;=60),"Senior","")))</f>
        <v/>
      </c>
      <c r="M67" s="2">
        <f ca="1">DATEDIF(G67,TODAY(),"Y")</f>
        <v>31</v>
      </c>
      <c r="N67" s="5">
        <f>F67*1.1</f>
        <v>54169.500000000007</v>
      </c>
    </row>
    <row r="68" spans="1:14" x14ac:dyDescent="0.3">
      <c r="A68" s="4">
        <v>123167</v>
      </c>
      <c r="B68" s="2" t="s">
        <v>310</v>
      </c>
      <c r="C68" s="2" t="s">
        <v>13</v>
      </c>
      <c r="D68" s="2" t="s">
        <v>10</v>
      </c>
      <c r="E68" s="3">
        <v>40973</v>
      </c>
      <c r="F68" s="2">
        <v>83054</v>
      </c>
      <c r="G68" s="3">
        <v>31085</v>
      </c>
      <c r="H68" s="2">
        <v>6375773262</v>
      </c>
      <c r="I68" s="2" t="s">
        <v>665</v>
      </c>
      <c r="J68" s="2">
        <v>8</v>
      </c>
      <c r="K68" s="2">
        <f ca="1">DATEDIF(E68,TODAY(),"Y")</f>
        <v>13</v>
      </c>
      <c r="L68" s="17" t="str">
        <f ca="1">IF(AND(Table2[[#This Row],[Age]]&gt;=22,A68&lt;=30),"Young",IF(AND(Table2[[#This Row],[Age]]&gt;30,A68&lt;=40),"Adult",IF(AND(Table2[[#This Row],[Age]]&gt;40,Table2[[#This Row],[Age]]&lt;=60),"Senior","")))</f>
        <v/>
      </c>
      <c r="M68" s="2">
        <f ca="1">DATEDIF(G68,TODAY(),"Y")</f>
        <v>40</v>
      </c>
      <c r="N68" s="5">
        <f>F68*1.1</f>
        <v>91359.400000000009</v>
      </c>
    </row>
    <row r="69" spans="1:14" x14ac:dyDescent="0.3">
      <c r="A69" s="4">
        <v>123168</v>
      </c>
      <c r="B69" s="2" t="s">
        <v>309</v>
      </c>
      <c r="C69" s="2" t="s">
        <v>26</v>
      </c>
      <c r="D69" s="2" t="s">
        <v>42</v>
      </c>
      <c r="E69" s="3">
        <v>42183</v>
      </c>
      <c r="F69" s="2">
        <v>33035</v>
      </c>
      <c r="G69" s="3">
        <v>30791</v>
      </c>
      <c r="H69" s="2">
        <v>6223827308</v>
      </c>
      <c r="I69" s="2" t="s">
        <v>664</v>
      </c>
      <c r="J69" s="2">
        <v>11</v>
      </c>
      <c r="K69" s="2">
        <f ca="1">DATEDIF(E69,TODAY(),"Y")</f>
        <v>10</v>
      </c>
      <c r="L69" s="17" t="str">
        <f ca="1">IF(AND(Table2[[#This Row],[Age]]&gt;=22,A69&lt;=30),"Young",IF(AND(Table2[[#This Row],[Age]]&gt;30,A69&lt;=40),"Adult",IF(AND(Table2[[#This Row],[Age]]&gt;40,Table2[[#This Row],[Age]]&lt;=60),"Senior","")))</f>
        <v>Senior</v>
      </c>
      <c r="M69" s="2">
        <f ca="1">DATEDIF(G69,TODAY(),"Y")</f>
        <v>41</v>
      </c>
      <c r="N69" s="5">
        <f>F69*1.1</f>
        <v>36338.5</v>
      </c>
    </row>
    <row r="70" spans="1:14" x14ac:dyDescent="0.3">
      <c r="A70" s="4">
        <v>123169</v>
      </c>
      <c r="B70" s="2" t="s">
        <v>308</v>
      </c>
      <c r="C70" s="2" t="s">
        <v>13</v>
      </c>
      <c r="D70" s="2" t="s">
        <v>15</v>
      </c>
      <c r="E70" s="3">
        <v>42248</v>
      </c>
      <c r="F70" s="2">
        <v>87294</v>
      </c>
      <c r="G70" s="3">
        <v>36370</v>
      </c>
      <c r="H70" s="2">
        <v>4717772720</v>
      </c>
      <c r="I70" s="2" t="s">
        <v>663</v>
      </c>
      <c r="J70" s="2">
        <v>2</v>
      </c>
      <c r="K70" s="2">
        <f ca="1">DATEDIF(E70,TODAY(),"Y")</f>
        <v>9</v>
      </c>
      <c r="L70" s="17" t="str">
        <f ca="1">IF(AND(Table2[[#This Row],[Age]]&gt;=22,A70&lt;=30),"Young",IF(AND(Table2[[#This Row],[Age]]&gt;30,A70&lt;=40),"Adult",IF(AND(Table2[[#This Row],[Age]]&gt;40,Table2[[#This Row],[Age]]&lt;=60),"Senior","")))</f>
        <v/>
      </c>
      <c r="M70" s="2">
        <f ca="1">DATEDIF(G70,TODAY(),"Y")</f>
        <v>26</v>
      </c>
      <c r="N70" s="5">
        <f>F70*1.1</f>
        <v>96023.400000000009</v>
      </c>
    </row>
    <row r="71" spans="1:14" x14ac:dyDescent="0.3">
      <c r="A71" s="4">
        <v>123170</v>
      </c>
      <c r="B71" s="2" t="s">
        <v>307</v>
      </c>
      <c r="C71" s="2" t="s">
        <v>18</v>
      </c>
      <c r="D71" s="2" t="s">
        <v>20</v>
      </c>
      <c r="E71" s="3">
        <v>40975</v>
      </c>
      <c r="F71" s="2">
        <v>80797</v>
      </c>
      <c r="G71" s="3">
        <v>29718</v>
      </c>
      <c r="H71" s="2">
        <v>6979884899</v>
      </c>
      <c r="I71" s="2" t="s">
        <v>662</v>
      </c>
      <c r="J71" s="2">
        <v>10</v>
      </c>
      <c r="K71" s="2">
        <f ca="1">DATEDIF(E71,TODAY(),"Y")</f>
        <v>13</v>
      </c>
      <c r="L71" s="17" t="str">
        <f ca="1">IF(AND(Table2[[#This Row],[Age]]&gt;=22,A71&lt;=30),"Young",IF(AND(Table2[[#This Row],[Age]]&gt;30,A71&lt;=40),"Adult",IF(AND(Table2[[#This Row],[Age]]&gt;40,Table2[[#This Row],[Age]]&lt;=60),"Senior","")))</f>
        <v>Senior</v>
      </c>
      <c r="M71" s="2">
        <f ca="1">DATEDIF(G71,TODAY(),"Y")</f>
        <v>44</v>
      </c>
      <c r="N71" s="5">
        <f>F71*1.1</f>
        <v>88876.700000000012</v>
      </c>
    </row>
    <row r="72" spans="1:14" x14ac:dyDescent="0.3">
      <c r="A72" s="4">
        <v>123171</v>
      </c>
      <c r="B72" s="2" t="s">
        <v>306</v>
      </c>
      <c r="C72" s="2" t="s">
        <v>22</v>
      </c>
      <c r="D72" s="2" t="s">
        <v>15</v>
      </c>
      <c r="E72" s="3">
        <v>44054</v>
      </c>
      <c r="F72" s="2">
        <v>98572</v>
      </c>
      <c r="G72" s="3">
        <v>27516</v>
      </c>
      <c r="H72" s="2">
        <v>5214955473</v>
      </c>
      <c r="I72" s="2" t="s">
        <v>661</v>
      </c>
      <c r="J72" s="2">
        <v>20</v>
      </c>
      <c r="K72" s="2">
        <f ca="1">DATEDIF(E72,TODAY(),"Y")</f>
        <v>5</v>
      </c>
      <c r="L72" s="17" t="str">
        <f ca="1">IF(AND(Table2[[#This Row],[Age]]&gt;=22,A72&lt;=30),"Young",IF(AND(Table2[[#This Row],[Age]]&gt;30,A72&lt;=40),"Adult",IF(AND(Table2[[#This Row],[Age]]&gt;40,Table2[[#This Row],[Age]]&lt;=60),"Senior","")))</f>
        <v>Senior</v>
      </c>
      <c r="M72" s="2">
        <f ca="1">DATEDIF(G72,TODAY(),"Y")</f>
        <v>50</v>
      </c>
      <c r="N72" s="5">
        <f>F72*1.1</f>
        <v>108429.20000000001</v>
      </c>
    </row>
    <row r="73" spans="1:14" x14ac:dyDescent="0.3">
      <c r="A73" s="4">
        <v>123172</v>
      </c>
      <c r="B73" s="2" t="s">
        <v>305</v>
      </c>
      <c r="C73" s="2" t="s">
        <v>11</v>
      </c>
      <c r="D73" s="2" t="s">
        <v>42</v>
      </c>
      <c r="E73" s="3">
        <v>43626</v>
      </c>
      <c r="F73" s="2">
        <v>76527</v>
      </c>
      <c r="G73" s="3">
        <v>29925</v>
      </c>
      <c r="H73" s="2">
        <v>7429667159</v>
      </c>
      <c r="I73" s="2" t="s">
        <v>660</v>
      </c>
      <c r="J73" s="2">
        <v>3</v>
      </c>
      <c r="K73" s="2">
        <f ca="1">DATEDIF(E73,TODAY(),"Y")</f>
        <v>6</v>
      </c>
      <c r="L73" s="17" t="str">
        <f ca="1">IF(AND(Table2[[#This Row],[Age]]&gt;=22,A73&lt;=30),"Young",IF(AND(Table2[[#This Row],[Age]]&gt;30,A73&lt;=40),"Adult",IF(AND(Table2[[#This Row],[Age]]&gt;40,Table2[[#This Row],[Age]]&lt;=60),"Senior","")))</f>
        <v>Senior</v>
      </c>
      <c r="M73" s="2">
        <f ca="1">DATEDIF(G73,TODAY(),"Y")</f>
        <v>43</v>
      </c>
      <c r="N73" s="5">
        <f>F73*1.1</f>
        <v>84179.700000000012</v>
      </c>
    </row>
    <row r="74" spans="1:14" x14ac:dyDescent="0.3">
      <c r="A74" s="4">
        <v>123173</v>
      </c>
      <c r="B74" s="2" t="s">
        <v>304</v>
      </c>
      <c r="C74" s="2" t="s">
        <v>11</v>
      </c>
      <c r="D74" s="2" t="s">
        <v>17</v>
      </c>
      <c r="E74" s="3">
        <v>40720</v>
      </c>
      <c r="F74" s="2">
        <v>66198</v>
      </c>
      <c r="G74" s="3">
        <v>30856</v>
      </c>
      <c r="H74" s="2">
        <v>7961178929</v>
      </c>
      <c r="I74" s="2" t="s">
        <v>659</v>
      </c>
      <c r="J74" s="2">
        <v>9</v>
      </c>
      <c r="K74" s="2">
        <f ca="1">DATEDIF(E74,TODAY(),"Y")</f>
        <v>14</v>
      </c>
      <c r="L74" s="17" t="str">
        <f ca="1">IF(AND(Table2[[#This Row],[Age]]&gt;=22,A74&lt;=30),"Young",IF(AND(Table2[[#This Row],[Age]]&gt;30,A74&lt;=40),"Adult",IF(AND(Table2[[#This Row],[Age]]&gt;40,Table2[[#This Row],[Age]]&lt;=60),"Senior","")))</f>
        <v>Senior</v>
      </c>
      <c r="M74" s="2">
        <f ca="1">DATEDIF(G74,TODAY(),"Y")</f>
        <v>41</v>
      </c>
      <c r="N74" s="5">
        <f>F74*1.1</f>
        <v>72817.8</v>
      </c>
    </row>
    <row r="75" spans="1:14" x14ac:dyDescent="0.3">
      <c r="A75" s="4">
        <v>123174</v>
      </c>
      <c r="B75" s="2" t="s">
        <v>303</v>
      </c>
      <c r="C75" s="2" t="s">
        <v>28</v>
      </c>
      <c r="D75" s="2" t="s">
        <v>42</v>
      </c>
      <c r="E75" s="3">
        <v>45735</v>
      </c>
      <c r="F75" s="2">
        <v>49083</v>
      </c>
      <c r="G75" s="3">
        <v>36739</v>
      </c>
      <c r="H75" s="2">
        <v>2731378103</v>
      </c>
      <c r="I75" s="2" t="s">
        <v>658</v>
      </c>
      <c r="J75" s="2">
        <v>16</v>
      </c>
      <c r="K75" s="2">
        <f ca="1">DATEDIF(E75,TODAY(),"Y")</f>
        <v>0</v>
      </c>
      <c r="L75" s="17" t="str">
        <f ca="1">IF(AND(Table2[[#This Row],[Age]]&gt;=22,A75&lt;=30),"Young",IF(AND(Table2[[#This Row],[Age]]&gt;30,A75&lt;=40),"Adult",IF(AND(Table2[[#This Row],[Age]]&gt;40,Table2[[#This Row],[Age]]&lt;=60),"Senior","")))</f>
        <v/>
      </c>
      <c r="M75" s="2">
        <f ca="1">DATEDIF(G75,TODAY(),"Y")</f>
        <v>25</v>
      </c>
      <c r="N75" s="5">
        <f>F75*1.1</f>
        <v>53991.3</v>
      </c>
    </row>
    <row r="76" spans="1:14" x14ac:dyDescent="0.3">
      <c r="A76" s="4">
        <v>123175</v>
      </c>
      <c r="B76" s="2" t="s">
        <v>302</v>
      </c>
      <c r="C76" s="2" t="s">
        <v>22</v>
      </c>
      <c r="D76" s="2" t="s">
        <v>17</v>
      </c>
      <c r="E76" s="3">
        <v>43719</v>
      </c>
      <c r="F76" s="2">
        <v>95066</v>
      </c>
      <c r="G76" s="3">
        <v>31745</v>
      </c>
      <c r="H76" s="2">
        <v>1491900024</v>
      </c>
      <c r="I76" s="2" t="s">
        <v>657</v>
      </c>
      <c r="J76" s="2">
        <v>12</v>
      </c>
      <c r="K76" s="2">
        <f ca="1">DATEDIF(E76,TODAY(),"Y")</f>
        <v>5</v>
      </c>
      <c r="L76" s="17" t="str">
        <f ca="1">IF(AND(Table2[[#This Row],[Age]]&gt;=22,A76&lt;=30),"Young",IF(AND(Table2[[#This Row],[Age]]&gt;30,A76&lt;=40),"Adult",IF(AND(Table2[[#This Row],[Age]]&gt;40,Table2[[#This Row],[Age]]&lt;=60),"Senior","")))</f>
        <v/>
      </c>
      <c r="M76" s="2">
        <f ca="1">DATEDIF(G76,TODAY(),"Y")</f>
        <v>38</v>
      </c>
      <c r="N76" s="5">
        <f>F76*1.1</f>
        <v>104572.6</v>
      </c>
    </row>
    <row r="77" spans="1:14" x14ac:dyDescent="0.3">
      <c r="A77" s="4">
        <v>123176</v>
      </c>
      <c r="B77" s="2" t="s">
        <v>301</v>
      </c>
      <c r="C77" s="2" t="s">
        <v>26</v>
      </c>
      <c r="D77" s="2" t="s">
        <v>33</v>
      </c>
      <c r="E77" s="3">
        <v>43014</v>
      </c>
      <c r="F77" s="2">
        <v>40154</v>
      </c>
      <c r="G77" s="3">
        <v>30224</v>
      </c>
      <c r="H77" s="2">
        <v>8820986083</v>
      </c>
      <c r="I77" s="2" t="s">
        <v>656</v>
      </c>
      <c r="J77" s="2">
        <v>5</v>
      </c>
      <c r="K77" s="2">
        <f ca="1">DATEDIF(E77,TODAY(),"Y")</f>
        <v>7</v>
      </c>
      <c r="L77" s="17" t="str">
        <f ca="1">IF(AND(Table2[[#This Row],[Age]]&gt;=22,A77&lt;=30),"Young",IF(AND(Table2[[#This Row],[Age]]&gt;30,A77&lt;=40),"Adult",IF(AND(Table2[[#This Row],[Age]]&gt;40,Table2[[#This Row],[Age]]&lt;=60),"Senior","")))</f>
        <v>Senior</v>
      </c>
      <c r="M77" s="2">
        <f ca="1">DATEDIF(G77,TODAY(),"Y")</f>
        <v>42</v>
      </c>
      <c r="N77" s="5">
        <f>F77*1.1</f>
        <v>44169.4</v>
      </c>
    </row>
    <row r="78" spans="1:14" x14ac:dyDescent="0.3">
      <c r="A78" s="4">
        <v>123177</v>
      </c>
      <c r="B78" s="2" t="s">
        <v>300</v>
      </c>
      <c r="C78" s="2" t="s">
        <v>13</v>
      </c>
      <c r="D78" s="2" t="s">
        <v>15</v>
      </c>
      <c r="E78" s="3">
        <v>45686</v>
      </c>
      <c r="F78" s="2">
        <v>25801</v>
      </c>
      <c r="G78" s="3">
        <v>29625</v>
      </c>
      <c r="H78" s="2">
        <v>9632818287</v>
      </c>
      <c r="I78" s="2" t="s">
        <v>655</v>
      </c>
      <c r="J78" s="2">
        <v>13</v>
      </c>
      <c r="K78" s="2">
        <f ca="1">DATEDIF(E78,TODAY(),"Y")</f>
        <v>0</v>
      </c>
      <c r="L78" s="17" t="str">
        <f ca="1">IF(AND(Table2[[#This Row],[Age]]&gt;=22,A78&lt;=30),"Young",IF(AND(Table2[[#This Row],[Age]]&gt;30,A78&lt;=40),"Adult",IF(AND(Table2[[#This Row],[Age]]&gt;40,Table2[[#This Row],[Age]]&lt;=60),"Senior","")))</f>
        <v>Senior</v>
      </c>
      <c r="M78" s="2">
        <f ca="1">DATEDIF(G78,TODAY(),"Y")</f>
        <v>44</v>
      </c>
      <c r="N78" s="5">
        <f>F78*1.1</f>
        <v>28381.100000000002</v>
      </c>
    </row>
    <row r="79" spans="1:14" x14ac:dyDescent="0.3">
      <c r="A79" s="4">
        <v>123178</v>
      </c>
      <c r="B79" s="2" t="s">
        <v>299</v>
      </c>
      <c r="C79" s="2" t="s">
        <v>11</v>
      </c>
      <c r="D79" s="2" t="s">
        <v>15</v>
      </c>
      <c r="E79" s="3">
        <v>43044</v>
      </c>
      <c r="F79" s="2">
        <v>89654</v>
      </c>
      <c r="G79" s="3">
        <v>32345</v>
      </c>
      <c r="H79" s="2">
        <v>2634332054</v>
      </c>
      <c r="I79" s="2" t="s">
        <v>654</v>
      </c>
      <c r="J79" s="2">
        <v>15</v>
      </c>
      <c r="K79" s="2">
        <f ca="1">DATEDIF(E79,TODAY(),"Y")</f>
        <v>7</v>
      </c>
      <c r="L79" s="17" t="str">
        <f ca="1">IF(AND(Table2[[#This Row],[Age]]&gt;=22,A79&lt;=30),"Young",IF(AND(Table2[[#This Row],[Age]]&gt;30,A79&lt;=40),"Adult",IF(AND(Table2[[#This Row],[Age]]&gt;40,Table2[[#This Row],[Age]]&lt;=60),"Senior","")))</f>
        <v/>
      </c>
      <c r="M79" s="2">
        <f ca="1">DATEDIF(G79,TODAY(),"Y")</f>
        <v>37</v>
      </c>
      <c r="N79" s="5">
        <f>F79*1.1</f>
        <v>98619.400000000009</v>
      </c>
    </row>
    <row r="80" spans="1:14" x14ac:dyDescent="0.3">
      <c r="A80" s="4">
        <v>123179</v>
      </c>
      <c r="B80" s="2" t="s">
        <v>298</v>
      </c>
      <c r="C80" s="2" t="s">
        <v>18</v>
      </c>
      <c r="D80" s="2" t="s">
        <v>17</v>
      </c>
      <c r="E80" s="3">
        <v>41667</v>
      </c>
      <c r="F80" s="2">
        <v>87241</v>
      </c>
      <c r="G80" s="3">
        <v>35629</v>
      </c>
      <c r="H80" s="2">
        <v>8783173892</v>
      </c>
      <c r="I80" s="2" t="s">
        <v>653</v>
      </c>
      <c r="J80" s="2">
        <v>2</v>
      </c>
      <c r="K80" s="2">
        <f ca="1">DATEDIF(E80,TODAY(),"Y")</f>
        <v>11</v>
      </c>
      <c r="L80" s="17" t="str">
        <f ca="1">IF(AND(Table2[[#This Row],[Age]]&gt;=22,A80&lt;=30),"Young",IF(AND(Table2[[#This Row],[Age]]&gt;30,A80&lt;=40),"Adult",IF(AND(Table2[[#This Row],[Age]]&gt;40,Table2[[#This Row],[Age]]&lt;=60),"Senior","")))</f>
        <v/>
      </c>
      <c r="M80" s="2">
        <f ca="1">DATEDIF(G80,TODAY(),"Y")</f>
        <v>28</v>
      </c>
      <c r="N80" s="5">
        <f>F80*1.1</f>
        <v>95965.1</v>
      </c>
    </row>
    <row r="81" spans="1:14" x14ac:dyDescent="0.3">
      <c r="A81" s="4">
        <v>123180</v>
      </c>
      <c r="B81" s="2" t="s">
        <v>297</v>
      </c>
      <c r="C81" s="2" t="s">
        <v>22</v>
      </c>
      <c r="D81" s="2" t="s">
        <v>10</v>
      </c>
      <c r="E81" s="3">
        <v>42367</v>
      </c>
      <c r="F81" s="2">
        <v>75971</v>
      </c>
      <c r="G81" s="3">
        <v>35171</v>
      </c>
      <c r="H81" s="2">
        <v>5022353884</v>
      </c>
      <c r="I81" s="2" t="s">
        <v>652</v>
      </c>
      <c r="J81" s="2">
        <v>10</v>
      </c>
      <c r="K81" s="2">
        <f ca="1">DATEDIF(E81,TODAY(),"Y")</f>
        <v>9</v>
      </c>
      <c r="L81" s="17" t="str">
        <f ca="1">IF(AND(Table2[[#This Row],[Age]]&gt;=22,A81&lt;=30),"Young",IF(AND(Table2[[#This Row],[Age]]&gt;30,A81&lt;=40),"Adult",IF(AND(Table2[[#This Row],[Age]]&gt;40,Table2[[#This Row],[Age]]&lt;=60),"Senior","")))</f>
        <v/>
      </c>
      <c r="M81" s="2">
        <f ca="1">DATEDIF(G81,TODAY(),"Y")</f>
        <v>29</v>
      </c>
      <c r="N81" s="5">
        <f>F81*1.1</f>
        <v>83568.100000000006</v>
      </c>
    </row>
    <row r="82" spans="1:14" x14ac:dyDescent="0.3">
      <c r="A82" s="4">
        <v>123181</v>
      </c>
      <c r="B82" s="2" t="s">
        <v>296</v>
      </c>
      <c r="C82" s="2" t="s">
        <v>13</v>
      </c>
      <c r="D82" s="2" t="s">
        <v>15</v>
      </c>
      <c r="E82" s="3">
        <v>43063</v>
      </c>
      <c r="F82" s="2">
        <v>93165</v>
      </c>
      <c r="G82" s="3">
        <v>33326</v>
      </c>
      <c r="H82" s="2">
        <v>8639000832</v>
      </c>
      <c r="I82" s="2" t="s">
        <v>651</v>
      </c>
      <c r="J82" s="2">
        <v>18</v>
      </c>
      <c r="K82" s="2">
        <f ca="1">DATEDIF(E82,TODAY(),"Y")</f>
        <v>7</v>
      </c>
      <c r="L82" s="17" t="str">
        <f ca="1">IF(AND(Table2[[#This Row],[Age]]&gt;=22,A82&lt;=30),"Young",IF(AND(Table2[[#This Row],[Age]]&gt;30,A82&lt;=40),"Adult",IF(AND(Table2[[#This Row],[Age]]&gt;40,Table2[[#This Row],[Age]]&lt;=60),"Senior","")))</f>
        <v/>
      </c>
      <c r="M82" s="2">
        <f ca="1">DATEDIF(G82,TODAY(),"Y")</f>
        <v>34</v>
      </c>
      <c r="N82" s="5">
        <f>F82*1.1</f>
        <v>102481.50000000001</v>
      </c>
    </row>
    <row r="83" spans="1:14" x14ac:dyDescent="0.3">
      <c r="A83" s="4">
        <v>123182</v>
      </c>
      <c r="B83" s="2" t="s">
        <v>295</v>
      </c>
      <c r="C83" s="2" t="s">
        <v>11</v>
      </c>
      <c r="D83" s="2" t="s">
        <v>10</v>
      </c>
      <c r="E83" s="3">
        <v>40857</v>
      </c>
      <c r="F83" s="2">
        <v>45825</v>
      </c>
      <c r="G83" s="3">
        <v>33707</v>
      </c>
      <c r="H83" s="2">
        <v>9073341180</v>
      </c>
      <c r="I83" s="2" t="s">
        <v>650</v>
      </c>
      <c r="J83" s="2">
        <v>8</v>
      </c>
      <c r="K83" s="2">
        <f ca="1">DATEDIF(E83,TODAY(),"Y")</f>
        <v>13</v>
      </c>
      <c r="L83" s="17" t="str">
        <f ca="1">IF(AND(Table2[[#This Row],[Age]]&gt;=22,A83&lt;=30),"Young",IF(AND(Table2[[#This Row],[Age]]&gt;30,A83&lt;=40),"Adult",IF(AND(Table2[[#This Row],[Age]]&gt;40,Table2[[#This Row],[Age]]&lt;=60),"Senior","")))</f>
        <v/>
      </c>
      <c r="M83" s="2">
        <f ca="1">DATEDIF(G83,TODAY(),"Y")</f>
        <v>33</v>
      </c>
      <c r="N83" s="5">
        <f>F83*1.1</f>
        <v>50407.500000000007</v>
      </c>
    </row>
    <row r="84" spans="1:14" x14ac:dyDescent="0.3">
      <c r="A84" s="4">
        <v>123183</v>
      </c>
      <c r="B84" s="2" t="s">
        <v>294</v>
      </c>
      <c r="C84" s="2" t="s">
        <v>22</v>
      </c>
      <c r="D84" s="2" t="s">
        <v>17</v>
      </c>
      <c r="E84" s="3">
        <v>44143</v>
      </c>
      <c r="F84" s="2">
        <v>50994</v>
      </c>
      <c r="G84" s="3">
        <v>28872</v>
      </c>
      <c r="H84" s="2">
        <v>9532014083</v>
      </c>
      <c r="I84" s="2" t="s">
        <v>649</v>
      </c>
      <c r="J84" s="2">
        <v>16</v>
      </c>
      <c r="K84" s="2">
        <f ca="1">DATEDIF(E84,TODAY(),"Y")</f>
        <v>4</v>
      </c>
      <c r="L84" s="17" t="str">
        <f ca="1">IF(AND(Table2[[#This Row],[Age]]&gt;=22,A84&lt;=30),"Young",IF(AND(Table2[[#This Row],[Age]]&gt;30,A84&lt;=40),"Adult",IF(AND(Table2[[#This Row],[Age]]&gt;40,Table2[[#This Row],[Age]]&lt;=60),"Senior","")))</f>
        <v>Senior</v>
      </c>
      <c r="M84" s="2">
        <f ca="1">DATEDIF(G84,TODAY(),"Y")</f>
        <v>46</v>
      </c>
      <c r="N84" s="5">
        <f>F84*1.1</f>
        <v>56093.4</v>
      </c>
    </row>
    <row r="85" spans="1:14" x14ac:dyDescent="0.3">
      <c r="A85" s="4">
        <v>123184</v>
      </c>
      <c r="B85" s="2" t="s">
        <v>293</v>
      </c>
      <c r="C85" s="2" t="s">
        <v>18</v>
      </c>
      <c r="D85" s="2" t="s">
        <v>42</v>
      </c>
      <c r="E85" s="3">
        <v>42524</v>
      </c>
      <c r="F85" s="2">
        <v>73813</v>
      </c>
      <c r="G85" s="3">
        <v>36795</v>
      </c>
      <c r="H85" s="2">
        <v>2663142717</v>
      </c>
      <c r="I85" s="2" t="s">
        <v>648</v>
      </c>
      <c r="J85" s="2">
        <v>6</v>
      </c>
      <c r="K85" s="2">
        <f ca="1">DATEDIF(E85,TODAY(),"Y")</f>
        <v>9</v>
      </c>
      <c r="L85" s="17" t="str">
        <f ca="1">IF(AND(Table2[[#This Row],[Age]]&gt;=22,A85&lt;=30),"Young",IF(AND(Table2[[#This Row],[Age]]&gt;30,A85&lt;=40),"Adult",IF(AND(Table2[[#This Row],[Age]]&gt;40,Table2[[#This Row],[Age]]&lt;=60),"Senior","")))</f>
        <v/>
      </c>
      <c r="M85" s="2">
        <f ca="1">DATEDIF(G85,TODAY(),"Y")</f>
        <v>24</v>
      </c>
      <c r="N85" s="5">
        <f>F85*1.1</f>
        <v>81194.3</v>
      </c>
    </row>
    <row r="86" spans="1:14" x14ac:dyDescent="0.3">
      <c r="A86" s="4">
        <v>123185</v>
      </c>
      <c r="B86" s="2" t="s">
        <v>292</v>
      </c>
      <c r="C86" s="2" t="s">
        <v>26</v>
      </c>
      <c r="D86" s="2" t="s">
        <v>17</v>
      </c>
      <c r="E86" s="3">
        <v>43349</v>
      </c>
      <c r="F86" s="2">
        <v>60009</v>
      </c>
      <c r="G86" s="3">
        <v>34148</v>
      </c>
      <c r="H86" s="2">
        <v>3375095612</v>
      </c>
      <c r="I86" s="2" t="s">
        <v>647</v>
      </c>
      <c r="J86" s="2">
        <v>18</v>
      </c>
      <c r="K86" s="2">
        <f ca="1">DATEDIF(E86,TODAY(),"Y")</f>
        <v>6</v>
      </c>
      <c r="L86" s="17" t="str">
        <f ca="1">IF(AND(Table2[[#This Row],[Age]]&gt;=22,A86&lt;=30),"Young",IF(AND(Table2[[#This Row],[Age]]&gt;30,A86&lt;=40),"Adult",IF(AND(Table2[[#This Row],[Age]]&gt;40,Table2[[#This Row],[Age]]&lt;=60),"Senior","")))</f>
        <v/>
      </c>
      <c r="M86" s="2">
        <f ca="1">DATEDIF(G86,TODAY(),"Y")</f>
        <v>32</v>
      </c>
      <c r="N86" s="5">
        <f>F86*1.1</f>
        <v>66009.900000000009</v>
      </c>
    </row>
    <row r="87" spans="1:14" x14ac:dyDescent="0.3">
      <c r="A87" s="4">
        <v>123186</v>
      </c>
      <c r="B87" s="2" t="s">
        <v>291</v>
      </c>
      <c r="C87" s="2" t="s">
        <v>26</v>
      </c>
      <c r="D87" s="2" t="s">
        <v>15</v>
      </c>
      <c r="E87" s="3">
        <v>41221</v>
      </c>
      <c r="F87" s="2">
        <v>58768</v>
      </c>
      <c r="G87" s="3">
        <v>34882</v>
      </c>
      <c r="H87" s="2">
        <v>3261654583</v>
      </c>
      <c r="I87" s="2" t="s">
        <v>646</v>
      </c>
      <c r="J87" s="2">
        <v>9</v>
      </c>
      <c r="K87" s="2">
        <f ca="1">DATEDIF(E87,TODAY(),"Y")</f>
        <v>12</v>
      </c>
      <c r="L87" s="17" t="str">
        <f ca="1">IF(AND(Table2[[#This Row],[Age]]&gt;=22,A87&lt;=30),"Young",IF(AND(Table2[[#This Row],[Age]]&gt;30,A87&lt;=40),"Adult",IF(AND(Table2[[#This Row],[Age]]&gt;40,Table2[[#This Row],[Age]]&lt;=60),"Senior","")))</f>
        <v/>
      </c>
      <c r="M87" s="2">
        <f ca="1">DATEDIF(G87,TODAY(),"Y")</f>
        <v>30</v>
      </c>
      <c r="N87" s="5">
        <f>F87*1.1</f>
        <v>64644.800000000003</v>
      </c>
    </row>
    <row r="88" spans="1:14" x14ac:dyDescent="0.3">
      <c r="A88" s="4">
        <v>123187</v>
      </c>
      <c r="B88" s="2" t="s">
        <v>290</v>
      </c>
      <c r="C88" s="2" t="s">
        <v>28</v>
      </c>
      <c r="D88" s="2" t="s">
        <v>33</v>
      </c>
      <c r="E88" s="3">
        <v>43923</v>
      </c>
      <c r="F88" s="2">
        <v>74959</v>
      </c>
      <c r="G88" s="3">
        <v>30139</v>
      </c>
      <c r="H88" s="2">
        <v>6185292785</v>
      </c>
      <c r="I88" s="2" t="s">
        <v>645</v>
      </c>
      <c r="J88" s="2">
        <v>14</v>
      </c>
      <c r="K88" s="2">
        <f ca="1">DATEDIF(E88,TODAY(),"Y")</f>
        <v>5</v>
      </c>
      <c r="L88" s="17" t="str">
        <f ca="1">IF(AND(Table2[[#This Row],[Age]]&gt;=22,A88&lt;=30),"Young",IF(AND(Table2[[#This Row],[Age]]&gt;30,A88&lt;=40),"Adult",IF(AND(Table2[[#This Row],[Age]]&gt;40,Table2[[#This Row],[Age]]&lt;=60),"Senior","")))</f>
        <v>Senior</v>
      </c>
      <c r="M88" s="2">
        <f ca="1">DATEDIF(G88,TODAY(),"Y")</f>
        <v>43</v>
      </c>
      <c r="N88" s="5">
        <f>F88*1.1</f>
        <v>82454.900000000009</v>
      </c>
    </row>
    <row r="89" spans="1:14" x14ac:dyDescent="0.3">
      <c r="A89" s="4">
        <v>123188</v>
      </c>
      <c r="B89" s="2" t="s">
        <v>289</v>
      </c>
      <c r="C89" s="2" t="s">
        <v>18</v>
      </c>
      <c r="D89" s="2" t="s">
        <v>10</v>
      </c>
      <c r="E89" s="3">
        <v>43535</v>
      </c>
      <c r="F89" s="2">
        <v>69525</v>
      </c>
      <c r="G89" s="3">
        <v>28856</v>
      </c>
      <c r="H89" s="2">
        <v>4612431807</v>
      </c>
      <c r="I89" s="2" t="s">
        <v>644</v>
      </c>
      <c r="J89" s="2">
        <v>14</v>
      </c>
      <c r="K89" s="2">
        <f ca="1">DATEDIF(E89,TODAY(),"Y")</f>
        <v>6</v>
      </c>
      <c r="L89" s="17" t="str">
        <f ca="1">IF(AND(Table2[[#This Row],[Age]]&gt;=22,A89&lt;=30),"Young",IF(AND(Table2[[#This Row],[Age]]&gt;30,A89&lt;=40),"Adult",IF(AND(Table2[[#This Row],[Age]]&gt;40,Table2[[#This Row],[Age]]&lt;=60),"Senior","")))</f>
        <v>Senior</v>
      </c>
      <c r="M89" s="2">
        <f ca="1">DATEDIF(G89,TODAY(),"Y")</f>
        <v>46</v>
      </c>
      <c r="N89" s="5">
        <f>F89*1.1</f>
        <v>76477.5</v>
      </c>
    </row>
    <row r="90" spans="1:14" x14ac:dyDescent="0.3">
      <c r="A90" s="4">
        <v>123189</v>
      </c>
      <c r="B90" s="2" t="s">
        <v>288</v>
      </c>
      <c r="C90" s="2" t="s">
        <v>18</v>
      </c>
      <c r="D90" s="2" t="s">
        <v>10</v>
      </c>
      <c r="E90" s="3">
        <v>43173</v>
      </c>
      <c r="F90" s="2">
        <v>70295</v>
      </c>
      <c r="G90" s="3">
        <v>34450</v>
      </c>
      <c r="H90" s="2">
        <v>6780579951</v>
      </c>
      <c r="I90" s="2" t="s">
        <v>643</v>
      </c>
      <c r="J90" s="2">
        <v>15</v>
      </c>
      <c r="K90" s="2">
        <f ca="1">DATEDIF(E90,TODAY(),"Y")</f>
        <v>7</v>
      </c>
      <c r="L90" s="17" t="str">
        <f ca="1">IF(AND(Table2[[#This Row],[Age]]&gt;=22,A90&lt;=30),"Young",IF(AND(Table2[[#This Row],[Age]]&gt;30,A90&lt;=40),"Adult",IF(AND(Table2[[#This Row],[Age]]&gt;40,Table2[[#This Row],[Age]]&lt;=60),"Senior","")))</f>
        <v/>
      </c>
      <c r="M90" s="2">
        <f ca="1">DATEDIF(G90,TODAY(),"Y")</f>
        <v>31</v>
      </c>
      <c r="N90" s="5">
        <f>F90*1.1</f>
        <v>77324.5</v>
      </c>
    </row>
    <row r="91" spans="1:14" x14ac:dyDescent="0.3">
      <c r="A91" s="4">
        <v>123190</v>
      </c>
      <c r="B91" s="2" t="s">
        <v>287</v>
      </c>
      <c r="C91" s="2" t="s">
        <v>22</v>
      </c>
      <c r="D91" s="2" t="s">
        <v>15</v>
      </c>
      <c r="E91" s="3">
        <v>42146</v>
      </c>
      <c r="F91" s="2">
        <v>97013</v>
      </c>
      <c r="G91" s="3">
        <v>31745</v>
      </c>
      <c r="H91" s="2">
        <v>4770544621</v>
      </c>
      <c r="I91" s="2" t="s">
        <v>642</v>
      </c>
      <c r="J91" s="2">
        <v>1</v>
      </c>
      <c r="K91" s="2">
        <f ca="1">DATEDIF(E91,TODAY(),"Y")</f>
        <v>10</v>
      </c>
      <c r="L91" s="17" t="str">
        <f ca="1">IF(AND(Table2[[#This Row],[Age]]&gt;=22,A91&lt;=30),"Young",IF(AND(Table2[[#This Row],[Age]]&gt;30,A91&lt;=40),"Adult",IF(AND(Table2[[#This Row],[Age]]&gt;40,Table2[[#This Row],[Age]]&lt;=60),"Senior","")))</f>
        <v/>
      </c>
      <c r="M91" s="2">
        <f ca="1">DATEDIF(G91,TODAY(),"Y")</f>
        <v>38</v>
      </c>
      <c r="N91" s="5">
        <f>F91*1.1</f>
        <v>106714.3</v>
      </c>
    </row>
    <row r="92" spans="1:14" x14ac:dyDescent="0.3">
      <c r="A92" s="4">
        <v>123191</v>
      </c>
      <c r="B92" s="2" t="s">
        <v>286</v>
      </c>
      <c r="C92" s="2" t="s">
        <v>11</v>
      </c>
      <c r="D92" s="2" t="s">
        <v>33</v>
      </c>
      <c r="E92" s="3">
        <v>43595</v>
      </c>
      <c r="F92" s="2">
        <v>51363</v>
      </c>
      <c r="G92" s="3">
        <v>29028</v>
      </c>
      <c r="H92" s="2">
        <v>5821346939</v>
      </c>
      <c r="I92" s="2" t="s">
        <v>641</v>
      </c>
      <c r="J92" s="2">
        <v>0</v>
      </c>
      <c r="K92" s="2">
        <f ca="1">DATEDIF(E92,TODAY(),"Y")</f>
        <v>6</v>
      </c>
      <c r="L92" s="17" t="str">
        <f ca="1">IF(AND(Table2[[#This Row],[Age]]&gt;=22,A92&lt;=30),"Young",IF(AND(Table2[[#This Row],[Age]]&gt;30,A92&lt;=40),"Adult",IF(AND(Table2[[#This Row],[Age]]&gt;40,Table2[[#This Row],[Age]]&lt;=60),"Senior","")))</f>
        <v>Senior</v>
      </c>
      <c r="M92" s="2">
        <f ca="1">DATEDIF(G92,TODAY(),"Y")</f>
        <v>46</v>
      </c>
      <c r="N92" s="5">
        <f>F92*1.1</f>
        <v>56499.3</v>
      </c>
    </row>
    <row r="93" spans="1:14" x14ac:dyDescent="0.3">
      <c r="A93" s="4">
        <v>123192</v>
      </c>
      <c r="B93" s="2" t="s">
        <v>285</v>
      </c>
      <c r="C93" s="2" t="s">
        <v>22</v>
      </c>
      <c r="D93" s="2" t="s">
        <v>20</v>
      </c>
      <c r="E93" s="3">
        <v>45165</v>
      </c>
      <c r="F93" s="2">
        <v>60384</v>
      </c>
      <c r="G93" s="3">
        <v>34390</v>
      </c>
      <c r="H93" s="2">
        <v>3704565965</v>
      </c>
      <c r="I93" s="2" t="s">
        <v>640</v>
      </c>
      <c r="J93" s="2">
        <v>4</v>
      </c>
      <c r="K93" s="2">
        <f ca="1">DATEDIF(E93,TODAY(),"Y")</f>
        <v>2</v>
      </c>
      <c r="L93" s="17" t="str">
        <f ca="1">IF(AND(Table2[[#This Row],[Age]]&gt;=22,A93&lt;=30),"Young",IF(AND(Table2[[#This Row],[Age]]&gt;30,A93&lt;=40),"Adult",IF(AND(Table2[[#This Row],[Age]]&gt;40,Table2[[#This Row],[Age]]&lt;=60),"Senior","")))</f>
        <v/>
      </c>
      <c r="M93" s="2">
        <f ca="1">DATEDIF(G93,TODAY(),"Y")</f>
        <v>31</v>
      </c>
      <c r="N93" s="5">
        <f>F93*1.1</f>
        <v>66422.400000000009</v>
      </c>
    </row>
    <row r="94" spans="1:14" x14ac:dyDescent="0.3">
      <c r="A94" s="4">
        <v>123193</v>
      </c>
      <c r="B94" s="2" t="s">
        <v>284</v>
      </c>
      <c r="C94" s="2" t="s">
        <v>18</v>
      </c>
      <c r="D94" s="2" t="s">
        <v>42</v>
      </c>
      <c r="E94" s="3">
        <v>43676</v>
      </c>
      <c r="F94" s="2">
        <v>33166</v>
      </c>
      <c r="G94" s="3">
        <v>36781</v>
      </c>
      <c r="H94" s="2">
        <v>1655954093</v>
      </c>
      <c r="I94" s="2" t="s">
        <v>639</v>
      </c>
      <c r="J94" s="2">
        <v>2</v>
      </c>
      <c r="K94" s="2">
        <f ca="1">DATEDIF(E94,TODAY(),"Y")</f>
        <v>6</v>
      </c>
      <c r="L94" s="17" t="str">
        <f ca="1">IF(AND(Table2[[#This Row],[Age]]&gt;=22,A94&lt;=30),"Young",IF(AND(Table2[[#This Row],[Age]]&gt;30,A94&lt;=40),"Adult",IF(AND(Table2[[#This Row],[Age]]&gt;40,Table2[[#This Row],[Age]]&lt;=60),"Senior","")))</f>
        <v/>
      </c>
      <c r="M94" s="2">
        <f ca="1">DATEDIF(G94,TODAY(),"Y")</f>
        <v>24</v>
      </c>
      <c r="N94" s="5">
        <f>F94*1.1</f>
        <v>36482.600000000006</v>
      </c>
    </row>
    <row r="95" spans="1:14" x14ac:dyDescent="0.3">
      <c r="A95" s="4">
        <v>123194</v>
      </c>
      <c r="B95" s="2" t="s">
        <v>283</v>
      </c>
      <c r="C95" s="2" t="s">
        <v>13</v>
      </c>
      <c r="D95" s="2" t="s">
        <v>33</v>
      </c>
      <c r="E95" s="3">
        <v>42147</v>
      </c>
      <c r="F95" s="2">
        <v>67776</v>
      </c>
      <c r="G95" s="3">
        <v>32536</v>
      </c>
      <c r="H95" s="2">
        <v>4997545532</v>
      </c>
      <c r="I95" s="2" t="s">
        <v>638</v>
      </c>
      <c r="J95" s="2">
        <v>4</v>
      </c>
      <c r="K95" s="2">
        <f ca="1">DATEDIF(E95,TODAY(),"Y")</f>
        <v>10</v>
      </c>
      <c r="L95" s="17" t="str">
        <f ca="1">IF(AND(Table2[[#This Row],[Age]]&gt;=22,A95&lt;=30),"Young",IF(AND(Table2[[#This Row],[Age]]&gt;30,A95&lt;=40),"Adult",IF(AND(Table2[[#This Row],[Age]]&gt;40,Table2[[#This Row],[Age]]&lt;=60),"Senior","")))</f>
        <v/>
      </c>
      <c r="M95" s="2">
        <f ca="1">DATEDIF(G95,TODAY(),"Y")</f>
        <v>36</v>
      </c>
      <c r="N95" s="5">
        <f>F95*1.1</f>
        <v>74553.600000000006</v>
      </c>
    </row>
    <row r="96" spans="1:14" x14ac:dyDescent="0.3">
      <c r="A96" s="4">
        <v>123195</v>
      </c>
      <c r="B96" s="2" t="s">
        <v>282</v>
      </c>
      <c r="C96" s="2" t="s">
        <v>22</v>
      </c>
      <c r="D96" s="2" t="s">
        <v>42</v>
      </c>
      <c r="E96" s="3">
        <v>40428</v>
      </c>
      <c r="F96" s="2">
        <v>86433</v>
      </c>
      <c r="G96" s="3">
        <v>36949</v>
      </c>
      <c r="H96" s="2">
        <v>9858597026</v>
      </c>
      <c r="I96" s="2" t="s">
        <v>637</v>
      </c>
      <c r="J96" s="2">
        <v>2</v>
      </c>
      <c r="K96" s="2">
        <f ca="1">DATEDIF(E96,TODAY(),"Y")</f>
        <v>14</v>
      </c>
      <c r="L96" s="17" t="str">
        <f ca="1">IF(AND(Table2[[#This Row],[Age]]&gt;=22,A96&lt;=30),"Young",IF(AND(Table2[[#This Row],[Age]]&gt;30,A96&lt;=40),"Adult",IF(AND(Table2[[#This Row],[Age]]&gt;40,Table2[[#This Row],[Age]]&lt;=60),"Senior","")))</f>
        <v/>
      </c>
      <c r="M96" s="2">
        <f ca="1">DATEDIF(G96,TODAY(),"Y")</f>
        <v>24</v>
      </c>
      <c r="N96" s="5">
        <f>F96*1.1</f>
        <v>95076.3</v>
      </c>
    </row>
    <row r="97" spans="1:14" x14ac:dyDescent="0.3">
      <c r="A97" s="4">
        <v>123196</v>
      </c>
      <c r="B97" s="2" t="s">
        <v>281</v>
      </c>
      <c r="C97" s="2" t="s">
        <v>13</v>
      </c>
      <c r="D97" s="2" t="s">
        <v>17</v>
      </c>
      <c r="E97" s="3">
        <v>44557</v>
      </c>
      <c r="F97" s="2">
        <v>55085</v>
      </c>
      <c r="G97" s="3">
        <v>35360</v>
      </c>
      <c r="H97" s="2">
        <v>3378721420</v>
      </c>
      <c r="I97" s="2" t="s">
        <v>636</v>
      </c>
      <c r="J97" s="2">
        <v>4</v>
      </c>
      <c r="K97" s="2">
        <f ca="1">DATEDIF(E97,TODAY(),"Y")</f>
        <v>3</v>
      </c>
      <c r="L97" s="17" t="str">
        <f ca="1">IF(AND(Table2[[#This Row],[Age]]&gt;=22,A97&lt;=30),"Young",IF(AND(Table2[[#This Row],[Age]]&gt;30,A97&lt;=40),"Adult",IF(AND(Table2[[#This Row],[Age]]&gt;40,Table2[[#This Row],[Age]]&lt;=60),"Senior","")))</f>
        <v/>
      </c>
      <c r="M97" s="2">
        <f ca="1">DATEDIF(G97,TODAY(),"Y")</f>
        <v>28</v>
      </c>
      <c r="N97" s="5">
        <f>F97*1.1</f>
        <v>60593.500000000007</v>
      </c>
    </row>
    <row r="98" spans="1:14" x14ac:dyDescent="0.3">
      <c r="A98" s="4">
        <v>123197</v>
      </c>
      <c r="B98" s="2" t="s">
        <v>280</v>
      </c>
      <c r="C98" s="2" t="s">
        <v>18</v>
      </c>
      <c r="D98" s="2" t="s">
        <v>20</v>
      </c>
      <c r="E98" s="3">
        <v>41617</v>
      </c>
      <c r="F98" s="2">
        <v>84824</v>
      </c>
      <c r="G98" s="3">
        <v>33197</v>
      </c>
      <c r="H98" s="2">
        <v>5386823592</v>
      </c>
      <c r="I98" s="2" t="s">
        <v>635</v>
      </c>
      <c r="J98" s="2">
        <v>3</v>
      </c>
      <c r="K98" s="2">
        <f ca="1">DATEDIF(E98,TODAY(),"Y")</f>
        <v>11</v>
      </c>
      <c r="L98" s="17" t="str">
        <f ca="1">IF(AND(Table2[[#This Row],[Age]]&gt;=22,A98&lt;=30),"Young",IF(AND(Table2[[#This Row],[Age]]&gt;30,A98&lt;=40),"Adult",IF(AND(Table2[[#This Row],[Age]]&gt;40,Table2[[#This Row],[Age]]&lt;=60),"Senior","")))</f>
        <v/>
      </c>
      <c r="M98" s="2">
        <f ca="1">DATEDIF(G98,TODAY(),"Y")</f>
        <v>34</v>
      </c>
      <c r="N98" s="5">
        <f>F98*1.1</f>
        <v>93306.400000000009</v>
      </c>
    </row>
    <row r="99" spans="1:14" x14ac:dyDescent="0.3">
      <c r="A99" s="4">
        <v>123198</v>
      </c>
      <c r="B99" s="2" t="s">
        <v>279</v>
      </c>
      <c r="C99" s="2" t="s">
        <v>22</v>
      </c>
      <c r="D99" s="2" t="s">
        <v>33</v>
      </c>
      <c r="E99" s="3">
        <v>45348</v>
      </c>
      <c r="F99" s="2">
        <v>66650</v>
      </c>
      <c r="G99" s="3">
        <v>28443</v>
      </c>
      <c r="H99" s="2">
        <v>8219514541</v>
      </c>
      <c r="I99" s="2" t="s">
        <v>634</v>
      </c>
      <c r="J99" s="2">
        <v>3</v>
      </c>
      <c r="K99" s="2">
        <f ca="1">DATEDIF(E99,TODAY(),"Y")</f>
        <v>1</v>
      </c>
      <c r="L99" s="17" t="str">
        <f ca="1">IF(AND(Table2[[#This Row],[Age]]&gt;=22,A99&lt;=30),"Young",IF(AND(Table2[[#This Row],[Age]]&gt;30,A99&lt;=40),"Adult",IF(AND(Table2[[#This Row],[Age]]&gt;40,Table2[[#This Row],[Age]]&lt;=60),"Senior","")))</f>
        <v>Senior</v>
      </c>
      <c r="M99" s="2">
        <f ca="1">DATEDIF(G99,TODAY(),"Y")</f>
        <v>47</v>
      </c>
      <c r="N99" s="5">
        <f>F99*1.1</f>
        <v>73315</v>
      </c>
    </row>
    <row r="100" spans="1:14" x14ac:dyDescent="0.3">
      <c r="A100" s="4">
        <v>123199</v>
      </c>
      <c r="B100" s="2" t="s">
        <v>278</v>
      </c>
      <c r="C100" s="2" t="s">
        <v>18</v>
      </c>
      <c r="D100" s="2" t="s">
        <v>33</v>
      </c>
      <c r="E100" s="3">
        <v>45692</v>
      </c>
      <c r="F100" s="2">
        <v>78675</v>
      </c>
      <c r="G100" s="3">
        <v>27496</v>
      </c>
      <c r="H100" s="2">
        <v>8105385403</v>
      </c>
      <c r="I100" s="2" t="s">
        <v>633</v>
      </c>
      <c r="J100" s="2">
        <v>20</v>
      </c>
      <c r="K100" s="2">
        <f ca="1">DATEDIF(E100,TODAY(),"Y")</f>
        <v>0</v>
      </c>
      <c r="L100" s="17" t="str">
        <f ca="1">IF(AND(Table2[[#This Row],[Age]]&gt;=22,A100&lt;=30),"Young",IF(AND(Table2[[#This Row],[Age]]&gt;30,A100&lt;=40),"Adult",IF(AND(Table2[[#This Row],[Age]]&gt;40,Table2[[#This Row],[Age]]&lt;=60),"Senior","")))</f>
        <v>Senior</v>
      </c>
      <c r="M100" s="2">
        <f ca="1">DATEDIF(G100,TODAY(),"Y")</f>
        <v>50</v>
      </c>
      <c r="N100" s="5">
        <f>F100*1.1</f>
        <v>86542.5</v>
      </c>
    </row>
    <row r="101" spans="1:14" x14ac:dyDescent="0.3">
      <c r="A101" s="4">
        <v>123200</v>
      </c>
      <c r="B101" s="2" t="s">
        <v>277</v>
      </c>
      <c r="C101" s="2" t="s">
        <v>13</v>
      </c>
      <c r="D101" s="2" t="s">
        <v>15</v>
      </c>
      <c r="E101" s="3">
        <v>45276</v>
      </c>
      <c r="F101" s="2">
        <v>50075</v>
      </c>
      <c r="G101" s="3">
        <v>37025</v>
      </c>
      <c r="H101" s="2">
        <v>4957957746</v>
      </c>
      <c r="I101" s="2" t="s">
        <v>632</v>
      </c>
      <c r="J101" s="2">
        <v>20</v>
      </c>
      <c r="K101" s="2">
        <f ca="1">DATEDIF(E101,TODAY(),"Y")</f>
        <v>1</v>
      </c>
      <c r="L101" s="17" t="str">
        <f ca="1">IF(AND(Table2[[#This Row],[Age]]&gt;=22,A101&lt;=30),"Young",IF(AND(Table2[[#This Row],[Age]]&gt;30,A101&lt;=40),"Adult",IF(AND(Table2[[#This Row],[Age]]&gt;40,Table2[[#This Row],[Age]]&lt;=60),"Senior","")))</f>
        <v/>
      </c>
      <c r="M101" s="2">
        <f ca="1">DATEDIF(G101,TODAY(),"Y")</f>
        <v>24</v>
      </c>
      <c r="N101" s="5">
        <f>F101*1.1</f>
        <v>55082.500000000007</v>
      </c>
    </row>
    <row r="102" spans="1:14" x14ac:dyDescent="0.3">
      <c r="A102" s="4">
        <v>123201</v>
      </c>
      <c r="B102" s="2" t="s">
        <v>276</v>
      </c>
      <c r="C102" s="2" t="s">
        <v>13</v>
      </c>
      <c r="D102" s="2" t="s">
        <v>10</v>
      </c>
      <c r="E102" s="3">
        <v>45768</v>
      </c>
      <c r="F102" s="2">
        <v>42335</v>
      </c>
      <c r="G102" s="3">
        <v>32779</v>
      </c>
      <c r="H102" s="2">
        <v>1335921115</v>
      </c>
      <c r="I102" s="2" t="s">
        <v>631</v>
      </c>
      <c r="J102" s="2">
        <v>1</v>
      </c>
      <c r="K102" s="2">
        <f ca="1">DATEDIF(E102,TODAY(),"Y")</f>
        <v>0</v>
      </c>
      <c r="L102" s="17" t="str">
        <f ca="1">IF(AND(Table2[[#This Row],[Age]]&gt;=22,A102&lt;=30),"Young",IF(AND(Table2[[#This Row],[Age]]&gt;30,A102&lt;=40),"Adult",IF(AND(Table2[[#This Row],[Age]]&gt;40,Table2[[#This Row],[Age]]&lt;=60),"Senior","")))</f>
        <v/>
      </c>
      <c r="M102" s="2">
        <f ca="1">DATEDIF(G102,TODAY(),"Y")</f>
        <v>35</v>
      </c>
      <c r="N102" s="5">
        <f>F102*1.1</f>
        <v>46568.500000000007</v>
      </c>
    </row>
    <row r="103" spans="1:14" x14ac:dyDescent="0.3">
      <c r="A103" s="4">
        <v>123202</v>
      </c>
      <c r="B103" s="2" t="s">
        <v>275</v>
      </c>
      <c r="C103" s="2" t="s">
        <v>28</v>
      </c>
      <c r="D103" s="2" t="s">
        <v>33</v>
      </c>
      <c r="E103" s="3">
        <v>42315</v>
      </c>
      <c r="F103" s="2">
        <v>87957</v>
      </c>
      <c r="G103" s="3">
        <v>37105</v>
      </c>
      <c r="H103" s="2">
        <v>5651311993</v>
      </c>
      <c r="I103" s="2" t="s">
        <v>630</v>
      </c>
      <c r="J103" s="2">
        <v>6</v>
      </c>
      <c r="K103" s="2">
        <f ca="1">DATEDIF(E103,TODAY(),"Y")</f>
        <v>9</v>
      </c>
      <c r="L103" s="17" t="str">
        <f ca="1">IF(AND(Table2[[#This Row],[Age]]&gt;=22,A103&lt;=30),"Young",IF(AND(Table2[[#This Row],[Age]]&gt;30,A103&lt;=40),"Adult",IF(AND(Table2[[#This Row],[Age]]&gt;40,Table2[[#This Row],[Age]]&lt;=60),"Senior","")))</f>
        <v/>
      </c>
      <c r="M103" s="2">
        <f ca="1">DATEDIF(G103,TODAY(),"Y")</f>
        <v>24</v>
      </c>
      <c r="N103" s="5">
        <f>F103*1.1</f>
        <v>96752.700000000012</v>
      </c>
    </row>
    <row r="104" spans="1:14" x14ac:dyDescent="0.3">
      <c r="A104" s="4">
        <v>123203</v>
      </c>
      <c r="B104" s="2" t="s">
        <v>274</v>
      </c>
      <c r="C104" s="2" t="s">
        <v>22</v>
      </c>
      <c r="D104" s="2" t="s">
        <v>15</v>
      </c>
      <c r="E104" s="3">
        <v>41633</v>
      </c>
      <c r="F104" s="2">
        <v>91556</v>
      </c>
      <c r="G104" s="3">
        <v>33419</v>
      </c>
      <c r="H104" s="2">
        <v>6021939066</v>
      </c>
      <c r="I104" s="2" t="s">
        <v>629</v>
      </c>
      <c r="J104" s="2">
        <v>8</v>
      </c>
      <c r="K104" s="2">
        <f ca="1">DATEDIF(E104,TODAY(),"Y")</f>
        <v>11</v>
      </c>
      <c r="L104" s="17" t="str">
        <f ca="1">IF(AND(Table2[[#This Row],[Age]]&gt;=22,A104&lt;=30),"Young",IF(AND(Table2[[#This Row],[Age]]&gt;30,A104&lt;=40),"Adult",IF(AND(Table2[[#This Row],[Age]]&gt;40,Table2[[#This Row],[Age]]&lt;=60),"Senior","")))</f>
        <v/>
      </c>
      <c r="M104" s="2">
        <f ca="1">DATEDIF(G104,TODAY(),"Y")</f>
        <v>34</v>
      </c>
      <c r="N104" s="5">
        <f>F104*1.1</f>
        <v>100711.6</v>
      </c>
    </row>
    <row r="105" spans="1:14" x14ac:dyDescent="0.3">
      <c r="A105" s="4">
        <v>123204</v>
      </c>
      <c r="B105" s="2" t="s">
        <v>273</v>
      </c>
      <c r="C105" s="2" t="s">
        <v>18</v>
      </c>
      <c r="D105" s="2" t="s">
        <v>33</v>
      </c>
      <c r="E105" s="3">
        <v>42674</v>
      </c>
      <c r="F105" s="2">
        <v>70270</v>
      </c>
      <c r="G105" s="3">
        <v>29680</v>
      </c>
      <c r="H105" s="2">
        <v>3706100084</v>
      </c>
      <c r="I105" s="2" t="s">
        <v>628</v>
      </c>
      <c r="J105" s="2">
        <v>7</v>
      </c>
      <c r="K105" s="2">
        <f ca="1">DATEDIF(E105,TODAY(),"Y")</f>
        <v>8</v>
      </c>
      <c r="L105" s="17" t="str">
        <f ca="1">IF(AND(Table2[[#This Row],[Age]]&gt;=22,A105&lt;=30),"Young",IF(AND(Table2[[#This Row],[Age]]&gt;30,A105&lt;=40),"Adult",IF(AND(Table2[[#This Row],[Age]]&gt;40,Table2[[#This Row],[Age]]&lt;=60),"Senior","")))</f>
        <v>Senior</v>
      </c>
      <c r="M105" s="2">
        <f ca="1">DATEDIF(G105,TODAY(),"Y")</f>
        <v>44</v>
      </c>
      <c r="N105" s="5">
        <f>F105*1.1</f>
        <v>77297</v>
      </c>
    </row>
    <row r="106" spans="1:14" x14ac:dyDescent="0.3">
      <c r="A106" s="4">
        <v>123205</v>
      </c>
      <c r="B106" s="2" t="s">
        <v>272</v>
      </c>
      <c r="C106" s="2" t="s">
        <v>22</v>
      </c>
      <c r="D106" s="2" t="s">
        <v>15</v>
      </c>
      <c r="E106" s="3">
        <v>41087</v>
      </c>
      <c r="F106" s="2">
        <v>46537</v>
      </c>
      <c r="G106" s="3">
        <v>37544</v>
      </c>
      <c r="H106" s="2">
        <v>8514788569</v>
      </c>
      <c r="I106" s="2" t="s">
        <v>627</v>
      </c>
      <c r="J106" s="2">
        <v>7</v>
      </c>
      <c r="K106" s="2">
        <f ca="1">DATEDIF(E106,TODAY(),"Y")</f>
        <v>13</v>
      </c>
      <c r="L106" s="17" t="str">
        <f ca="1">IF(AND(Table2[[#This Row],[Age]]&gt;=22,A106&lt;=30),"Young",IF(AND(Table2[[#This Row],[Age]]&gt;30,A106&lt;=40),"Adult",IF(AND(Table2[[#This Row],[Age]]&gt;40,Table2[[#This Row],[Age]]&lt;=60),"Senior","")))</f>
        <v/>
      </c>
      <c r="M106" s="2">
        <f ca="1">DATEDIF(G106,TODAY(),"Y")</f>
        <v>22</v>
      </c>
      <c r="N106" s="5">
        <f>F106*1.1</f>
        <v>51190.700000000004</v>
      </c>
    </row>
    <row r="107" spans="1:14" x14ac:dyDescent="0.3">
      <c r="A107" s="4">
        <v>123206</v>
      </c>
      <c r="B107" s="2" t="s">
        <v>271</v>
      </c>
      <c r="C107" s="2" t="s">
        <v>13</v>
      </c>
      <c r="D107" s="2" t="s">
        <v>20</v>
      </c>
      <c r="E107" s="3">
        <v>40536</v>
      </c>
      <c r="F107" s="2">
        <v>62151</v>
      </c>
      <c r="G107" s="3">
        <v>34857</v>
      </c>
      <c r="H107" s="2">
        <v>2514340023</v>
      </c>
      <c r="I107" s="2" t="s">
        <v>626</v>
      </c>
      <c r="J107" s="2">
        <v>17</v>
      </c>
      <c r="K107" s="2">
        <f ca="1">DATEDIF(E107,TODAY(),"Y")</f>
        <v>14</v>
      </c>
      <c r="L107" s="17" t="str">
        <f ca="1">IF(AND(Table2[[#This Row],[Age]]&gt;=22,A107&lt;=30),"Young",IF(AND(Table2[[#This Row],[Age]]&gt;30,A107&lt;=40),"Adult",IF(AND(Table2[[#This Row],[Age]]&gt;40,Table2[[#This Row],[Age]]&lt;=60),"Senior","")))</f>
        <v/>
      </c>
      <c r="M107" s="2">
        <f ca="1">DATEDIF(G107,TODAY(),"Y")</f>
        <v>30</v>
      </c>
      <c r="N107" s="5">
        <f>F107*1.1</f>
        <v>68366.100000000006</v>
      </c>
    </row>
    <row r="108" spans="1:14" x14ac:dyDescent="0.3">
      <c r="A108" s="4">
        <v>123207</v>
      </c>
      <c r="B108" s="2" t="s">
        <v>270</v>
      </c>
      <c r="C108" s="2" t="s">
        <v>18</v>
      </c>
      <c r="D108" s="2" t="s">
        <v>33</v>
      </c>
      <c r="E108" s="3">
        <v>44339</v>
      </c>
      <c r="F108" s="2">
        <v>64859</v>
      </c>
      <c r="G108" s="3">
        <v>29525</v>
      </c>
      <c r="H108" s="2">
        <v>1424664322</v>
      </c>
      <c r="I108" s="2" t="s">
        <v>625</v>
      </c>
      <c r="J108" s="2">
        <v>14</v>
      </c>
      <c r="K108" s="2">
        <f ca="1">DATEDIF(E108,TODAY(),"Y")</f>
        <v>4</v>
      </c>
      <c r="L108" s="17" t="str">
        <f ca="1">IF(AND(Table2[[#This Row],[Age]]&gt;=22,A108&lt;=30),"Young",IF(AND(Table2[[#This Row],[Age]]&gt;30,A108&lt;=40),"Adult",IF(AND(Table2[[#This Row],[Age]]&gt;40,Table2[[#This Row],[Age]]&lt;=60),"Senior","")))</f>
        <v>Senior</v>
      </c>
      <c r="M108" s="2">
        <f ca="1">DATEDIF(G108,TODAY(),"Y")</f>
        <v>44</v>
      </c>
      <c r="N108" s="5">
        <f>F108*1.1</f>
        <v>71344.900000000009</v>
      </c>
    </row>
    <row r="109" spans="1:14" x14ac:dyDescent="0.3">
      <c r="A109" s="4">
        <v>123208</v>
      </c>
      <c r="B109" s="2" t="s">
        <v>269</v>
      </c>
      <c r="C109" s="2" t="s">
        <v>13</v>
      </c>
      <c r="D109" s="2" t="s">
        <v>42</v>
      </c>
      <c r="E109" s="3">
        <v>43868</v>
      </c>
      <c r="F109" s="2">
        <v>83269</v>
      </c>
      <c r="G109" s="3">
        <v>36659</v>
      </c>
      <c r="H109" s="2">
        <v>8979227694</v>
      </c>
      <c r="I109" s="2" t="s">
        <v>624</v>
      </c>
      <c r="J109" s="2">
        <v>7</v>
      </c>
      <c r="K109" s="2">
        <f ca="1">DATEDIF(E109,TODAY(),"Y")</f>
        <v>5</v>
      </c>
      <c r="L109" s="17" t="str">
        <f ca="1">IF(AND(Table2[[#This Row],[Age]]&gt;=22,A109&lt;=30),"Young",IF(AND(Table2[[#This Row],[Age]]&gt;30,A109&lt;=40),"Adult",IF(AND(Table2[[#This Row],[Age]]&gt;40,Table2[[#This Row],[Age]]&lt;=60),"Senior","")))</f>
        <v/>
      </c>
      <c r="M109" s="2">
        <f ca="1">DATEDIF(G109,TODAY(),"Y")</f>
        <v>25</v>
      </c>
      <c r="N109" s="5">
        <f>F109*1.1</f>
        <v>91595.900000000009</v>
      </c>
    </row>
    <row r="110" spans="1:14" x14ac:dyDescent="0.3">
      <c r="A110" s="4">
        <v>123209</v>
      </c>
      <c r="B110" s="2" t="s">
        <v>161</v>
      </c>
      <c r="C110" s="2" t="s">
        <v>28</v>
      </c>
      <c r="D110" s="2" t="s">
        <v>20</v>
      </c>
      <c r="E110" s="3">
        <v>42894</v>
      </c>
      <c r="F110" s="2">
        <v>42097</v>
      </c>
      <c r="G110" s="3">
        <v>34811</v>
      </c>
      <c r="H110" s="2">
        <v>3133226753</v>
      </c>
      <c r="I110" s="2" t="s">
        <v>623</v>
      </c>
      <c r="J110" s="2">
        <v>16</v>
      </c>
      <c r="K110" s="2">
        <f ca="1">DATEDIF(E110,TODAY(),"Y")</f>
        <v>8</v>
      </c>
      <c r="L110" s="17" t="str">
        <f ca="1">IF(AND(Table2[[#This Row],[Age]]&gt;=22,A110&lt;=30),"Young",IF(AND(Table2[[#This Row],[Age]]&gt;30,A110&lt;=40),"Adult",IF(AND(Table2[[#This Row],[Age]]&gt;40,Table2[[#This Row],[Age]]&lt;=60),"Senior","")))</f>
        <v/>
      </c>
      <c r="M110" s="2">
        <f ca="1">DATEDIF(G110,TODAY(),"Y")</f>
        <v>30</v>
      </c>
      <c r="N110" s="5">
        <f>F110*1.1</f>
        <v>46306.700000000004</v>
      </c>
    </row>
    <row r="111" spans="1:14" x14ac:dyDescent="0.3">
      <c r="A111" s="4">
        <v>123210</v>
      </c>
      <c r="B111" s="2" t="s">
        <v>268</v>
      </c>
      <c r="C111" s="2" t="s">
        <v>13</v>
      </c>
      <c r="D111" s="2" t="s">
        <v>33</v>
      </c>
      <c r="E111" s="3">
        <v>42758</v>
      </c>
      <c r="F111" s="2">
        <v>39809</v>
      </c>
      <c r="G111" s="3">
        <v>35835</v>
      </c>
      <c r="H111" s="2">
        <v>6711081505</v>
      </c>
      <c r="I111" s="2" t="s">
        <v>622</v>
      </c>
      <c r="J111" s="2">
        <v>12</v>
      </c>
      <c r="K111" s="2">
        <f ca="1">DATEDIF(E111,TODAY(),"Y")</f>
        <v>8</v>
      </c>
      <c r="L111" s="17" t="str">
        <f ca="1">IF(AND(Table2[[#This Row],[Age]]&gt;=22,A111&lt;=30),"Young",IF(AND(Table2[[#This Row],[Age]]&gt;30,A111&lt;=40),"Adult",IF(AND(Table2[[#This Row],[Age]]&gt;40,Table2[[#This Row],[Age]]&lt;=60),"Senior","")))</f>
        <v/>
      </c>
      <c r="M111" s="2">
        <f ca="1">DATEDIF(G111,TODAY(),"Y")</f>
        <v>27</v>
      </c>
      <c r="N111" s="5">
        <f>F111*1.1</f>
        <v>43789.9</v>
      </c>
    </row>
    <row r="112" spans="1:14" x14ac:dyDescent="0.3">
      <c r="A112" s="4">
        <v>123211</v>
      </c>
      <c r="B112" s="2" t="s">
        <v>267</v>
      </c>
      <c r="C112" s="2" t="s">
        <v>11</v>
      </c>
      <c r="D112" s="2" t="s">
        <v>33</v>
      </c>
      <c r="E112" s="3">
        <v>44434</v>
      </c>
      <c r="F112" s="2">
        <v>92587</v>
      </c>
      <c r="G112" s="3">
        <v>33616</v>
      </c>
      <c r="H112" s="2">
        <v>6055464192</v>
      </c>
      <c r="I112" s="2" t="s">
        <v>621</v>
      </c>
      <c r="J112" s="2">
        <v>18</v>
      </c>
      <c r="K112" s="2">
        <f ca="1">DATEDIF(E112,TODAY(),"Y")</f>
        <v>4</v>
      </c>
      <c r="L112" s="17" t="str">
        <f ca="1">IF(AND(Table2[[#This Row],[Age]]&gt;=22,A112&lt;=30),"Young",IF(AND(Table2[[#This Row],[Age]]&gt;30,A112&lt;=40),"Adult",IF(AND(Table2[[#This Row],[Age]]&gt;40,Table2[[#This Row],[Age]]&lt;=60),"Senior","")))</f>
        <v/>
      </c>
      <c r="M112" s="2">
        <f ca="1">DATEDIF(G112,TODAY(),"Y")</f>
        <v>33</v>
      </c>
      <c r="N112" s="5">
        <f>F112*1.1</f>
        <v>101845.70000000001</v>
      </c>
    </row>
    <row r="113" spans="1:14" x14ac:dyDescent="0.3">
      <c r="A113" s="4">
        <v>123212</v>
      </c>
      <c r="B113" s="2" t="s">
        <v>266</v>
      </c>
      <c r="C113" s="2" t="s">
        <v>18</v>
      </c>
      <c r="D113" s="2" t="s">
        <v>10</v>
      </c>
      <c r="E113" s="3">
        <v>42467</v>
      </c>
      <c r="F113" s="2">
        <v>26790</v>
      </c>
      <c r="G113" s="3">
        <v>32467</v>
      </c>
      <c r="H113" s="2">
        <v>3416033910</v>
      </c>
      <c r="I113" s="2" t="s">
        <v>620</v>
      </c>
      <c r="J113" s="2">
        <v>7</v>
      </c>
      <c r="K113" s="2">
        <f ca="1">DATEDIF(E113,TODAY(),"Y")</f>
        <v>9</v>
      </c>
      <c r="L113" s="17" t="str">
        <f ca="1">IF(AND(Table2[[#This Row],[Age]]&gt;=22,A113&lt;=30),"Young",IF(AND(Table2[[#This Row],[Age]]&gt;30,A113&lt;=40),"Adult",IF(AND(Table2[[#This Row],[Age]]&gt;40,Table2[[#This Row],[Age]]&lt;=60),"Senior","")))</f>
        <v/>
      </c>
      <c r="M113" s="2">
        <f ca="1">DATEDIF(G113,TODAY(),"Y")</f>
        <v>36</v>
      </c>
      <c r="N113" s="5">
        <f>F113*1.1</f>
        <v>29469.000000000004</v>
      </c>
    </row>
    <row r="114" spans="1:14" x14ac:dyDescent="0.3">
      <c r="A114" s="4">
        <v>123213</v>
      </c>
      <c r="B114" s="2" t="s">
        <v>265</v>
      </c>
      <c r="C114" s="2" t="s">
        <v>18</v>
      </c>
      <c r="D114" s="2" t="s">
        <v>42</v>
      </c>
      <c r="E114" s="3">
        <v>42789</v>
      </c>
      <c r="F114" s="2">
        <v>75250</v>
      </c>
      <c r="G114" s="3">
        <v>33936</v>
      </c>
      <c r="H114" s="2">
        <v>4386433083</v>
      </c>
      <c r="I114" s="2" t="s">
        <v>619</v>
      </c>
      <c r="J114" s="2">
        <v>19</v>
      </c>
      <c r="K114" s="2">
        <f ca="1">DATEDIF(E114,TODAY(),"Y")</f>
        <v>8</v>
      </c>
      <c r="L114" s="17" t="str">
        <f ca="1">IF(AND(Table2[[#This Row],[Age]]&gt;=22,A114&lt;=30),"Young",IF(AND(Table2[[#This Row],[Age]]&gt;30,A114&lt;=40),"Adult",IF(AND(Table2[[#This Row],[Age]]&gt;40,Table2[[#This Row],[Age]]&lt;=60),"Senior","")))</f>
        <v/>
      </c>
      <c r="M114" s="2">
        <f ca="1">DATEDIF(G114,TODAY(),"Y")</f>
        <v>32</v>
      </c>
      <c r="N114" s="5">
        <f>F114*1.1</f>
        <v>82775</v>
      </c>
    </row>
    <row r="115" spans="1:14" x14ac:dyDescent="0.3">
      <c r="A115" s="4">
        <v>123214</v>
      </c>
      <c r="B115" s="2" t="s">
        <v>264</v>
      </c>
      <c r="C115" s="2" t="s">
        <v>26</v>
      </c>
      <c r="D115" s="2" t="s">
        <v>42</v>
      </c>
      <c r="E115" s="3">
        <v>42448</v>
      </c>
      <c r="F115" s="2">
        <v>52715</v>
      </c>
      <c r="G115" s="3">
        <v>27608</v>
      </c>
      <c r="H115" s="2">
        <v>9321546403</v>
      </c>
      <c r="I115" s="2" t="s">
        <v>618</v>
      </c>
      <c r="J115" s="2">
        <v>7</v>
      </c>
      <c r="K115" s="2">
        <f ca="1">DATEDIF(E115,TODAY(),"Y")</f>
        <v>9</v>
      </c>
      <c r="L115" s="17" t="str">
        <f ca="1">IF(AND(Table2[[#This Row],[Age]]&gt;=22,A115&lt;=30),"Young",IF(AND(Table2[[#This Row],[Age]]&gt;30,A115&lt;=40),"Adult",IF(AND(Table2[[#This Row],[Age]]&gt;40,Table2[[#This Row],[Age]]&lt;=60),"Senior","")))</f>
        <v>Senior</v>
      </c>
      <c r="M115" s="2">
        <f ca="1">DATEDIF(G115,TODAY(),"Y")</f>
        <v>50</v>
      </c>
      <c r="N115" s="5">
        <f>F115*1.1</f>
        <v>57986.500000000007</v>
      </c>
    </row>
    <row r="116" spans="1:14" x14ac:dyDescent="0.3">
      <c r="A116" s="4">
        <v>123215</v>
      </c>
      <c r="B116" s="2" t="s">
        <v>263</v>
      </c>
      <c r="C116" s="2" t="s">
        <v>11</v>
      </c>
      <c r="D116" s="2" t="s">
        <v>42</v>
      </c>
      <c r="E116" s="3">
        <v>45848</v>
      </c>
      <c r="F116" s="2">
        <v>96520</v>
      </c>
      <c r="G116" s="3">
        <v>30651</v>
      </c>
      <c r="H116" s="2">
        <v>3006571114</v>
      </c>
      <c r="I116" s="2" t="s">
        <v>617</v>
      </c>
      <c r="J116" s="2">
        <v>18</v>
      </c>
      <c r="K116" s="2">
        <f ca="1">DATEDIF(E116,TODAY(),"Y")</f>
        <v>0</v>
      </c>
      <c r="L116" s="17" t="str">
        <f ca="1">IF(AND(Table2[[#This Row],[Age]]&gt;=22,A116&lt;=30),"Young",IF(AND(Table2[[#This Row],[Age]]&gt;30,A116&lt;=40),"Adult",IF(AND(Table2[[#This Row],[Age]]&gt;40,Table2[[#This Row],[Age]]&lt;=60),"Senior","")))</f>
        <v>Senior</v>
      </c>
      <c r="M116" s="2">
        <f ca="1">DATEDIF(G116,TODAY(),"Y")</f>
        <v>41</v>
      </c>
      <c r="N116" s="5">
        <f>F116*1.1</f>
        <v>106172.00000000001</v>
      </c>
    </row>
    <row r="117" spans="1:14" x14ac:dyDescent="0.3">
      <c r="A117" s="4">
        <v>123216</v>
      </c>
      <c r="B117" s="2" t="s">
        <v>262</v>
      </c>
      <c r="C117" s="2" t="s">
        <v>13</v>
      </c>
      <c r="D117" s="2" t="s">
        <v>20</v>
      </c>
      <c r="E117" s="3">
        <v>41067</v>
      </c>
      <c r="F117" s="2">
        <v>42847</v>
      </c>
      <c r="G117" s="3">
        <v>31420</v>
      </c>
      <c r="H117" s="2">
        <v>3940535812</v>
      </c>
      <c r="I117" s="2" t="s">
        <v>616</v>
      </c>
      <c r="J117" s="2">
        <v>8</v>
      </c>
      <c r="K117" s="2">
        <f ca="1">DATEDIF(E117,TODAY(),"Y")</f>
        <v>13</v>
      </c>
      <c r="L117" s="17" t="str">
        <f ca="1">IF(AND(Table2[[#This Row],[Age]]&gt;=22,A117&lt;=30),"Young",IF(AND(Table2[[#This Row],[Age]]&gt;30,A117&lt;=40),"Adult",IF(AND(Table2[[#This Row],[Age]]&gt;40,Table2[[#This Row],[Age]]&lt;=60),"Senior","")))</f>
        <v/>
      </c>
      <c r="M117" s="2">
        <f ca="1">DATEDIF(G117,TODAY(),"Y")</f>
        <v>39</v>
      </c>
      <c r="N117" s="5">
        <f>F117*1.1</f>
        <v>47131.700000000004</v>
      </c>
    </row>
    <row r="118" spans="1:14" x14ac:dyDescent="0.3">
      <c r="A118" s="4">
        <v>123217</v>
      </c>
      <c r="B118" s="2" t="s">
        <v>261</v>
      </c>
      <c r="C118" s="2" t="s">
        <v>11</v>
      </c>
      <c r="D118" s="2" t="s">
        <v>15</v>
      </c>
      <c r="E118" s="3">
        <v>44955</v>
      </c>
      <c r="F118" s="2">
        <v>92141</v>
      </c>
      <c r="G118" s="3">
        <v>32731</v>
      </c>
      <c r="H118" s="2">
        <v>6225755088</v>
      </c>
      <c r="I118" s="2" t="s">
        <v>615</v>
      </c>
      <c r="J118" s="2">
        <v>2</v>
      </c>
      <c r="K118" s="2">
        <f ca="1">DATEDIF(E118,TODAY(),"Y")</f>
        <v>2</v>
      </c>
      <c r="L118" s="17" t="str">
        <f ca="1">IF(AND(Table2[[#This Row],[Age]]&gt;=22,A118&lt;=30),"Young",IF(AND(Table2[[#This Row],[Age]]&gt;30,A118&lt;=40),"Adult",IF(AND(Table2[[#This Row],[Age]]&gt;40,Table2[[#This Row],[Age]]&lt;=60),"Senior","")))</f>
        <v/>
      </c>
      <c r="M118" s="2">
        <f ca="1">DATEDIF(G118,TODAY(),"Y")</f>
        <v>36</v>
      </c>
      <c r="N118" s="5">
        <f>F118*1.1</f>
        <v>101355.1</v>
      </c>
    </row>
    <row r="119" spans="1:14" x14ac:dyDescent="0.3">
      <c r="A119" s="4">
        <v>123218</v>
      </c>
      <c r="B119" s="2" t="s">
        <v>260</v>
      </c>
      <c r="C119" s="2" t="s">
        <v>22</v>
      </c>
      <c r="D119" s="2" t="s">
        <v>33</v>
      </c>
      <c r="E119" s="3">
        <v>45628</v>
      </c>
      <c r="F119" s="2">
        <v>44118</v>
      </c>
      <c r="G119" s="3">
        <v>28350</v>
      </c>
      <c r="H119" s="2">
        <v>1163223569</v>
      </c>
      <c r="I119" s="2" t="s">
        <v>614</v>
      </c>
      <c r="J119" s="2">
        <v>16</v>
      </c>
      <c r="K119" s="2">
        <f ca="1">DATEDIF(E119,TODAY(),"Y")</f>
        <v>0</v>
      </c>
      <c r="L119" s="17" t="str">
        <f ca="1">IF(AND(Table2[[#This Row],[Age]]&gt;=22,A119&lt;=30),"Young",IF(AND(Table2[[#This Row],[Age]]&gt;30,A119&lt;=40),"Adult",IF(AND(Table2[[#This Row],[Age]]&gt;40,Table2[[#This Row],[Age]]&lt;=60),"Senior","")))</f>
        <v>Senior</v>
      </c>
      <c r="M119" s="2">
        <f ca="1">DATEDIF(G119,TODAY(),"Y")</f>
        <v>48</v>
      </c>
      <c r="N119" s="5">
        <f>F119*1.1</f>
        <v>48529.8</v>
      </c>
    </row>
    <row r="120" spans="1:14" x14ac:dyDescent="0.3">
      <c r="A120" s="4">
        <v>123219</v>
      </c>
      <c r="B120" s="2" t="s">
        <v>259</v>
      </c>
      <c r="C120" s="2" t="s">
        <v>11</v>
      </c>
      <c r="D120" s="2" t="s">
        <v>10</v>
      </c>
      <c r="E120" s="3">
        <v>44839</v>
      </c>
      <c r="F120" s="2">
        <v>61317</v>
      </c>
      <c r="G120" s="3">
        <v>30920</v>
      </c>
      <c r="H120" s="2">
        <v>4606825170</v>
      </c>
      <c r="I120" s="2" t="s">
        <v>613</v>
      </c>
      <c r="J120" s="2">
        <v>0</v>
      </c>
      <c r="K120" s="2">
        <f ca="1">DATEDIF(E120,TODAY(),"Y")</f>
        <v>2</v>
      </c>
      <c r="L120" s="17" t="str">
        <f ca="1">IF(AND(Table2[[#This Row],[Age]]&gt;=22,A120&lt;=30),"Young",IF(AND(Table2[[#This Row],[Age]]&gt;30,A120&lt;=40),"Adult",IF(AND(Table2[[#This Row],[Age]]&gt;40,Table2[[#This Row],[Age]]&lt;=60),"Senior","")))</f>
        <v>Senior</v>
      </c>
      <c r="M120" s="2">
        <f ca="1">DATEDIF(G120,TODAY(),"Y")</f>
        <v>41</v>
      </c>
      <c r="N120" s="5">
        <f>F120*1.1</f>
        <v>67448.700000000012</v>
      </c>
    </row>
    <row r="121" spans="1:14" x14ac:dyDescent="0.3">
      <c r="A121" s="4">
        <v>123220</v>
      </c>
      <c r="B121" s="2" t="s">
        <v>258</v>
      </c>
      <c r="C121" s="2" t="s">
        <v>11</v>
      </c>
      <c r="D121" s="2" t="s">
        <v>15</v>
      </c>
      <c r="E121" s="3">
        <v>45519</v>
      </c>
      <c r="F121" s="2">
        <v>91602</v>
      </c>
      <c r="G121" s="3">
        <v>30556</v>
      </c>
      <c r="H121" s="2">
        <v>2430803176</v>
      </c>
      <c r="I121" s="2" t="s">
        <v>612</v>
      </c>
      <c r="J121" s="2">
        <v>4</v>
      </c>
      <c r="K121" s="2">
        <f ca="1">DATEDIF(E121,TODAY(),"Y")</f>
        <v>1</v>
      </c>
      <c r="L121" s="17" t="str">
        <f ca="1">IF(AND(Table2[[#This Row],[Age]]&gt;=22,A121&lt;=30),"Young",IF(AND(Table2[[#This Row],[Age]]&gt;30,A121&lt;=40),"Adult",IF(AND(Table2[[#This Row],[Age]]&gt;40,Table2[[#This Row],[Age]]&lt;=60),"Senior","")))</f>
        <v>Senior</v>
      </c>
      <c r="M121" s="2">
        <f ca="1">DATEDIF(G121,TODAY(),"Y")</f>
        <v>42</v>
      </c>
      <c r="N121" s="5">
        <f>F121*1.1</f>
        <v>100762.20000000001</v>
      </c>
    </row>
    <row r="122" spans="1:14" x14ac:dyDescent="0.3">
      <c r="A122" s="4">
        <v>123221</v>
      </c>
      <c r="B122" s="2" t="s">
        <v>257</v>
      </c>
      <c r="C122" s="2" t="s">
        <v>28</v>
      </c>
      <c r="D122" s="2" t="s">
        <v>42</v>
      </c>
      <c r="E122" s="3">
        <v>44196</v>
      </c>
      <c r="F122" s="2">
        <v>47713</v>
      </c>
      <c r="G122" s="3">
        <v>34926</v>
      </c>
      <c r="H122" s="2">
        <v>2491624825</v>
      </c>
      <c r="I122" s="2" t="s">
        <v>611</v>
      </c>
      <c r="J122" s="2">
        <v>13</v>
      </c>
      <c r="K122" s="2">
        <f ca="1">DATEDIF(E122,TODAY(),"Y")</f>
        <v>4</v>
      </c>
      <c r="L122" s="17" t="str">
        <f ca="1">IF(AND(Table2[[#This Row],[Age]]&gt;=22,A122&lt;=30),"Young",IF(AND(Table2[[#This Row],[Age]]&gt;30,A122&lt;=40),"Adult",IF(AND(Table2[[#This Row],[Age]]&gt;40,Table2[[#This Row],[Age]]&lt;=60),"Senior","")))</f>
        <v/>
      </c>
      <c r="M122" s="2">
        <f ca="1">DATEDIF(G122,TODAY(),"Y")</f>
        <v>30</v>
      </c>
      <c r="N122" s="5">
        <f>F122*1.1</f>
        <v>52484.3</v>
      </c>
    </row>
    <row r="123" spans="1:14" x14ac:dyDescent="0.3">
      <c r="A123" s="4">
        <v>123222</v>
      </c>
      <c r="B123" s="2" t="s">
        <v>256</v>
      </c>
      <c r="C123" s="2" t="s">
        <v>22</v>
      </c>
      <c r="D123" s="2" t="s">
        <v>10</v>
      </c>
      <c r="E123" s="3">
        <v>44984</v>
      </c>
      <c r="F123" s="2">
        <v>76709</v>
      </c>
      <c r="G123" s="3">
        <v>30789</v>
      </c>
      <c r="H123" s="2">
        <v>2202364204</v>
      </c>
      <c r="I123" s="2" t="s">
        <v>610</v>
      </c>
      <c r="J123" s="2">
        <v>11</v>
      </c>
      <c r="K123" s="2">
        <f ca="1">DATEDIF(E123,TODAY(),"Y")</f>
        <v>2</v>
      </c>
      <c r="L123" s="17" t="str">
        <f ca="1">IF(AND(Table2[[#This Row],[Age]]&gt;=22,A123&lt;=30),"Young",IF(AND(Table2[[#This Row],[Age]]&gt;30,A123&lt;=40),"Adult",IF(AND(Table2[[#This Row],[Age]]&gt;40,Table2[[#This Row],[Age]]&lt;=60),"Senior","")))</f>
        <v>Senior</v>
      </c>
      <c r="M123" s="2">
        <f ca="1">DATEDIF(G123,TODAY(),"Y")</f>
        <v>41</v>
      </c>
      <c r="N123" s="5">
        <f>F123*1.1</f>
        <v>84379.900000000009</v>
      </c>
    </row>
    <row r="124" spans="1:14" x14ac:dyDescent="0.3">
      <c r="A124" s="4">
        <v>123223</v>
      </c>
      <c r="B124" s="2" t="s">
        <v>255</v>
      </c>
      <c r="C124" s="2" t="s">
        <v>26</v>
      </c>
      <c r="D124" s="2" t="s">
        <v>42</v>
      </c>
      <c r="E124" s="3">
        <v>41295</v>
      </c>
      <c r="F124" s="2">
        <v>42660</v>
      </c>
      <c r="G124" s="3">
        <v>33572</v>
      </c>
      <c r="H124" s="2">
        <v>7375561807</v>
      </c>
      <c r="I124" s="2" t="s">
        <v>609</v>
      </c>
      <c r="J124" s="2">
        <v>13</v>
      </c>
      <c r="K124" s="2">
        <f ca="1">DATEDIF(E124,TODAY(),"Y")</f>
        <v>12</v>
      </c>
      <c r="L124" s="17" t="str">
        <f ca="1">IF(AND(Table2[[#This Row],[Age]]&gt;=22,A124&lt;=30),"Young",IF(AND(Table2[[#This Row],[Age]]&gt;30,A124&lt;=40),"Adult",IF(AND(Table2[[#This Row],[Age]]&gt;40,Table2[[#This Row],[Age]]&lt;=60),"Senior","")))</f>
        <v/>
      </c>
      <c r="M124" s="2">
        <f ca="1">DATEDIF(G124,TODAY(),"Y")</f>
        <v>33</v>
      </c>
      <c r="N124" s="5">
        <f>F124*1.1</f>
        <v>46926.000000000007</v>
      </c>
    </row>
    <row r="125" spans="1:14" x14ac:dyDescent="0.3">
      <c r="A125" s="4">
        <v>123224</v>
      </c>
      <c r="B125" s="2" t="s">
        <v>254</v>
      </c>
      <c r="C125" s="2" t="s">
        <v>22</v>
      </c>
      <c r="D125" s="2" t="s">
        <v>42</v>
      </c>
      <c r="E125" s="3">
        <v>45814</v>
      </c>
      <c r="F125" s="2">
        <v>55655</v>
      </c>
      <c r="G125" s="3">
        <v>34019</v>
      </c>
      <c r="H125" s="2">
        <v>6427930787</v>
      </c>
      <c r="I125" s="2" t="s">
        <v>608</v>
      </c>
      <c r="J125" s="2">
        <v>6</v>
      </c>
      <c r="K125" s="2">
        <f ca="1">DATEDIF(E125,TODAY(),"Y")</f>
        <v>0</v>
      </c>
      <c r="L125" s="17" t="str">
        <f ca="1">IF(AND(Table2[[#This Row],[Age]]&gt;=22,A125&lt;=30),"Young",IF(AND(Table2[[#This Row],[Age]]&gt;30,A125&lt;=40),"Adult",IF(AND(Table2[[#This Row],[Age]]&gt;40,Table2[[#This Row],[Age]]&lt;=60),"Senior","")))</f>
        <v/>
      </c>
      <c r="M125" s="2">
        <f ca="1">DATEDIF(G125,TODAY(),"Y")</f>
        <v>32</v>
      </c>
      <c r="N125" s="5">
        <f>F125*1.1</f>
        <v>61220.500000000007</v>
      </c>
    </row>
    <row r="126" spans="1:14" x14ac:dyDescent="0.3">
      <c r="A126" s="4">
        <v>123225</v>
      </c>
      <c r="B126" s="2" t="s">
        <v>253</v>
      </c>
      <c r="C126" s="2" t="s">
        <v>28</v>
      </c>
      <c r="D126" s="2" t="s">
        <v>20</v>
      </c>
      <c r="E126" s="3">
        <v>45109</v>
      </c>
      <c r="F126" s="2">
        <v>47985</v>
      </c>
      <c r="G126" s="3">
        <v>31410</v>
      </c>
      <c r="H126" s="2">
        <v>1141871275</v>
      </c>
      <c r="I126" s="2" t="s">
        <v>607</v>
      </c>
      <c r="J126" s="2">
        <v>4</v>
      </c>
      <c r="K126" s="2">
        <f ca="1">DATEDIF(E126,TODAY(),"Y")</f>
        <v>2</v>
      </c>
      <c r="L126" s="17" t="str">
        <f ca="1">IF(AND(Table2[[#This Row],[Age]]&gt;=22,A126&lt;=30),"Young",IF(AND(Table2[[#This Row],[Age]]&gt;30,A126&lt;=40),"Adult",IF(AND(Table2[[#This Row],[Age]]&gt;40,Table2[[#This Row],[Age]]&lt;=60),"Senior","")))</f>
        <v/>
      </c>
      <c r="M126" s="2">
        <f ca="1">DATEDIF(G126,TODAY(),"Y")</f>
        <v>39</v>
      </c>
      <c r="N126" s="5">
        <f>F126*1.1</f>
        <v>52783.500000000007</v>
      </c>
    </row>
    <row r="127" spans="1:14" x14ac:dyDescent="0.3">
      <c r="A127" s="4">
        <v>123226</v>
      </c>
      <c r="B127" s="2" t="s">
        <v>252</v>
      </c>
      <c r="C127" s="2" t="s">
        <v>22</v>
      </c>
      <c r="D127" s="2" t="s">
        <v>17</v>
      </c>
      <c r="E127" s="3">
        <v>42144</v>
      </c>
      <c r="F127" s="2">
        <v>58251</v>
      </c>
      <c r="G127" s="3">
        <v>33226</v>
      </c>
      <c r="H127" s="2">
        <v>9504630129</v>
      </c>
      <c r="I127" s="2" t="s">
        <v>606</v>
      </c>
      <c r="J127" s="2">
        <v>3</v>
      </c>
      <c r="K127" s="2">
        <f ca="1">DATEDIF(E127,TODAY(),"Y")</f>
        <v>10</v>
      </c>
      <c r="L127" s="17" t="str">
        <f ca="1">IF(AND(Table2[[#This Row],[Age]]&gt;=22,A127&lt;=30),"Young",IF(AND(Table2[[#This Row],[Age]]&gt;30,A127&lt;=40),"Adult",IF(AND(Table2[[#This Row],[Age]]&gt;40,Table2[[#This Row],[Age]]&lt;=60),"Senior","")))</f>
        <v/>
      </c>
      <c r="M127" s="2">
        <f ca="1">DATEDIF(G127,TODAY(),"Y")</f>
        <v>34</v>
      </c>
      <c r="N127" s="5">
        <f>F127*1.1</f>
        <v>64076.100000000006</v>
      </c>
    </row>
    <row r="128" spans="1:14" x14ac:dyDescent="0.3">
      <c r="A128" s="4">
        <v>123227</v>
      </c>
      <c r="B128" s="2" t="s">
        <v>251</v>
      </c>
      <c r="C128" s="2" t="s">
        <v>22</v>
      </c>
      <c r="D128" s="2" t="s">
        <v>15</v>
      </c>
      <c r="E128" s="3">
        <v>42381</v>
      </c>
      <c r="F128" s="2">
        <v>91926</v>
      </c>
      <c r="G128" s="3">
        <v>36121</v>
      </c>
      <c r="H128" s="2">
        <v>8807855604</v>
      </c>
      <c r="I128" s="2" t="s">
        <v>605</v>
      </c>
      <c r="J128" s="2">
        <v>16</v>
      </c>
      <c r="K128" s="2">
        <f ca="1">DATEDIF(E128,TODAY(),"Y")</f>
        <v>9</v>
      </c>
      <c r="L128" s="17" t="str">
        <f ca="1">IF(AND(Table2[[#This Row],[Age]]&gt;=22,A128&lt;=30),"Young",IF(AND(Table2[[#This Row],[Age]]&gt;30,A128&lt;=40),"Adult",IF(AND(Table2[[#This Row],[Age]]&gt;40,Table2[[#This Row],[Age]]&lt;=60),"Senior","")))</f>
        <v/>
      </c>
      <c r="M128" s="2">
        <f ca="1">DATEDIF(G128,TODAY(),"Y")</f>
        <v>26</v>
      </c>
      <c r="N128" s="5">
        <f>F128*1.1</f>
        <v>101118.6</v>
      </c>
    </row>
    <row r="129" spans="1:14" x14ac:dyDescent="0.3">
      <c r="A129" s="4">
        <v>123228</v>
      </c>
      <c r="B129" s="2" t="s">
        <v>250</v>
      </c>
      <c r="C129" s="2" t="s">
        <v>26</v>
      </c>
      <c r="D129" s="2" t="s">
        <v>15</v>
      </c>
      <c r="E129" s="3">
        <v>42423</v>
      </c>
      <c r="F129" s="2">
        <v>73879</v>
      </c>
      <c r="G129" s="3">
        <v>28886</v>
      </c>
      <c r="H129" s="2">
        <v>2716554640</v>
      </c>
      <c r="I129" s="2" t="s">
        <v>604</v>
      </c>
      <c r="J129" s="2">
        <v>6</v>
      </c>
      <c r="K129" s="2">
        <f ca="1">DATEDIF(E129,TODAY(),"Y")</f>
        <v>9</v>
      </c>
      <c r="L129" s="17" t="str">
        <f ca="1">IF(AND(Table2[[#This Row],[Age]]&gt;=22,A129&lt;=30),"Young",IF(AND(Table2[[#This Row],[Age]]&gt;30,A129&lt;=40),"Adult",IF(AND(Table2[[#This Row],[Age]]&gt;40,Table2[[#This Row],[Age]]&lt;=60),"Senior","")))</f>
        <v>Senior</v>
      </c>
      <c r="M129" s="2">
        <f ca="1">DATEDIF(G129,TODAY(),"Y")</f>
        <v>46</v>
      </c>
      <c r="N129" s="5">
        <f>F129*1.1</f>
        <v>81266.900000000009</v>
      </c>
    </row>
    <row r="130" spans="1:14" x14ac:dyDescent="0.3">
      <c r="A130" s="4">
        <v>123229</v>
      </c>
      <c r="B130" s="2" t="s">
        <v>249</v>
      </c>
      <c r="C130" s="2" t="s">
        <v>18</v>
      </c>
      <c r="D130" s="2" t="s">
        <v>10</v>
      </c>
      <c r="E130" s="3">
        <v>41916</v>
      </c>
      <c r="F130" s="2">
        <v>89937</v>
      </c>
      <c r="G130" s="3">
        <v>28452</v>
      </c>
      <c r="H130" s="2">
        <v>5905277104</v>
      </c>
      <c r="I130" s="2" t="s">
        <v>603</v>
      </c>
      <c r="J130" s="2">
        <v>6</v>
      </c>
      <c r="K130" s="2">
        <f ca="1">DATEDIF(E130,TODAY(),"Y")</f>
        <v>10</v>
      </c>
      <c r="L130" s="17" t="str">
        <f ca="1">IF(AND(Table2[[#This Row],[Age]]&gt;=22,A130&lt;=30),"Young",IF(AND(Table2[[#This Row],[Age]]&gt;30,A130&lt;=40),"Adult",IF(AND(Table2[[#This Row],[Age]]&gt;40,Table2[[#This Row],[Age]]&lt;=60),"Senior","")))</f>
        <v>Senior</v>
      </c>
      <c r="M130" s="2">
        <f ca="1">DATEDIF(G130,TODAY(),"Y")</f>
        <v>47</v>
      </c>
      <c r="N130" s="5">
        <f>F130*1.1</f>
        <v>98930.700000000012</v>
      </c>
    </row>
    <row r="131" spans="1:14" x14ac:dyDescent="0.3">
      <c r="A131" s="4">
        <v>123230</v>
      </c>
      <c r="B131" s="2" t="s">
        <v>248</v>
      </c>
      <c r="C131" s="2" t="s">
        <v>13</v>
      </c>
      <c r="D131" s="2" t="s">
        <v>10</v>
      </c>
      <c r="E131" s="3">
        <v>43782</v>
      </c>
      <c r="F131" s="2">
        <v>42661</v>
      </c>
      <c r="G131" s="3">
        <v>35278</v>
      </c>
      <c r="H131" s="2">
        <v>7085933116</v>
      </c>
      <c r="I131" s="2" t="s">
        <v>602</v>
      </c>
      <c r="J131" s="2">
        <v>19</v>
      </c>
      <c r="K131" s="2">
        <f ca="1">DATEDIF(E131,TODAY(),"Y")</f>
        <v>5</v>
      </c>
      <c r="L131" s="17" t="str">
        <f ca="1">IF(AND(Table2[[#This Row],[Age]]&gt;=22,A131&lt;=30),"Young",IF(AND(Table2[[#This Row],[Age]]&gt;30,A131&lt;=40),"Adult",IF(AND(Table2[[#This Row],[Age]]&gt;40,Table2[[#This Row],[Age]]&lt;=60),"Senior","")))</f>
        <v/>
      </c>
      <c r="M131" s="2">
        <f ca="1">DATEDIF(G131,TODAY(),"Y")</f>
        <v>29</v>
      </c>
      <c r="N131" s="5">
        <f>F131*1.1</f>
        <v>46927.100000000006</v>
      </c>
    </row>
    <row r="132" spans="1:14" x14ac:dyDescent="0.3">
      <c r="A132" s="4">
        <v>123231</v>
      </c>
      <c r="B132" s="2" t="s">
        <v>247</v>
      </c>
      <c r="C132" s="2" t="s">
        <v>28</v>
      </c>
      <c r="D132" s="2" t="s">
        <v>33</v>
      </c>
      <c r="E132" s="3">
        <v>40981</v>
      </c>
      <c r="F132" s="2">
        <v>39156</v>
      </c>
      <c r="G132" s="3">
        <v>36751</v>
      </c>
      <c r="H132" s="2">
        <v>5126998127</v>
      </c>
      <c r="I132" s="2" t="s">
        <v>601</v>
      </c>
      <c r="J132" s="2">
        <v>0</v>
      </c>
      <c r="K132" s="2">
        <f ca="1">DATEDIF(E132,TODAY(),"Y")</f>
        <v>13</v>
      </c>
      <c r="L132" s="17" t="str">
        <f ca="1">IF(AND(Table2[[#This Row],[Age]]&gt;=22,A132&lt;=30),"Young",IF(AND(Table2[[#This Row],[Age]]&gt;30,A132&lt;=40),"Adult",IF(AND(Table2[[#This Row],[Age]]&gt;40,Table2[[#This Row],[Age]]&lt;=60),"Senior","")))</f>
        <v/>
      </c>
      <c r="M132" s="2">
        <f ca="1">DATEDIF(G132,TODAY(),"Y")</f>
        <v>25</v>
      </c>
      <c r="N132" s="5">
        <f>F132*1.1</f>
        <v>43071.600000000006</v>
      </c>
    </row>
    <row r="133" spans="1:14" x14ac:dyDescent="0.3">
      <c r="A133" s="4">
        <v>123232</v>
      </c>
      <c r="B133" s="2" t="s">
        <v>246</v>
      </c>
      <c r="C133" s="2" t="s">
        <v>18</v>
      </c>
      <c r="D133" s="2" t="s">
        <v>33</v>
      </c>
      <c r="E133" s="3">
        <v>44006</v>
      </c>
      <c r="F133" s="2">
        <v>98562</v>
      </c>
      <c r="G133" s="3">
        <v>34811</v>
      </c>
      <c r="H133" s="2">
        <v>8081500761</v>
      </c>
      <c r="I133" s="2" t="s">
        <v>600</v>
      </c>
      <c r="J133" s="2">
        <v>18</v>
      </c>
      <c r="K133" s="2">
        <f ca="1">DATEDIF(E133,TODAY(),"Y")</f>
        <v>5</v>
      </c>
      <c r="L133" s="17" t="str">
        <f ca="1">IF(AND(Table2[[#This Row],[Age]]&gt;=22,A133&lt;=30),"Young",IF(AND(Table2[[#This Row],[Age]]&gt;30,A133&lt;=40),"Adult",IF(AND(Table2[[#This Row],[Age]]&gt;40,Table2[[#This Row],[Age]]&lt;=60),"Senior","")))</f>
        <v/>
      </c>
      <c r="M133" s="2">
        <f ca="1">DATEDIF(G133,TODAY(),"Y")</f>
        <v>30</v>
      </c>
      <c r="N133" s="5">
        <f>F133*1.1</f>
        <v>108418.20000000001</v>
      </c>
    </row>
    <row r="134" spans="1:14" x14ac:dyDescent="0.3">
      <c r="A134" s="4">
        <v>123233</v>
      </c>
      <c r="B134" s="2" t="s">
        <v>245</v>
      </c>
      <c r="C134" s="2" t="s">
        <v>11</v>
      </c>
      <c r="D134" s="2" t="s">
        <v>17</v>
      </c>
      <c r="E134" s="3">
        <v>41647</v>
      </c>
      <c r="F134" s="2">
        <v>68507</v>
      </c>
      <c r="G134" s="3">
        <v>34837</v>
      </c>
      <c r="H134" s="2">
        <v>9562594843</v>
      </c>
      <c r="I134" s="2" t="s">
        <v>599</v>
      </c>
      <c r="J134" s="2">
        <v>14</v>
      </c>
      <c r="K134" s="2">
        <f ca="1">DATEDIF(E134,TODAY(),"Y")</f>
        <v>11</v>
      </c>
      <c r="L134" s="17" t="str">
        <f ca="1">IF(AND(Table2[[#This Row],[Age]]&gt;=22,A134&lt;=30),"Young",IF(AND(Table2[[#This Row],[Age]]&gt;30,A134&lt;=40),"Adult",IF(AND(Table2[[#This Row],[Age]]&gt;40,Table2[[#This Row],[Age]]&lt;=60),"Senior","")))</f>
        <v/>
      </c>
      <c r="M134" s="2">
        <f ca="1">DATEDIF(G134,TODAY(),"Y")</f>
        <v>30</v>
      </c>
      <c r="N134" s="5">
        <f>F134*1.1</f>
        <v>75357.700000000012</v>
      </c>
    </row>
    <row r="135" spans="1:14" x14ac:dyDescent="0.3">
      <c r="A135" s="4">
        <v>123234</v>
      </c>
      <c r="B135" s="2" t="s">
        <v>244</v>
      </c>
      <c r="C135" s="2" t="s">
        <v>11</v>
      </c>
      <c r="D135" s="2" t="s">
        <v>20</v>
      </c>
      <c r="E135" s="3">
        <v>40444</v>
      </c>
      <c r="F135" s="2">
        <v>45569</v>
      </c>
      <c r="G135" s="3">
        <v>36835</v>
      </c>
      <c r="H135" s="2">
        <v>2701390935</v>
      </c>
      <c r="I135" s="2" t="s">
        <v>598</v>
      </c>
      <c r="J135" s="2">
        <v>15</v>
      </c>
      <c r="K135" s="2">
        <f ca="1">DATEDIF(E135,TODAY(),"Y")</f>
        <v>14</v>
      </c>
      <c r="L135" s="17" t="str">
        <f ca="1">IF(AND(Table2[[#This Row],[Age]]&gt;=22,A135&lt;=30),"Young",IF(AND(Table2[[#This Row],[Age]]&gt;30,A135&lt;=40),"Adult",IF(AND(Table2[[#This Row],[Age]]&gt;40,Table2[[#This Row],[Age]]&lt;=60),"Senior","")))</f>
        <v/>
      </c>
      <c r="M135" s="2">
        <f ca="1">DATEDIF(G135,TODAY(),"Y")</f>
        <v>24</v>
      </c>
      <c r="N135" s="5">
        <f>F135*1.1</f>
        <v>50125.9</v>
      </c>
    </row>
    <row r="136" spans="1:14" x14ac:dyDescent="0.3">
      <c r="A136" s="4">
        <v>123235</v>
      </c>
      <c r="B136" s="2" t="s">
        <v>243</v>
      </c>
      <c r="C136" s="2" t="s">
        <v>11</v>
      </c>
      <c r="D136" s="2" t="s">
        <v>15</v>
      </c>
      <c r="E136" s="3">
        <v>40991</v>
      </c>
      <c r="F136" s="2">
        <v>51476</v>
      </c>
      <c r="G136" s="3">
        <v>30302</v>
      </c>
      <c r="H136" s="2">
        <v>3114164146</v>
      </c>
      <c r="I136" s="2" t="s">
        <v>597</v>
      </c>
      <c r="J136" s="2">
        <v>6</v>
      </c>
      <c r="K136" s="2">
        <f ca="1">DATEDIF(E136,TODAY(),"Y")</f>
        <v>13</v>
      </c>
      <c r="L136" s="17" t="str">
        <f ca="1">IF(AND(Table2[[#This Row],[Age]]&gt;=22,A136&lt;=30),"Young",IF(AND(Table2[[#This Row],[Age]]&gt;30,A136&lt;=40),"Adult",IF(AND(Table2[[#This Row],[Age]]&gt;40,Table2[[#This Row],[Age]]&lt;=60),"Senior","")))</f>
        <v>Senior</v>
      </c>
      <c r="M136" s="2">
        <f ca="1">DATEDIF(G136,TODAY(),"Y")</f>
        <v>42</v>
      </c>
      <c r="N136" s="5">
        <f>F136*1.1</f>
        <v>56623.600000000006</v>
      </c>
    </row>
    <row r="137" spans="1:14" x14ac:dyDescent="0.3">
      <c r="A137" s="4">
        <v>123236</v>
      </c>
      <c r="B137" s="2" t="s">
        <v>242</v>
      </c>
      <c r="C137" s="2" t="s">
        <v>28</v>
      </c>
      <c r="D137" s="2" t="s">
        <v>42</v>
      </c>
      <c r="E137" s="3">
        <v>44827</v>
      </c>
      <c r="F137" s="2">
        <v>50407</v>
      </c>
      <c r="G137" s="3">
        <v>31460</v>
      </c>
      <c r="H137" s="2">
        <v>8002451671</v>
      </c>
      <c r="I137" s="2" t="s">
        <v>596</v>
      </c>
      <c r="J137" s="2">
        <v>14</v>
      </c>
      <c r="K137" s="2">
        <f ca="1">DATEDIF(E137,TODAY(),"Y")</f>
        <v>2</v>
      </c>
      <c r="L137" s="17" t="str">
        <f ca="1">IF(AND(Table2[[#This Row],[Age]]&gt;=22,A137&lt;=30),"Young",IF(AND(Table2[[#This Row],[Age]]&gt;30,A137&lt;=40),"Adult",IF(AND(Table2[[#This Row],[Age]]&gt;40,Table2[[#This Row],[Age]]&lt;=60),"Senior","")))</f>
        <v/>
      </c>
      <c r="M137" s="2">
        <f ca="1">DATEDIF(G137,TODAY(),"Y")</f>
        <v>39</v>
      </c>
      <c r="N137" s="5">
        <f>F137*1.1</f>
        <v>55447.700000000004</v>
      </c>
    </row>
    <row r="138" spans="1:14" x14ac:dyDescent="0.3">
      <c r="A138" s="4">
        <v>123237</v>
      </c>
      <c r="B138" s="2" t="s">
        <v>241</v>
      </c>
      <c r="C138" s="2" t="s">
        <v>11</v>
      </c>
      <c r="D138" s="2" t="s">
        <v>42</v>
      </c>
      <c r="E138" s="3">
        <v>43896</v>
      </c>
      <c r="F138" s="2">
        <v>76718</v>
      </c>
      <c r="G138" s="3">
        <v>30475</v>
      </c>
      <c r="H138" s="2">
        <v>4971851425</v>
      </c>
      <c r="I138" s="2" t="s">
        <v>595</v>
      </c>
      <c r="J138" s="2">
        <v>8</v>
      </c>
      <c r="K138" s="2">
        <f ca="1">DATEDIF(E138,TODAY(),"Y")</f>
        <v>5</v>
      </c>
      <c r="L138" s="17" t="str">
        <f ca="1">IF(AND(Table2[[#This Row],[Age]]&gt;=22,A138&lt;=30),"Young",IF(AND(Table2[[#This Row],[Age]]&gt;30,A138&lt;=40),"Adult",IF(AND(Table2[[#This Row],[Age]]&gt;40,Table2[[#This Row],[Age]]&lt;=60),"Senior","")))</f>
        <v>Senior</v>
      </c>
      <c r="M138" s="2">
        <f ca="1">DATEDIF(G138,TODAY(),"Y")</f>
        <v>42</v>
      </c>
      <c r="N138" s="5">
        <f>F138*1.1</f>
        <v>84389.8</v>
      </c>
    </row>
    <row r="139" spans="1:14" x14ac:dyDescent="0.3">
      <c r="A139" s="4">
        <v>123238</v>
      </c>
      <c r="B139" s="2" t="s">
        <v>240</v>
      </c>
      <c r="C139" s="2" t="s">
        <v>26</v>
      </c>
      <c r="D139" s="2" t="s">
        <v>10</v>
      </c>
      <c r="E139" s="3">
        <v>45569</v>
      </c>
      <c r="F139" s="2">
        <v>86248</v>
      </c>
      <c r="G139" s="3">
        <v>34172</v>
      </c>
      <c r="H139" s="2">
        <v>8628843860</v>
      </c>
      <c r="I139" s="2" t="s">
        <v>594</v>
      </c>
      <c r="J139" s="2">
        <v>3</v>
      </c>
      <c r="K139" s="2">
        <f ca="1">DATEDIF(E139,TODAY(),"Y")</f>
        <v>0</v>
      </c>
      <c r="L139" s="17" t="str">
        <f ca="1">IF(AND(Table2[[#This Row],[Age]]&gt;=22,A139&lt;=30),"Young",IF(AND(Table2[[#This Row],[Age]]&gt;30,A139&lt;=40),"Adult",IF(AND(Table2[[#This Row],[Age]]&gt;40,Table2[[#This Row],[Age]]&lt;=60),"Senior","")))</f>
        <v/>
      </c>
      <c r="M139" s="2">
        <f ca="1">DATEDIF(G139,TODAY(),"Y")</f>
        <v>32</v>
      </c>
      <c r="N139" s="5">
        <f>F139*1.1</f>
        <v>94872.8</v>
      </c>
    </row>
    <row r="140" spans="1:14" x14ac:dyDescent="0.3">
      <c r="A140" s="4">
        <v>123239</v>
      </c>
      <c r="B140" s="2" t="s">
        <v>239</v>
      </c>
      <c r="C140" s="2" t="s">
        <v>26</v>
      </c>
      <c r="D140" s="2" t="s">
        <v>15</v>
      </c>
      <c r="E140" s="3">
        <v>42619</v>
      </c>
      <c r="F140" s="2">
        <v>54425</v>
      </c>
      <c r="G140" s="3">
        <v>34876</v>
      </c>
      <c r="H140" s="2">
        <v>4340874565</v>
      </c>
      <c r="I140" s="2" t="s">
        <v>593</v>
      </c>
      <c r="J140" s="2">
        <v>10</v>
      </c>
      <c r="K140" s="2">
        <f ca="1">DATEDIF(E140,TODAY(),"Y")</f>
        <v>8</v>
      </c>
      <c r="L140" s="17" t="str">
        <f ca="1">IF(AND(Table2[[#This Row],[Age]]&gt;=22,A140&lt;=30),"Young",IF(AND(Table2[[#This Row],[Age]]&gt;30,A140&lt;=40),"Adult",IF(AND(Table2[[#This Row],[Age]]&gt;40,Table2[[#This Row],[Age]]&lt;=60),"Senior","")))</f>
        <v/>
      </c>
      <c r="M140" s="2">
        <f ca="1">DATEDIF(G140,TODAY(),"Y")</f>
        <v>30</v>
      </c>
      <c r="N140" s="5">
        <f>F140*1.1</f>
        <v>59867.500000000007</v>
      </c>
    </row>
    <row r="141" spans="1:14" x14ac:dyDescent="0.3">
      <c r="A141" s="4">
        <v>123240</v>
      </c>
      <c r="B141" s="2" t="s">
        <v>238</v>
      </c>
      <c r="C141" s="2" t="s">
        <v>28</v>
      </c>
      <c r="D141" s="2" t="s">
        <v>20</v>
      </c>
      <c r="E141" s="3">
        <v>43042</v>
      </c>
      <c r="F141" s="2">
        <v>51666</v>
      </c>
      <c r="G141" s="3">
        <v>37765</v>
      </c>
      <c r="H141" s="2">
        <v>2095904689</v>
      </c>
      <c r="I141" s="2" t="s">
        <v>592</v>
      </c>
      <c r="J141" s="2">
        <v>7</v>
      </c>
      <c r="K141" s="2">
        <f ca="1">DATEDIF(E141,TODAY(),"Y")</f>
        <v>7</v>
      </c>
      <c r="L141" s="17" t="str">
        <f ca="1">IF(AND(Table2[[#This Row],[Age]]&gt;=22,A141&lt;=30),"Young",IF(AND(Table2[[#This Row],[Age]]&gt;30,A141&lt;=40),"Adult",IF(AND(Table2[[#This Row],[Age]]&gt;40,Table2[[#This Row],[Age]]&lt;=60),"Senior","")))</f>
        <v/>
      </c>
      <c r="M141" s="2">
        <f ca="1">DATEDIF(G141,TODAY(),"Y")</f>
        <v>22</v>
      </c>
      <c r="N141" s="5">
        <f>F141*1.1</f>
        <v>56832.600000000006</v>
      </c>
    </row>
    <row r="142" spans="1:14" x14ac:dyDescent="0.3">
      <c r="A142" s="4">
        <v>123241</v>
      </c>
      <c r="B142" s="2" t="s">
        <v>237</v>
      </c>
      <c r="C142" s="2" t="s">
        <v>22</v>
      </c>
      <c r="D142" s="2" t="s">
        <v>17</v>
      </c>
      <c r="E142" s="3">
        <v>45345</v>
      </c>
      <c r="F142" s="2">
        <v>99380</v>
      </c>
      <c r="G142" s="3">
        <v>31510</v>
      </c>
      <c r="H142" s="2">
        <v>8826841297</v>
      </c>
      <c r="I142" s="2" t="s">
        <v>591</v>
      </c>
      <c r="J142" s="2">
        <v>0</v>
      </c>
      <c r="K142" s="2">
        <f ca="1">DATEDIF(E142,TODAY(),"Y")</f>
        <v>1</v>
      </c>
      <c r="L142" s="17" t="str">
        <f ca="1">IF(AND(Table2[[#This Row],[Age]]&gt;=22,A142&lt;=30),"Young",IF(AND(Table2[[#This Row],[Age]]&gt;30,A142&lt;=40),"Adult",IF(AND(Table2[[#This Row],[Age]]&gt;40,Table2[[#This Row],[Age]]&lt;=60),"Senior","")))</f>
        <v/>
      </c>
      <c r="M142" s="2">
        <f ca="1">DATEDIF(G142,TODAY(),"Y")</f>
        <v>39</v>
      </c>
      <c r="N142" s="5">
        <f>F142*1.1</f>
        <v>109318.00000000001</v>
      </c>
    </row>
    <row r="143" spans="1:14" x14ac:dyDescent="0.3">
      <c r="A143" s="4">
        <v>123242</v>
      </c>
      <c r="B143" s="2" t="s">
        <v>236</v>
      </c>
      <c r="C143" s="2" t="s">
        <v>22</v>
      </c>
      <c r="D143" s="2" t="s">
        <v>33</v>
      </c>
      <c r="E143" s="3">
        <v>43341</v>
      </c>
      <c r="F143" s="2">
        <v>60824</v>
      </c>
      <c r="G143" s="3">
        <v>31333</v>
      </c>
      <c r="H143" s="2">
        <v>4884688646</v>
      </c>
      <c r="I143" s="2" t="s">
        <v>590</v>
      </c>
      <c r="J143" s="2">
        <v>14</v>
      </c>
      <c r="K143" s="2">
        <f ca="1">DATEDIF(E143,TODAY(),"Y")</f>
        <v>7</v>
      </c>
      <c r="L143" s="17" t="str">
        <f ca="1">IF(AND(Table2[[#This Row],[Age]]&gt;=22,A143&lt;=30),"Young",IF(AND(Table2[[#This Row],[Age]]&gt;30,A143&lt;=40),"Adult",IF(AND(Table2[[#This Row],[Age]]&gt;40,Table2[[#This Row],[Age]]&lt;=60),"Senior","")))</f>
        <v/>
      </c>
      <c r="M143" s="2">
        <f ca="1">DATEDIF(G143,TODAY(),"Y")</f>
        <v>39</v>
      </c>
      <c r="N143" s="5">
        <f>F143*1.1</f>
        <v>66906.400000000009</v>
      </c>
    </row>
    <row r="144" spans="1:14" x14ac:dyDescent="0.3">
      <c r="A144" s="4">
        <v>123243</v>
      </c>
      <c r="B144" s="2" t="s">
        <v>235</v>
      </c>
      <c r="C144" s="2" t="s">
        <v>11</v>
      </c>
      <c r="D144" s="2" t="s">
        <v>10</v>
      </c>
      <c r="E144" s="3">
        <v>40917</v>
      </c>
      <c r="F144" s="2">
        <v>32957</v>
      </c>
      <c r="G144" s="3">
        <v>36128</v>
      </c>
      <c r="H144" s="2">
        <v>4980565593</v>
      </c>
      <c r="I144" s="2" t="s">
        <v>589</v>
      </c>
      <c r="J144" s="2">
        <v>11</v>
      </c>
      <c r="K144" s="2">
        <f ca="1">DATEDIF(E144,TODAY(),"Y")</f>
        <v>13</v>
      </c>
      <c r="L144" s="17" t="str">
        <f ca="1">IF(AND(Table2[[#This Row],[Age]]&gt;=22,A144&lt;=30),"Young",IF(AND(Table2[[#This Row],[Age]]&gt;30,A144&lt;=40),"Adult",IF(AND(Table2[[#This Row],[Age]]&gt;40,Table2[[#This Row],[Age]]&lt;=60),"Senior","")))</f>
        <v/>
      </c>
      <c r="M144" s="2">
        <f ca="1">DATEDIF(G144,TODAY(),"Y")</f>
        <v>26</v>
      </c>
      <c r="N144" s="5">
        <f>F144*1.1</f>
        <v>36252.700000000004</v>
      </c>
    </row>
    <row r="145" spans="1:14" x14ac:dyDescent="0.3">
      <c r="A145" s="4">
        <v>123244</v>
      </c>
      <c r="B145" s="2" t="s">
        <v>234</v>
      </c>
      <c r="C145" s="2" t="s">
        <v>11</v>
      </c>
      <c r="D145" s="2" t="s">
        <v>10</v>
      </c>
      <c r="E145" s="3">
        <v>41014</v>
      </c>
      <c r="F145" s="2">
        <v>43968</v>
      </c>
      <c r="G145" s="3">
        <v>35180</v>
      </c>
      <c r="H145" s="2">
        <v>4895705750</v>
      </c>
      <c r="I145" s="2" t="s">
        <v>588</v>
      </c>
      <c r="J145" s="2">
        <v>19</v>
      </c>
      <c r="K145" s="2">
        <f ca="1">DATEDIF(E145,TODAY(),"Y")</f>
        <v>13</v>
      </c>
      <c r="L145" s="17" t="str">
        <f ca="1">IF(AND(Table2[[#This Row],[Age]]&gt;=22,A145&lt;=30),"Young",IF(AND(Table2[[#This Row],[Age]]&gt;30,A145&lt;=40),"Adult",IF(AND(Table2[[#This Row],[Age]]&gt;40,Table2[[#This Row],[Age]]&lt;=60),"Senior","")))</f>
        <v/>
      </c>
      <c r="M145" s="2">
        <f ca="1">DATEDIF(G145,TODAY(),"Y")</f>
        <v>29</v>
      </c>
      <c r="N145" s="5">
        <f>F145*1.1</f>
        <v>48364.800000000003</v>
      </c>
    </row>
    <row r="146" spans="1:14" x14ac:dyDescent="0.3">
      <c r="A146" s="4">
        <v>123245</v>
      </c>
      <c r="B146" s="2" t="s">
        <v>233</v>
      </c>
      <c r="C146" s="2" t="s">
        <v>28</v>
      </c>
      <c r="D146" s="2" t="s">
        <v>15</v>
      </c>
      <c r="E146" s="3">
        <v>41808</v>
      </c>
      <c r="F146" s="2">
        <v>31565</v>
      </c>
      <c r="G146" s="3">
        <v>35966</v>
      </c>
      <c r="H146" s="2">
        <v>5021850393</v>
      </c>
      <c r="I146" s="2" t="s">
        <v>587</v>
      </c>
      <c r="J146" s="2">
        <v>11</v>
      </c>
      <c r="K146" s="2">
        <f ca="1">DATEDIF(E146,TODAY(),"Y")</f>
        <v>11</v>
      </c>
      <c r="L146" s="17" t="str">
        <f ca="1">IF(AND(Table2[[#This Row],[Age]]&gt;=22,A146&lt;=30),"Young",IF(AND(Table2[[#This Row],[Age]]&gt;30,A146&lt;=40),"Adult",IF(AND(Table2[[#This Row],[Age]]&gt;40,Table2[[#This Row],[Age]]&lt;=60),"Senior","")))</f>
        <v/>
      </c>
      <c r="M146" s="2">
        <f ca="1">DATEDIF(G146,TODAY(),"Y")</f>
        <v>27</v>
      </c>
      <c r="N146" s="5">
        <f>F146*1.1</f>
        <v>34721.5</v>
      </c>
    </row>
    <row r="147" spans="1:14" x14ac:dyDescent="0.3">
      <c r="A147" s="4">
        <v>123246</v>
      </c>
      <c r="B147" s="2" t="s">
        <v>232</v>
      </c>
      <c r="C147" s="2" t="s">
        <v>13</v>
      </c>
      <c r="D147" s="2" t="s">
        <v>20</v>
      </c>
      <c r="E147" s="3">
        <v>40600</v>
      </c>
      <c r="F147" s="2">
        <v>32097</v>
      </c>
      <c r="G147" s="3">
        <v>30350</v>
      </c>
      <c r="H147" s="2">
        <v>4228127781</v>
      </c>
      <c r="I147" s="2" t="s">
        <v>586</v>
      </c>
      <c r="J147" s="2">
        <v>4</v>
      </c>
      <c r="K147" s="2">
        <f ca="1">DATEDIF(E147,TODAY(),"Y")</f>
        <v>14</v>
      </c>
      <c r="L147" s="17" t="str">
        <f ca="1">IF(AND(Table2[[#This Row],[Age]]&gt;=22,A147&lt;=30),"Young",IF(AND(Table2[[#This Row],[Age]]&gt;30,A147&lt;=40),"Adult",IF(AND(Table2[[#This Row],[Age]]&gt;40,Table2[[#This Row],[Age]]&lt;=60),"Senior","")))</f>
        <v>Senior</v>
      </c>
      <c r="M147" s="2">
        <f ca="1">DATEDIF(G147,TODAY(),"Y")</f>
        <v>42</v>
      </c>
      <c r="N147" s="5">
        <f>F147*1.1</f>
        <v>35306.700000000004</v>
      </c>
    </row>
    <row r="148" spans="1:14" x14ac:dyDescent="0.3">
      <c r="A148" s="4">
        <v>123247</v>
      </c>
      <c r="B148" s="2" t="s">
        <v>231</v>
      </c>
      <c r="C148" s="2" t="s">
        <v>18</v>
      </c>
      <c r="D148" s="2" t="s">
        <v>17</v>
      </c>
      <c r="E148" s="3">
        <v>41891</v>
      </c>
      <c r="F148" s="2">
        <v>29932</v>
      </c>
      <c r="G148" s="3">
        <v>37226</v>
      </c>
      <c r="H148" s="2">
        <v>3906071182</v>
      </c>
      <c r="I148" s="2" t="s">
        <v>585</v>
      </c>
      <c r="J148" s="2">
        <v>5</v>
      </c>
      <c r="K148" s="2">
        <f ca="1">DATEDIF(E148,TODAY(),"Y")</f>
        <v>10</v>
      </c>
      <c r="L148" s="17" t="str">
        <f ca="1">IF(AND(Table2[[#This Row],[Age]]&gt;=22,A148&lt;=30),"Young",IF(AND(Table2[[#This Row],[Age]]&gt;30,A148&lt;=40),"Adult",IF(AND(Table2[[#This Row],[Age]]&gt;40,Table2[[#This Row],[Age]]&lt;=60),"Senior","")))</f>
        <v/>
      </c>
      <c r="M148" s="2">
        <f ca="1">DATEDIF(G148,TODAY(),"Y")</f>
        <v>23</v>
      </c>
      <c r="N148" s="5">
        <f>F148*1.1</f>
        <v>32925.200000000004</v>
      </c>
    </row>
    <row r="149" spans="1:14" x14ac:dyDescent="0.3">
      <c r="A149" s="4">
        <v>123248</v>
      </c>
      <c r="B149" s="2" t="s">
        <v>230</v>
      </c>
      <c r="C149" s="2" t="s">
        <v>22</v>
      </c>
      <c r="D149" s="2" t="s">
        <v>17</v>
      </c>
      <c r="E149" s="3">
        <v>42146</v>
      </c>
      <c r="F149" s="2">
        <v>26619</v>
      </c>
      <c r="G149" s="3">
        <v>36139</v>
      </c>
      <c r="H149" s="2">
        <v>9557136739</v>
      </c>
      <c r="I149" s="2" t="s">
        <v>584</v>
      </c>
      <c r="J149" s="2">
        <v>10</v>
      </c>
      <c r="K149" s="2">
        <f ca="1">DATEDIF(E149,TODAY(),"Y")</f>
        <v>10</v>
      </c>
      <c r="L149" s="17" t="str">
        <f ca="1">IF(AND(Table2[[#This Row],[Age]]&gt;=22,A149&lt;=30),"Young",IF(AND(Table2[[#This Row],[Age]]&gt;30,A149&lt;=40),"Adult",IF(AND(Table2[[#This Row],[Age]]&gt;40,Table2[[#This Row],[Age]]&lt;=60),"Senior","")))</f>
        <v/>
      </c>
      <c r="M149" s="2">
        <f ca="1">DATEDIF(G149,TODAY(),"Y")</f>
        <v>26</v>
      </c>
      <c r="N149" s="5">
        <f>F149*1.1</f>
        <v>29280.9</v>
      </c>
    </row>
    <row r="150" spans="1:14" x14ac:dyDescent="0.3">
      <c r="A150" s="4">
        <v>123249</v>
      </c>
      <c r="B150" s="2" t="s">
        <v>229</v>
      </c>
      <c r="C150" s="2" t="s">
        <v>18</v>
      </c>
      <c r="D150" s="2" t="s">
        <v>17</v>
      </c>
      <c r="E150" s="3">
        <v>41749</v>
      </c>
      <c r="F150" s="2">
        <v>83497</v>
      </c>
      <c r="G150" s="3">
        <v>37239</v>
      </c>
      <c r="H150" s="2">
        <v>5429913480</v>
      </c>
      <c r="I150" s="2" t="s">
        <v>583</v>
      </c>
      <c r="J150" s="2">
        <v>18</v>
      </c>
      <c r="K150" s="2">
        <f ca="1">DATEDIF(E150,TODAY(),"Y")</f>
        <v>11</v>
      </c>
      <c r="L150" s="17" t="str">
        <f ca="1">IF(AND(Table2[[#This Row],[Age]]&gt;=22,A150&lt;=30),"Young",IF(AND(Table2[[#This Row],[Age]]&gt;30,A150&lt;=40),"Adult",IF(AND(Table2[[#This Row],[Age]]&gt;40,Table2[[#This Row],[Age]]&lt;=60),"Senior","")))</f>
        <v/>
      </c>
      <c r="M150" s="2">
        <f ca="1">DATEDIF(G150,TODAY(),"Y")</f>
        <v>23</v>
      </c>
      <c r="N150" s="5">
        <f>F150*1.1</f>
        <v>91846.700000000012</v>
      </c>
    </row>
    <row r="151" spans="1:14" x14ac:dyDescent="0.3">
      <c r="A151" s="4">
        <v>123250</v>
      </c>
      <c r="B151" s="2" t="s">
        <v>228</v>
      </c>
      <c r="C151" s="2" t="s">
        <v>13</v>
      </c>
      <c r="D151" s="2" t="s">
        <v>20</v>
      </c>
      <c r="E151" s="3">
        <v>45727</v>
      </c>
      <c r="F151" s="2">
        <v>79514</v>
      </c>
      <c r="G151" s="3">
        <v>31450</v>
      </c>
      <c r="H151" s="2">
        <v>3041458336</v>
      </c>
      <c r="I151" s="2" t="s">
        <v>582</v>
      </c>
      <c r="J151" s="2">
        <v>19</v>
      </c>
      <c r="K151" s="2">
        <f ca="1">DATEDIF(E151,TODAY(),"Y")</f>
        <v>0</v>
      </c>
      <c r="L151" s="17" t="str">
        <f ca="1">IF(AND(Table2[[#This Row],[Age]]&gt;=22,A151&lt;=30),"Young",IF(AND(Table2[[#This Row],[Age]]&gt;30,A151&lt;=40),"Adult",IF(AND(Table2[[#This Row],[Age]]&gt;40,Table2[[#This Row],[Age]]&lt;=60),"Senior","")))</f>
        <v/>
      </c>
      <c r="M151" s="2">
        <f ca="1">DATEDIF(G151,TODAY(),"Y")</f>
        <v>39</v>
      </c>
      <c r="N151" s="5">
        <f>F151*1.1</f>
        <v>87465.400000000009</v>
      </c>
    </row>
    <row r="152" spans="1:14" x14ac:dyDescent="0.3">
      <c r="A152" s="4">
        <v>123251</v>
      </c>
      <c r="B152" s="2" t="s">
        <v>227</v>
      </c>
      <c r="C152" s="2" t="s">
        <v>28</v>
      </c>
      <c r="D152" s="2" t="s">
        <v>10</v>
      </c>
      <c r="E152" s="3">
        <v>42390</v>
      </c>
      <c r="F152" s="2">
        <v>92704</v>
      </c>
      <c r="G152" s="3">
        <v>28407</v>
      </c>
      <c r="H152" s="2">
        <v>8042392280</v>
      </c>
      <c r="I152" s="2" t="s">
        <v>581</v>
      </c>
      <c r="J152" s="2">
        <v>15</v>
      </c>
      <c r="K152" s="2">
        <f ca="1">DATEDIF(E152,TODAY(),"Y")</f>
        <v>9</v>
      </c>
      <c r="L152" s="17" t="str">
        <f ca="1">IF(AND(Table2[[#This Row],[Age]]&gt;=22,A152&lt;=30),"Young",IF(AND(Table2[[#This Row],[Age]]&gt;30,A152&lt;=40),"Adult",IF(AND(Table2[[#This Row],[Age]]&gt;40,Table2[[#This Row],[Age]]&lt;=60),"Senior","")))</f>
        <v>Senior</v>
      </c>
      <c r="M152" s="2">
        <f ca="1">DATEDIF(G152,TODAY(),"Y")</f>
        <v>47</v>
      </c>
      <c r="N152" s="5">
        <f>F152*1.1</f>
        <v>101974.40000000001</v>
      </c>
    </row>
    <row r="153" spans="1:14" x14ac:dyDescent="0.3">
      <c r="A153" s="4">
        <v>123252</v>
      </c>
      <c r="B153" s="2" t="s">
        <v>226</v>
      </c>
      <c r="C153" s="2" t="s">
        <v>28</v>
      </c>
      <c r="D153" s="2" t="s">
        <v>20</v>
      </c>
      <c r="E153" s="3">
        <v>40821</v>
      </c>
      <c r="F153" s="2">
        <v>29293</v>
      </c>
      <c r="G153" s="3">
        <v>31490</v>
      </c>
      <c r="H153" s="2">
        <v>8681386514</v>
      </c>
      <c r="I153" s="2" t="s">
        <v>580</v>
      </c>
      <c r="J153" s="2">
        <v>7</v>
      </c>
      <c r="K153" s="2">
        <f ca="1">DATEDIF(E153,TODAY(),"Y")</f>
        <v>13</v>
      </c>
      <c r="L153" s="17" t="str">
        <f ca="1">IF(AND(Table2[[#This Row],[Age]]&gt;=22,A153&lt;=30),"Young",IF(AND(Table2[[#This Row],[Age]]&gt;30,A153&lt;=40),"Adult",IF(AND(Table2[[#This Row],[Age]]&gt;40,Table2[[#This Row],[Age]]&lt;=60),"Senior","")))</f>
        <v/>
      </c>
      <c r="M153" s="2">
        <f ca="1">DATEDIF(G153,TODAY(),"Y")</f>
        <v>39</v>
      </c>
      <c r="N153" s="5">
        <f>F153*1.1</f>
        <v>32222.300000000003</v>
      </c>
    </row>
    <row r="154" spans="1:14" x14ac:dyDescent="0.3">
      <c r="A154" s="4">
        <v>123253</v>
      </c>
      <c r="B154" s="2" t="s">
        <v>225</v>
      </c>
      <c r="C154" s="2" t="s">
        <v>11</v>
      </c>
      <c r="D154" s="2" t="s">
        <v>33</v>
      </c>
      <c r="E154" s="3">
        <v>45267</v>
      </c>
      <c r="F154" s="2">
        <v>83287</v>
      </c>
      <c r="G154" s="3">
        <v>35995</v>
      </c>
      <c r="H154" s="2">
        <v>3065373781</v>
      </c>
      <c r="I154" s="2" t="s">
        <v>579</v>
      </c>
      <c r="J154" s="2">
        <v>18</v>
      </c>
      <c r="K154" s="2">
        <f ca="1">DATEDIF(E154,TODAY(),"Y")</f>
        <v>1</v>
      </c>
      <c r="L154" s="17" t="str">
        <f ca="1">IF(AND(Table2[[#This Row],[Age]]&gt;=22,A154&lt;=30),"Young",IF(AND(Table2[[#This Row],[Age]]&gt;30,A154&lt;=40),"Adult",IF(AND(Table2[[#This Row],[Age]]&gt;40,Table2[[#This Row],[Age]]&lt;=60),"Senior","")))</f>
        <v/>
      </c>
      <c r="M154" s="2">
        <f ca="1">DATEDIF(G154,TODAY(),"Y")</f>
        <v>27</v>
      </c>
      <c r="N154" s="5">
        <f>F154*1.1</f>
        <v>91615.700000000012</v>
      </c>
    </row>
    <row r="155" spans="1:14" x14ac:dyDescent="0.3">
      <c r="A155" s="4">
        <v>123254</v>
      </c>
      <c r="B155" s="2" t="s">
        <v>224</v>
      </c>
      <c r="C155" s="2" t="s">
        <v>28</v>
      </c>
      <c r="D155" s="2" t="s">
        <v>33</v>
      </c>
      <c r="E155" s="3">
        <v>40655</v>
      </c>
      <c r="F155" s="2">
        <v>88928</v>
      </c>
      <c r="G155" s="3">
        <v>27795</v>
      </c>
      <c r="H155" s="2">
        <v>9894509558</v>
      </c>
      <c r="I155" s="2" t="s">
        <v>578</v>
      </c>
      <c r="J155" s="2">
        <v>12</v>
      </c>
      <c r="K155" s="2">
        <f ca="1">DATEDIF(E155,TODAY(),"Y")</f>
        <v>14</v>
      </c>
      <c r="L155" s="17" t="str">
        <f ca="1">IF(AND(Table2[[#This Row],[Age]]&gt;=22,A155&lt;=30),"Young",IF(AND(Table2[[#This Row],[Age]]&gt;30,A155&lt;=40),"Adult",IF(AND(Table2[[#This Row],[Age]]&gt;40,Table2[[#This Row],[Age]]&lt;=60),"Senior","")))</f>
        <v>Senior</v>
      </c>
      <c r="M155" s="2">
        <f ca="1">DATEDIF(G155,TODAY(),"Y")</f>
        <v>49</v>
      </c>
      <c r="N155" s="5">
        <f>F155*1.1</f>
        <v>97820.800000000003</v>
      </c>
    </row>
    <row r="156" spans="1:14" x14ac:dyDescent="0.3">
      <c r="A156" s="4">
        <v>123255</v>
      </c>
      <c r="B156" s="2" t="s">
        <v>223</v>
      </c>
      <c r="C156" s="2" t="s">
        <v>13</v>
      </c>
      <c r="D156" s="2" t="s">
        <v>10</v>
      </c>
      <c r="E156" s="3">
        <v>42753</v>
      </c>
      <c r="F156" s="2">
        <v>38456</v>
      </c>
      <c r="G156" s="3">
        <v>29785</v>
      </c>
      <c r="H156" s="2">
        <v>3155616939</v>
      </c>
      <c r="I156" s="2" t="s">
        <v>577</v>
      </c>
      <c r="J156" s="2">
        <v>16</v>
      </c>
      <c r="K156" s="2">
        <f ca="1">DATEDIF(E156,TODAY(),"Y")</f>
        <v>8</v>
      </c>
      <c r="L156" s="17" t="str">
        <f ca="1">IF(AND(Table2[[#This Row],[Age]]&gt;=22,A156&lt;=30),"Young",IF(AND(Table2[[#This Row],[Age]]&gt;30,A156&lt;=40),"Adult",IF(AND(Table2[[#This Row],[Age]]&gt;40,Table2[[#This Row],[Age]]&lt;=60),"Senior","")))</f>
        <v>Senior</v>
      </c>
      <c r="M156" s="2">
        <f ca="1">DATEDIF(G156,TODAY(),"Y")</f>
        <v>44</v>
      </c>
      <c r="N156" s="5">
        <f>F156*1.1</f>
        <v>42301.600000000006</v>
      </c>
    </row>
    <row r="157" spans="1:14" x14ac:dyDescent="0.3">
      <c r="A157" s="4">
        <v>123256</v>
      </c>
      <c r="B157" s="2" t="s">
        <v>222</v>
      </c>
      <c r="C157" s="2" t="s">
        <v>13</v>
      </c>
      <c r="D157" s="2" t="s">
        <v>42</v>
      </c>
      <c r="E157" s="3">
        <v>41023</v>
      </c>
      <c r="F157" s="2">
        <v>37897</v>
      </c>
      <c r="G157" s="3">
        <v>34125</v>
      </c>
      <c r="H157" s="2">
        <v>1214358031</v>
      </c>
      <c r="I157" s="2" t="s">
        <v>576</v>
      </c>
      <c r="J157" s="2">
        <v>2</v>
      </c>
      <c r="K157" s="2">
        <f ca="1">DATEDIF(E157,TODAY(),"Y")</f>
        <v>13</v>
      </c>
      <c r="L157" s="17" t="str">
        <f ca="1">IF(AND(Table2[[#This Row],[Age]]&gt;=22,A157&lt;=30),"Young",IF(AND(Table2[[#This Row],[Age]]&gt;30,A157&lt;=40),"Adult",IF(AND(Table2[[#This Row],[Age]]&gt;40,Table2[[#This Row],[Age]]&lt;=60),"Senior","")))</f>
        <v/>
      </c>
      <c r="M157" s="2">
        <f ca="1">DATEDIF(G157,TODAY(),"Y")</f>
        <v>32</v>
      </c>
      <c r="N157" s="5">
        <f>F157*1.1</f>
        <v>41686.700000000004</v>
      </c>
    </row>
    <row r="158" spans="1:14" x14ac:dyDescent="0.3">
      <c r="A158" s="4">
        <v>123257</v>
      </c>
      <c r="B158" s="2" t="s">
        <v>221</v>
      </c>
      <c r="C158" s="2" t="s">
        <v>28</v>
      </c>
      <c r="D158" s="2" t="s">
        <v>42</v>
      </c>
      <c r="E158" s="3">
        <v>41888</v>
      </c>
      <c r="F158" s="2">
        <v>32673</v>
      </c>
      <c r="G158" s="3">
        <v>31580</v>
      </c>
      <c r="H158" s="2">
        <v>8622646586</v>
      </c>
      <c r="I158" s="2" t="s">
        <v>575</v>
      </c>
      <c r="J158" s="2">
        <v>7</v>
      </c>
      <c r="K158" s="2">
        <f ca="1">DATEDIF(E158,TODAY(),"Y")</f>
        <v>10</v>
      </c>
      <c r="L158" s="17" t="str">
        <f ca="1">IF(AND(Table2[[#This Row],[Age]]&gt;=22,A158&lt;=30),"Young",IF(AND(Table2[[#This Row],[Age]]&gt;30,A158&lt;=40),"Adult",IF(AND(Table2[[#This Row],[Age]]&gt;40,Table2[[#This Row],[Age]]&lt;=60),"Senior","")))</f>
        <v/>
      </c>
      <c r="M158" s="2">
        <f ca="1">DATEDIF(G158,TODAY(),"Y")</f>
        <v>39</v>
      </c>
      <c r="N158" s="5">
        <f>F158*1.1</f>
        <v>35940.300000000003</v>
      </c>
    </row>
    <row r="159" spans="1:14" x14ac:dyDescent="0.3">
      <c r="A159" s="4">
        <v>123258</v>
      </c>
      <c r="B159" s="2" t="s">
        <v>220</v>
      </c>
      <c r="C159" s="2" t="s">
        <v>11</v>
      </c>
      <c r="D159" s="2" t="s">
        <v>15</v>
      </c>
      <c r="E159" s="3">
        <v>45853</v>
      </c>
      <c r="F159" s="2">
        <v>52309</v>
      </c>
      <c r="G159" s="3">
        <v>32338</v>
      </c>
      <c r="H159" s="2">
        <v>8479912501</v>
      </c>
      <c r="I159" s="2" t="s">
        <v>574</v>
      </c>
      <c r="J159" s="2">
        <v>17</v>
      </c>
      <c r="K159" s="2">
        <f ca="1">DATEDIF(E159,TODAY(),"Y")</f>
        <v>0</v>
      </c>
      <c r="L159" s="17" t="str">
        <f ca="1">IF(AND(Table2[[#This Row],[Age]]&gt;=22,A159&lt;=30),"Young",IF(AND(Table2[[#This Row],[Age]]&gt;30,A159&lt;=40),"Adult",IF(AND(Table2[[#This Row],[Age]]&gt;40,Table2[[#This Row],[Age]]&lt;=60),"Senior","")))</f>
        <v/>
      </c>
      <c r="M159" s="2">
        <f ca="1">DATEDIF(G159,TODAY(),"Y")</f>
        <v>37</v>
      </c>
      <c r="N159" s="5">
        <f>F159*1.1</f>
        <v>57539.9</v>
      </c>
    </row>
    <row r="160" spans="1:14" x14ac:dyDescent="0.3">
      <c r="A160" s="4">
        <v>123259</v>
      </c>
      <c r="B160" s="2" t="s">
        <v>219</v>
      </c>
      <c r="C160" s="2" t="s">
        <v>28</v>
      </c>
      <c r="D160" s="2" t="s">
        <v>42</v>
      </c>
      <c r="E160" s="3">
        <v>40743</v>
      </c>
      <c r="F160" s="2">
        <v>38251</v>
      </c>
      <c r="G160" s="3">
        <v>30584</v>
      </c>
      <c r="H160" s="2">
        <v>4995058988</v>
      </c>
      <c r="I160" s="2" t="s">
        <v>573</v>
      </c>
      <c r="J160" s="2">
        <v>5</v>
      </c>
      <c r="K160" s="2">
        <f ca="1">DATEDIF(E160,TODAY(),"Y")</f>
        <v>14</v>
      </c>
      <c r="L160" s="17" t="str">
        <f ca="1">IF(AND(Table2[[#This Row],[Age]]&gt;=22,A160&lt;=30),"Young",IF(AND(Table2[[#This Row],[Age]]&gt;30,A160&lt;=40),"Adult",IF(AND(Table2[[#This Row],[Age]]&gt;40,Table2[[#This Row],[Age]]&lt;=60),"Senior","")))</f>
        <v>Senior</v>
      </c>
      <c r="M160" s="2">
        <f ca="1">DATEDIF(G160,TODAY(),"Y")</f>
        <v>41</v>
      </c>
      <c r="N160" s="5">
        <f>F160*1.1</f>
        <v>42076.100000000006</v>
      </c>
    </row>
    <row r="161" spans="1:14" x14ac:dyDescent="0.3">
      <c r="A161" s="4">
        <v>123260</v>
      </c>
      <c r="B161" s="2" t="s">
        <v>218</v>
      </c>
      <c r="C161" s="2" t="s">
        <v>11</v>
      </c>
      <c r="D161" s="2" t="s">
        <v>42</v>
      </c>
      <c r="E161" s="3">
        <v>41892</v>
      </c>
      <c r="F161" s="2">
        <v>58334</v>
      </c>
      <c r="G161" s="3">
        <v>35468</v>
      </c>
      <c r="H161" s="2">
        <v>4437186190</v>
      </c>
      <c r="I161" s="2" t="s">
        <v>572</v>
      </c>
      <c r="J161" s="2">
        <v>19</v>
      </c>
      <c r="K161" s="2">
        <f ca="1">DATEDIF(E161,TODAY(),"Y")</f>
        <v>10</v>
      </c>
      <c r="L161" s="17" t="str">
        <f ca="1">IF(AND(Table2[[#This Row],[Age]]&gt;=22,A161&lt;=30),"Young",IF(AND(Table2[[#This Row],[Age]]&gt;30,A161&lt;=40),"Adult",IF(AND(Table2[[#This Row],[Age]]&gt;40,Table2[[#This Row],[Age]]&lt;=60),"Senior","")))</f>
        <v/>
      </c>
      <c r="M161" s="2">
        <f ca="1">DATEDIF(G161,TODAY(),"Y")</f>
        <v>28</v>
      </c>
      <c r="N161" s="5">
        <f>F161*1.1</f>
        <v>64167.400000000009</v>
      </c>
    </row>
    <row r="162" spans="1:14" x14ac:dyDescent="0.3">
      <c r="A162" s="4">
        <v>123261</v>
      </c>
      <c r="B162" s="2" t="s">
        <v>217</v>
      </c>
      <c r="C162" s="2" t="s">
        <v>11</v>
      </c>
      <c r="D162" s="2" t="s">
        <v>15</v>
      </c>
      <c r="E162" s="3">
        <v>43433</v>
      </c>
      <c r="F162" s="2">
        <v>72378</v>
      </c>
      <c r="G162" s="3">
        <v>27432</v>
      </c>
      <c r="H162" s="2">
        <v>2505437536</v>
      </c>
      <c r="I162" s="2" t="s">
        <v>571</v>
      </c>
      <c r="J162" s="2">
        <v>8</v>
      </c>
      <c r="K162" s="2">
        <f ca="1">DATEDIF(E162,TODAY(),"Y")</f>
        <v>6</v>
      </c>
      <c r="L162" s="17" t="str">
        <f ca="1">IF(AND(Table2[[#This Row],[Age]]&gt;=22,A162&lt;=30),"Young",IF(AND(Table2[[#This Row],[Age]]&gt;30,A162&lt;=40),"Adult",IF(AND(Table2[[#This Row],[Age]]&gt;40,Table2[[#This Row],[Age]]&lt;=60),"Senior","")))</f>
        <v>Senior</v>
      </c>
      <c r="M162" s="2">
        <f ca="1">DATEDIF(G162,TODAY(),"Y")</f>
        <v>50</v>
      </c>
      <c r="N162" s="5">
        <f>F162*1.1</f>
        <v>79615.8</v>
      </c>
    </row>
    <row r="163" spans="1:14" x14ac:dyDescent="0.3">
      <c r="A163" s="4">
        <v>123262</v>
      </c>
      <c r="B163" s="2" t="s">
        <v>216</v>
      </c>
      <c r="C163" s="2" t="s">
        <v>11</v>
      </c>
      <c r="D163" s="2" t="s">
        <v>42</v>
      </c>
      <c r="E163" s="3">
        <v>45546</v>
      </c>
      <c r="F163" s="2">
        <v>94796</v>
      </c>
      <c r="G163" s="3">
        <v>37212</v>
      </c>
      <c r="H163" s="2">
        <v>6307795482</v>
      </c>
      <c r="I163" s="2" t="s">
        <v>570</v>
      </c>
      <c r="J163" s="2">
        <v>4</v>
      </c>
      <c r="K163" s="2">
        <f ca="1">DATEDIF(E163,TODAY(),"Y")</f>
        <v>0</v>
      </c>
      <c r="L163" s="17" t="str">
        <f ca="1">IF(AND(Table2[[#This Row],[Age]]&gt;=22,A163&lt;=30),"Young",IF(AND(Table2[[#This Row],[Age]]&gt;30,A163&lt;=40),"Adult",IF(AND(Table2[[#This Row],[Age]]&gt;40,Table2[[#This Row],[Age]]&lt;=60),"Senior","")))</f>
        <v/>
      </c>
      <c r="M163" s="2">
        <f ca="1">DATEDIF(G163,TODAY(),"Y")</f>
        <v>23</v>
      </c>
      <c r="N163" s="5">
        <f>F163*1.1</f>
        <v>104275.6</v>
      </c>
    </row>
    <row r="164" spans="1:14" x14ac:dyDescent="0.3">
      <c r="A164" s="4">
        <v>123263</v>
      </c>
      <c r="B164" s="2" t="s">
        <v>215</v>
      </c>
      <c r="C164" s="2" t="s">
        <v>26</v>
      </c>
      <c r="D164" s="2" t="s">
        <v>33</v>
      </c>
      <c r="E164" s="3">
        <v>45520</v>
      </c>
      <c r="F164" s="2">
        <v>96999</v>
      </c>
      <c r="G164" s="3">
        <v>35279</v>
      </c>
      <c r="H164" s="2">
        <v>1320229788</v>
      </c>
      <c r="I164" s="2" t="s">
        <v>569</v>
      </c>
      <c r="J164" s="2">
        <v>5</v>
      </c>
      <c r="K164" s="2">
        <f ca="1">DATEDIF(E164,TODAY(),"Y")</f>
        <v>1</v>
      </c>
      <c r="L164" s="17" t="str">
        <f ca="1">IF(AND(Table2[[#This Row],[Age]]&gt;=22,A164&lt;=30),"Young",IF(AND(Table2[[#This Row],[Age]]&gt;30,A164&lt;=40),"Adult",IF(AND(Table2[[#This Row],[Age]]&gt;40,Table2[[#This Row],[Age]]&lt;=60),"Senior","")))</f>
        <v/>
      </c>
      <c r="M164" s="2">
        <f ca="1">DATEDIF(G164,TODAY(),"Y")</f>
        <v>29</v>
      </c>
      <c r="N164" s="5">
        <f>F164*1.1</f>
        <v>106698.90000000001</v>
      </c>
    </row>
    <row r="165" spans="1:14" x14ac:dyDescent="0.3">
      <c r="A165" s="4">
        <v>123264</v>
      </c>
      <c r="B165" s="2" t="s">
        <v>214</v>
      </c>
      <c r="C165" s="2" t="s">
        <v>11</v>
      </c>
      <c r="D165" s="2" t="s">
        <v>17</v>
      </c>
      <c r="E165" s="3">
        <v>40720</v>
      </c>
      <c r="F165" s="2">
        <v>45851</v>
      </c>
      <c r="G165" s="3">
        <v>30651</v>
      </c>
      <c r="H165" s="2">
        <v>4463639090</v>
      </c>
      <c r="I165" s="2" t="s">
        <v>568</v>
      </c>
      <c r="J165" s="2">
        <v>5</v>
      </c>
      <c r="K165" s="2">
        <f ca="1">DATEDIF(E165,TODAY(),"Y")</f>
        <v>14</v>
      </c>
      <c r="L165" s="17" t="str">
        <f ca="1">IF(AND(Table2[[#This Row],[Age]]&gt;=22,A165&lt;=30),"Young",IF(AND(Table2[[#This Row],[Age]]&gt;30,A165&lt;=40),"Adult",IF(AND(Table2[[#This Row],[Age]]&gt;40,Table2[[#This Row],[Age]]&lt;=60),"Senior","")))</f>
        <v>Senior</v>
      </c>
      <c r="M165" s="2">
        <f ca="1">DATEDIF(G165,TODAY(),"Y")</f>
        <v>41</v>
      </c>
      <c r="N165" s="5">
        <f>F165*1.1</f>
        <v>50436.100000000006</v>
      </c>
    </row>
    <row r="166" spans="1:14" x14ac:dyDescent="0.3">
      <c r="A166" s="4">
        <v>123265</v>
      </c>
      <c r="B166" s="2" t="s">
        <v>213</v>
      </c>
      <c r="C166" s="2" t="s">
        <v>22</v>
      </c>
      <c r="D166" s="2" t="s">
        <v>20</v>
      </c>
      <c r="E166" s="3">
        <v>40600</v>
      </c>
      <c r="F166" s="2">
        <v>74441</v>
      </c>
      <c r="G166" s="3">
        <v>35143</v>
      </c>
      <c r="H166" s="2">
        <v>9550066953</v>
      </c>
      <c r="I166" s="2" t="s">
        <v>567</v>
      </c>
      <c r="J166" s="2">
        <v>3</v>
      </c>
      <c r="K166" s="2">
        <f ca="1">DATEDIF(E166,TODAY(),"Y")</f>
        <v>14</v>
      </c>
      <c r="L166" s="17" t="str">
        <f ca="1">IF(AND(Table2[[#This Row],[Age]]&gt;=22,A166&lt;=30),"Young",IF(AND(Table2[[#This Row],[Age]]&gt;30,A166&lt;=40),"Adult",IF(AND(Table2[[#This Row],[Age]]&gt;40,Table2[[#This Row],[Age]]&lt;=60),"Senior","")))</f>
        <v/>
      </c>
      <c r="M166" s="2">
        <f ca="1">DATEDIF(G166,TODAY(),"Y")</f>
        <v>29</v>
      </c>
      <c r="N166" s="5">
        <f>F166*1.1</f>
        <v>81885.100000000006</v>
      </c>
    </row>
    <row r="167" spans="1:14" x14ac:dyDescent="0.3">
      <c r="A167" s="4">
        <v>123266</v>
      </c>
      <c r="B167" s="2" t="s">
        <v>212</v>
      </c>
      <c r="C167" s="2" t="s">
        <v>11</v>
      </c>
      <c r="D167" s="2" t="s">
        <v>10</v>
      </c>
      <c r="E167" s="3">
        <v>42010</v>
      </c>
      <c r="F167" s="2">
        <v>90305</v>
      </c>
      <c r="G167" s="3">
        <v>29553</v>
      </c>
      <c r="H167" s="2">
        <v>3425271573</v>
      </c>
      <c r="I167" s="2" t="s">
        <v>566</v>
      </c>
      <c r="J167" s="2">
        <v>1</v>
      </c>
      <c r="K167" s="2">
        <f ca="1">DATEDIF(E167,TODAY(),"Y")</f>
        <v>10</v>
      </c>
      <c r="L167" s="17" t="str">
        <f ca="1">IF(AND(Table2[[#This Row],[Age]]&gt;=22,A167&lt;=30),"Young",IF(AND(Table2[[#This Row],[Age]]&gt;30,A167&lt;=40),"Adult",IF(AND(Table2[[#This Row],[Age]]&gt;40,Table2[[#This Row],[Age]]&lt;=60),"Senior","")))</f>
        <v>Senior</v>
      </c>
      <c r="M167" s="2">
        <f ca="1">DATEDIF(G167,TODAY(),"Y")</f>
        <v>44</v>
      </c>
      <c r="N167" s="5">
        <f>F167*1.1</f>
        <v>99335.500000000015</v>
      </c>
    </row>
    <row r="168" spans="1:14" x14ac:dyDescent="0.3">
      <c r="A168" s="4">
        <v>123267</v>
      </c>
      <c r="B168" s="2" t="s">
        <v>211</v>
      </c>
      <c r="C168" s="2" t="s">
        <v>18</v>
      </c>
      <c r="D168" s="2" t="s">
        <v>17</v>
      </c>
      <c r="E168" s="3">
        <v>41233</v>
      </c>
      <c r="F168" s="2">
        <v>25627</v>
      </c>
      <c r="G168" s="3">
        <v>32851</v>
      </c>
      <c r="H168" s="2">
        <v>6615574768</v>
      </c>
      <c r="I168" s="2" t="s">
        <v>565</v>
      </c>
      <c r="J168" s="2">
        <v>10</v>
      </c>
      <c r="K168" s="2">
        <f ca="1">DATEDIF(E168,TODAY(),"Y")</f>
        <v>12</v>
      </c>
      <c r="L168" s="17" t="str">
        <f ca="1">IF(AND(Table2[[#This Row],[Age]]&gt;=22,A168&lt;=30),"Young",IF(AND(Table2[[#This Row],[Age]]&gt;30,A168&lt;=40),"Adult",IF(AND(Table2[[#This Row],[Age]]&gt;40,Table2[[#This Row],[Age]]&lt;=60),"Senior","")))</f>
        <v/>
      </c>
      <c r="M168" s="2">
        <f ca="1">DATEDIF(G168,TODAY(),"Y")</f>
        <v>35</v>
      </c>
      <c r="N168" s="5">
        <f>F168*1.1</f>
        <v>28189.7</v>
      </c>
    </row>
    <row r="169" spans="1:14" x14ac:dyDescent="0.3">
      <c r="A169" s="4">
        <v>123268</v>
      </c>
      <c r="B169" s="2" t="s">
        <v>210</v>
      </c>
      <c r="C169" s="2" t="s">
        <v>28</v>
      </c>
      <c r="D169" s="2" t="s">
        <v>15</v>
      </c>
      <c r="E169" s="3">
        <v>42718</v>
      </c>
      <c r="F169" s="2">
        <v>93754</v>
      </c>
      <c r="G169" s="3">
        <v>30584</v>
      </c>
      <c r="H169" s="2">
        <v>1564903487</v>
      </c>
      <c r="I169" s="2" t="s">
        <v>564</v>
      </c>
      <c r="J169" s="2">
        <v>5</v>
      </c>
      <c r="K169" s="2">
        <f ca="1">DATEDIF(E169,TODAY(),"Y")</f>
        <v>8</v>
      </c>
      <c r="L169" s="17" t="str">
        <f ca="1">IF(AND(Table2[[#This Row],[Age]]&gt;=22,A169&lt;=30),"Young",IF(AND(Table2[[#This Row],[Age]]&gt;30,A169&lt;=40),"Adult",IF(AND(Table2[[#This Row],[Age]]&gt;40,Table2[[#This Row],[Age]]&lt;=60),"Senior","")))</f>
        <v>Senior</v>
      </c>
      <c r="M169" s="2">
        <f ca="1">DATEDIF(G169,TODAY(),"Y")</f>
        <v>41</v>
      </c>
      <c r="N169" s="5">
        <f>F169*1.1</f>
        <v>103129.40000000001</v>
      </c>
    </row>
    <row r="170" spans="1:14" x14ac:dyDescent="0.3">
      <c r="A170" s="4">
        <v>123269</v>
      </c>
      <c r="B170" s="2" t="s">
        <v>209</v>
      </c>
      <c r="C170" s="2" t="s">
        <v>26</v>
      </c>
      <c r="D170" s="2" t="s">
        <v>10</v>
      </c>
      <c r="E170" s="3">
        <v>43395</v>
      </c>
      <c r="F170" s="2">
        <v>70278</v>
      </c>
      <c r="G170" s="3">
        <v>33058</v>
      </c>
      <c r="H170" s="2">
        <v>1151695073</v>
      </c>
      <c r="I170" s="2" t="s">
        <v>563</v>
      </c>
      <c r="J170" s="2">
        <v>5</v>
      </c>
      <c r="K170" s="2">
        <f ca="1">DATEDIF(E170,TODAY(),"Y")</f>
        <v>6</v>
      </c>
      <c r="L170" s="17" t="str">
        <f ca="1">IF(AND(Table2[[#This Row],[Age]]&gt;=22,A170&lt;=30),"Young",IF(AND(Table2[[#This Row],[Age]]&gt;30,A170&lt;=40),"Adult",IF(AND(Table2[[#This Row],[Age]]&gt;40,Table2[[#This Row],[Age]]&lt;=60),"Senior","")))</f>
        <v/>
      </c>
      <c r="M170" s="2">
        <f ca="1">DATEDIF(G170,TODAY(),"Y")</f>
        <v>35</v>
      </c>
      <c r="N170" s="5">
        <f>F170*1.1</f>
        <v>77305.8</v>
      </c>
    </row>
    <row r="171" spans="1:14" x14ac:dyDescent="0.3">
      <c r="A171" s="4">
        <v>123270</v>
      </c>
      <c r="B171" s="2" t="s">
        <v>208</v>
      </c>
      <c r="C171" s="2" t="s">
        <v>28</v>
      </c>
      <c r="D171" s="2" t="s">
        <v>33</v>
      </c>
      <c r="E171" s="3">
        <v>43251</v>
      </c>
      <c r="F171" s="2">
        <v>97000</v>
      </c>
      <c r="G171" s="3">
        <v>35653</v>
      </c>
      <c r="H171" s="2">
        <v>5062995919</v>
      </c>
      <c r="I171" s="2" t="s">
        <v>562</v>
      </c>
      <c r="J171" s="2">
        <v>14</v>
      </c>
      <c r="K171" s="2">
        <f ca="1">DATEDIF(E171,TODAY(),"Y")</f>
        <v>7</v>
      </c>
      <c r="L171" s="17" t="str">
        <f ca="1">IF(AND(Table2[[#This Row],[Age]]&gt;=22,A171&lt;=30),"Young",IF(AND(Table2[[#This Row],[Age]]&gt;30,A171&lt;=40),"Adult",IF(AND(Table2[[#This Row],[Age]]&gt;40,Table2[[#This Row],[Age]]&lt;=60),"Senior","")))</f>
        <v/>
      </c>
      <c r="M171" s="2">
        <f ca="1">DATEDIF(G171,TODAY(),"Y")</f>
        <v>28</v>
      </c>
      <c r="N171" s="5">
        <f>F171*1.1</f>
        <v>106700.00000000001</v>
      </c>
    </row>
    <row r="172" spans="1:14" x14ac:dyDescent="0.3">
      <c r="A172" s="4">
        <v>123271</v>
      </c>
      <c r="B172" s="2" t="s">
        <v>207</v>
      </c>
      <c r="C172" s="2" t="s">
        <v>13</v>
      </c>
      <c r="D172" s="2" t="s">
        <v>42</v>
      </c>
      <c r="E172" s="3">
        <v>45234</v>
      </c>
      <c r="F172" s="2">
        <v>74258</v>
      </c>
      <c r="G172" s="3">
        <v>34725</v>
      </c>
      <c r="H172" s="2">
        <v>6284957694</v>
      </c>
      <c r="I172" s="2" t="s">
        <v>561</v>
      </c>
      <c r="J172" s="2">
        <v>8</v>
      </c>
      <c r="K172" s="2">
        <f ca="1">DATEDIF(E172,TODAY(),"Y")</f>
        <v>1</v>
      </c>
      <c r="L172" s="17" t="str">
        <f ca="1">IF(AND(Table2[[#This Row],[Age]]&gt;=22,A172&lt;=30),"Young",IF(AND(Table2[[#This Row],[Age]]&gt;30,A172&lt;=40),"Adult",IF(AND(Table2[[#This Row],[Age]]&gt;40,Table2[[#This Row],[Age]]&lt;=60),"Senior","")))</f>
        <v/>
      </c>
      <c r="M172" s="2">
        <f ca="1">DATEDIF(G172,TODAY(),"Y")</f>
        <v>30</v>
      </c>
      <c r="N172" s="5">
        <f>F172*1.1</f>
        <v>81683.8</v>
      </c>
    </row>
    <row r="173" spans="1:14" x14ac:dyDescent="0.3">
      <c r="A173" s="4">
        <v>123272</v>
      </c>
      <c r="B173" s="2" t="s">
        <v>206</v>
      </c>
      <c r="C173" s="2" t="s">
        <v>22</v>
      </c>
      <c r="D173" s="2" t="s">
        <v>15</v>
      </c>
      <c r="E173" s="3">
        <v>45597</v>
      </c>
      <c r="F173" s="2">
        <v>39971</v>
      </c>
      <c r="G173" s="3">
        <v>30741</v>
      </c>
      <c r="H173" s="2">
        <v>3492354557</v>
      </c>
      <c r="I173" s="2" t="s">
        <v>560</v>
      </c>
      <c r="J173" s="2">
        <v>8</v>
      </c>
      <c r="K173" s="2">
        <f ca="1">DATEDIF(E173,TODAY(),"Y")</f>
        <v>0</v>
      </c>
      <c r="L173" s="17" t="str">
        <f ca="1">IF(AND(Table2[[#This Row],[Age]]&gt;=22,A173&lt;=30),"Young",IF(AND(Table2[[#This Row],[Age]]&gt;30,A173&lt;=40),"Adult",IF(AND(Table2[[#This Row],[Age]]&gt;40,Table2[[#This Row],[Age]]&lt;=60),"Senior","")))</f>
        <v>Senior</v>
      </c>
      <c r="M173" s="2">
        <f ca="1">DATEDIF(G173,TODAY(),"Y")</f>
        <v>41</v>
      </c>
      <c r="N173" s="5">
        <f>F173*1.1</f>
        <v>43968.100000000006</v>
      </c>
    </row>
    <row r="174" spans="1:14" x14ac:dyDescent="0.3">
      <c r="A174" s="4">
        <v>123273</v>
      </c>
      <c r="B174" s="2" t="s">
        <v>205</v>
      </c>
      <c r="C174" s="2" t="s">
        <v>28</v>
      </c>
      <c r="D174" s="2" t="s">
        <v>17</v>
      </c>
      <c r="E174" s="3">
        <v>42418</v>
      </c>
      <c r="F174" s="2">
        <v>91407</v>
      </c>
      <c r="G174" s="3">
        <v>27877</v>
      </c>
      <c r="H174" s="2">
        <v>3013979269</v>
      </c>
      <c r="I174" s="2" t="s">
        <v>559</v>
      </c>
      <c r="J174" s="2">
        <v>15</v>
      </c>
      <c r="K174" s="2">
        <f ca="1">DATEDIF(E174,TODAY(),"Y")</f>
        <v>9</v>
      </c>
      <c r="L174" s="17" t="str">
        <f ca="1">IF(AND(Table2[[#This Row],[Age]]&gt;=22,A174&lt;=30),"Young",IF(AND(Table2[[#This Row],[Age]]&gt;30,A174&lt;=40),"Adult",IF(AND(Table2[[#This Row],[Age]]&gt;40,Table2[[#This Row],[Age]]&lt;=60),"Senior","")))</f>
        <v>Senior</v>
      </c>
      <c r="M174" s="2">
        <f ca="1">DATEDIF(G174,TODAY(),"Y")</f>
        <v>49</v>
      </c>
      <c r="N174" s="5">
        <f>F174*1.1</f>
        <v>100547.70000000001</v>
      </c>
    </row>
    <row r="175" spans="1:14" x14ac:dyDescent="0.3">
      <c r="A175" s="4">
        <v>123274</v>
      </c>
      <c r="B175" s="2" t="s">
        <v>204</v>
      </c>
      <c r="C175" s="2" t="s">
        <v>22</v>
      </c>
      <c r="D175" s="2" t="s">
        <v>15</v>
      </c>
      <c r="E175" s="3">
        <v>43718</v>
      </c>
      <c r="F175" s="2">
        <v>33878</v>
      </c>
      <c r="G175" s="3">
        <v>30161</v>
      </c>
      <c r="H175" s="2">
        <v>3602902627</v>
      </c>
      <c r="I175" s="2" t="s">
        <v>558</v>
      </c>
      <c r="J175" s="2">
        <v>10</v>
      </c>
      <c r="K175" s="2">
        <f ca="1">DATEDIF(E175,TODAY(),"Y")</f>
        <v>5</v>
      </c>
      <c r="L175" s="17" t="str">
        <f ca="1">IF(AND(Table2[[#This Row],[Age]]&gt;=22,A175&lt;=30),"Young",IF(AND(Table2[[#This Row],[Age]]&gt;30,A175&lt;=40),"Adult",IF(AND(Table2[[#This Row],[Age]]&gt;40,Table2[[#This Row],[Age]]&lt;=60),"Senior","")))</f>
        <v>Senior</v>
      </c>
      <c r="M175" s="2">
        <f ca="1">DATEDIF(G175,TODAY(),"Y")</f>
        <v>43</v>
      </c>
      <c r="N175" s="5">
        <f>F175*1.1</f>
        <v>37265.800000000003</v>
      </c>
    </row>
    <row r="176" spans="1:14" x14ac:dyDescent="0.3">
      <c r="A176" s="4">
        <v>123275</v>
      </c>
      <c r="B176" s="2" t="s">
        <v>203</v>
      </c>
      <c r="C176" s="2" t="s">
        <v>13</v>
      </c>
      <c r="D176" s="2" t="s">
        <v>15</v>
      </c>
      <c r="E176" s="3">
        <v>44799</v>
      </c>
      <c r="F176" s="2">
        <v>88082</v>
      </c>
      <c r="G176" s="3">
        <v>33981</v>
      </c>
      <c r="H176" s="2">
        <v>5149651213</v>
      </c>
      <c r="I176" s="2" t="s">
        <v>557</v>
      </c>
      <c r="J176" s="2">
        <v>10</v>
      </c>
      <c r="K176" s="2">
        <f ca="1">DATEDIF(E176,TODAY(),"Y")</f>
        <v>3</v>
      </c>
      <c r="L176" s="17" t="str">
        <f ca="1">IF(AND(Table2[[#This Row],[Age]]&gt;=22,A176&lt;=30),"Young",IF(AND(Table2[[#This Row],[Age]]&gt;30,A176&lt;=40),"Adult",IF(AND(Table2[[#This Row],[Age]]&gt;40,Table2[[#This Row],[Age]]&lt;=60),"Senior","")))</f>
        <v/>
      </c>
      <c r="M176" s="2">
        <f ca="1">DATEDIF(G176,TODAY(),"Y")</f>
        <v>32</v>
      </c>
      <c r="N176" s="5">
        <f>F176*1.1</f>
        <v>96890.200000000012</v>
      </c>
    </row>
    <row r="177" spans="1:14" x14ac:dyDescent="0.3">
      <c r="A177" s="4">
        <v>123276</v>
      </c>
      <c r="B177" s="2" t="s">
        <v>202</v>
      </c>
      <c r="C177" s="2" t="s">
        <v>22</v>
      </c>
      <c r="D177" s="2" t="s">
        <v>20</v>
      </c>
      <c r="E177" s="3">
        <v>43628</v>
      </c>
      <c r="F177" s="2">
        <v>80047</v>
      </c>
      <c r="G177" s="3">
        <v>35328</v>
      </c>
      <c r="H177" s="2">
        <v>4076771532</v>
      </c>
      <c r="I177" s="2" t="s">
        <v>556</v>
      </c>
      <c r="J177" s="2">
        <v>4</v>
      </c>
      <c r="K177" s="2">
        <f ca="1">DATEDIF(E177,TODAY(),"Y")</f>
        <v>6</v>
      </c>
      <c r="L177" s="17" t="str">
        <f ca="1">IF(AND(Table2[[#This Row],[Age]]&gt;=22,A177&lt;=30),"Young",IF(AND(Table2[[#This Row],[Age]]&gt;30,A177&lt;=40),"Adult",IF(AND(Table2[[#This Row],[Age]]&gt;40,Table2[[#This Row],[Age]]&lt;=60),"Senior","")))</f>
        <v/>
      </c>
      <c r="M177" s="2">
        <f ca="1">DATEDIF(G177,TODAY(),"Y")</f>
        <v>28</v>
      </c>
      <c r="N177" s="5">
        <f>F177*1.1</f>
        <v>88051.700000000012</v>
      </c>
    </row>
    <row r="178" spans="1:14" x14ac:dyDescent="0.3">
      <c r="A178" s="4">
        <v>123277</v>
      </c>
      <c r="B178" s="2" t="s">
        <v>201</v>
      </c>
      <c r="C178" s="2" t="s">
        <v>22</v>
      </c>
      <c r="D178" s="2" t="s">
        <v>33</v>
      </c>
      <c r="E178" s="3">
        <v>40539</v>
      </c>
      <c r="F178" s="2">
        <v>94857</v>
      </c>
      <c r="G178" s="3">
        <v>29674</v>
      </c>
      <c r="H178" s="2">
        <v>5775746166</v>
      </c>
      <c r="I178" s="2" t="s">
        <v>555</v>
      </c>
      <c r="J178" s="2">
        <v>10</v>
      </c>
      <c r="K178" s="2">
        <f ca="1">DATEDIF(E178,TODAY(),"Y")</f>
        <v>14</v>
      </c>
      <c r="L178" s="17" t="str">
        <f ca="1">IF(AND(Table2[[#This Row],[Age]]&gt;=22,A178&lt;=30),"Young",IF(AND(Table2[[#This Row],[Age]]&gt;30,A178&lt;=40),"Adult",IF(AND(Table2[[#This Row],[Age]]&gt;40,Table2[[#This Row],[Age]]&lt;=60),"Senior","")))</f>
        <v>Senior</v>
      </c>
      <c r="M178" s="2">
        <f ca="1">DATEDIF(G178,TODAY(),"Y")</f>
        <v>44</v>
      </c>
      <c r="N178" s="5">
        <f>F178*1.1</f>
        <v>104342.70000000001</v>
      </c>
    </row>
    <row r="179" spans="1:14" x14ac:dyDescent="0.3">
      <c r="A179" s="4">
        <v>123278</v>
      </c>
      <c r="B179" s="2" t="s">
        <v>200</v>
      </c>
      <c r="C179" s="2" t="s">
        <v>11</v>
      </c>
      <c r="D179" s="2" t="s">
        <v>33</v>
      </c>
      <c r="E179" s="3">
        <v>42232</v>
      </c>
      <c r="F179" s="2">
        <v>65144</v>
      </c>
      <c r="G179" s="3">
        <v>36084</v>
      </c>
      <c r="H179" s="2">
        <v>7785759492</v>
      </c>
      <c r="I179" s="2" t="s">
        <v>554</v>
      </c>
      <c r="J179" s="2">
        <v>16</v>
      </c>
      <c r="K179" s="2">
        <f ca="1">DATEDIF(E179,TODAY(),"Y")</f>
        <v>10</v>
      </c>
      <c r="L179" s="17" t="str">
        <f ca="1">IF(AND(Table2[[#This Row],[Age]]&gt;=22,A179&lt;=30),"Young",IF(AND(Table2[[#This Row],[Age]]&gt;30,A179&lt;=40),"Adult",IF(AND(Table2[[#This Row],[Age]]&gt;40,Table2[[#This Row],[Age]]&lt;=60),"Senior","")))</f>
        <v/>
      </c>
      <c r="M179" s="2">
        <f ca="1">DATEDIF(G179,TODAY(),"Y")</f>
        <v>26</v>
      </c>
      <c r="N179" s="5">
        <f>F179*1.1</f>
        <v>71658.400000000009</v>
      </c>
    </row>
    <row r="180" spans="1:14" x14ac:dyDescent="0.3">
      <c r="A180" s="4">
        <v>123279</v>
      </c>
      <c r="B180" s="2" t="s">
        <v>199</v>
      </c>
      <c r="C180" s="2" t="s">
        <v>11</v>
      </c>
      <c r="D180" s="2" t="s">
        <v>15</v>
      </c>
      <c r="E180" s="3">
        <v>44189</v>
      </c>
      <c r="F180" s="2">
        <v>76368</v>
      </c>
      <c r="G180" s="3">
        <v>27825</v>
      </c>
      <c r="H180" s="2">
        <v>7898732072</v>
      </c>
      <c r="I180" s="2" t="s">
        <v>553</v>
      </c>
      <c r="J180" s="2">
        <v>1</v>
      </c>
      <c r="K180" s="2">
        <f ca="1">DATEDIF(E180,TODAY(),"Y")</f>
        <v>4</v>
      </c>
      <c r="L180" s="17" t="str">
        <f ca="1">IF(AND(Table2[[#This Row],[Age]]&gt;=22,A180&lt;=30),"Young",IF(AND(Table2[[#This Row],[Age]]&gt;30,A180&lt;=40),"Adult",IF(AND(Table2[[#This Row],[Age]]&gt;40,Table2[[#This Row],[Age]]&lt;=60),"Senior","")))</f>
        <v>Senior</v>
      </c>
      <c r="M180" s="2">
        <f ca="1">DATEDIF(G180,TODAY(),"Y")</f>
        <v>49</v>
      </c>
      <c r="N180" s="5">
        <f>F180*1.1</f>
        <v>84004.800000000003</v>
      </c>
    </row>
    <row r="181" spans="1:14" x14ac:dyDescent="0.3">
      <c r="A181" s="4">
        <v>123280</v>
      </c>
      <c r="B181" s="2" t="s">
        <v>198</v>
      </c>
      <c r="C181" s="2" t="s">
        <v>11</v>
      </c>
      <c r="D181" s="2" t="s">
        <v>42</v>
      </c>
      <c r="E181" s="3">
        <v>43949</v>
      </c>
      <c r="F181" s="2">
        <v>32324</v>
      </c>
      <c r="G181" s="3">
        <v>33194</v>
      </c>
      <c r="H181" s="2">
        <v>4875698355</v>
      </c>
      <c r="I181" s="2" t="s">
        <v>552</v>
      </c>
      <c r="J181" s="2">
        <v>19</v>
      </c>
      <c r="K181" s="2">
        <f ca="1">DATEDIF(E181,TODAY(),"Y")</f>
        <v>5</v>
      </c>
      <c r="L181" s="17" t="str">
        <f ca="1">IF(AND(Table2[[#This Row],[Age]]&gt;=22,A181&lt;=30),"Young",IF(AND(Table2[[#This Row],[Age]]&gt;30,A181&lt;=40),"Adult",IF(AND(Table2[[#This Row],[Age]]&gt;40,Table2[[#This Row],[Age]]&lt;=60),"Senior","")))</f>
        <v/>
      </c>
      <c r="M181" s="2">
        <f ca="1">DATEDIF(G181,TODAY(),"Y")</f>
        <v>34</v>
      </c>
      <c r="N181" s="5">
        <f>F181*1.1</f>
        <v>35556.400000000001</v>
      </c>
    </row>
    <row r="182" spans="1:14" x14ac:dyDescent="0.3">
      <c r="A182" s="4">
        <v>123281</v>
      </c>
      <c r="B182" s="2" t="s">
        <v>197</v>
      </c>
      <c r="C182" s="2" t="s">
        <v>22</v>
      </c>
      <c r="D182" s="2" t="s">
        <v>33</v>
      </c>
      <c r="E182" s="3">
        <v>44560</v>
      </c>
      <c r="F182" s="2">
        <v>60542</v>
      </c>
      <c r="G182" s="3">
        <v>36183</v>
      </c>
      <c r="H182" s="2">
        <v>7468355054</v>
      </c>
      <c r="I182" s="2" t="s">
        <v>551</v>
      </c>
      <c r="J182" s="2">
        <v>17</v>
      </c>
      <c r="K182" s="2">
        <f ca="1">DATEDIF(E182,TODAY(),"Y")</f>
        <v>3</v>
      </c>
      <c r="L182" s="17" t="str">
        <f ca="1">IF(AND(Table2[[#This Row],[Age]]&gt;=22,A182&lt;=30),"Young",IF(AND(Table2[[#This Row],[Age]]&gt;30,A182&lt;=40),"Adult",IF(AND(Table2[[#This Row],[Age]]&gt;40,Table2[[#This Row],[Age]]&lt;=60),"Senior","")))</f>
        <v/>
      </c>
      <c r="M182" s="2">
        <f ca="1">DATEDIF(G182,TODAY(),"Y")</f>
        <v>26</v>
      </c>
      <c r="N182" s="5">
        <f>F182*1.1</f>
        <v>66596.200000000012</v>
      </c>
    </row>
    <row r="183" spans="1:14" x14ac:dyDescent="0.3">
      <c r="A183" s="4">
        <v>123282</v>
      </c>
      <c r="B183" s="2" t="s">
        <v>196</v>
      </c>
      <c r="C183" s="2" t="s">
        <v>28</v>
      </c>
      <c r="D183" s="2" t="s">
        <v>10</v>
      </c>
      <c r="E183" s="3">
        <v>40993</v>
      </c>
      <c r="F183" s="2">
        <v>25034</v>
      </c>
      <c r="G183" s="3">
        <v>32035</v>
      </c>
      <c r="H183" s="2">
        <v>3727466124</v>
      </c>
      <c r="I183" s="2" t="s">
        <v>550</v>
      </c>
      <c r="J183" s="2">
        <v>7</v>
      </c>
      <c r="K183" s="2">
        <f ca="1">DATEDIF(E183,TODAY(),"Y")</f>
        <v>13</v>
      </c>
      <c r="L183" s="17" t="str">
        <f ca="1">IF(AND(Table2[[#This Row],[Age]]&gt;=22,A183&lt;=30),"Young",IF(AND(Table2[[#This Row],[Age]]&gt;30,A183&lt;=40),"Adult",IF(AND(Table2[[#This Row],[Age]]&gt;40,Table2[[#This Row],[Age]]&lt;=60),"Senior","")))</f>
        <v/>
      </c>
      <c r="M183" s="2">
        <f ca="1">DATEDIF(G183,TODAY(),"Y")</f>
        <v>37</v>
      </c>
      <c r="N183" s="5">
        <f>F183*1.1</f>
        <v>27537.4</v>
      </c>
    </row>
    <row r="184" spans="1:14" x14ac:dyDescent="0.3">
      <c r="A184" s="4">
        <v>123283</v>
      </c>
      <c r="B184" s="2" t="s">
        <v>195</v>
      </c>
      <c r="C184" s="2" t="s">
        <v>22</v>
      </c>
      <c r="D184" s="2" t="s">
        <v>10</v>
      </c>
      <c r="E184" s="3">
        <v>41185</v>
      </c>
      <c r="F184" s="2">
        <v>98917</v>
      </c>
      <c r="G184" s="3">
        <v>32585</v>
      </c>
      <c r="H184" s="2">
        <v>9476999343</v>
      </c>
      <c r="I184" s="2" t="s">
        <v>549</v>
      </c>
      <c r="J184" s="2">
        <v>11</v>
      </c>
      <c r="K184" s="2">
        <f ca="1">DATEDIF(E184,TODAY(),"Y")</f>
        <v>12</v>
      </c>
      <c r="L184" s="17" t="str">
        <f ca="1">IF(AND(Table2[[#This Row],[Age]]&gt;=22,A184&lt;=30),"Young",IF(AND(Table2[[#This Row],[Age]]&gt;30,A184&lt;=40),"Adult",IF(AND(Table2[[#This Row],[Age]]&gt;40,Table2[[#This Row],[Age]]&lt;=60),"Senior","")))</f>
        <v/>
      </c>
      <c r="M184" s="2">
        <f ca="1">DATEDIF(G184,TODAY(),"Y")</f>
        <v>36</v>
      </c>
      <c r="N184" s="5">
        <f>F184*1.1</f>
        <v>108808.70000000001</v>
      </c>
    </row>
    <row r="185" spans="1:14" x14ac:dyDescent="0.3">
      <c r="A185" s="4">
        <v>123284</v>
      </c>
      <c r="B185" s="2" t="s">
        <v>194</v>
      </c>
      <c r="C185" s="2" t="s">
        <v>26</v>
      </c>
      <c r="D185" s="2" t="s">
        <v>17</v>
      </c>
      <c r="E185" s="3">
        <v>44779</v>
      </c>
      <c r="F185" s="2">
        <v>25435</v>
      </c>
      <c r="G185" s="3">
        <v>31237</v>
      </c>
      <c r="H185" s="2">
        <v>7484862723</v>
      </c>
      <c r="I185" s="2" t="s">
        <v>548</v>
      </c>
      <c r="J185" s="2">
        <v>7</v>
      </c>
      <c r="K185" s="2">
        <f ca="1">DATEDIF(E185,TODAY(),"Y")</f>
        <v>3</v>
      </c>
      <c r="L185" s="17" t="str">
        <f ca="1">IF(AND(Table2[[#This Row],[Age]]&gt;=22,A185&lt;=30),"Young",IF(AND(Table2[[#This Row],[Age]]&gt;30,A185&lt;=40),"Adult",IF(AND(Table2[[#This Row],[Age]]&gt;40,Table2[[#This Row],[Age]]&lt;=60),"Senior","")))</f>
        <v/>
      </c>
      <c r="M185" s="2">
        <f ca="1">DATEDIF(G185,TODAY(),"Y")</f>
        <v>40</v>
      </c>
      <c r="N185" s="5">
        <f>F185*1.1</f>
        <v>27978.500000000004</v>
      </c>
    </row>
    <row r="186" spans="1:14" x14ac:dyDescent="0.3">
      <c r="A186" s="4">
        <v>123285</v>
      </c>
      <c r="B186" s="2" t="s">
        <v>193</v>
      </c>
      <c r="C186" s="2" t="s">
        <v>11</v>
      </c>
      <c r="D186" s="2" t="s">
        <v>17</v>
      </c>
      <c r="E186" s="3">
        <v>43845</v>
      </c>
      <c r="F186" s="2">
        <v>73676</v>
      </c>
      <c r="G186" s="3">
        <v>30006</v>
      </c>
      <c r="H186" s="2">
        <v>7316119993</v>
      </c>
      <c r="I186" s="2" t="s">
        <v>547</v>
      </c>
      <c r="J186" s="2">
        <v>9</v>
      </c>
      <c r="K186" s="2">
        <f ca="1">DATEDIF(E186,TODAY(),"Y")</f>
        <v>5</v>
      </c>
      <c r="L186" s="17" t="str">
        <f ca="1">IF(AND(Table2[[#This Row],[Age]]&gt;=22,A186&lt;=30),"Young",IF(AND(Table2[[#This Row],[Age]]&gt;30,A186&lt;=40),"Adult",IF(AND(Table2[[#This Row],[Age]]&gt;40,Table2[[#This Row],[Age]]&lt;=60),"Senior","")))</f>
        <v>Senior</v>
      </c>
      <c r="M186" s="2">
        <f ca="1">DATEDIF(G186,TODAY(),"Y")</f>
        <v>43</v>
      </c>
      <c r="N186" s="5">
        <f>F186*1.1</f>
        <v>81043.600000000006</v>
      </c>
    </row>
    <row r="187" spans="1:14" x14ac:dyDescent="0.3">
      <c r="A187" s="4">
        <v>123286</v>
      </c>
      <c r="B187" s="2" t="s">
        <v>192</v>
      </c>
      <c r="C187" s="2" t="s">
        <v>11</v>
      </c>
      <c r="D187" s="2" t="s">
        <v>10</v>
      </c>
      <c r="E187" s="3">
        <v>42379</v>
      </c>
      <c r="F187" s="2">
        <v>28922</v>
      </c>
      <c r="G187" s="3">
        <v>30134</v>
      </c>
      <c r="H187" s="2">
        <v>7769926479</v>
      </c>
      <c r="I187" s="2" t="s">
        <v>546</v>
      </c>
      <c r="J187" s="2">
        <v>2</v>
      </c>
      <c r="K187" s="2">
        <f ca="1">DATEDIF(E187,TODAY(),"Y")</f>
        <v>9</v>
      </c>
      <c r="L187" s="17" t="str">
        <f ca="1">IF(AND(Table2[[#This Row],[Age]]&gt;=22,A187&lt;=30),"Young",IF(AND(Table2[[#This Row],[Age]]&gt;30,A187&lt;=40),"Adult",IF(AND(Table2[[#This Row],[Age]]&gt;40,Table2[[#This Row],[Age]]&lt;=60),"Senior","")))</f>
        <v>Senior</v>
      </c>
      <c r="M187" s="2">
        <f ca="1">DATEDIF(G187,TODAY(),"Y")</f>
        <v>43</v>
      </c>
      <c r="N187" s="5">
        <f>F187*1.1</f>
        <v>31814.200000000004</v>
      </c>
    </row>
    <row r="188" spans="1:14" x14ac:dyDescent="0.3">
      <c r="A188" s="4">
        <v>123287</v>
      </c>
      <c r="B188" s="2" t="s">
        <v>191</v>
      </c>
      <c r="C188" s="2" t="s">
        <v>13</v>
      </c>
      <c r="D188" s="2" t="s">
        <v>17</v>
      </c>
      <c r="E188" s="3">
        <v>44118</v>
      </c>
      <c r="F188" s="2">
        <v>42311</v>
      </c>
      <c r="G188" s="3">
        <v>34558</v>
      </c>
      <c r="H188" s="2">
        <v>6035697388</v>
      </c>
      <c r="I188" s="2" t="s">
        <v>545</v>
      </c>
      <c r="J188" s="2">
        <v>18</v>
      </c>
      <c r="K188" s="2">
        <f ca="1">DATEDIF(E188,TODAY(),"Y")</f>
        <v>4</v>
      </c>
      <c r="L188" s="17" t="str">
        <f ca="1">IF(AND(Table2[[#This Row],[Age]]&gt;=22,A188&lt;=30),"Young",IF(AND(Table2[[#This Row],[Age]]&gt;30,A188&lt;=40),"Adult",IF(AND(Table2[[#This Row],[Age]]&gt;40,Table2[[#This Row],[Age]]&lt;=60),"Senior","")))</f>
        <v/>
      </c>
      <c r="M188" s="2">
        <f ca="1">DATEDIF(G188,TODAY(),"Y")</f>
        <v>31</v>
      </c>
      <c r="N188" s="5">
        <f>F188*1.1</f>
        <v>46542.100000000006</v>
      </c>
    </row>
    <row r="189" spans="1:14" x14ac:dyDescent="0.3">
      <c r="A189" s="4">
        <v>123288</v>
      </c>
      <c r="B189" s="2" t="s">
        <v>190</v>
      </c>
      <c r="C189" s="2" t="s">
        <v>13</v>
      </c>
      <c r="D189" s="2" t="s">
        <v>17</v>
      </c>
      <c r="E189" s="3">
        <v>42867</v>
      </c>
      <c r="F189" s="2">
        <v>40121</v>
      </c>
      <c r="G189" s="3">
        <v>36533</v>
      </c>
      <c r="H189" s="2">
        <v>3752822244</v>
      </c>
      <c r="I189" s="2" t="s">
        <v>544</v>
      </c>
      <c r="J189" s="2">
        <v>18</v>
      </c>
      <c r="K189" s="2">
        <f ca="1">DATEDIF(E189,TODAY(),"Y")</f>
        <v>8</v>
      </c>
      <c r="L189" s="17" t="str">
        <f ca="1">IF(AND(Table2[[#This Row],[Age]]&gt;=22,A189&lt;=30),"Young",IF(AND(Table2[[#This Row],[Age]]&gt;30,A189&lt;=40),"Adult",IF(AND(Table2[[#This Row],[Age]]&gt;40,Table2[[#This Row],[Age]]&lt;=60),"Senior","")))</f>
        <v/>
      </c>
      <c r="M189" s="2">
        <f ca="1">DATEDIF(G189,TODAY(),"Y")</f>
        <v>25</v>
      </c>
      <c r="N189" s="5">
        <f>F189*1.1</f>
        <v>44133.100000000006</v>
      </c>
    </row>
    <row r="190" spans="1:14" x14ac:dyDescent="0.3">
      <c r="A190" s="4">
        <v>123289</v>
      </c>
      <c r="B190" s="2" t="s">
        <v>189</v>
      </c>
      <c r="C190" s="2" t="s">
        <v>18</v>
      </c>
      <c r="D190" s="2" t="s">
        <v>17</v>
      </c>
      <c r="E190" s="3">
        <v>41533</v>
      </c>
      <c r="F190" s="2">
        <v>38446</v>
      </c>
      <c r="G190" s="3">
        <v>30926</v>
      </c>
      <c r="H190" s="2">
        <v>8261362929</v>
      </c>
      <c r="I190" s="2" t="s">
        <v>543</v>
      </c>
      <c r="J190" s="2">
        <v>4</v>
      </c>
      <c r="K190" s="2">
        <f ca="1">DATEDIF(E190,TODAY(),"Y")</f>
        <v>11</v>
      </c>
      <c r="L190" s="17" t="str">
        <f ca="1">IF(AND(Table2[[#This Row],[Age]]&gt;=22,A190&lt;=30),"Young",IF(AND(Table2[[#This Row],[Age]]&gt;30,A190&lt;=40),"Adult",IF(AND(Table2[[#This Row],[Age]]&gt;40,Table2[[#This Row],[Age]]&lt;=60),"Senior","")))</f>
        <v/>
      </c>
      <c r="M190" s="2">
        <f ca="1">DATEDIF(G190,TODAY(),"Y")</f>
        <v>40</v>
      </c>
      <c r="N190" s="5">
        <f>F190*1.1</f>
        <v>42290.600000000006</v>
      </c>
    </row>
    <row r="191" spans="1:14" x14ac:dyDescent="0.3">
      <c r="A191" s="4">
        <v>123290</v>
      </c>
      <c r="B191" s="2" t="s">
        <v>188</v>
      </c>
      <c r="C191" s="2" t="s">
        <v>26</v>
      </c>
      <c r="D191" s="2" t="s">
        <v>10</v>
      </c>
      <c r="E191" s="3">
        <v>42630</v>
      </c>
      <c r="F191" s="2">
        <v>83336</v>
      </c>
      <c r="G191" s="3">
        <v>37721</v>
      </c>
      <c r="H191" s="2">
        <v>5298503575</v>
      </c>
      <c r="I191" s="2" t="s">
        <v>542</v>
      </c>
      <c r="J191" s="2">
        <v>12</v>
      </c>
      <c r="K191" s="2">
        <f ca="1">DATEDIF(E191,TODAY(),"Y")</f>
        <v>8</v>
      </c>
      <c r="L191" s="17" t="str">
        <f ca="1">IF(AND(Table2[[#This Row],[Age]]&gt;=22,A191&lt;=30),"Young",IF(AND(Table2[[#This Row],[Age]]&gt;30,A191&lt;=40),"Adult",IF(AND(Table2[[#This Row],[Age]]&gt;40,Table2[[#This Row],[Age]]&lt;=60),"Senior","")))</f>
        <v/>
      </c>
      <c r="M191" s="2">
        <f ca="1">DATEDIF(G191,TODAY(),"Y")</f>
        <v>22</v>
      </c>
      <c r="N191" s="5">
        <f>F191*1.1</f>
        <v>91669.6</v>
      </c>
    </row>
    <row r="192" spans="1:14" x14ac:dyDescent="0.3">
      <c r="A192" s="4">
        <v>123291</v>
      </c>
      <c r="B192" s="2" t="s">
        <v>187</v>
      </c>
      <c r="C192" s="2" t="s">
        <v>18</v>
      </c>
      <c r="D192" s="2" t="s">
        <v>10</v>
      </c>
      <c r="E192" s="3">
        <v>45593</v>
      </c>
      <c r="F192" s="2">
        <v>68007</v>
      </c>
      <c r="G192" s="3">
        <v>29899</v>
      </c>
      <c r="H192" s="2">
        <v>6638630746</v>
      </c>
      <c r="I192" s="2" t="s">
        <v>541</v>
      </c>
      <c r="J192" s="2">
        <v>6</v>
      </c>
      <c r="K192" s="2">
        <f ca="1">DATEDIF(E192,TODAY(),"Y")</f>
        <v>0</v>
      </c>
      <c r="L192" s="17" t="str">
        <f ca="1">IF(AND(Table2[[#This Row],[Age]]&gt;=22,A192&lt;=30),"Young",IF(AND(Table2[[#This Row],[Age]]&gt;30,A192&lt;=40),"Adult",IF(AND(Table2[[#This Row],[Age]]&gt;40,Table2[[#This Row],[Age]]&lt;=60),"Senior","")))</f>
        <v>Senior</v>
      </c>
      <c r="M192" s="2">
        <f ca="1">DATEDIF(G192,TODAY(),"Y")</f>
        <v>43</v>
      </c>
      <c r="N192" s="5">
        <f>F192*1.1</f>
        <v>74807.700000000012</v>
      </c>
    </row>
    <row r="193" spans="1:14" x14ac:dyDescent="0.3">
      <c r="A193" s="4">
        <v>123292</v>
      </c>
      <c r="B193" s="2" t="s">
        <v>186</v>
      </c>
      <c r="C193" s="2" t="s">
        <v>13</v>
      </c>
      <c r="D193" s="2" t="s">
        <v>20</v>
      </c>
      <c r="E193" s="3">
        <v>43874</v>
      </c>
      <c r="F193" s="2">
        <v>28094</v>
      </c>
      <c r="G193" s="3">
        <v>37732</v>
      </c>
      <c r="H193" s="2">
        <v>7322131615</v>
      </c>
      <c r="I193" s="2" t="s">
        <v>540</v>
      </c>
      <c r="J193" s="2">
        <v>16</v>
      </c>
      <c r="K193" s="2">
        <f ca="1">DATEDIF(E193,TODAY(),"Y")</f>
        <v>5</v>
      </c>
      <c r="L193" s="17" t="str">
        <f ca="1">IF(AND(Table2[[#This Row],[Age]]&gt;=22,A193&lt;=30),"Young",IF(AND(Table2[[#This Row],[Age]]&gt;30,A193&lt;=40),"Adult",IF(AND(Table2[[#This Row],[Age]]&gt;40,Table2[[#This Row],[Age]]&lt;=60),"Senior","")))</f>
        <v/>
      </c>
      <c r="M193" s="2">
        <f ca="1">DATEDIF(G193,TODAY(),"Y")</f>
        <v>22</v>
      </c>
      <c r="N193" s="5">
        <f>F193*1.1</f>
        <v>30903.4</v>
      </c>
    </row>
    <row r="194" spans="1:14" x14ac:dyDescent="0.3">
      <c r="A194" s="4">
        <v>123293</v>
      </c>
      <c r="B194" s="2" t="s">
        <v>185</v>
      </c>
      <c r="C194" s="2" t="s">
        <v>18</v>
      </c>
      <c r="D194" s="2" t="s">
        <v>15</v>
      </c>
      <c r="E194" s="3">
        <v>45852</v>
      </c>
      <c r="F194" s="2">
        <v>85617</v>
      </c>
      <c r="G194" s="3">
        <v>34703</v>
      </c>
      <c r="H194" s="2">
        <v>6044807074</v>
      </c>
      <c r="I194" s="2" t="s">
        <v>539</v>
      </c>
      <c r="J194" s="2">
        <v>8</v>
      </c>
      <c r="K194" s="2">
        <f ca="1">DATEDIF(E194,TODAY(),"Y")</f>
        <v>0</v>
      </c>
      <c r="L194" s="17" t="str">
        <f ca="1">IF(AND(Table2[[#This Row],[Age]]&gt;=22,A194&lt;=30),"Young",IF(AND(Table2[[#This Row],[Age]]&gt;30,A194&lt;=40),"Adult",IF(AND(Table2[[#This Row],[Age]]&gt;40,Table2[[#This Row],[Age]]&lt;=60),"Senior","")))</f>
        <v/>
      </c>
      <c r="M194" s="2">
        <f ca="1">DATEDIF(G194,TODAY(),"Y")</f>
        <v>30</v>
      </c>
      <c r="N194" s="5">
        <f>F194*1.1</f>
        <v>94178.700000000012</v>
      </c>
    </row>
    <row r="195" spans="1:14" x14ac:dyDescent="0.3">
      <c r="A195" s="4">
        <v>123294</v>
      </c>
      <c r="B195" s="2" t="s">
        <v>184</v>
      </c>
      <c r="C195" s="2" t="s">
        <v>18</v>
      </c>
      <c r="D195" s="2" t="s">
        <v>15</v>
      </c>
      <c r="E195" s="3">
        <v>44945</v>
      </c>
      <c r="F195" s="2">
        <v>77155</v>
      </c>
      <c r="G195" s="3">
        <v>31672</v>
      </c>
      <c r="H195" s="2">
        <v>9661506167</v>
      </c>
      <c r="I195" s="2" t="s">
        <v>538</v>
      </c>
      <c r="J195" s="2">
        <v>13</v>
      </c>
      <c r="K195" s="2">
        <f ca="1">DATEDIF(E195,TODAY(),"Y")</f>
        <v>2</v>
      </c>
      <c r="L195" s="17" t="str">
        <f ca="1">IF(AND(Table2[[#This Row],[Age]]&gt;=22,A195&lt;=30),"Young",IF(AND(Table2[[#This Row],[Age]]&gt;30,A195&lt;=40),"Adult",IF(AND(Table2[[#This Row],[Age]]&gt;40,Table2[[#This Row],[Age]]&lt;=60),"Senior","")))</f>
        <v/>
      </c>
      <c r="M195" s="2">
        <f ca="1">DATEDIF(G195,TODAY(),"Y")</f>
        <v>38</v>
      </c>
      <c r="N195" s="5">
        <f>F195*1.1</f>
        <v>84870.5</v>
      </c>
    </row>
    <row r="196" spans="1:14" x14ac:dyDescent="0.3">
      <c r="A196" s="4">
        <v>123295</v>
      </c>
      <c r="B196" s="2" t="s">
        <v>183</v>
      </c>
      <c r="C196" s="2" t="s">
        <v>18</v>
      </c>
      <c r="D196" s="2" t="s">
        <v>20</v>
      </c>
      <c r="E196" s="3">
        <v>44558</v>
      </c>
      <c r="F196" s="2">
        <v>99195</v>
      </c>
      <c r="G196" s="3">
        <v>32465</v>
      </c>
      <c r="H196" s="2">
        <v>1521449501</v>
      </c>
      <c r="I196" s="2" t="s">
        <v>537</v>
      </c>
      <c r="J196" s="2">
        <v>7</v>
      </c>
      <c r="K196" s="2">
        <f ca="1">DATEDIF(E196,TODAY(),"Y")</f>
        <v>3</v>
      </c>
      <c r="L196" s="17" t="str">
        <f ca="1">IF(AND(Table2[[#This Row],[Age]]&gt;=22,A196&lt;=30),"Young",IF(AND(Table2[[#This Row],[Age]]&gt;30,A196&lt;=40),"Adult",IF(AND(Table2[[#This Row],[Age]]&gt;40,Table2[[#This Row],[Age]]&lt;=60),"Senior","")))</f>
        <v/>
      </c>
      <c r="M196" s="2">
        <f ca="1">DATEDIF(G196,TODAY(),"Y")</f>
        <v>36</v>
      </c>
      <c r="N196" s="5">
        <f>F196*1.1</f>
        <v>109114.50000000001</v>
      </c>
    </row>
    <row r="197" spans="1:14" x14ac:dyDescent="0.3">
      <c r="A197" s="4">
        <v>123296</v>
      </c>
      <c r="B197" s="2" t="s">
        <v>182</v>
      </c>
      <c r="C197" s="2" t="s">
        <v>26</v>
      </c>
      <c r="D197" s="2" t="s">
        <v>33</v>
      </c>
      <c r="E197" s="3">
        <v>42584</v>
      </c>
      <c r="F197" s="2">
        <v>32456</v>
      </c>
      <c r="G197" s="3">
        <v>27689</v>
      </c>
      <c r="H197" s="2">
        <v>6230400045</v>
      </c>
      <c r="I197" s="2" t="s">
        <v>536</v>
      </c>
      <c r="J197" s="2">
        <v>3</v>
      </c>
      <c r="K197" s="2">
        <f ca="1">DATEDIF(E197,TODAY(),"Y")</f>
        <v>9</v>
      </c>
      <c r="L197" s="17" t="str">
        <f ca="1">IF(AND(Table2[[#This Row],[Age]]&gt;=22,A197&lt;=30),"Young",IF(AND(Table2[[#This Row],[Age]]&gt;30,A197&lt;=40),"Adult",IF(AND(Table2[[#This Row],[Age]]&gt;40,Table2[[#This Row],[Age]]&lt;=60),"Senior","")))</f>
        <v>Senior</v>
      </c>
      <c r="M197" s="2">
        <f ca="1">DATEDIF(G197,TODAY(),"Y")</f>
        <v>49</v>
      </c>
      <c r="N197" s="5">
        <f>F197*1.1</f>
        <v>35701.600000000006</v>
      </c>
    </row>
    <row r="198" spans="1:14" x14ac:dyDescent="0.3">
      <c r="A198" s="4">
        <v>123297</v>
      </c>
      <c r="B198" s="2" t="s">
        <v>181</v>
      </c>
      <c r="C198" s="2" t="s">
        <v>11</v>
      </c>
      <c r="D198" s="2" t="s">
        <v>33</v>
      </c>
      <c r="E198" s="3">
        <v>42327</v>
      </c>
      <c r="F198" s="2">
        <v>60302</v>
      </c>
      <c r="G198" s="3">
        <v>34804</v>
      </c>
      <c r="H198" s="2">
        <v>3439984522</v>
      </c>
      <c r="I198" s="2" t="s">
        <v>535</v>
      </c>
      <c r="J198" s="2">
        <v>12</v>
      </c>
      <c r="K198" s="2">
        <f ca="1">DATEDIF(E198,TODAY(),"Y")</f>
        <v>9</v>
      </c>
      <c r="L198" s="17" t="str">
        <f ca="1">IF(AND(Table2[[#This Row],[Age]]&gt;=22,A198&lt;=30),"Young",IF(AND(Table2[[#This Row],[Age]]&gt;30,A198&lt;=40),"Adult",IF(AND(Table2[[#This Row],[Age]]&gt;40,Table2[[#This Row],[Age]]&lt;=60),"Senior","")))</f>
        <v/>
      </c>
      <c r="M198" s="2">
        <f ca="1">DATEDIF(G198,TODAY(),"Y")</f>
        <v>30</v>
      </c>
      <c r="N198" s="5">
        <f>F198*1.1</f>
        <v>66332.200000000012</v>
      </c>
    </row>
    <row r="199" spans="1:14" x14ac:dyDescent="0.3">
      <c r="A199" s="4">
        <v>123298</v>
      </c>
      <c r="B199" s="2" t="s">
        <v>180</v>
      </c>
      <c r="C199" s="2" t="s">
        <v>11</v>
      </c>
      <c r="D199" s="2" t="s">
        <v>17</v>
      </c>
      <c r="E199" s="3">
        <v>40421</v>
      </c>
      <c r="F199" s="2">
        <v>51520</v>
      </c>
      <c r="G199" s="3">
        <v>35975</v>
      </c>
      <c r="H199" s="2">
        <v>2683685867</v>
      </c>
      <c r="I199" s="2" t="s">
        <v>534</v>
      </c>
      <c r="J199" s="2">
        <v>1</v>
      </c>
      <c r="K199" s="2">
        <f ca="1">DATEDIF(E199,TODAY(),"Y")</f>
        <v>14</v>
      </c>
      <c r="L199" s="17" t="str">
        <f ca="1">IF(AND(Table2[[#This Row],[Age]]&gt;=22,A199&lt;=30),"Young",IF(AND(Table2[[#This Row],[Age]]&gt;30,A199&lt;=40),"Adult",IF(AND(Table2[[#This Row],[Age]]&gt;40,Table2[[#This Row],[Age]]&lt;=60),"Senior","")))</f>
        <v/>
      </c>
      <c r="M199" s="2">
        <f ca="1">DATEDIF(G199,TODAY(),"Y")</f>
        <v>27</v>
      </c>
      <c r="N199" s="5">
        <f>F199*1.1</f>
        <v>56672.000000000007</v>
      </c>
    </row>
    <row r="200" spans="1:14" x14ac:dyDescent="0.3">
      <c r="A200" s="4">
        <v>123299</v>
      </c>
      <c r="B200" s="2" t="s">
        <v>179</v>
      </c>
      <c r="C200" s="2" t="s">
        <v>28</v>
      </c>
      <c r="D200" s="2" t="s">
        <v>10</v>
      </c>
      <c r="E200" s="3">
        <v>41713</v>
      </c>
      <c r="F200" s="2">
        <v>44857</v>
      </c>
      <c r="G200" s="3">
        <v>27552</v>
      </c>
      <c r="H200" s="2">
        <v>1470943515</v>
      </c>
      <c r="I200" s="2" t="s">
        <v>533</v>
      </c>
      <c r="J200" s="2">
        <v>4</v>
      </c>
      <c r="K200" s="2">
        <f ca="1">DATEDIF(E200,TODAY(),"Y")</f>
        <v>11</v>
      </c>
      <c r="L200" s="17" t="str">
        <f ca="1">IF(AND(Table2[[#This Row],[Age]]&gt;=22,A200&lt;=30),"Young",IF(AND(Table2[[#This Row],[Age]]&gt;30,A200&lt;=40),"Adult",IF(AND(Table2[[#This Row],[Age]]&gt;40,Table2[[#This Row],[Age]]&lt;=60),"Senior","")))</f>
        <v>Senior</v>
      </c>
      <c r="M200" s="2">
        <f ca="1">DATEDIF(G200,TODAY(),"Y")</f>
        <v>50</v>
      </c>
      <c r="N200" s="5">
        <f>F200*1.1</f>
        <v>49342.700000000004</v>
      </c>
    </row>
    <row r="201" spans="1:14" x14ac:dyDescent="0.3">
      <c r="A201" s="4">
        <v>123300</v>
      </c>
      <c r="B201" s="2" t="s">
        <v>178</v>
      </c>
      <c r="C201" s="2" t="s">
        <v>13</v>
      </c>
      <c r="D201" s="2" t="s">
        <v>10</v>
      </c>
      <c r="E201" s="3">
        <v>43499</v>
      </c>
      <c r="F201" s="2">
        <v>40587</v>
      </c>
      <c r="G201" s="3">
        <v>35769</v>
      </c>
      <c r="H201" s="2">
        <v>2801906217</v>
      </c>
      <c r="I201" s="2" t="s">
        <v>532</v>
      </c>
      <c r="J201" s="2">
        <v>5</v>
      </c>
      <c r="K201" s="2">
        <f ca="1">DATEDIF(E201,TODAY(),"Y")</f>
        <v>6</v>
      </c>
      <c r="L201" s="17" t="str">
        <f ca="1">IF(AND(Table2[[#This Row],[Age]]&gt;=22,A201&lt;=30),"Young",IF(AND(Table2[[#This Row],[Age]]&gt;30,A201&lt;=40),"Adult",IF(AND(Table2[[#This Row],[Age]]&gt;40,Table2[[#This Row],[Age]]&lt;=60),"Senior","")))</f>
        <v/>
      </c>
      <c r="M201" s="2">
        <f ca="1">DATEDIF(G201,TODAY(),"Y")</f>
        <v>27</v>
      </c>
      <c r="N201" s="5">
        <f>F201*1.1</f>
        <v>44645.700000000004</v>
      </c>
    </row>
    <row r="202" spans="1:14" x14ac:dyDescent="0.3">
      <c r="A202" s="4">
        <v>123301</v>
      </c>
      <c r="B202" s="2" t="s">
        <v>177</v>
      </c>
      <c r="C202" s="2" t="s">
        <v>18</v>
      </c>
      <c r="D202" s="2" t="s">
        <v>42</v>
      </c>
      <c r="E202" s="3">
        <v>43684</v>
      </c>
      <c r="F202" s="2">
        <v>85282</v>
      </c>
      <c r="G202" s="3">
        <v>30593</v>
      </c>
      <c r="H202" s="2">
        <v>4393431004</v>
      </c>
      <c r="I202" s="2" t="s">
        <v>531</v>
      </c>
      <c r="J202" s="2">
        <v>0</v>
      </c>
      <c r="K202" s="2">
        <f ca="1">DATEDIF(E202,TODAY(),"Y")</f>
        <v>6</v>
      </c>
      <c r="L202" s="17" t="str">
        <f ca="1">IF(AND(Table2[[#This Row],[Age]]&gt;=22,A202&lt;=30),"Young",IF(AND(Table2[[#This Row],[Age]]&gt;30,A202&lt;=40),"Adult",IF(AND(Table2[[#This Row],[Age]]&gt;40,Table2[[#This Row],[Age]]&lt;=60),"Senior","")))</f>
        <v>Senior</v>
      </c>
      <c r="M202" s="2">
        <f ca="1">DATEDIF(G202,TODAY(),"Y")</f>
        <v>41</v>
      </c>
      <c r="N202" s="5">
        <f>F202*1.1</f>
        <v>93810.200000000012</v>
      </c>
    </row>
    <row r="203" spans="1:14" x14ac:dyDescent="0.3">
      <c r="A203" s="4">
        <v>123302</v>
      </c>
      <c r="B203" s="2" t="s">
        <v>176</v>
      </c>
      <c r="C203" s="2" t="s">
        <v>22</v>
      </c>
      <c r="D203" s="2" t="s">
        <v>10</v>
      </c>
      <c r="E203" s="3">
        <v>45767</v>
      </c>
      <c r="F203" s="2">
        <v>30977</v>
      </c>
      <c r="G203" s="3">
        <v>28863</v>
      </c>
      <c r="H203" s="2">
        <v>7280862083</v>
      </c>
      <c r="I203" s="2" t="s">
        <v>530</v>
      </c>
      <c r="J203" s="2">
        <v>11</v>
      </c>
      <c r="K203" s="2">
        <f ca="1">DATEDIF(E203,TODAY(),"Y")</f>
        <v>0</v>
      </c>
      <c r="L203" s="17" t="str">
        <f ca="1">IF(AND(Table2[[#This Row],[Age]]&gt;=22,A203&lt;=30),"Young",IF(AND(Table2[[#This Row],[Age]]&gt;30,A203&lt;=40),"Adult",IF(AND(Table2[[#This Row],[Age]]&gt;40,Table2[[#This Row],[Age]]&lt;=60),"Senior","")))</f>
        <v>Senior</v>
      </c>
      <c r="M203" s="2">
        <f ca="1">DATEDIF(G203,TODAY(),"Y")</f>
        <v>46</v>
      </c>
      <c r="N203" s="5">
        <f>F203*1.1</f>
        <v>34074.700000000004</v>
      </c>
    </row>
    <row r="204" spans="1:14" x14ac:dyDescent="0.3">
      <c r="A204" s="4">
        <v>123303</v>
      </c>
      <c r="B204" s="2" t="s">
        <v>175</v>
      </c>
      <c r="C204" s="2" t="s">
        <v>26</v>
      </c>
      <c r="D204" s="2" t="s">
        <v>15</v>
      </c>
      <c r="E204" s="3">
        <v>43952</v>
      </c>
      <c r="F204" s="2">
        <v>56581</v>
      </c>
      <c r="G204" s="3">
        <v>28932</v>
      </c>
      <c r="H204" s="2">
        <v>2614986720</v>
      </c>
      <c r="I204" s="2" t="s">
        <v>529</v>
      </c>
      <c r="J204" s="2">
        <v>9</v>
      </c>
      <c r="K204" s="2">
        <f ca="1">DATEDIF(E204,TODAY(),"Y")</f>
        <v>5</v>
      </c>
      <c r="L204" s="17" t="str">
        <f ca="1">IF(AND(Table2[[#This Row],[Age]]&gt;=22,A204&lt;=30),"Young",IF(AND(Table2[[#This Row],[Age]]&gt;30,A204&lt;=40),"Adult",IF(AND(Table2[[#This Row],[Age]]&gt;40,Table2[[#This Row],[Age]]&lt;=60),"Senior","")))</f>
        <v>Senior</v>
      </c>
      <c r="M204" s="2">
        <f ca="1">DATEDIF(G204,TODAY(),"Y")</f>
        <v>46</v>
      </c>
      <c r="N204" s="5">
        <f>F204*1.1</f>
        <v>62239.100000000006</v>
      </c>
    </row>
    <row r="205" spans="1:14" x14ac:dyDescent="0.3">
      <c r="A205" s="4">
        <v>123304</v>
      </c>
      <c r="B205" s="2" t="s">
        <v>174</v>
      </c>
      <c r="C205" s="2" t="s">
        <v>18</v>
      </c>
      <c r="D205" s="2" t="s">
        <v>33</v>
      </c>
      <c r="E205" s="3">
        <v>43029</v>
      </c>
      <c r="F205" s="2">
        <v>67296</v>
      </c>
      <c r="G205" s="3">
        <v>31222</v>
      </c>
      <c r="H205" s="2">
        <v>8512818672</v>
      </c>
      <c r="I205" s="2" t="s">
        <v>528</v>
      </c>
      <c r="J205" s="2">
        <v>8</v>
      </c>
      <c r="K205" s="2">
        <f ca="1">DATEDIF(E205,TODAY(),"Y")</f>
        <v>7</v>
      </c>
      <c r="L205" s="17" t="str">
        <f ca="1">IF(AND(Table2[[#This Row],[Age]]&gt;=22,A205&lt;=30),"Young",IF(AND(Table2[[#This Row],[Age]]&gt;30,A205&lt;=40),"Adult",IF(AND(Table2[[#This Row],[Age]]&gt;40,Table2[[#This Row],[Age]]&lt;=60),"Senior","")))</f>
        <v/>
      </c>
      <c r="M205" s="2">
        <f ca="1">DATEDIF(G205,TODAY(),"Y")</f>
        <v>40</v>
      </c>
      <c r="N205" s="5">
        <f>F205*1.1</f>
        <v>74025.600000000006</v>
      </c>
    </row>
    <row r="206" spans="1:14" x14ac:dyDescent="0.3">
      <c r="A206" s="4">
        <v>123305</v>
      </c>
      <c r="B206" s="2" t="s">
        <v>173</v>
      </c>
      <c r="C206" s="2" t="s">
        <v>26</v>
      </c>
      <c r="D206" s="2" t="s">
        <v>17</v>
      </c>
      <c r="E206" s="3">
        <v>43942</v>
      </c>
      <c r="F206" s="2">
        <v>61090</v>
      </c>
      <c r="G206" s="3">
        <v>28310</v>
      </c>
      <c r="H206" s="2">
        <v>6385862606</v>
      </c>
      <c r="I206" s="2" t="s">
        <v>527</v>
      </c>
      <c r="J206" s="2">
        <v>6</v>
      </c>
      <c r="K206" s="2">
        <f ca="1">DATEDIF(E206,TODAY(),"Y")</f>
        <v>5</v>
      </c>
      <c r="L206" s="17" t="str">
        <f ca="1">IF(AND(Table2[[#This Row],[Age]]&gt;=22,A206&lt;=30),"Young",IF(AND(Table2[[#This Row],[Age]]&gt;30,A206&lt;=40),"Adult",IF(AND(Table2[[#This Row],[Age]]&gt;40,Table2[[#This Row],[Age]]&lt;=60),"Senior","")))</f>
        <v>Senior</v>
      </c>
      <c r="M206" s="2">
        <f ca="1">DATEDIF(G206,TODAY(),"Y")</f>
        <v>48</v>
      </c>
      <c r="N206" s="5">
        <f>F206*1.1</f>
        <v>67199</v>
      </c>
    </row>
    <row r="207" spans="1:14" x14ac:dyDescent="0.3">
      <c r="A207" s="4">
        <v>123306</v>
      </c>
      <c r="B207" s="2" t="s">
        <v>172</v>
      </c>
      <c r="C207" s="2" t="s">
        <v>22</v>
      </c>
      <c r="D207" s="2" t="s">
        <v>10</v>
      </c>
      <c r="E207" s="3">
        <v>42487</v>
      </c>
      <c r="F207" s="2">
        <v>25157</v>
      </c>
      <c r="G207" s="3">
        <v>31178</v>
      </c>
      <c r="H207" s="2">
        <v>1761889682</v>
      </c>
      <c r="I207" s="2" t="s">
        <v>526</v>
      </c>
      <c r="J207" s="2">
        <v>12</v>
      </c>
      <c r="K207" s="2">
        <f ca="1">DATEDIF(E207,TODAY(),"Y")</f>
        <v>9</v>
      </c>
      <c r="L207" s="17" t="str">
        <f ca="1">IF(AND(Table2[[#This Row],[Age]]&gt;=22,A207&lt;=30),"Young",IF(AND(Table2[[#This Row],[Age]]&gt;30,A207&lt;=40),"Adult",IF(AND(Table2[[#This Row],[Age]]&gt;40,Table2[[#This Row],[Age]]&lt;=60),"Senior","")))</f>
        <v/>
      </c>
      <c r="M207" s="2">
        <f ca="1">DATEDIF(G207,TODAY(),"Y")</f>
        <v>40</v>
      </c>
      <c r="N207" s="5">
        <f>F207*1.1</f>
        <v>27672.7</v>
      </c>
    </row>
    <row r="208" spans="1:14" x14ac:dyDescent="0.3">
      <c r="A208" s="4">
        <v>123307</v>
      </c>
      <c r="B208" s="2" t="s">
        <v>171</v>
      </c>
      <c r="C208" s="2" t="s">
        <v>26</v>
      </c>
      <c r="D208" s="2" t="s">
        <v>15</v>
      </c>
      <c r="E208" s="3">
        <v>44946</v>
      </c>
      <c r="F208" s="2">
        <v>78734</v>
      </c>
      <c r="G208" s="3">
        <v>27671</v>
      </c>
      <c r="H208" s="2">
        <v>3159280527</v>
      </c>
      <c r="I208" s="2" t="s">
        <v>525</v>
      </c>
      <c r="J208" s="2">
        <v>9</v>
      </c>
      <c r="K208" s="2">
        <f ca="1">DATEDIF(E208,TODAY(),"Y")</f>
        <v>2</v>
      </c>
      <c r="L208" s="17" t="str">
        <f ca="1">IF(AND(Table2[[#This Row],[Age]]&gt;=22,A208&lt;=30),"Young",IF(AND(Table2[[#This Row],[Age]]&gt;30,A208&lt;=40),"Adult",IF(AND(Table2[[#This Row],[Age]]&gt;40,Table2[[#This Row],[Age]]&lt;=60),"Senior","")))</f>
        <v>Senior</v>
      </c>
      <c r="M208" s="2">
        <f ca="1">DATEDIF(G208,TODAY(),"Y")</f>
        <v>49</v>
      </c>
      <c r="N208" s="5">
        <f>F208*1.1</f>
        <v>86607.400000000009</v>
      </c>
    </row>
    <row r="209" spans="1:14" x14ac:dyDescent="0.3">
      <c r="A209" s="4">
        <v>123308</v>
      </c>
      <c r="B209" s="2" t="s">
        <v>170</v>
      </c>
      <c r="C209" s="2" t="s">
        <v>18</v>
      </c>
      <c r="D209" s="2" t="s">
        <v>42</v>
      </c>
      <c r="E209" s="3">
        <v>40723</v>
      </c>
      <c r="F209" s="2">
        <v>31500</v>
      </c>
      <c r="G209" s="3">
        <v>30202</v>
      </c>
      <c r="H209" s="2">
        <v>1273498633</v>
      </c>
      <c r="I209" s="2" t="s">
        <v>524</v>
      </c>
      <c r="J209" s="2">
        <v>5</v>
      </c>
      <c r="K209" s="2">
        <f ca="1">DATEDIF(E209,TODAY(),"Y")</f>
        <v>14</v>
      </c>
      <c r="L209" s="17" t="str">
        <f ca="1">IF(AND(Table2[[#This Row],[Age]]&gt;=22,A209&lt;=30),"Young",IF(AND(Table2[[#This Row],[Age]]&gt;30,A209&lt;=40),"Adult",IF(AND(Table2[[#This Row],[Age]]&gt;40,Table2[[#This Row],[Age]]&lt;=60),"Senior","")))</f>
        <v>Senior</v>
      </c>
      <c r="M209" s="2">
        <f ca="1">DATEDIF(G209,TODAY(),"Y")</f>
        <v>42</v>
      </c>
      <c r="N209" s="5">
        <f>F209*1.1</f>
        <v>34650</v>
      </c>
    </row>
    <row r="210" spans="1:14" x14ac:dyDescent="0.3">
      <c r="A210" s="4">
        <v>123309</v>
      </c>
      <c r="B210" s="2" t="s">
        <v>169</v>
      </c>
      <c r="C210" s="2" t="s">
        <v>26</v>
      </c>
      <c r="D210" s="2" t="s">
        <v>20</v>
      </c>
      <c r="E210" s="3">
        <v>44828</v>
      </c>
      <c r="F210" s="2">
        <v>73524</v>
      </c>
      <c r="G210" s="3">
        <v>27533</v>
      </c>
      <c r="H210" s="2">
        <v>8078959283</v>
      </c>
      <c r="I210" s="2" t="s">
        <v>523</v>
      </c>
      <c r="J210" s="2">
        <v>3</v>
      </c>
      <c r="K210" s="2">
        <f ca="1">DATEDIF(E210,TODAY(),"Y")</f>
        <v>2</v>
      </c>
      <c r="L210" s="17" t="str">
        <f ca="1">IF(AND(Table2[[#This Row],[Age]]&gt;=22,A210&lt;=30),"Young",IF(AND(Table2[[#This Row],[Age]]&gt;30,A210&lt;=40),"Adult",IF(AND(Table2[[#This Row],[Age]]&gt;40,Table2[[#This Row],[Age]]&lt;=60),"Senior","")))</f>
        <v>Senior</v>
      </c>
      <c r="M210" s="2">
        <f ca="1">DATEDIF(G210,TODAY(),"Y")</f>
        <v>50</v>
      </c>
      <c r="N210" s="5">
        <f>F210*1.1</f>
        <v>80876.400000000009</v>
      </c>
    </row>
    <row r="211" spans="1:14" x14ac:dyDescent="0.3">
      <c r="A211" s="4">
        <v>123310</v>
      </c>
      <c r="B211" s="2" t="s">
        <v>168</v>
      </c>
      <c r="C211" s="2" t="s">
        <v>28</v>
      </c>
      <c r="D211" s="2" t="s">
        <v>33</v>
      </c>
      <c r="E211" s="3">
        <v>44087</v>
      </c>
      <c r="F211" s="2">
        <v>80056</v>
      </c>
      <c r="G211" s="3">
        <v>32973</v>
      </c>
      <c r="H211" s="2">
        <v>2528857850</v>
      </c>
      <c r="I211" s="2" t="s">
        <v>522</v>
      </c>
      <c r="J211" s="2">
        <v>13</v>
      </c>
      <c r="K211" s="2">
        <f ca="1">DATEDIF(E211,TODAY(),"Y")</f>
        <v>4</v>
      </c>
      <c r="L211" s="17" t="str">
        <f ca="1">IF(AND(Table2[[#This Row],[Age]]&gt;=22,A211&lt;=30),"Young",IF(AND(Table2[[#This Row],[Age]]&gt;30,A211&lt;=40),"Adult",IF(AND(Table2[[#This Row],[Age]]&gt;40,Table2[[#This Row],[Age]]&lt;=60),"Senior","")))</f>
        <v/>
      </c>
      <c r="M211" s="2">
        <f ca="1">DATEDIF(G211,TODAY(),"Y")</f>
        <v>35</v>
      </c>
      <c r="N211" s="5">
        <f>F211*1.1</f>
        <v>88061.6</v>
      </c>
    </row>
    <row r="212" spans="1:14" x14ac:dyDescent="0.3">
      <c r="A212" s="4">
        <v>123311</v>
      </c>
      <c r="B212" s="2" t="s">
        <v>167</v>
      </c>
      <c r="C212" s="2" t="s">
        <v>11</v>
      </c>
      <c r="D212" s="2" t="s">
        <v>10</v>
      </c>
      <c r="E212" s="3">
        <v>44360</v>
      </c>
      <c r="F212" s="2">
        <v>77593</v>
      </c>
      <c r="G212" s="3">
        <v>27541</v>
      </c>
      <c r="H212" s="2">
        <v>3656874685</v>
      </c>
      <c r="I212" s="2" t="s">
        <v>521</v>
      </c>
      <c r="J212" s="2">
        <v>14</v>
      </c>
      <c r="K212" s="2">
        <f ca="1">DATEDIF(E212,TODAY(),"Y")</f>
        <v>4</v>
      </c>
      <c r="L212" s="17" t="str">
        <f ca="1">IF(AND(Table2[[#This Row],[Age]]&gt;=22,A212&lt;=30),"Young",IF(AND(Table2[[#This Row],[Age]]&gt;30,A212&lt;=40),"Adult",IF(AND(Table2[[#This Row],[Age]]&gt;40,Table2[[#This Row],[Age]]&lt;=60),"Senior","")))</f>
        <v>Senior</v>
      </c>
      <c r="M212" s="2">
        <f ca="1">DATEDIF(G212,TODAY(),"Y")</f>
        <v>50</v>
      </c>
      <c r="N212" s="5">
        <f>F212*1.1</f>
        <v>85352.3</v>
      </c>
    </row>
    <row r="213" spans="1:14" x14ac:dyDescent="0.3">
      <c r="A213" s="4">
        <v>123312</v>
      </c>
      <c r="B213" s="2" t="s">
        <v>166</v>
      </c>
      <c r="C213" s="2" t="s">
        <v>22</v>
      </c>
      <c r="D213" s="2" t="s">
        <v>15</v>
      </c>
      <c r="E213" s="3">
        <v>43556</v>
      </c>
      <c r="F213" s="2">
        <v>29840</v>
      </c>
      <c r="G213" s="3">
        <v>27474</v>
      </c>
      <c r="H213" s="2">
        <v>9537268506</v>
      </c>
      <c r="I213" s="2" t="s">
        <v>520</v>
      </c>
      <c r="J213" s="2">
        <v>13</v>
      </c>
      <c r="K213" s="2">
        <f ca="1">DATEDIF(E213,TODAY(),"Y")</f>
        <v>6</v>
      </c>
      <c r="L213" s="17" t="str">
        <f ca="1">IF(AND(Table2[[#This Row],[Age]]&gt;=22,A213&lt;=30),"Young",IF(AND(Table2[[#This Row],[Age]]&gt;30,A213&lt;=40),"Adult",IF(AND(Table2[[#This Row],[Age]]&gt;40,Table2[[#This Row],[Age]]&lt;=60),"Senior","")))</f>
        <v>Senior</v>
      </c>
      <c r="M213" s="2">
        <f ca="1">DATEDIF(G213,TODAY(),"Y")</f>
        <v>50</v>
      </c>
      <c r="N213" s="5">
        <f>F213*1.1</f>
        <v>32824</v>
      </c>
    </row>
    <row r="214" spans="1:14" x14ac:dyDescent="0.3">
      <c r="A214" s="4">
        <v>123313</v>
      </c>
      <c r="B214" s="2" t="s">
        <v>165</v>
      </c>
      <c r="C214" s="2" t="s">
        <v>13</v>
      </c>
      <c r="D214" s="2" t="s">
        <v>33</v>
      </c>
      <c r="E214" s="3">
        <v>43076</v>
      </c>
      <c r="F214" s="2">
        <v>64147</v>
      </c>
      <c r="G214" s="3">
        <v>27713</v>
      </c>
      <c r="H214" s="2">
        <v>7609211985</v>
      </c>
      <c r="I214" s="2" t="s">
        <v>519</v>
      </c>
      <c r="J214" s="2">
        <v>9</v>
      </c>
      <c r="K214" s="2">
        <f ca="1">DATEDIF(E214,TODAY(),"Y")</f>
        <v>7</v>
      </c>
      <c r="L214" s="17" t="str">
        <f ca="1">IF(AND(Table2[[#This Row],[Age]]&gt;=22,A214&lt;=30),"Young",IF(AND(Table2[[#This Row],[Age]]&gt;30,A214&lt;=40),"Adult",IF(AND(Table2[[#This Row],[Age]]&gt;40,Table2[[#This Row],[Age]]&lt;=60),"Senior","")))</f>
        <v>Senior</v>
      </c>
      <c r="M214" s="2">
        <f ca="1">DATEDIF(G214,TODAY(),"Y")</f>
        <v>49</v>
      </c>
      <c r="N214" s="5">
        <f>F214*1.1</f>
        <v>70561.700000000012</v>
      </c>
    </row>
    <row r="215" spans="1:14" x14ac:dyDescent="0.3">
      <c r="A215" s="4">
        <v>123314</v>
      </c>
      <c r="B215" s="2" t="s">
        <v>164</v>
      </c>
      <c r="C215" s="2" t="s">
        <v>11</v>
      </c>
      <c r="D215" s="2" t="s">
        <v>15</v>
      </c>
      <c r="E215" s="3">
        <v>44494</v>
      </c>
      <c r="F215" s="2">
        <v>25459</v>
      </c>
      <c r="G215" s="3">
        <v>33335</v>
      </c>
      <c r="H215" s="2">
        <v>1671880256</v>
      </c>
      <c r="I215" s="2" t="s">
        <v>518</v>
      </c>
      <c r="J215" s="2">
        <v>18</v>
      </c>
      <c r="K215" s="2">
        <f ca="1">DATEDIF(E215,TODAY(),"Y")</f>
        <v>3</v>
      </c>
      <c r="L215" s="17" t="str">
        <f ca="1">IF(AND(Table2[[#This Row],[Age]]&gt;=22,A215&lt;=30),"Young",IF(AND(Table2[[#This Row],[Age]]&gt;30,A215&lt;=40),"Adult",IF(AND(Table2[[#This Row],[Age]]&gt;40,Table2[[#This Row],[Age]]&lt;=60),"Senior","")))</f>
        <v/>
      </c>
      <c r="M215" s="2">
        <f ca="1">DATEDIF(G215,TODAY(),"Y")</f>
        <v>34</v>
      </c>
      <c r="N215" s="5">
        <f>F215*1.1</f>
        <v>28004.9</v>
      </c>
    </row>
    <row r="216" spans="1:14" x14ac:dyDescent="0.3">
      <c r="A216" s="4">
        <v>123315</v>
      </c>
      <c r="B216" s="2" t="s">
        <v>163</v>
      </c>
      <c r="C216" s="2" t="s">
        <v>26</v>
      </c>
      <c r="D216" s="2" t="s">
        <v>42</v>
      </c>
      <c r="E216" s="3">
        <v>44123</v>
      </c>
      <c r="F216" s="2">
        <v>46445</v>
      </c>
      <c r="G216" s="3">
        <v>27751</v>
      </c>
      <c r="H216" s="2">
        <v>1660532732</v>
      </c>
      <c r="I216" s="2" t="s">
        <v>517</v>
      </c>
      <c r="J216" s="2">
        <v>12</v>
      </c>
      <c r="K216" s="2">
        <f ca="1">DATEDIF(E216,TODAY(),"Y")</f>
        <v>4</v>
      </c>
      <c r="L216" s="17" t="str">
        <f ca="1">IF(AND(Table2[[#This Row],[Age]]&gt;=22,A216&lt;=30),"Young",IF(AND(Table2[[#This Row],[Age]]&gt;30,A216&lt;=40),"Adult",IF(AND(Table2[[#This Row],[Age]]&gt;40,Table2[[#This Row],[Age]]&lt;=60),"Senior","")))</f>
        <v>Senior</v>
      </c>
      <c r="M216" s="2">
        <f ca="1">DATEDIF(G216,TODAY(),"Y")</f>
        <v>49</v>
      </c>
      <c r="N216" s="5">
        <f>F216*1.1</f>
        <v>51089.500000000007</v>
      </c>
    </row>
    <row r="217" spans="1:14" x14ac:dyDescent="0.3">
      <c r="A217" s="4">
        <v>123316</v>
      </c>
      <c r="B217" s="2" t="s">
        <v>162</v>
      </c>
      <c r="C217" s="2" t="s">
        <v>22</v>
      </c>
      <c r="D217" s="2" t="s">
        <v>42</v>
      </c>
      <c r="E217" s="3">
        <v>44981</v>
      </c>
      <c r="F217" s="2">
        <v>82742</v>
      </c>
      <c r="G217" s="3">
        <v>29780</v>
      </c>
      <c r="H217" s="2">
        <v>7287317754</v>
      </c>
      <c r="I217" s="2" t="s">
        <v>516</v>
      </c>
      <c r="J217" s="2">
        <v>12</v>
      </c>
      <c r="K217" s="2">
        <f ca="1">DATEDIF(E217,TODAY(),"Y")</f>
        <v>2</v>
      </c>
      <c r="L217" s="17" t="str">
        <f ca="1">IF(AND(Table2[[#This Row],[Age]]&gt;=22,A217&lt;=30),"Young",IF(AND(Table2[[#This Row],[Age]]&gt;30,A217&lt;=40),"Adult",IF(AND(Table2[[#This Row],[Age]]&gt;40,Table2[[#This Row],[Age]]&lt;=60),"Senior","")))</f>
        <v>Senior</v>
      </c>
      <c r="M217" s="2">
        <f ca="1">DATEDIF(G217,TODAY(),"Y")</f>
        <v>44</v>
      </c>
      <c r="N217" s="5">
        <f>F217*1.1</f>
        <v>91016.200000000012</v>
      </c>
    </row>
    <row r="218" spans="1:14" x14ac:dyDescent="0.3">
      <c r="A218" s="4">
        <v>123317</v>
      </c>
      <c r="B218" s="2" t="s">
        <v>161</v>
      </c>
      <c r="C218" s="2" t="s">
        <v>13</v>
      </c>
      <c r="D218" s="2" t="s">
        <v>20</v>
      </c>
      <c r="E218" s="3">
        <v>42652</v>
      </c>
      <c r="F218" s="2">
        <v>35630</v>
      </c>
      <c r="G218" s="3">
        <v>29119</v>
      </c>
      <c r="H218" s="2">
        <v>9546638680</v>
      </c>
      <c r="I218" s="2" t="s">
        <v>515</v>
      </c>
      <c r="J218" s="2">
        <v>16</v>
      </c>
      <c r="K218" s="2">
        <f ca="1">DATEDIF(E218,TODAY(),"Y")</f>
        <v>8</v>
      </c>
      <c r="L218" s="17" t="str">
        <f ca="1">IF(AND(Table2[[#This Row],[Age]]&gt;=22,A218&lt;=30),"Young",IF(AND(Table2[[#This Row],[Age]]&gt;30,A218&lt;=40),"Adult",IF(AND(Table2[[#This Row],[Age]]&gt;40,Table2[[#This Row],[Age]]&lt;=60),"Senior","")))</f>
        <v>Senior</v>
      </c>
      <c r="M218" s="2">
        <f ca="1">DATEDIF(G218,TODAY(),"Y")</f>
        <v>45</v>
      </c>
      <c r="N218" s="5">
        <f>F218*1.1</f>
        <v>39193</v>
      </c>
    </row>
    <row r="219" spans="1:14" x14ac:dyDescent="0.3">
      <c r="A219" s="4">
        <v>123318</v>
      </c>
      <c r="B219" s="2" t="s">
        <v>160</v>
      </c>
      <c r="C219" s="2" t="s">
        <v>11</v>
      </c>
      <c r="D219" s="2" t="s">
        <v>10</v>
      </c>
      <c r="E219" s="3">
        <v>43286</v>
      </c>
      <c r="F219" s="2">
        <v>49514</v>
      </c>
      <c r="G219" s="3">
        <v>35229</v>
      </c>
      <c r="H219" s="2">
        <v>3157024903</v>
      </c>
      <c r="I219" s="2" t="s">
        <v>514</v>
      </c>
      <c r="J219" s="2">
        <v>7</v>
      </c>
      <c r="K219" s="2">
        <f ca="1">DATEDIF(E219,TODAY(),"Y")</f>
        <v>7</v>
      </c>
      <c r="L219" s="17" t="str">
        <f ca="1">IF(AND(Table2[[#This Row],[Age]]&gt;=22,A219&lt;=30),"Young",IF(AND(Table2[[#This Row],[Age]]&gt;30,A219&lt;=40),"Adult",IF(AND(Table2[[#This Row],[Age]]&gt;40,Table2[[#This Row],[Age]]&lt;=60),"Senior","")))</f>
        <v/>
      </c>
      <c r="M219" s="2">
        <f ca="1">DATEDIF(G219,TODAY(),"Y")</f>
        <v>29</v>
      </c>
      <c r="N219" s="5">
        <f>F219*1.1</f>
        <v>54465.4</v>
      </c>
    </row>
    <row r="220" spans="1:14" x14ac:dyDescent="0.3">
      <c r="A220" s="4">
        <v>123319</v>
      </c>
      <c r="B220" s="2" t="s">
        <v>159</v>
      </c>
      <c r="C220" s="2" t="s">
        <v>13</v>
      </c>
      <c r="D220" s="2" t="s">
        <v>10</v>
      </c>
      <c r="E220" s="3">
        <v>45264</v>
      </c>
      <c r="F220" s="2">
        <v>86416</v>
      </c>
      <c r="G220" s="3">
        <v>32869</v>
      </c>
      <c r="H220" s="2">
        <v>4768980855</v>
      </c>
      <c r="I220" s="2" t="s">
        <v>513</v>
      </c>
      <c r="J220" s="2">
        <v>1</v>
      </c>
      <c r="K220" s="2">
        <f ca="1">DATEDIF(E220,TODAY(),"Y")</f>
        <v>1</v>
      </c>
      <c r="L220" s="17" t="str">
        <f ca="1">IF(AND(Table2[[#This Row],[Age]]&gt;=22,A220&lt;=30),"Young",IF(AND(Table2[[#This Row],[Age]]&gt;30,A220&lt;=40),"Adult",IF(AND(Table2[[#This Row],[Age]]&gt;40,Table2[[#This Row],[Age]]&lt;=60),"Senior","")))</f>
        <v/>
      </c>
      <c r="M220" s="2">
        <f ca="1">DATEDIF(G220,TODAY(),"Y")</f>
        <v>35</v>
      </c>
      <c r="N220" s="5">
        <f>F220*1.1</f>
        <v>95057.600000000006</v>
      </c>
    </row>
    <row r="221" spans="1:14" x14ac:dyDescent="0.3">
      <c r="A221" s="4">
        <v>123320</v>
      </c>
      <c r="B221" s="2" t="s">
        <v>158</v>
      </c>
      <c r="C221" s="2" t="s">
        <v>26</v>
      </c>
      <c r="D221" s="2" t="s">
        <v>10</v>
      </c>
      <c r="E221" s="3">
        <v>45255</v>
      </c>
      <c r="F221" s="2">
        <v>66897</v>
      </c>
      <c r="G221" s="3">
        <v>34422</v>
      </c>
      <c r="H221" s="2">
        <v>7786408726</v>
      </c>
      <c r="I221" s="2" t="s">
        <v>512</v>
      </c>
      <c r="J221" s="2">
        <v>19</v>
      </c>
      <c r="K221" s="2">
        <f ca="1">DATEDIF(E221,TODAY(),"Y")</f>
        <v>1</v>
      </c>
      <c r="L221" s="17" t="str">
        <f ca="1">IF(AND(Table2[[#This Row],[Age]]&gt;=22,A221&lt;=30),"Young",IF(AND(Table2[[#This Row],[Age]]&gt;30,A221&lt;=40),"Adult",IF(AND(Table2[[#This Row],[Age]]&gt;40,Table2[[#This Row],[Age]]&lt;=60),"Senior","")))</f>
        <v/>
      </c>
      <c r="M221" s="2">
        <f ca="1">DATEDIF(G221,TODAY(),"Y")</f>
        <v>31</v>
      </c>
      <c r="N221" s="5">
        <f>F221*1.1</f>
        <v>73586.700000000012</v>
      </c>
    </row>
    <row r="222" spans="1:14" x14ac:dyDescent="0.3">
      <c r="A222" s="4">
        <v>123321</v>
      </c>
      <c r="B222" s="2" t="s">
        <v>157</v>
      </c>
      <c r="C222" s="2" t="s">
        <v>11</v>
      </c>
      <c r="D222" s="2" t="s">
        <v>17</v>
      </c>
      <c r="E222" s="3">
        <v>41303</v>
      </c>
      <c r="F222" s="2">
        <v>45875</v>
      </c>
      <c r="G222" s="3">
        <v>37505</v>
      </c>
      <c r="H222" s="2">
        <v>2352434326</v>
      </c>
      <c r="I222" s="2" t="s">
        <v>511</v>
      </c>
      <c r="J222" s="2">
        <v>17</v>
      </c>
      <c r="K222" s="2">
        <f ca="1">DATEDIF(E222,TODAY(),"Y")</f>
        <v>12</v>
      </c>
      <c r="L222" s="17" t="str">
        <f ca="1">IF(AND(Table2[[#This Row],[Age]]&gt;=22,A222&lt;=30),"Young",IF(AND(Table2[[#This Row],[Age]]&gt;30,A222&lt;=40),"Adult",IF(AND(Table2[[#This Row],[Age]]&gt;40,Table2[[#This Row],[Age]]&lt;=60),"Senior","")))</f>
        <v/>
      </c>
      <c r="M222" s="2">
        <f ca="1">DATEDIF(G222,TODAY(),"Y")</f>
        <v>22</v>
      </c>
      <c r="N222" s="5">
        <f>F222*1.1</f>
        <v>50462.500000000007</v>
      </c>
    </row>
    <row r="223" spans="1:14" x14ac:dyDescent="0.3">
      <c r="A223" s="4">
        <v>123322</v>
      </c>
      <c r="B223" s="2" t="s">
        <v>156</v>
      </c>
      <c r="C223" s="2" t="s">
        <v>26</v>
      </c>
      <c r="D223" s="2" t="s">
        <v>15</v>
      </c>
      <c r="E223" s="3">
        <v>45509</v>
      </c>
      <c r="F223" s="2">
        <v>28425</v>
      </c>
      <c r="G223" s="3">
        <v>34841</v>
      </c>
      <c r="H223" s="2">
        <v>3658069325</v>
      </c>
      <c r="I223" s="2" t="s">
        <v>510</v>
      </c>
      <c r="J223" s="2">
        <v>19</v>
      </c>
      <c r="K223" s="2">
        <f ca="1">DATEDIF(E223,TODAY(),"Y")</f>
        <v>1</v>
      </c>
      <c r="L223" s="17" t="str">
        <f ca="1">IF(AND(Table2[[#This Row],[Age]]&gt;=22,A223&lt;=30),"Young",IF(AND(Table2[[#This Row],[Age]]&gt;30,A223&lt;=40),"Adult",IF(AND(Table2[[#This Row],[Age]]&gt;40,Table2[[#This Row],[Age]]&lt;=60),"Senior","")))</f>
        <v/>
      </c>
      <c r="M223" s="2">
        <f ca="1">DATEDIF(G223,TODAY(),"Y")</f>
        <v>30</v>
      </c>
      <c r="N223" s="5">
        <f>F223*1.1</f>
        <v>31267.500000000004</v>
      </c>
    </row>
    <row r="224" spans="1:14" x14ac:dyDescent="0.3">
      <c r="A224" s="4">
        <v>123323</v>
      </c>
      <c r="B224" s="2" t="s">
        <v>155</v>
      </c>
      <c r="C224" s="2" t="s">
        <v>11</v>
      </c>
      <c r="D224" s="2" t="s">
        <v>10</v>
      </c>
      <c r="E224" s="3">
        <v>42013</v>
      </c>
      <c r="F224" s="2">
        <v>56916</v>
      </c>
      <c r="G224" s="3">
        <v>28155</v>
      </c>
      <c r="H224" s="2">
        <v>9439876526</v>
      </c>
      <c r="I224" s="2" t="s">
        <v>509</v>
      </c>
      <c r="J224" s="2">
        <v>10</v>
      </c>
      <c r="K224" s="2">
        <f ca="1">DATEDIF(E224,TODAY(),"Y")</f>
        <v>10</v>
      </c>
      <c r="L224" s="17" t="str">
        <f ca="1">IF(AND(Table2[[#This Row],[Age]]&gt;=22,A224&lt;=30),"Young",IF(AND(Table2[[#This Row],[Age]]&gt;30,A224&lt;=40),"Adult",IF(AND(Table2[[#This Row],[Age]]&gt;40,Table2[[#This Row],[Age]]&lt;=60),"Senior","")))</f>
        <v>Senior</v>
      </c>
      <c r="M224" s="2">
        <f ca="1">DATEDIF(G224,TODAY(),"Y")</f>
        <v>48</v>
      </c>
      <c r="N224" s="5">
        <f>F224*1.1</f>
        <v>62607.600000000006</v>
      </c>
    </row>
    <row r="225" spans="1:14" x14ac:dyDescent="0.3">
      <c r="A225" s="4">
        <v>123324</v>
      </c>
      <c r="B225" s="2" t="s">
        <v>154</v>
      </c>
      <c r="C225" s="2" t="s">
        <v>26</v>
      </c>
      <c r="D225" s="2" t="s">
        <v>17</v>
      </c>
      <c r="E225" s="3">
        <v>43339</v>
      </c>
      <c r="F225" s="2">
        <v>54761</v>
      </c>
      <c r="G225" s="3">
        <v>31158</v>
      </c>
      <c r="H225" s="2">
        <v>3667062231</v>
      </c>
      <c r="I225" s="2" t="s">
        <v>508</v>
      </c>
      <c r="J225" s="2">
        <v>4</v>
      </c>
      <c r="K225" s="2">
        <f ca="1">DATEDIF(E225,TODAY(),"Y")</f>
        <v>7</v>
      </c>
      <c r="L225" s="17" t="str">
        <f ca="1">IF(AND(Table2[[#This Row],[Age]]&gt;=22,A225&lt;=30),"Young",IF(AND(Table2[[#This Row],[Age]]&gt;30,A225&lt;=40),"Adult",IF(AND(Table2[[#This Row],[Age]]&gt;40,Table2[[#This Row],[Age]]&lt;=60),"Senior","")))</f>
        <v/>
      </c>
      <c r="M225" s="2">
        <f ca="1">DATEDIF(G225,TODAY(),"Y")</f>
        <v>40</v>
      </c>
      <c r="N225" s="5">
        <f>F225*1.1</f>
        <v>60237.100000000006</v>
      </c>
    </row>
    <row r="226" spans="1:14" x14ac:dyDescent="0.3">
      <c r="A226" s="4">
        <v>123325</v>
      </c>
      <c r="B226" s="2" t="s">
        <v>153</v>
      </c>
      <c r="C226" s="2" t="s">
        <v>22</v>
      </c>
      <c r="D226" s="2" t="s">
        <v>33</v>
      </c>
      <c r="E226" s="3">
        <v>41485</v>
      </c>
      <c r="F226" s="2">
        <v>41491</v>
      </c>
      <c r="G226" s="3">
        <v>33642</v>
      </c>
      <c r="H226" s="2">
        <v>8716842530</v>
      </c>
      <c r="I226" s="2" t="s">
        <v>507</v>
      </c>
      <c r="J226" s="2">
        <v>6</v>
      </c>
      <c r="K226" s="2">
        <f ca="1">DATEDIF(E226,TODAY(),"Y")</f>
        <v>12</v>
      </c>
      <c r="L226" s="17" t="str">
        <f ca="1">IF(AND(Table2[[#This Row],[Age]]&gt;=22,A226&lt;=30),"Young",IF(AND(Table2[[#This Row],[Age]]&gt;30,A226&lt;=40),"Adult",IF(AND(Table2[[#This Row],[Age]]&gt;40,Table2[[#This Row],[Age]]&lt;=60),"Senior","")))</f>
        <v/>
      </c>
      <c r="M226" s="2">
        <f ca="1">DATEDIF(G226,TODAY(),"Y")</f>
        <v>33</v>
      </c>
      <c r="N226" s="5">
        <f>F226*1.1</f>
        <v>45640.100000000006</v>
      </c>
    </row>
    <row r="227" spans="1:14" x14ac:dyDescent="0.3">
      <c r="A227" s="4">
        <v>123326</v>
      </c>
      <c r="B227" s="2" t="s">
        <v>152</v>
      </c>
      <c r="C227" s="2" t="s">
        <v>11</v>
      </c>
      <c r="D227" s="2" t="s">
        <v>20</v>
      </c>
      <c r="E227" s="3">
        <v>40466</v>
      </c>
      <c r="F227" s="2">
        <v>97203</v>
      </c>
      <c r="G227" s="3">
        <v>28920</v>
      </c>
      <c r="H227" s="2">
        <v>1785509357</v>
      </c>
      <c r="I227" s="2" t="s">
        <v>506</v>
      </c>
      <c r="J227" s="2">
        <v>13</v>
      </c>
      <c r="K227" s="2">
        <f ca="1">DATEDIF(E227,TODAY(),"Y")</f>
        <v>14</v>
      </c>
      <c r="L227" s="17" t="str">
        <f ca="1">IF(AND(Table2[[#This Row],[Age]]&gt;=22,A227&lt;=30),"Young",IF(AND(Table2[[#This Row],[Age]]&gt;30,A227&lt;=40),"Adult",IF(AND(Table2[[#This Row],[Age]]&gt;40,Table2[[#This Row],[Age]]&lt;=60),"Senior","")))</f>
        <v>Senior</v>
      </c>
      <c r="M227" s="2">
        <f ca="1">DATEDIF(G227,TODAY(),"Y")</f>
        <v>46</v>
      </c>
      <c r="N227" s="5">
        <f>F227*1.1</f>
        <v>106923.3</v>
      </c>
    </row>
    <row r="228" spans="1:14" x14ac:dyDescent="0.3">
      <c r="A228" s="4">
        <v>123327</v>
      </c>
      <c r="B228" s="2" t="s">
        <v>151</v>
      </c>
      <c r="C228" s="2" t="s">
        <v>11</v>
      </c>
      <c r="D228" s="2" t="s">
        <v>33</v>
      </c>
      <c r="E228" s="3">
        <v>45520</v>
      </c>
      <c r="F228" s="2">
        <v>68647</v>
      </c>
      <c r="G228" s="3">
        <v>33072</v>
      </c>
      <c r="H228" s="2">
        <v>9138419947</v>
      </c>
      <c r="I228" s="2" t="s">
        <v>505</v>
      </c>
      <c r="J228" s="2">
        <v>19</v>
      </c>
      <c r="K228" s="2">
        <f ca="1">DATEDIF(E228,TODAY(),"Y")</f>
        <v>1</v>
      </c>
      <c r="L228" s="17" t="str">
        <f ca="1">IF(AND(Table2[[#This Row],[Age]]&gt;=22,A228&lt;=30),"Young",IF(AND(Table2[[#This Row],[Age]]&gt;30,A228&lt;=40),"Adult",IF(AND(Table2[[#This Row],[Age]]&gt;40,Table2[[#This Row],[Age]]&lt;=60),"Senior","")))</f>
        <v/>
      </c>
      <c r="M228" s="2">
        <f ca="1">DATEDIF(G228,TODAY(),"Y")</f>
        <v>35</v>
      </c>
      <c r="N228" s="5">
        <f>F228*1.1</f>
        <v>75511.700000000012</v>
      </c>
    </row>
    <row r="229" spans="1:14" x14ac:dyDescent="0.3">
      <c r="A229" s="4">
        <v>123328</v>
      </c>
      <c r="B229" s="2" t="s">
        <v>150</v>
      </c>
      <c r="C229" s="2" t="s">
        <v>28</v>
      </c>
      <c r="D229" s="2" t="s">
        <v>42</v>
      </c>
      <c r="E229" s="3">
        <v>44207</v>
      </c>
      <c r="F229" s="2">
        <v>28732</v>
      </c>
      <c r="G229" s="3">
        <v>32173</v>
      </c>
      <c r="H229" s="2">
        <v>4416739944</v>
      </c>
      <c r="I229" s="2" t="s">
        <v>504</v>
      </c>
      <c r="J229" s="2">
        <v>19</v>
      </c>
      <c r="K229" s="2">
        <f ca="1">DATEDIF(E229,TODAY(),"Y")</f>
        <v>4</v>
      </c>
      <c r="L229" s="17" t="str">
        <f ca="1">IF(AND(Table2[[#This Row],[Age]]&gt;=22,A229&lt;=30),"Young",IF(AND(Table2[[#This Row],[Age]]&gt;30,A229&lt;=40),"Adult",IF(AND(Table2[[#This Row],[Age]]&gt;40,Table2[[#This Row],[Age]]&lt;=60),"Senior","")))</f>
        <v/>
      </c>
      <c r="M229" s="2">
        <f ca="1">DATEDIF(G229,TODAY(),"Y")</f>
        <v>37</v>
      </c>
      <c r="N229" s="5">
        <f>F229*1.1</f>
        <v>31605.200000000004</v>
      </c>
    </row>
    <row r="230" spans="1:14" x14ac:dyDescent="0.3">
      <c r="A230" s="4">
        <v>123329</v>
      </c>
      <c r="B230" s="2" t="s">
        <v>149</v>
      </c>
      <c r="C230" s="2" t="s">
        <v>13</v>
      </c>
      <c r="D230" s="2" t="s">
        <v>17</v>
      </c>
      <c r="E230" s="3">
        <v>44774</v>
      </c>
      <c r="F230" s="2">
        <v>98252</v>
      </c>
      <c r="G230" s="3">
        <v>31578</v>
      </c>
      <c r="H230" s="2">
        <v>2200041342</v>
      </c>
      <c r="I230" s="2" t="s">
        <v>503</v>
      </c>
      <c r="J230" s="2">
        <v>4</v>
      </c>
      <c r="K230" s="2">
        <f ca="1">DATEDIF(E230,TODAY(),"Y")</f>
        <v>3</v>
      </c>
      <c r="L230" s="17" t="str">
        <f ca="1">IF(AND(Table2[[#This Row],[Age]]&gt;=22,A230&lt;=30),"Young",IF(AND(Table2[[#This Row],[Age]]&gt;30,A230&lt;=40),"Adult",IF(AND(Table2[[#This Row],[Age]]&gt;40,Table2[[#This Row],[Age]]&lt;=60),"Senior","")))</f>
        <v/>
      </c>
      <c r="M230" s="2">
        <f ca="1">DATEDIF(G230,TODAY(),"Y")</f>
        <v>39</v>
      </c>
      <c r="N230" s="5">
        <f>F230*1.1</f>
        <v>108077.20000000001</v>
      </c>
    </row>
    <row r="231" spans="1:14" x14ac:dyDescent="0.3">
      <c r="A231" s="4">
        <v>123330</v>
      </c>
      <c r="B231" s="2" t="s">
        <v>148</v>
      </c>
      <c r="C231" s="2" t="s">
        <v>22</v>
      </c>
      <c r="D231" s="2" t="s">
        <v>17</v>
      </c>
      <c r="E231" s="3">
        <v>40920</v>
      </c>
      <c r="F231" s="2">
        <v>53393</v>
      </c>
      <c r="G231" s="3">
        <v>32516</v>
      </c>
      <c r="H231" s="2">
        <v>7809370816</v>
      </c>
      <c r="I231" s="2" t="s">
        <v>502</v>
      </c>
      <c r="J231" s="2">
        <v>1</v>
      </c>
      <c r="K231" s="2">
        <f ca="1">DATEDIF(E231,TODAY(),"Y")</f>
        <v>13</v>
      </c>
      <c r="L231" s="17" t="str">
        <f ca="1">IF(AND(Table2[[#This Row],[Age]]&gt;=22,A231&lt;=30),"Young",IF(AND(Table2[[#This Row],[Age]]&gt;30,A231&lt;=40),"Adult",IF(AND(Table2[[#This Row],[Age]]&gt;40,Table2[[#This Row],[Age]]&lt;=60),"Senior","")))</f>
        <v/>
      </c>
      <c r="M231" s="2">
        <f ca="1">DATEDIF(G231,TODAY(),"Y")</f>
        <v>36</v>
      </c>
      <c r="N231" s="5">
        <f>F231*1.1</f>
        <v>58732.3</v>
      </c>
    </row>
    <row r="232" spans="1:14" x14ac:dyDescent="0.3">
      <c r="A232" s="4">
        <v>123331</v>
      </c>
      <c r="B232" s="2" t="s">
        <v>147</v>
      </c>
      <c r="C232" s="2" t="s">
        <v>28</v>
      </c>
      <c r="D232" s="2" t="s">
        <v>15</v>
      </c>
      <c r="E232" s="3">
        <v>43649</v>
      </c>
      <c r="F232" s="2">
        <v>32653</v>
      </c>
      <c r="G232" s="3">
        <v>35527</v>
      </c>
      <c r="H232" s="2">
        <v>2000629974</v>
      </c>
      <c r="I232" s="2" t="s">
        <v>501</v>
      </c>
      <c r="J232" s="2">
        <v>7</v>
      </c>
      <c r="K232" s="2">
        <f ca="1">DATEDIF(E232,TODAY(),"Y")</f>
        <v>6</v>
      </c>
      <c r="L232" s="17" t="str">
        <f ca="1">IF(AND(Table2[[#This Row],[Age]]&gt;=22,A232&lt;=30),"Young",IF(AND(Table2[[#This Row],[Age]]&gt;30,A232&lt;=40),"Adult",IF(AND(Table2[[#This Row],[Age]]&gt;40,Table2[[#This Row],[Age]]&lt;=60),"Senior","")))</f>
        <v/>
      </c>
      <c r="M232" s="2">
        <f ca="1">DATEDIF(G232,TODAY(),"Y")</f>
        <v>28</v>
      </c>
      <c r="N232" s="5">
        <f>F232*1.1</f>
        <v>35918.300000000003</v>
      </c>
    </row>
    <row r="233" spans="1:14" x14ac:dyDescent="0.3">
      <c r="A233" s="4">
        <v>123332</v>
      </c>
      <c r="B233" s="2" t="s">
        <v>146</v>
      </c>
      <c r="C233" s="2" t="s">
        <v>26</v>
      </c>
      <c r="D233" s="2" t="s">
        <v>10</v>
      </c>
      <c r="E233" s="3">
        <v>45044</v>
      </c>
      <c r="F233" s="2">
        <v>55408</v>
      </c>
      <c r="G233" s="3">
        <v>33790</v>
      </c>
      <c r="H233" s="2">
        <v>1730347644</v>
      </c>
      <c r="I233" s="2" t="s">
        <v>500</v>
      </c>
      <c r="J233" s="2">
        <v>17</v>
      </c>
      <c r="K233" s="2">
        <f ca="1">DATEDIF(E233,TODAY(),"Y")</f>
        <v>2</v>
      </c>
      <c r="L233" s="17" t="str">
        <f ca="1">IF(AND(Table2[[#This Row],[Age]]&gt;=22,A233&lt;=30),"Young",IF(AND(Table2[[#This Row],[Age]]&gt;30,A233&lt;=40),"Adult",IF(AND(Table2[[#This Row],[Age]]&gt;40,Table2[[#This Row],[Age]]&lt;=60),"Senior","")))</f>
        <v/>
      </c>
      <c r="M233" s="2">
        <f ca="1">DATEDIF(G233,TODAY(),"Y")</f>
        <v>33</v>
      </c>
      <c r="N233" s="5">
        <f>F233*1.1</f>
        <v>60948.800000000003</v>
      </c>
    </row>
    <row r="234" spans="1:14" x14ac:dyDescent="0.3">
      <c r="A234" s="4">
        <v>123333</v>
      </c>
      <c r="B234" s="2" t="s">
        <v>145</v>
      </c>
      <c r="C234" s="2" t="s">
        <v>18</v>
      </c>
      <c r="D234" s="2" t="s">
        <v>20</v>
      </c>
      <c r="E234" s="3">
        <v>43679</v>
      </c>
      <c r="F234" s="2">
        <v>82914</v>
      </c>
      <c r="G234" s="3">
        <v>29242</v>
      </c>
      <c r="H234" s="2">
        <v>9176787964</v>
      </c>
      <c r="I234" s="2" t="s">
        <v>499</v>
      </c>
      <c r="J234" s="2">
        <v>6</v>
      </c>
      <c r="K234" s="2">
        <f ca="1">DATEDIF(E234,TODAY(),"Y")</f>
        <v>6</v>
      </c>
      <c r="L234" s="17" t="str">
        <f ca="1">IF(AND(Table2[[#This Row],[Age]]&gt;=22,A234&lt;=30),"Young",IF(AND(Table2[[#This Row],[Age]]&gt;30,A234&lt;=40),"Adult",IF(AND(Table2[[#This Row],[Age]]&gt;40,Table2[[#This Row],[Age]]&lt;=60),"Senior","")))</f>
        <v>Senior</v>
      </c>
      <c r="M234" s="2">
        <f ca="1">DATEDIF(G234,TODAY(),"Y")</f>
        <v>45</v>
      </c>
      <c r="N234" s="5">
        <f>F234*1.1</f>
        <v>91205.400000000009</v>
      </c>
    </row>
    <row r="235" spans="1:14" x14ac:dyDescent="0.3">
      <c r="A235" s="4">
        <v>123334</v>
      </c>
      <c r="B235" s="2" t="s">
        <v>144</v>
      </c>
      <c r="C235" s="2" t="s">
        <v>26</v>
      </c>
      <c r="D235" s="2" t="s">
        <v>17</v>
      </c>
      <c r="E235" s="3">
        <v>43782</v>
      </c>
      <c r="F235" s="2">
        <v>65653</v>
      </c>
      <c r="G235" s="3">
        <v>34710</v>
      </c>
      <c r="H235" s="2">
        <v>3573137494</v>
      </c>
      <c r="I235" s="2" t="s">
        <v>498</v>
      </c>
      <c r="J235" s="2">
        <v>9</v>
      </c>
      <c r="K235" s="2">
        <f ca="1">DATEDIF(E235,TODAY(),"Y")</f>
        <v>5</v>
      </c>
      <c r="L235" s="17" t="str">
        <f ca="1">IF(AND(Table2[[#This Row],[Age]]&gt;=22,A235&lt;=30),"Young",IF(AND(Table2[[#This Row],[Age]]&gt;30,A235&lt;=40),"Adult",IF(AND(Table2[[#This Row],[Age]]&gt;40,Table2[[#This Row],[Age]]&lt;=60),"Senior","")))</f>
        <v/>
      </c>
      <c r="M235" s="2">
        <f ca="1">DATEDIF(G235,TODAY(),"Y")</f>
        <v>30</v>
      </c>
      <c r="N235" s="5">
        <f>F235*1.1</f>
        <v>72218.3</v>
      </c>
    </row>
    <row r="236" spans="1:14" x14ac:dyDescent="0.3">
      <c r="A236" s="4">
        <v>123335</v>
      </c>
      <c r="B236" s="2" t="s">
        <v>143</v>
      </c>
      <c r="C236" s="2" t="s">
        <v>28</v>
      </c>
      <c r="D236" s="2" t="s">
        <v>33</v>
      </c>
      <c r="E236" s="3">
        <v>44839</v>
      </c>
      <c r="F236" s="2">
        <v>88162</v>
      </c>
      <c r="G236" s="3">
        <v>32212</v>
      </c>
      <c r="H236" s="2">
        <v>2507018914</v>
      </c>
      <c r="I236" s="2" t="s">
        <v>497</v>
      </c>
      <c r="J236" s="2">
        <v>0</v>
      </c>
      <c r="K236" s="2">
        <f ca="1">DATEDIF(E236,TODAY(),"Y")</f>
        <v>2</v>
      </c>
      <c r="L236" s="17" t="str">
        <f ca="1">IF(AND(Table2[[#This Row],[Age]]&gt;=22,A236&lt;=30),"Young",IF(AND(Table2[[#This Row],[Age]]&gt;30,A236&lt;=40),"Adult",IF(AND(Table2[[#This Row],[Age]]&gt;40,Table2[[#This Row],[Age]]&lt;=60),"Senior","")))</f>
        <v/>
      </c>
      <c r="M236" s="2">
        <f ca="1">DATEDIF(G236,TODAY(),"Y")</f>
        <v>37</v>
      </c>
      <c r="N236" s="5">
        <f>F236*1.1</f>
        <v>96978.200000000012</v>
      </c>
    </row>
    <row r="237" spans="1:14" x14ac:dyDescent="0.3">
      <c r="A237" s="4">
        <v>123336</v>
      </c>
      <c r="B237" s="2" t="s">
        <v>142</v>
      </c>
      <c r="C237" s="2" t="s">
        <v>28</v>
      </c>
      <c r="D237" s="2" t="s">
        <v>20</v>
      </c>
      <c r="E237" s="3">
        <v>44770</v>
      </c>
      <c r="F237" s="2">
        <v>47973</v>
      </c>
      <c r="G237" s="3">
        <v>34263</v>
      </c>
      <c r="H237" s="2">
        <v>6095164232</v>
      </c>
      <c r="I237" s="2" t="s">
        <v>496</v>
      </c>
      <c r="J237" s="2">
        <v>11</v>
      </c>
      <c r="K237" s="2">
        <f ca="1">DATEDIF(E237,TODAY(),"Y")</f>
        <v>3</v>
      </c>
      <c r="L237" s="17" t="str">
        <f ca="1">IF(AND(Table2[[#This Row],[Age]]&gt;=22,A237&lt;=30),"Young",IF(AND(Table2[[#This Row],[Age]]&gt;30,A237&lt;=40),"Adult",IF(AND(Table2[[#This Row],[Age]]&gt;40,Table2[[#This Row],[Age]]&lt;=60),"Senior","")))</f>
        <v/>
      </c>
      <c r="M237" s="2">
        <f ca="1">DATEDIF(G237,TODAY(),"Y")</f>
        <v>31</v>
      </c>
      <c r="N237" s="5">
        <f>F237*1.1</f>
        <v>52770.3</v>
      </c>
    </row>
    <row r="238" spans="1:14" x14ac:dyDescent="0.3">
      <c r="A238" s="4">
        <v>123337</v>
      </c>
      <c r="B238" s="2" t="s">
        <v>141</v>
      </c>
      <c r="C238" s="2" t="s">
        <v>13</v>
      </c>
      <c r="D238" s="2" t="s">
        <v>10</v>
      </c>
      <c r="E238" s="3">
        <v>44252</v>
      </c>
      <c r="F238" s="2">
        <v>32353</v>
      </c>
      <c r="G238" s="3">
        <v>30123</v>
      </c>
      <c r="H238" s="2">
        <v>3117008105</v>
      </c>
      <c r="I238" s="2" t="s">
        <v>495</v>
      </c>
      <c r="J238" s="2">
        <v>0</v>
      </c>
      <c r="K238" s="2">
        <f ca="1">DATEDIF(E238,TODAY(),"Y")</f>
        <v>4</v>
      </c>
      <c r="L238" s="17" t="str">
        <f ca="1">IF(AND(Table2[[#This Row],[Age]]&gt;=22,A238&lt;=30),"Young",IF(AND(Table2[[#This Row],[Age]]&gt;30,A238&lt;=40),"Adult",IF(AND(Table2[[#This Row],[Age]]&gt;40,Table2[[#This Row],[Age]]&lt;=60),"Senior","")))</f>
        <v>Senior</v>
      </c>
      <c r="M238" s="2">
        <f ca="1">DATEDIF(G238,TODAY(),"Y")</f>
        <v>43</v>
      </c>
      <c r="N238" s="5">
        <f>F238*1.1</f>
        <v>35588.300000000003</v>
      </c>
    </row>
    <row r="239" spans="1:14" x14ac:dyDescent="0.3">
      <c r="A239" s="4">
        <v>123338</v>
      </c>
      <c r="B239" s="2" t="s">
        <v>140</v>
      </c>
      <c r="C239" s="2" t="s">
        <v>13</v>
      </c>
      <c r="D239" s="2" t="s">
        <v>42</v>
      </c>
      <c r="E239" s="3">
        <v>43519</v>
      </c>
      <c r="F239" s="2">
        <v>56166</v>
      </c>
      <c r="G239" s="3">
        <v>36200</v>
      </c>
      <c r="H239" s="2">
        <v>7441097663</v>
      </c>
      <c r="I239" s="2" t="s">
        <v>494</v>
      </c>
      <c r="J239" s="2">
        <v>9</v>
      </c>
      <c r="K239" s="2">
        <f ca="1">DATEDIF(E239,TODAY(),"Y")</f>
        <v>6</v>
      </c>
      <c r="L239" s="17" t="str">
        <f ca="1">IF(AND(Table2[[#This Row],[Age]]&gt;=22,A239&lt;=30),"Young",IF(AND(Table2[[#This Row],[Age]]&gt;30,A239&lt;=40),"Adult",IF(AND(Table2[[#This Row],[Age]]&gt;40,Table2[[#This Row],[Age]]&lt;=60),"Senior","")))</f>
        <v/>
      </c>
      <c r="M239" s="2">
        <f ca="1">DATEDIF(G239,TODAY(),"Y")</f>
        <v>26</v>
      </c>
      <c r="N239" s="5">
        <f>F239*1.1</f>
        <v>61782.600000000006</v>
      </c>
    </row>
    <row r="240" spans="1:14" x14ac:dyDescent="0.3">
      <c r="A240" s="4">
        <v>123339</v>
      </c>
      <c r="B240" s="2" t="s">
        <v>139</v>
      </c>
      <c r="C240" s="2" t="s">
        <v>11</v>
      </c>
      <c r="D240" s="2" t="s">
        <v>42</v>
      </c>
      <c r="E240" s="3">
        <v>40781</v>
      </c>
      <c r="F240" s="2">
        <v>36757</v>
      </c>
      <c r="G240" s="3">
        <v>32828</v>
      </c>
      <c r="H240" s="2">
        <v>7760645338</v>
      </c>
      <c r="I240" s="2" t="s">
        <v>493</v>
      </c>
      <c r="J240" s="2">
        <v>16</v>
      </c>
      <c r="K240" s="2">
        <f ca="1">DATEDIF(E240,TODAY(),"Y")</f>
        <v>14</v>
      </c>
      <c r="L240" s="17" t="str">
        <f ca="1">IF(AND(Table2[[#This Row],[Age]]&gt;=22,A240&lt;=30),"Young",IF(AND(Table2[[#This Row],[Age]]&gt;30,A240&lt;=40),"Adult",IF(AND(Table2[[#This Row],[Age]]&gt;40,Table2[[#This Row],[Age]]&lt;=60),"Senior","")))</f>
        <v/>
      </c>
      <c r="M240" s="2">
        <f ca="1">DATEDIF(G240,TODAY(),"Y")</f>
        <v>35</v>
      </c>
      <c r="N240" s="5">
        <f>F240*1.1</f>
        <v>40432.700000000004</v>
      </c>
    </row>
    <row r="241" spans="1:14" x14ac:dyDescent="0.3">
      <c r="A241" s="4">
        <v>123340</v>
      </c>
      <c r="B241" s="2" t="s">
        <v>138</v>
      </c>
      <c r="C241" s="2" t="s">
        <v>26</v>
      </c>
      <c r="D241" s="2" t="s">
        <v>17</v>
      </c>
      <c r="E241" s="3">
        <v>42116</v>
      </c>
      <c r="F241" s="2">
        <v>28373</v>
      </c>
      <c r="G241" s="3">
        <v>28167</v>
      </c>
      <c r="H241" s="2">
        <v>5578206380</v>
      </c>
      <c r="I241" s="2" t="s">
        <v>492</v>
      </c>
      <c r="J241" s="2">
        <v>19</v>
      </c>
      <c r="K241" s="2">
        <f ca="1">DATEDIF(E241,TODAY(),"Y")</f>
        <v>10</v>
      </c>
      <c r="L241" s="17" t="str">
        <f ca="1">IF(AND(Table2[[#This Row],[Age]]&gt;=22,A241&lt;=30),"Young",IF(AND(Table2[[#This Row],[Age]]&gt;30,A241&lt;=40),"Adult",IF(AND(Table2[[#This Row],[Age]]&gt;40,Table2[[#This Row],[Age]]&lt;=60),"Senior","")))</f>
        <v>Senior</v>
      </c>
      <c r="M241" s="2">
        <f ca="1">DATEDIF(G241,TODAY(),"Y")</f>
        <v>48</v>
      </c>
      <c r="N241" s="5">
        <f>F241*1.1</f>
        <v>31210.300000000003</v>
      </c>
    </row>
    <row r="242" spans="1:14" x14ac:dyDescent="0.3">
      <c r="A242" s="4">
        <v>123341</v>
      </c>
      <c r="B242" s="2" t="s">
        <v>137</v>
      </c>
      <c r="C242" s="2" t="s">
        <v>22</v>
      </c>
      <c r="D242" s="2" t="s">
        <v>33</v>
      </c>
      <c r="E242" s="3">
        <v>42138</v>
      </c>
      <c r="F242" s="2">
        <v>38444</v>
      </c>
      <c r="G242" s="3">
        <v>28763</v>
      </c>
      <c r="H242" s="2">
        <v>1875728164</v>
      </c>
      <c r="I242" s="2" t="s">
        <v>491</v>
      </c>
      <c r="J242" s="2">
        <v>3</v>
      </c>
      <c r="K242" s="2">
        <f ca="1">DATEDIF(E242,TODAY(),"Y")</f>
        <v>10</v>
      </c>
      <c r="L242" s="17" t="str">
        <f ca="1">IF(AND(Table2[[#This Row],[Age]]&gt;=22,A242&lt;=30),"Young",IF(AND(Table2[[#This Row],[Age]]&gt;30,A242&lt;=40),"Adult",IF(AND(Table2[[#This Row],[Age]]&gt;40,Table2[[#This Row],[Age]]&lt;=60),"Senior","")))</f>
        <v>Senior</v>
      </c>
      <c r="M242" s="2">
        <f ca="1">DATEDIF(G242,TODAY(),"Y")</f>
        <v>46</v>
      </c>
      <c r="N242" s="5">
        <f>F242*1.1</f>
        <v>42288.4</v>
      </c>
    </row>
    <row r="243" spans="1:14" x14ac:dyDescent="0.3">
      <c r="A243" s="4">
        <v>123342</v>
      </c>
      <c r="B243" s="2" t="s">
        <v>136</v>
      </c>
      <c r="C243" s="2" t="s">
        <v>26</v>
      </c>
      <c r="D243" s="2" t="s">
        <v>33</v>
      </c>
      <c r="E243" s="3">
        <v>45859</v>
      </c>
      <c r="F243" s="2">
        <v>59926</v>
      </c>
      <c r="G243" s="3">
        <v>36476</v>
      </c>
      <c r="H243" s="2">
        <v>1144428661</v>
      </c>
      <c r="I243" s="2" t="s">
        <v>490</v>
      </c>
      <c r="J243" s="2">
        <v>9</v>
      </c>
      <c r="K243" s="2">
        <f ca="1">DATEDIF(E243,TODAY(),"Y")</f>
        <v>0</v>
      </c>
      <c r="L243" s="17" t="str">
        <f ca="1">IF(AND(Table2[[#This Row],[Age]]&gt;=22,A243&lt;=30),"Young",IF(AND(Table2[[#This Row],[Age]]&gt;30,A243&lt;=40),"Adult",IF(AND(Table2[[#This Row],[Age]]&gt;40,Table2[[#This Row],[Age]]&lt;=60),"Senior","")))</f>
        <v/>
      </c>
      <c r="M243" s="2">
        <f ca="1">DATEDIF(G243,TODAY(),"Y")</f>
        <v>25</v>
      </c>
      <c r="N243" s="5">
        <f>F243*1.1</f>
        <v>65918.600000000006</v>
      </c>
    </row>
    <row r="244" spans="1:14" x14ac:dyDescent="0.3">
      <c r="A244" s="4">
        <v>123343</v>
      </c>
      <c r="B244" s="2" t="s">
        <v>135</v>
      </c>
      <c r="C244" s="2" t="s">
        <v>11</v>
      </c>
      <c r="D244" s="2" t="s">
        <v>15</v>
      </c>
      <c r="E244" s="3">
        <v>40615</v>
      </c>
      <c r="F244" s="2">
        <v>52625</v>
      </c>
      <c r="G244" s="3">
        <v>30686</v>
      </c>
      <c r="H244" s="2">
        <v>8730106451</v>
      </c>
      <c r="I244" s="2" t="s">
        <v>489</v>
      </c>
      <c r="J244" s="2">
        <v>9</v>
      </c>
      <c r="K244" s="2">
        <f ca="1">DATEDIF(E244,TODAY(),"Y")</f>
        <v>14</v>
      </c>
      <c r="L244" s="17" t="str">
        <f ca="1">IF(AND(Table2[[#This Row],[Age]]&gt;=22,A244&lt;=30),"Young",IF(AND(Table2[[#This Row],[Age]]&gt;30,A244&lt;=40),"Adult",IF(AND(Table2[[#This Row],[Age]]&gt;40,Table2[[#This Row],[Age]]&lt;=60),"Senior","")))</f>
        <v>Senior</v>
      </c>
      <c r="M244" s="2">
        <f ca="1">DATEDIF(G244,TODAY(),"Y")</f>
        <v>41</v>
      </c>
      <c r="N244" s="5">
        <f>F244*1.1</f>
        <v>57887.500000000007</v>
      </c>
    </row>
    <row r="245" spans="1:14" x14ac:dyDescent="0.3">
      <c r="A245" s="4">
        <v>123344</v>
      </c>
      <c r="B245" s="2" t="s">
        <v>134</v>
      </c>
      <c r="C245" s="2" t="s">
        <v>28</v>
      </c>
      <c r="D245" s="2" t="s">
        <v>42</v>
      </c>
      <c r="E245" s="3">
        <v>41548</v>
      </c>
      <c r="F245" s="2">
        <v>78330</v>
      </c>
      <c r="G245" s="3">
        <v>32440</v>
      </c>
      <c r="H245" s="2">
        <v>9043087425</v>
      </c>
      <c r="I245" s="2" t="s">
        <v>488</v>
      </c>
      <c r="J245" s="2">
        <v>3</v>
      </c>
      <c r="K245" s="2">
        <f ca="1">DATEDIF(E245,TODAY(),"Y")</f>
        <v>11</v>
      </c>
      <c r="L245" s="17" t="str">
        <f ca="1">IF(AND(Table2[[#This Row],[Age]]&gt;=22,A245&lt;=30),"Young",IF(AND(Table2[[#This Row],[Age]]&gt;30,A245&lt;=40),"Adult",IF(AND(Table2[[#This Row],[Age]]&gt;40,Table2[[#This Row],[Age]]&lt;=60),"Senior","")))</f>
        <v/>
      </c>
      <c r="M245" s="2">
        <f ca="1">DATEDIF(G245,TODAY(),"Y")</f>
        <v>36</v>
      </c>
      <c r="N245" s="5">
        <f>F245*1.1</f>
        <v>86163</v>
      </c>
    </row>
    <row r="246" spans="1:14" x14ac:dyDescent="0.3">
      <c r="A246" s="4">
        <v>123345</v>
      </c>
      <c r="B246" s="2" t="s">
        <v>133</v>
      </c>
      <c r="C246" s="2" t="s">
        <v>22</v>
      </c>
      <c r="D246" s="2" t="s">
        <v>42</v>
      </c>
      <c r="E246" s="3">
        <v>44782</v>
      </c>
      <c r="F246" s="2">
        <v>75102</v>
      </c>
      <c r="G246" s="3">
        <v>28454</v>
      </c>
      <c r="H246" s="2">
        <v>2450060944</v>
      </c>
      <c r="I246" s="2" t="s">
        <v>487</v>
      </c>
      <c r="J246" s="2">
        <v>11</v>
      </c>
      <c r="K246" s="2">
        <f ca="1">DATEDIF(E246,TODAY(),"Y")</f>
        <v>3</v>
      </c>
      <c r="L246" s="17" t="str">
        <f ca="1">IF(AND(Table2[[#This Row],[Age]]&gt;=22,A246&lt;=30),"Young",IF(AND(Table2[[#This Row],[Age]]&gt;30,A246&lt;=40),"Adult",IF(AND(Table2[[#This Row],[Age]]&gt;40,Table2[[#This Row],[Age]]&lt;=60),"Senior","")))</f>
        <v>Senior</v>
      </c>
      <c r="M246" s="2">
        <f ca="1">DATEDIF(G246,TODAY(),"Y")</f>
        <v>47</v>
      </c>
      <c r="N246" s="5">
        <f>F246*1.1</f>
        <v>82612.200000000012</v>
      </c>
    </row>
    <row r="247" spans="1:14" x14ac:dyDescent="0.3">
      <c r="A247" s="4">
        <v>123346</v>
      </c>
      <c r="B247" s="2" t="s">
        <v>132</v>
      </c>
      <c r="C247" s="2" t="s">
        <v>26</v>
      </c>
      <c r="D247" s="2" t="s">
        <v>33</v>
      </c>
      <c r="E247" s="3">
        <v>44863</v>
      </c>
      <c r="F247" s="2">
        <v>86691</v>
      </c>
      <c r="G247" s="3">
        <v>30982</v>
      </c>
      <c r="H247" s="2">
        <v>9114010971</v>
      </c>
      <c r="I247" s="2" t="s">
        <v>486</v>
      </c>
      <c r="J247" s="2">
        <v>19</v>
      </c>
      <c r="K247" s="2">
        <f ca="1">DATEDIF(E247,TODAY(),"Y")</f>
        <v>2</v>
      </c>
      <c r="L247" s="17" t="str">
        <f ca="1">IF(AND(Table2[[#This Row],[Age]]&gt;=22,A247&lt;=30),"Young",IF(AND(Table2[[#This Row],[Age]]&gt;30,A247&lt;=40),"Adult",IF(AND(Table2[[#This Row],[Age]]&gt;40,Table2[[#This Row],[Age]]&lt;=60),"Senior","")))</f>
        <v/>
      </c>
      <c r="M247" s="2">
        <f ca="1">DATEDIF(G247,TODAY(),"Y")</f>
        <v>40</v>
      </c>
      <c r="N247" s="5">
        <f>F247*1.1</f>
        <v>95360.1</v>
      </c>
    </row>
    <row r="248" spans="1:14" x14ac:dyDescent="0.3">
      <c r="A248" s="4">
        <v>123347</v>
      </c>
      <c r="B248" s="2" t="s">
        <v>131</v>
      </c>
      <c r="C248" s="2" t="s">
        <v>11</v>
      </c>
      <c r="D248" s="2" t="s">
        <v>33</v>
      </c>
      <c r="E248" s="3">
        <v>44453</v>
      </c>
      <c r="F248" s="2">
        <v>85643</v>
      </c>
      <c r="G248" s="3">
        <v>36375</v>
      </c>
      <c r="H248" s="2">
        <v>2000137854</v>
      </c>
      <c r="I248" s="2" t="s">
        <v>485</v>
      </c>
      <c r="J248" s="2">
        <v>14</v>
      </c>
      <c r="K248" s="2">
        <f ca="1">DATEDIF(E248,TODAY(),"Y")</f>
        <v>3</v>
      </c>
      <c r="L248" s="17" t="str">
        <f ca="1">IF(AND(Table2[[#This Row],[Age]]&gt;=22,A248&lt;=30),"Young",IF(AND(Table2[[#This Row],[Age]]&gt;30,A248&lt;=40),"Adult",IF(AND(Table2[[#This Row],[Age]]&gt;40,Table2[[#This Row],[Age]]&lt;=60),"Senior","")))</f>
        <v/>
      </c>
      <c r="M248" s="2">
        <f ca="1">DATEDIF(G248,TODAY(),"Y")</f>
        <v>26</v>
      </c>
      <c r="N248" s="5">
        <f>F248*1.1</f>
        <v>94207.3</v>
      </c>
    </row>
    <row r="249" spans="1:14" x14ac:dyDescent="0.3">
      <c r="A249" s="4">
        <v>123348</v>
      </c>
      <c r="B249" s="2" t="s">
        <v>130</v>
      </c>
      <c r="C249" s="2" t="s">
        <v>26</v>
      </c>
      <c r="D249" s="2" t="s">
        <v>10</v>
      </c>
      <c r="E249" s="3">
        <v>43175</v>
      </c>
      <c r="F249" s="2">
        <v>44235</v>
      </c>
      <c r="G249" s="3">
        <v>30640</v>
      </c>
      <c r="H249" s="2">
        <v>2898015736</v>
      </c>
      <c r="I249" s="2" t="s">
        <v>484</v>
      </c>
      <c r="J249" s="2">
        <v>7</v>
      </c>
      <c r="K249" s="2">
        <f ca="1">DATEDIF(E249,TODAY(),"Y")</f>
        <v>7</v>
      </c>
      <c r="L249" s="17" t="str">
        <f ca="1">IF(AND(Table2[[#This Row],[Age]]&gt;=22,A249&lt;=30),"Young",IF(AND(Table2[[#This Row],[Age]]&gt;30,A249&lt;=40),"Adult",IF(AND(Table2[[#This Row],[Age]]&gt;40,Table2[[#This Row],[Age]]&lt;=60),"Senior","")))</f>
        <v>Senior</v>
      </c>
      <c r="M249" s="2">
        <f ca="1">DATEDIF(G249,TODAY(),"Y")</f>
        <v>41</v>
      </c>
      <c r="N249" s="5">
        <f>F249*1.1</f>
        <v>48658.500000000007</v>
      </c>
    </row>
    <row r="250" spans="1:14" x14ac:dyDescent="0.3">
      <c r="A250" s="4">
        <v>123349</v>
      </c>
      <c r="B250" s="2" t="s">
        <v>129</v>
      </c>
      <c r="C250" s="2" t="s">
        <v>26</v>
      </c>
      <c r="D250" s="2" t="s">
        <v>42</v>
      </c>
      <c r="E250" s="3">
        <v>43908</v>
      </c>
      <c r="F250" s="2">
        <v>36581</v>
      </c>
      <c r="G250" s="3">
        <v>27570</v>
      </c>
      <c r="H250" s="2">
        <v>4239659488</v>
      </c>
      <c r="I250" s="2" t="s">
        <v>483</v>
      </c>
      <c r="J250" s="2">
        <v>3</v>
      </c>
      <c r="K250" s="2">
        <f ca="1">DATEDIF(E250,TODAY(),"Y")</f>
        <v>5</v>
      </c>
      <c r="L250" s="17" t="str">
        <f ca="1">IF(AND(Table2[[#This Row],[Age]]&gt;=22,A250&lt;=30),"Young",IF(AND(Table2[[#This Row],[Age]]&gt;30,A250&lt;=40),"Adult",IF(AND(Table2[[#This Row],[Age]]&gt;40,Table2[[#This Row],[Age]]&lt;=60),"Senior","")))</f>
        <v>Senior</v>
      </c>
      <c r="M250" s="2">
        <f ca="1">DATEDIF(G250,TODAY(),"Y")</f>
        <v>50</v>
      </c>
      <c r="N250" s="5">
        <f>F250*1.1</f>
        <v>40239.100000000006</v>
      </c>
    </row>
    <row r="251" spans="1:14" x14ac:dyDescent="0.3">
      <c r="A251" s="4">
        <v>123350</v>
      </c>
      <c r="B251" s="2" t="s">
        <v>128</v>
      </c>
      <c r="C251" s="2" t="s">
        <v>18</v>
      </c>
      <c r="D251" s="2" t="s">
        <v>20</v>
      </c>
      <c r="E251" s="3">
        <v>44469</v>
      </c>
      <c r="F251" s="2">
        <v>50531</v>
      </c>
      <c r="G251" s="3">
        <v>33042</v>
      </c>
      <c r="H251" s="2">
        <v>6909257022</v>
      </c>
      <c r="I251" s="2" t="s">
        <v>482</v>
      </c>
      <c r="J251" s="2">
        <v>2</v>
      </c>
      <c r="K251" s="2">
        <f ca="1">DATEDIF(E251,TODAY(),"Y")</f>
        <v>3</v>
      </c>
      <c r="L251" s="17" t="str">
        <f ca="1">IF(AND(Table2[[#This Row],[Age]]&gt;=22,A251&lt;=30),"Young",IF(AND(Table2[[#This Row],[Age]]&gt;30,A251&lt;=40),"Adult",IF(AND(Table2[[#This Row],[Age]]&gt;40,Table2[[#This Row],[Age]]&lt;=60),"Senior","")))</f>
        <v/>
      </c>
      <c r="M251" s="2">
        <f ca="1">DATEDIF(G251,TODAY(),"Y")</f>
        <v>35</v>
      </c>
      <c r="N251" s="5">
        <f>F251*1.1</f>
        <v>55584.100000000006</v>
      </c>
    </row>
    <row r="252" spans="1:14" x14ac:dyDescent="0.3">
      <c r="A252" s="4">
        <v>123351</v>
      </c>
      <c r="B252" s="2" t="s">
        <v>127</v>
      </c>
      <c r="C252" s="2" t="s">
        <v>11</v>
      </c>
      <c r="D252" s="2" t="s">
        <v>15</v>
      </c>
      <c r="E252" s="3">
        <v>45407</v>
      </c>
      <c r="F252" s="2">
        <v>88882</v>
      </c>
      <c r="G252" s="3">
        <v>35922</v>
      </c>
      <c r="H252" s="2">
        <v>6303776676</v>
      </c>
      <c r="I252" s="2" t="s">
        <v>481</v>
      </c>
      <c r="J252" s="2">
        <v>0</v>
      </c>
      <c r="K252" s="2">
        <f ca="1">DATEDIF(E252,TODAY(),"Y")</f>
        <v>1</v>
      </c>
      <c r="L252" s="17" t="str">
        <f ca="1">IF(AND(Table2[[#This Row],[Age]]&gt;=22,A252&lt;=30),"Young",IF(AND(Table2[[#This Row],[Age]]&gt;30,A252&lt;=40),"Adult",IF(AND(Table2[[#This Row],[Age]]&gt;40,Table2[[#This Row],[Age]]&lt;=60),"Senior","")))</f>
        <v/>
      </c>
      <c r="M252" s="2">
        <f ca="1">DATEDIF(G252,TODAY(),"Y")</f>
        <v>27</v>
      </c>
      <c r="N252" s="5">
        <f>F252*1.1</f>
        <v>97770.200000000012</v>
      </c>
    </row>
    <row r="253" spans="1:14" x14ac:dyDescent="0.3">
      <c r="A253" s="4">
        <v>123352</v>
      </c>
      <c r="B253" s="2" t="s">
        <v>126</v>
      </c>
      <c r="C253" s="2" t="s">
        <v>22</v>
      </c>
      <c r="D253" s="2" t="s">
        <v>17</v>
      </c>
      <c r="E253" s="3">
        <v>45361</v>
      </c>
      <c r="F253" s="2">
        <v>34869</v>
      </c>
      <c r="G253" s="3">
        <v>37487</v>
      </c>
      <c r="H253" s="2">
        <v>1953356249</v>
      </c>
      <c r="I253" s="2" t="s">
        <v>480</v>
      </c>
      <c r="J253" s="2">
        <v>15</v>
      </c>
      <c r="K253" s="2">
        <f ca="1">DATEDIF(E253,TODAY(),"Y")</f>
        <v>1</v>
      </c>
      <c r="L253" s="17" t="str">
        <f ca="1">IF(AND(Table2[[#This Row],[Age]]&gt;=22,A253&lt;=30),"Young",IF(AND(Table2[[#This Row],[Age]]&gt;30,A253&lt;=40),"Adult",IF(AND(Table2[[#This Row],[Age]]&gt;40,Table2[[#This Row],[Age]]&lt;=60),"Senior","")))</f>
        <v/>
      </c>
      <c r="M253" s="2">
        <f ca="1">DATEDIF(G253,TODAY(),"Y")</f>
        <v>23</v>
      </c>
      <c r="N253" s="5">
        <f>F253*1.1</f>
        <v>38355.9</v>
      </c>
    </row>
    <row r="254" spans="1:14" x14ac:dyDescent="0.3">
      <c r="A254" s="4">
        <v>123353</v>
      </c>
      <c r="B254" s="2" t="s">
        <v>125</v>
      </c>
      <c r="C254" s="2" t="s">
        <v>18</v>
      </c>
      <c r="D254" s="2" t="s">
        <v>20</v>
      </c>
      <c r="E254" s="3">
        <v>41444</v>
      </c>
      <c r="F254" s="2">
        <v>74082</v>
      </c>
      <c r="G254" s="3">
        <v>32020</v>
      </c>
      <c r="H254" s="2">
        <v>8541878628</v>
      </c>
      <c r="I254" s="2" t="s">
        <v>479</v>
      </c>
      <c r="J254" s="2">
        <v>12</v>
      </c>
      <c r="K254" s="2">
        <f ca="1">DATEDIF(E254,TODAY(),"Y")</f>
        <v>12</v>
      </c>
      <c r="L254" s="17" t="str">
        <f ca="1">IF(AND(Table2[[#This Row],[Age]]&gt;=22,A254&lt;=30),"Young",IF(AND(Table2[[#This Row],[Age]]&gt;30,A254&lt;=40),"Adult",IF(AND(Table2[[#This Row],[Age]]&gt;40,Table2[[#This Row],[Age]]&lt;=60),"Senior","")))</f>
        <v/>
      </c>
      <c r="M254" s="2">
        <f ca="1">DATEDIF(G254,TODAY(),"Y")</f>
        <v>37</v>
      </c>
      <c r="N254" s="5">
        <f>F254*1.1</f>
        <v>81490.200000000012</v>
      </c>
    </row>
    <row r="255" spans="1:14" x14ac:dyDescent="0.3">
      <c r="A255" s="4">
        <v>123354</v>
      </c>
      <c r="B255" s="2" t="s">
        <v>124</v>
      </c>
      <c r="C255" s="2" t="s">
        <v>28</v>
      </c>
      <c r="D255" s="2" t="s">
        <v>17</v>
      </c>
      <c r="E255" s="3">
        <v>44502</v>
      </c>
      <c r="F255" s="2">
        <v>78823</v>
      </c>
      <c r="G255" s="3">
        <v>34096</v>
      </c>
      <c r="H255" s="2">
        <v>1682834872</v>
      </c>
      <c r="I255" s="2" t="s">
        <v>478</v>
      </c>
      <c r="J255" s="2">
        <v>7</v>
      </c>
      <c r="K255" s="2">
        <f ca="1">DATEDIF(E255,TODAY(),"Y")</f>
        <v>3</v>
      </c>
      <c r="L255" s="17" t="str">
        <f ca="1">IF(AND(Table2[[#This Row],[Age]]&gt;=22,A255&lt;=30),"Young",IF(AND(Table2[[#This Row],[Age]]&gt;30,A255&lt;=40),"Adult",IF(AND(Table2[[#This Row],[Age]]&gt;40,Table2[[#This Row],[Age]]&lt;=60),"Senior","")))</f>
        <v/>
      </c>
      <c r="M255" s="2">
        <f ca="1">DATEDIF(G255,TODAY(),"Y")</f>
        <v>32</v>
      </c>
      <c r="N255" s="5">
        <f>F255*1.1</f>
        <v>86705.3</v>
      </c>
    </row>
    <row r="256" spans="1:14" x14ac:dyDescent="0.3">
      <c r="A256" s="4">
        <v>123355</v>
      </c>
      <c r="B256" s="2" t="s">
        <v>123</v>
      </c>
      <c r="C256" s="2" t="s">
        <v>18</v>
      </c>
      <c r="D256" s="2" t="s">
        <v>20</v>
      </c>
      <c r="E256" s="3">
        <v>45231</v>
      </c>
      <c r="F256" s="2">
        <v>59723</v>
      </c>
      <c r="G256" s="3">
        <v>30140</v>
      </c>
      <c r="H256" s="2">
        <v>3200815536</v>
      </c>
      <c r="I256" s="2" t="s">
        <v>477</v>
      </c>
      <c r="J256" s="2">
        <v>6</v>
      </c>
      <c r="K256" s="2">
        <f ca="1">DATEDIF(E256,TODAY(),"Y")</f>
        <v>1</v>
      </c>
      <c r="L256" s="17" t="str">
        <f ca="1">IF(AND(Table2[[#This Row],[Age]]&gt;=22,A256&lt;=30),"Young",IF(AND(Table2[[#This Row],[Age]]&gt;30,A256&lt;=40),"Adult",IF(AND(Table2[[#This Row],[Age]]&gt;40,Table2[[#This Row],[Age]]&lt;=60),"Senior","")))</f>
        <v>Senior</v>
      </c>
      <c r="M256" s="2">
        <f ca="1">DATEDIF(G256,TODAY(),"Y")</f>
        <v>43</v>
      </c>
      <c r="N256" s="5">
        <f>F256*1.1</f>
        <v>65695.3</v>
      </c>
    </row>
    <row r="257" spans="1:14" x14ac:dyDescent="0.3">
      <c r="A257" s="4">
        <v>123356</v>
      </c>
      <c r="B257" s="2" t="s">
        <v>122</v>
      </c>
      <c r="C257" s="2" t="s">
        <v>28</v>
      </c>
      <c r="D257" s="2" t="s">
        <v>33</v>
      </c>
      <c r="E257" s="3">
        <v>41982</v>
      </c>
      <c r="F257" s="2">
        <v>63582</v>
      </c>
      <c r="G257" s="3">
        <v>34823</v>
      </c>
      <c r="H257" s="2">
        <v>4402586558</v>
      </c>
      <c r="I257" s="2" t="s">
        <v>476</v>
      </c>
      <c r="J257" s="2">
        <v>14</v>
      </c>
      <c r="K257" s="2">
        <f ca="1">DATEDIF(E257,TODAY(),"Y")</f>
        <v>10</v>
      </c>
      <c r="L257" s="17" t="str">
        <f ca="1">IF(AND(Table2[[#This Row],[Age]]&gt;=22,A257&lt;=30),"Young",IF(AND(Table2[[#This Row],[Age]]&gt;30,A257&lt;=40),"Adult",IF(AND(Table2[[#This Row],[Age]]&gt;40,Table2[[#This Row],[Age]]&lt;=60),"Senior","")))</f>
        <v/>
      </c>
      <c r="M257" s="2">
        <f ca="1">DATEDIF(G257,TODAY(),"Y")</f>
        <v>30</v>
      </c>
      <c r="N257" s="5">
        <f>F257*1.1</f>
        <v>69940.200000000012</v>
      </c>
    </row>
    <row r="258" spans="1:14" x14ac:dyDescent="0.3">
      <c r="A258" s="4">
        <v>123357</v>
      </c>
      <c r="B258" s="2" t="s">
        <v>121</v>
      </c>
      <c r="C258" s="2" t="s">
        <v>28</v>
      </c>
      <c r="D258" s="2" t="s">
        <v>15</v>
      </c>
      <c r="E258" s="3">
        <v>42152</v>
      </c>
      <c r="F258" s="2">
        <v>75768</v>
      </c>
      <c r="G258" s="3">
        <v>31518</v>
      </c>
      <c r="H258" s="2">
        <v>5555738600</v>
      </c>
      <c r="I258" s="2" t="s">
        <v>475</v>
      </c>
      <c r="J258" s="2">
        <v>14</v>
      </c>
      <c r="K258" s="2">
        <f ca="1">DATEDIF(E258,TODAY(),"Y")</f>
        <v>10</v>
      </c>
      <c r="L258" s="17" t="str">
        <f ca="1">IF(AND(Table2[[#This Row],[Age]]&gt;=22,A258&lt;=30),"Young",IF(AND(Table2[[#This Row],[Age]]&gt;30,A258&lt;=40),"Adult",IF(AND(Table2[[#This Row],[Age]]&gt;40,Table2[[#This Row],[Age]]&lt;=60),"Senior","")))</f>
        <v/>
      </c>
      <c r="M258" s="2">
        <f ca="1">DATEDIF(G258,TODAY(),"Y")</f>
        <v>39</v>
      </c>
      <c r="N258" s="5">
        <f>F258*1.1</f>
        <v>83344.800000000003</v>
      </c>
    </row>
    <row r="259" spans="1:14" x14ac:dyDescent="0.3">
      <c r="A259" s="4">
        <v>123358</v>
      </c>
      <c r="B259" s="2" t="s">
        <v>120</v>
      </c>
      <c r="C259" s="2" t="s">
        <v>11</v>
      </c>
      <c r="D259" s="2" t="s">
        <v>17</v>
      </c>
      <c r="E259" s="3">
        <v>45777</v>
      </c>
      <c r="F259" s="2">
        <v>29813</v>
      </c>
      <c r="G259" s="3">
        <v>29154</v>
      </c>
      <c r="H259" s="2">
        <v>3140433835</v>
      </c>
      <c r="I259" s="2" t="s">
        <v>474</v>
      </c>
      <c r="J259" s="2">
        <v>16</v>
      </c>
      <c r="K259" s="2">
        <f ca="1">DATEDIF(E259,TODAY(),"Y")</f>
        <v>0</v>
      </c>
      <c r="L259" s="17" t="str">
        <f ca="1">IF(AND(Table2[[#This Row],[Age]]&gt;=22,A259&lt;=30),"Young",IF(AND(Table2[[#This Row],[Age]]&gt;30,A259&lt;=40),"Adult",IF(AND(Table2[[#This Row],[Age]]&gt;40,Table2[[#This Row],[Age]]&lt;=60),"Senior","")))</f>
        <v>Senior</v>
      </c>
      <c r="M259" s="2">
        <f ca="1">DATEDIF(G259,TODAY(),"Y")</f>
        <v>45</v>
      </c>
      <c r="N259" s="5">
        <f>F259*1.1</f>
        <v>32794.300000000003</v>
      </c>
    </row>
    <row r="260" spans="1:14" x14ac:dyDescent="0.3">
      <c r="A260" s="4">
        <v>123359</v>
      </c>
      <c r="B260" s="2" t="s">
        <v>119</v>
      </c>
      <c r="C260" s="2" t="s">
        <v>26</v>
      </c>
      <c r="D260" s="2" t="s">
        <v>10</v>
      </c>
      <c r="E260" s="3">
        <v>44356</v>
      </c>
      <c r="F260" s="2">
        <v>30897</v>
      </c>
      <c r="G260" s="3">
        <v>37652</v>
      </c>
      <c r="H260" s="2">
        <v>7207507258</v>
      </c>
      <c r="I260" s="2" t="s">
        <v>473</v>
      </c>
      <c r="J260" s="2">
        <v>10</v>
      </c>
      <c r="K260" s="2">
        <f ca="1">DATEDIF(E260,TODAY(),"Y")</f>
        <v>4</v>
      </c>
      <c r="L260" s="17" t="str">
        <f ca="1">IF(AND(Table2[[#This Row],[Age]]&gt;=22,A260&lt;=30),"Young",IF(AND(Table2[[#This Row],[Age]]&gt;30,A260&lt;=40),"Adult",IF(AND(Table2[[#This Row],[Age]]&gt;40,Table2[[#This Row],[Age]]&lt;=60),"Senior","")))</f>
        <v/>
      </c>
      <c r="M260" s="2">
        <f ca="1">DATEDIF(G260,TODAY(),"Y")</f>
        <v>22</v>
      </c>
      <c r="N260" s="5">
        <f>F260*1.1</f>
        <v>33986.700000000004</v>
      </c>
    </row>
    <row r="261" spans="1:14" x14ac:dyDescent="0.3">
      <c r="A261" s="4">
        <v>123360</v>
      </c>
      <c r="B261" s="2" t="s">
        <v>118</v>
      </c>
      <c r="C261" s="2" t="s">
        <v>11</v>
      </c>
      <c r="D261" s="2" t="s">
        <v>15</v>
      </c>
      <c r="E261" s="3">
        <v>41719</v>
      </c>
      <c r="F261" s="2">
        <v>99074</v>
      </c>
      <c r="G261" s="3">
        <v>32613</v>
      </c>
      <c r="H261" s="2">
        <v>9796744022</v>
      </c>
      <c r="I261" s="2" t="s">
        <v>472</v>
      </c>
      <c r="J261" s="2">
        <v>5</v>
      </c>
      <c r="K261" s="2">
        <f ca="1">DATEDIF(E261,TODAY(),"Y")</f>
        <v>11</v>
      </c>
      <c r="L261" s="17" t="str">
        <f ca="1">IF(AND(Table2[[#This Row],[Age]]&gt;=22,A261&lt;=30),"Young",IF(AND(Table2[[#This Row],[Age]]&gt;30,A261&lt;=40),"Adult",IF(AND(Table2[[#This Row],[Age]]&gt;40,Table2[[#This Row],[Age]]&lt;=60),"Senior","")))</f>
        <v/>
      </c>
      <c r="M261" s="2">
        <f ca="1">DATEDIF(G261,TODAY(),"Y")</f>
        <v>36</v>
      </c>
      <c r="N261" s="5">
        <f>F261*1.1</f>
        <v>108981.40000000001</v>
      </c>
    </row>
    <row r="262" spans="1:14" x14ac:dyDescent="0.3">
      <c r="A262" s="4">
        <v>123361</v>
      </c>
      <c r="B262" s="2" t="s">
        <v>117</v>
      </c>
      <c r="C262" s="2" t="s">
        <v>22</v>
      </c>
      <c r="D262" s="2" t="s">
        <v>17</v>
      </c>
      <c r="E262" s="3">
        <v>43947</v>
      </c>
      <c r="F262" s="2">
        <v>88597</v>
      </c>
      <c r="G262" s="3">
        <v>27892</v>
      </c>
      <c r="H262" s="2">
        <v>7716197575</v>
      </c>
      <c r="I262" s="2" t="s">
        <v>471</v>
      </c>
      <c r="J262" s="2">
        <v>11</v>
      </c>
      <c r="K262" s="2">
        <f ca="1">DATEDIF(E262,TODAY(),"Y")</f>
        <v>5</v>
      </c>
      <c r="L262" s="17" t="str">
        <f ca="1">IF(AND(Table2[[#This Row],[Age]]&gt;=22,A262&lt;=30),"Young",IF(AND(Table2[[#This Row],[Age]]&gt;30,A262&lt;=40),"Adult",IF(AND(Table2[[#This Row],[Age]]&gt;40,Table2[[#This Row],[Age]]&lt;=60),"Senior","")))</f>
        <v>Senior</v>
      </c>
      <c r="M262" s="2">
        <f ca="1">DATEDIF(G262,TODAY(),"Y")</f>
        <v>49</v>
      </c>
      <c r="N262" s="5">
        <f>F262*1.1</f>
        <v>97456.700000000012</v>
      </c>
    </row>
    <row r="263" spans="1:14" x14ac:dyDescent="0.3">
      <c r="A263" s="4">
        <v>123362</v>
      </c>
      <c r="B263" s="2" t="s">
        <v>116</v>
      </c>
      <c r="C263" s="2" t="s">
        <v>11</v>
      </c>
      <c r="D263" s="2" t="s">
        <v>33</v>
      </c>
      <c r="E263" s="3">
        <v>40446</v>
      </c>
      <c r="F263" s="2">
        <v>94268</v>
      </c>
      <c r="G263" s="3">
        <v>28228</v>
      </c>
      <c r="H263" s="2">
        <v>4162140299</v>
      </c>
      <c r="I263" s="2" t="s">
        <v>470</v>
      </c>
      <c r="J263" s="2">
        <v>2</v>
      </c>
      <c r="K263" s="2">
        <f ca="1">DATEDIF(E263,TODAY(),"Y")</f>
        <v>14</v>
      </c>
      <c r="L263" s="17" t="str">
        <f ca="1">IF(AND(Table2[[#This Row],[Age]]&gt;=22,A263&lt;=30),"Young",IF(AND(Table2[[#This Row],[Age]]&gt;30,A263&lt;=40),"Adult",IF(AND(Table2[[#This Row],[Age]]&gt;40,Table2[[#This Row],[Age]]&lt;=60),"Senior","")))</f>
        <v>Senior</v>
      </c>
      <c r="M263" s="2">
        <f ca="1">DATEDIF(G263,TODAY(),"Y")</f>
        <v>48</v>
      </c>
      <c r="N263" s="5">
        <f>F263*1.1</f>
        <v>103694.8</v>
      </c>
    </row>
    <row r="264" spans="1:14" x14ac:dyDescent="0.3">
      <c r="A264" s="4">
        <v>123363</v>
      </c>
      <c r="B264" s="2" t="s">
        <v>115</v>
      </c>
      <c r="C264" s="2" t="s">
        <v>11</v>
      </c>
      <c r="D264" s="2" t="s">
        <v>10</v>
      </c>
      <c r="E264" s="3">
        <v>44752</v>
      </c>
      <c r="F264" s="2">
        <v>51460</v>
      </c>
      <c r="G264" s="3">
        <v>34128</v>
      </c>
      <c r="H264" s="2">
        <v>8850616658</v>
      </c>
      <c r="I264" s="2" t="s">
        <v>469</v>
      </c>
      <c r="J264" s="2">
        <v>8</v>
      </c>
      <c r="K264" s="2">
        <f ca="1">DATEDIF(E264,TODAY(),"Y")</f>
        <v>3</v>
      </c>
      <c r="L264" s="17" t="str">
        <f ca="1">IF(AND(Table2[[#This Row],[Age]]&gt;=22,A264&lt;=30),"Young",IF(AND(Table2[[#This Row],[Age]]&gt;30,A264&lt;=40),"Adult",IF(AND(Table2[[#This Row],[Age]]&gt;40,Table2[[#This Row],[Age]]&lt;=60),"Senior","")))</f>
        <v/>
      </c>
      <c r="M264" s="2">
        <f ca="1">DATEDIF(G264,TODAY(),"Y")</f>
        <v>32</v>
      </c>
      <c r="N264" s="5">
        <f>F264*1.1</f>
        <v>56606.000000000007</v>
      </c>
    </row>
    <row r="265" spans="1:14" x14ac:dyDescent="0.3">
      <c r="A265" s="4">
        <v>123364</v>
      </c>
      <c r="B265" s="2" t="s">
        <v>114</v>
      </c>
      <c r="C265" s="2" t="s">
        <v>22</v>
      </c>
      <c r="D265" s="2" t="s">
        <v>10</v>
      </c>
      <c r="E265" s="3">
        <v>42749</v>
      </c>
      <c r="F265" s="2">
        <v>32758</v>
      </c>
      <c r="G265" s="3">
        <v>30342</v>
      </c>
      <c r="H265" s="2">
        <v>2083239774</v>
      </c>
      <c r="I265" s="2" t="s">
        <v>468</v>
      </c>
      <c r="J265" s="2">
        <v>16</v>
      </c>
      <c r="K265" s="2">
        <f ca="1">DATEDIF(E265,TODAY(),"Y")</f>
        <v>8</v>
      </c>
      <c r="L265" s="17" t="str">
        <f ca="1">IF(AND(Table2[[#This Row],[Age]]&gt;=22,A265&lt;=30),"Young",IF(AND(Table2[[#This Row],[Age]]&gt;30,A265&lt;=40),"Adult",IF(AND(Table2[[#This Row],[Age]]&gt;40,Table2[[#This Row],[Age]]&lt;=60),"Senior","")))</f>
        <v>Senior</v>
      </c>
      <c r="M265" s="2">
        <f ca="1">DATEDIF(G265,TODAY(),"Y")</f>
        <v>42</v>
      </c>
      <c r="N265" s="5">
        <f>F265*1.1</f>
        <v>36033.800000000003</v>
      </c>
    </row>
    <row r="266" spans="1:14" x14ac:dyDescent="0.3">
      <c r="A266" s="4">
        <v>123365</v>
      </c>
      <c r="B266" s="2" t="s">
        <v>113</v>
      </c>
      <c r="C266" s="2" t="s">
        <v>13</v>
      </c>
      <c r="D266" s="2" t="s">
        <v>33</v>
      </c>
      <c r="E266" s="3">
        <v>44362</v>
      </c>
      <c r="F266" s="2">
        <v>42194</v>
      </c>
      <c r="G266" s="3">
        <v>32299</v>
      </c>
      <c r="H266" s="2">
        <v>8602308291</v>
      </c>
      <c r="I266" s="2" t="s">
        <v>467</v>
      </c>
      <c r="J266" s="2">
        <v>17</v>
      </c>
      <c r="K266" s="2">
        <f ca="1">DATEDIF(E266,TODAY(),"Y")</f>
        <v>4</v>
      </c>
      <c r="L266" s="17" t="str">
        <f ca="1">IF(AND(Table2[[#This Row],[Age]]&gt;=22,A266&lt;=30),"Young",IF(AND(Table2[[#This Row],[Age]]&gt;30,A266&lt;=40),"Adult",IF(AND(Table2[[#This Row],[Age]]&gt;40,Table2[[#This Row],[Age]]&lt;=60),"Senior","")))</f>
        <v/>
      </c>
      <c r="M266" s="2">
        <f ca="1">DATEDIF(G266,TODAY(),"Y")</f>
        <v>37</v>
      </c>
      <c r="N266" s="5">
        <f>F266*1.1</f>
        <v>46413.4</v>
      </c>
    </row>
    <row r="267" spans="1:14" x14ac:dyDescent="0.3">
      <c r="A267" s="4">
        <v>123366</v>
      </c>
      <c r="B267" s="2" t="s">
        <v>112</v>
      </c>
      <c r="C267" s="2" t="s">
        <v>13</v>
      </c>
      <c r="D267" s="2" t="s">
        <v>10</v>
      </c>
      <c r="E267" s="3">
        <v>40754</v>
      </c>
      <c r="F267" s="2">
        <v>80016</v>
      </c>
      <c r="G267" s="3">
        <v>36904</v>
      </c>
      <c r="H267" s="2">
        <v>6918178604</v>
      </c>
      <c r="I267" s="2" t="s">
        <v>466</v>
      </c>
      <c r="J267" s="2">
        <v>7</v>
      </c>
      <c r="K267" s="2">
        <f ca="1">DATEDIF(E267,TODAY(),"Y")</f>
        <v>14</v>
      </c>
      <c r="L267" s="17" t="str">
        <f ca="1">IF(AND(Table2[[#This Row],[Age]]&gt;=22,A267&lt;=30),"Young",IF(AND(Table2[[#This Row],[Age]]&gt;30,A267&lt;=40),"Adult",IF(AND(Table2[[#This Row],[Age]]&gt;40,Table2[[#This Row],[Age]]&lt;=60),"Senior","")))</f>
        <v/>
      </c>
      <c r="M267" s="2">
        <f ca="1">DATEDIF(G267,TODAY(),"Y")</f>
        <v>24</v>
      </c>
      <c r="N267" s="5">
        <f>F267*1.1</f>
        <v>88017.600000000006</v>
      </c>
    </row>
    <row r="268" spans="1:14" x14ac:dyDescent="0.3">
      <c r="A268" s="4">
        <v>123367</v>
      </c>
      <c r="B268" s="2" t="s">
        <v>111</v>
      </c>
      <c r="C268" s="2" t="s">
        <v>18</v>
      </c>
      <c r="D268" s="2" t="s">
        <v>10</v>
      </c>
      <c r="E268" s="3">
        <v>43005</v>
      </c>
      <c r="F268" s="2">
        <v>76769</v>
      </c>
      <c r="G268" s="3">
        <v>35828</v>
      </c>
      <c r="H268" s="2">
        <v>9929725475</v>
      </c>
      <c r="I268" s="2" t="s">
        <v>465</v>
      </c>
      <c r="J268" s="2">
        <v>20</v>
      </c>
      <c r="K268" s="2">
        <f ca="1">DATEDIF(E268,TODAY(),"Y")</f>
        <v>7</v>
      </c>
      <c r="L268" s="17" t="str">
        <f ca="1">IF(AND(Table2[[#This Row],[Age]]&gt;=22,A268&lt;=30),"Young",IF(AND(Table2[[#This Row],[Age]]&gt;30,A268&lt;=40),"Adult",IF(AND(Table2[[#This Row],[Age]]&gt;40,Table2[[#This Row],[Age]]&lt;=60),"Senior","")))</f>
        <v/>
      </c>
      <c r="M268" s="2">
        <f ca="1">DATEDIF(G268,TODAY(),"Y")</f>
        <v>27</v>
      </c>
      <c r="N268" s="5">
        <f>F268*1.1</f>
        <v>84445.900000000009</v>
      </c>
    </row>
    <row r="269" spans="1:14" x14ac:dyDescent="0.3">
      <c r="A269" s="4">
        <v>123368</v>
      </c>
      <c r="B269" s="2" t="s">
        <v>110</v>
      </c>
      <c r="C269" s="2" t="s">
        <v>26</v>
      </c>
      <c r="D269" s="2" t="s">
        <v>20</v>
      </c>
      <c r="E269" s="3">
        <v>43555</v>
      </c>
      <c r="F269" s="2">
        <v>32756</v>
      </c>
      <c r="G269" s="3">
        <v>28053</v>
      </c>
      <c r="H269" s="2">
        <v>4476370212</v>
      </c>
      <c r="I269" s="2" t="s">
        <v>464</v>
      </c>
      <c r="J269" s="2">
        <v>15</v>
      </c>
      <c r="K269" s="2">
        <f ca="1">DATEDIF(E269,TODAY(),"Y")</f>
        <v>6</v>
      </c>
      <c r="L269" s="17" t="str">
        <f ca="1">IF(AND(Table2[[#This Row],[Age]]&gt;=22,A269&lt;=30),"Young",IF(AND(Table2[[#This Row],[Age]]&gt;30,A269&lt;=40),"Adult",IF(AND(Table2[[#This Row],[Age]]&gt;40,Table2[[#This Row],[Age]]&lt;=60),"Senior","")))</f>
        <v>Senior</v>
      </c>
      <c r="M269" s="2">
        <f ca="1">DATEDIF(G269,TODAY(),"Y")</f>
        <v>48</v>
      </c>
      <c r="N269" s="5">
        <f>F269*1.1</f>
        <v>36031.600000000006</v>
      </c>
    </row>
    <row r="270" spans="1:14" x14ac:dyDescent="0.3">
      <c r="A270" s="4">
        <v>123369</v>
      </c>
      <c r="B270" s="2" t="s">
        <v>109</v>
      </c>
      <c r="C270" s="2" t="s">
        <v>18</v>
      </c>
      <c r="D270" s="2" t="s">
        <v>15</v>
      </c>
      <c r="E270" s="3">
        <v>42590</v>
      </c>
      <c r="F270" s="2">
        <v>27045</v>
      </c>
      <c r="G270" s="3">
        <v>35572</v>
      </c>
      <c r="H270" s="2">
        <v>4595992539</v>
      </c>
      <c r="I270" s="2" t="s">
        <v>463</v>
      </c>
      <c r="J270" s="2">
        <v>0</v>
      </c>
      <c r="K270" s="2">
        <f ca="1">DATEDIF(E270,TODAY(),"Y")</f>
        <v>9</v>
      </c>
      <c r="L270" s="17" t="str">
        <f ca="1">IF(AND(Table2[[#This Row],[Age]]&gt;=22,A270&lt;=30),"Young",IF(AND(Table2[[#This Row],[Age]]&gt;30,A270&lt;=40),"Adult",IF(AND(Table2[[#This Row],[Age]]&gt;40,Table2[[#This Row],[Age]]&lt;=60),"Senior","")))</f>
        <v/>
      </c>
      <c r="M270" s="2">
        <f ca="1">DATEDIF(G270,TODAY(),"Y")</f>
        <v>28</v>
      </c>
      <c r="N270" s="5">
        <f>F270*1.1</f>
        <v>29749.500000000004</v>
      </c>
    </row>
    <row r="271" spans="1:14" x14ac:dyDescent="0.3">
      <c r="A271" s="4">
        <v>123370</v>
      </c>
      <c r="B271" s="2" t="s">
        <v>108</v>
      </c>
      <c r="C271" s="2" t="s">
        <v>26</v>
      </c>
      <c r="D271" s="2" t="s">
        <v>10</v>
      </c>
      <c r="E271" s="3">
        <v>41000</v>
      </c>
      <c r="F271" s="2">
        <v>50976</v>
      </c>
      <c r="G271" s="3">
        <v>37674</v>
      </c>
      <c r="H271" s="2">
        <v>5669505156</v>
      </c>
      <c r="I271" s="2" t="s">
        <v>462</v>
      </c>
      <c r="J271" s="2">
        <v>6</v>
      </c>
      <c r="K271" s="2">
        <f ca="1">DATEDIF(E271,TODAY(),"Y")</f>
        <v>13</v>
      </c>
      <c r="L271" s="17" t="str">
        <f ca="1">IF(AND(Table2[[#This Row],[Age]]&gt;=22,A271&lt;=30),"Young",IF(AND(Table2[[#This Row],[Age]]&gt;30,A271&lt;=40),"Adult",IF(AND(Table2[[#This Row],[Age]]&gt;40,Table2[[#This Row],[Age]]&lt;=60),"Senior","")))</f>
        <v/>
      </c>
      <c r="M271" s="2">
        <f ca="1">DATEDIF(G271,TODAY(),"Y")</f>
        <v>22</v>
      </c>
      <c r="N271" s="5">
        <f>F271*1.1</f>
        <v>56073.600000000006</v>
      </c>
    </row>
    <row r="272" spans="1:14" x14ac:dyDescent="0.3">
      <c r="A272" s="4">
        <v>123371</v>
      </c>
      <c r="B272" s="2" t="s">
        <v>107</v>
      </c>
      <c r="C272" s="2" t="s">
        <v>26</v>
      </c>
      <c r="D272" s="2" t="s">
        <v>17</v>
      </c>
      <c r="E272" s="3">
        <v>41259</v>
      </c>
      <c r="F272" s="2">
        <v>80802</v>
      </c>
      <c r="G272" s="3">
        <v>30101</v>
      </c>
      <c r="H272" s="2">
        <v>7574979871</v>
      </c>
      <c r="I272" s="2" t="s">
        <v>461</v>
      </c>
      <c r="J272" s="2">
        <v>11</v>
      </c>
      <c r="K272" s="2">
        <f ca="1">DATEDIF(E272,TODAY(),"Y")</f>
        <v>12</v>
      </c>
      <c r="L272" s="17" t="str">
        <f ca="1">IF(AND(Table2[[#This Row],[Age]]&gt;=22,A272&lt;=30),"Young",IF(AND(Table2[[#This Row],[Age]]&gt;30,A272&lt;=40),"Adult",IF(AND(Table2[[#This Row],[Age]]&gt;40,Table2[[#This Row],[Age]]&lt;=60),"Senior","")))</f>
        <v>Senior</v>
      </c>
      <c r="M272" s="2">
        <f ca="1">DATEDIF(G272,TODAY(),"Y")</f>
        <v>43</v>
      </c>
      <c r="N272" s="5">
        <f>F272*1.1</f>
        <v>88882.200000000012</v>
      </c>
    </row>
    <row r="273" spans="1:14" x14ac:dyDescent="0.3">
      <c r="A273" s="4">
        <v>123372</v>
      </c>
      <c r="B273" s="2" t="s">
        <v>106</v>
      </c>
      <c r="C273" s="2" t="s">
        <v>28</v>
      </c>
      <c r="D273" s="2" t="s">
        <v>10</v>
      </c>
      <c r="E273" s="3">
        <v>40726</v>
      </c>
      <c r="F273" s="2">
        <v>42108</v>
      </c>
      <c r="G273" s="3">
        <v>33818</v>
      </c>
      <c r="H273" s="2">
        <v>9541789102</v>
      </c>
      <c r="I273" s="2" t="s">
        <v>460</v>
      </c>
      <c r="J273" s="2">
        <v>16</v>
      </c>
      <c r="K273" s="2">
        <f ca="1">DATEDIF(E273,TODAY(),"Y")</f>
        <v>14</v>
      </c>
      <c r="L273" s="17" t="str">
        <f ca="1">IF(AND(Table2[[#This Row],[Age]]&gt;=22,A273&lt;=30),"Young",IF(AND(Table2[[#This Row],[Age]]&gt;30,A273&lt;=40),"Adult",IF(AND(Table2[[#This Row],[Age]]&gt;40,Table2[[#This Row],[Age]]&lt;=60),"Senior","")))</f>
        <v/>
      </c>
      <c r="M273" s="2">
        <f ca="1">DATEDIF(G273,TODAY(),"Y")</f>
        <v>33</v>
      </c>
      <c r="N273" s="5">
        <f>F273*1.1</f>
        <v>46318.8</v>
      </c>
    </row>
    <row r="274" spans="1:14" x14ac:dyDescent="0.3">
      <c r="A274" s="4">
        <v>123373</v>
      </c>
      <c r="B274" s="2" t="s">
        <v>105</v>
      </c>
      <c r="C274" s="2" t="s">
        <v>11</v>
      </c>
      <c r="D274" s="2" t="s">
        <v>15</v>
      </c>
      <c r="E274" s="3">
        <v>42308</v>
      </c>
      <c r="F274" s="2">
        <v>91979</v>
      </c>
      <c r="G274" s="3">
        <v>30835</v>
      </c>
      <c r="H274" s="2">
        <v>4097945984</v>
      </c>
      <c r="I274" s="2" t="s">
        <v>459</v>
      </c>
      <c r="J274" s="2">
        <v>16</v>
      </c>
      <c r="K274" s="2">
        <f ca="1">DATEDIF(E274,TODAY(),"Y")</f>
        <v>9</v>
      </c>
      <c r="L274" s="17" t="str">
        <f ca="1">IF(AND(Table2[[#This Row],[Age]]&gt;=22,A274&lt;=30),"Young",IF(AND(Table2[[#This Row],[Age]]&gt;30,A274&lt;=40),"Adult",IF(AND(Table2[[#This Row],[Age]]&gt;40,Table2[[#This Row],[Age]]&lt;=60),"Senior","")))</f>
        <v>Senior</v>
      </c>
      <c r="M274" s="2">
        <f ca="1">DATEDIF(G274,TODAY(),"Y")</f>
        <v>41</v>
      </c>
      <c r="N274" s="5">
        <f>F274*1.1</f>
        <v>101176.90000000001</v>
      </c>
    </row>
    <row r="275" spans="1:14" x14ac:dyDescent="0.3">
      <c r="A275" s="4">
        <v>123374</v>
      </c>
      <c r="B275" s="2" t="s">
        <v>104</v>
      </c>
      <c r="C275" s="2" t="s">
        <v>26</v>
      </c>
      <c r="D275" s="2" t="s">
        <v>42</v>
      </c>
      <c r="E275" s="3">
        <v>44540</v>
      </c>
      <c r="F275" s="2">
        <v>72411</v>
      </c>
      <c r="G275" s="3">
        <v>32853</v>
      </c>
      <c r="H275" s="2">
        <v>9682586849</v>
      </c>
      <c r="I275" s="2" t="s">
        <v>458</v>
      </c>
      <c r="J275" s="2">
        <v>5</v>
      </c>
      <c r="K275" s="2">
        <f ca="1">DATEDIF(E275,TODAY(),"Y")</f>
        <v>3</v>
      </c>
      <c r="L275" s="17" t="str">
        <f ca="1">IF(AND(Table2[[#This Row],[Age]]&gt;=22,A275&lt;=30),"Young",IF(AND(Table2[[#This Row],[Age]]&gt;30,A275&lt;=40),"Adult",IF(AND(Table2[[#This Row],[Age]]&gt;40,Table2[[#This Row],[Age]]&lt;=60),"Senior","")))</f>
        <v/>
      </c>
      <c r="M275" s="2">
        <f ca="1">DATEDIF(G275,TODAY(),"Y")</f>
        <v>35</v>
      </c>
      <c r="N275" s="5">
        <f>F275*1.1</f>
        <v>79652.100000000006</v>
      </c>
    </row>
    <row r="276" spans="1:14" x14ac:dyDescent="0.3">
      <c r="A276" s="4">
        <v>123375</v>
      </c>
      <c r="B276" s="2" t="s">
        <v>103</v>
      </c>
      <c r="C276" s="2" t="s">
        <v>26</v>
      </c>
      <c r="D276" s="2" t="s">
        <v>33</v>
      </c>
      <c r="E276" s="3">
        <v>41509</v>
      </c>
      <c r="F276" s="2">
        <v>68699</v>
      </c>
      <c r="G276" s="3">
        <v>36328</v>
      </c>
      <c r="H276" s="2">
        <v>3522508108</v>
      </c>
      <c r="I276" s="2" t="s">
        <v>457</v>
      </c>
      <c r="J276" s="2">
        <v>19</v>
      </c>
      <c r="K276" s="2">
        <f ca="1">DATEDIF(E276,TODAY(),"Y")</f>
        <v>12</v>
      </c>
      <c r="L276" s="17" t="str">
        <f ca="1">IF(AND(Table2[[#This Row],[Age]]&gt;=22,A276&lt;=30),"Young",IF(AND(Table2[[#This Row],[Age]]&gt;30,A276&lt;=40),"Adult",IF(AND(Table2[[#This Row],[Age]]&gt;40,Table2[[#This Row],[Age]]&lt;=60),"Senior","")))</f>
        <v/>
      </c>
      <c r="M276" s="2">
        <f ca="1">DATEDIF(G276,TODAY(),"Y")</f>
        <v>26</v>
      </c>
      <c r="N276" s="5">
        <f>F276*1.1</f>
        <v>75568.900000000009</v>
      </c>
    </row>
    <row r="277" spans="1:14" x14ac:dyDescent="0.3">
      <c r="A277" s="4">
        <v>123376</v>
      </c>
      <c r="B277" s="2" t="s">
        <v>102</v>
      </c>
      <c r="C277" s="2" t="s">
        <v>18</v>
      </c>
      <c r="D277" s="2" t="s">
        <v>20</v>
      </c>
      <c r="E277" s="3">
        <v>44586</v>
      </c>
      <c r="F277" s="2">
        <v>98415</v>
      </c>
      <c r="G277" s="3">
        <v>32582</v>
      </c>
      <c r="H277" s="2">
        <v>4474064583</v>
      </c>
      <c r="I277" s="2" t="s">
        <v>456</v>
      </c>
      <c r="J277" s="2">
        <v>5</v>
      </c>
      <c r="K277" s="2">
        <f ca="1">DATEDIF(E277,TODAY(),"Y")</f>
        <v>3</v>
      </c>
      <c r="L277" s="17" t="str">
        <f ca="1">IF(AND(Table2[[#This Row],[Age]]&gt;=22,A277&lt;=30),"Young",IF(AND(Table2[[#This Row],[Age]]&gt;30,A277&lt;=40),"Adult",IF(AND(Table2[[#This Row],[Age]]&gt;40,Table2[[#This Row],[Age]]&lt;=60),"Senior","")))</f>
        <v/>
      </c>
      <c r="M277" s="2">
        <f ca="1">DATEDIF(G277,TODAY(),"Y")</f>
        <v>36</v>
      </c>
      <c r="N277" s="5">
        <f>F277*1.1</f>
        <v>108256.50000000001</v>
      </c>
    </row>
    <row r="278" spans="1:14" x14ac:dyDescent="0.3">
      <c r="A278" s="4">
        <v>123377</v>
      </c>
      <c r="B278" s="2" t="s">
        <v>101</v>
      </c>
      <c r="C278" s="2" t="s">
        <v>22</v>
      </c>
      <c r="D278" s="2" t="s">
        <v>17</v>
      </c>
      <c r="E278" s="3">
        <v>41558</v>
      </c>
      <c r="F278" s="2">
        <v>28404</v>
      </c>
      <c r="G278" s="3">
        <v>34743</v>
      </c>
      <c r="H278" s="2">
        <v>1277277518</v>
      </c>
      <c r="I278" s="2" t="s">
        <v>455</v>
      </c>
      <c r="J278" s="2">
        <v>20</v>
      </c>
      <c r="K278" s="2">
        <f ca="1">DATEDIF(E278,TODAY(),"Y")</f>
        <v>11</v>
      </c>
      <c r="L278" s="17" t="str">
        <f ca="1">IF(AND(Table2[[#This Row],[Age]]&gt;=22,A278&lt;=30),"Young",IF(AND(Table2[[#This Row],[Age]]&gt;30,A278&lt;=40),"Adult",IF(AND(Table2[[#This Row],[Age]]&gt;40,Table2[[#This Row],[Age]]&lt;=60),"Senior","")))</f>
        <v/>
      </c>
      <c r="M278" s="2">
        <f ca="1">DATEDIF(G278,TODAY(),"Y")</f>
        <v>30</v>
      </c>
      <c r="N278" s="5">
        <f>F278*1.1</f>
        <v>31244.400000000001</v>
      </c>
    </row>
    <row r="279" spans="1:14" x14ac:dyDescent="0.3">
      <c r="A279" s="4">
        <v>123378</v>
      </c>
      <c r="B279" s="2" t="s">
        <v>100</v>
      </c>
      <c r="C279" s="2" t="s">
        <v>11</v>
      </c>
      <c r="D279" s="2" t="s">
        <v>17</v>
      </c>
      <c r="E279" s="3">
        <v>43352</v>
      </c>
      <c r="F279" s="2">
        <v>79020</v>
      </c>
      <c r="G279" s="3">
        <v>30798</v>
      </c>
      <c r="H279" s="2">
        <v>8269928677</v>
      </c>
      <c r="I279" s="2" t="s">
        <v>454</v>
      </c>
      <c r="J279" s="2">
        <v>5</v>
      </c>
      <c r="K279" s="2">
        <f ca="1">DATEDIF(E279,TODAY(),"Y")</f>
        <v>6</v>
      </c>
      <c r="L279" s="17" t="str">
        <f ca="1">IF(AND(Table2[[#This Row],[Age]]&gt;=22,A279&lt;=30),"Young",IF(AND(Table2[[#This Row],[Age]]&gt;30,A279&lt;=40),"Adult",IF(AND(Table2[[#This Row],[Age]]&gt;40,Table2[[#This Row],[Age]]&lt;=60),"Senior","")))</f>
        <v>Senior</v>
      </c>
      <c r="M279" s="2">
        <f ca="1">DATEDIF(G279,TODAY(),"Y")</f>
        <v>41</v>
      </c>
      <c r="N279" s="5">
        <f>F279*1.1</f>
        <v>86922</v>
      </c>
    </row>
    <row r="280" spans="1:14" x14ac:dyDescent="0.3">
      <c r="A280" s="4">
        <v>123379</v>
      </c>
      <c r="B280" s="2" t="s">
        <v>99</v>
      </c>
      <c r="C280" s="2" t="s">
        <v>18</v>
      </c>
      <c r="D280" s="2" t="s">
        <v>42</v>
      </c>
      <c r="E280" s="3">
        <v>44012</v>
      </c>
      <c r="F280" s="2">
        <v>38257</v>
      </c>
      <c r="G280" s="3">
        <v>31551</v>
      </c>
      <c r="H280" s="2">
        <v>6896913182</v>
      </c>
      <c r="I280" s="2" t="s">
        <v>453</v>
      </c>
      <c r="J280" s="2">
        <v>11</v>
      </c>
      <c r="K280" s="2">
        <f ca="1">DATEDIF(E280,TODAY(),"Y")</f>
        <v>5</v>
      </c>
      <c r="L280" s="17" t="str">
        <f ca="1">IF(AND(Table2[[#This Row],[Age]]&gt;=22,A280&lt;=30),"Young",IF(AND(Table2[[#This Row],[Age]]&gt;30,A280&lt;=40),"Adult",IF(AND(Table2[[#This Row],[Age]]&gt;40,Table2[[#This Row],[Age]]&lt;=60),"Senior","")))</f>
        <v/>
      </c>
      <c r="M280" s="2">
        <f ca="1">DATEDIF(G280,TODAY(),"Y")</f>
        <v>39</v>
      </c>
      <c r="N280" s="5">
        <f>F280*1.1</f>
        <v>42082.700000000004</v>
      </c>
    </row>
    <row r="281" spans="1:14" x14ac:dyDescent="0.3">
      <c r="A281" s="4">
        <v>123380</v>
      </c>
      <c r="B281" s="2" t="s">
        <v>98</v>
      </c>
      <c r="C281" s="2" t="s">
        <v>28</v>
      </c>
      <c r="D281" s="2" t="s">
        <v>20</v>
      </c>
      <c r="E281" s="3">
        <v>43031</v>
      </c>
      <c r="F281" s="2">
        <v>96302</v>
      </c>
      <c r="G281" s="3">
        <v>34892</v>
      </c>
      <c r="H281" s="2">
        <v>7385035314</v>
      </c>
      <c r="I281" s="2" t="s">
        <v>452</v>
      </c>
      <c r="J281" s="2">
        <v>4</v>
      </c>
      <c r="K281" s="2">
        <f ca="1">DATEDIF(E281,TODAY(),"Y")</f>
        <v>7</v>
      </c>
      <c r="L281" s="17" t="str">
        <f ca="1">IF(AND(Table2[[#This Row],[Age]]&gt;=22,A281&lt;=30),"Young",IF(AND(Table2[[#This Row],[Age]]&gt;30,A281&lt;=40),"Adult",IF(AND(Table2[[#This Row],[Age]]&gt;40,Table2[[#This Row],[Age]]&lt;=60),"Senior","")))</f>
        <v/>
      </c>
      <c r="M281" s="2">
        <f ca="1">DATEDIF(G281,TODAY(),"Y")</f>
        <v>30</v>
      </c>
      <c r="N281" s="5">
        <f>F281*1.1</f>
        <v>105932.20000000001</v>
      </c>
    </row>
    <row r="282" spans="1:14" x14ac:dyDescent="0.3">
      <c r="A282" s="4">
        <v>123381</v>
      </c>
      <c r="B282" s="2" t="s">
        <v>97</v>
      </c>
      <c r="C282" s="2" t="s">
        <v>11</v>
      </c>
      <c r="D282" s="2" t="s">
        <v>42</v>
      </c>
      <c r="E282" s="3">
        <v>44830</v>
      </c>
      <c r="F282" s="2">
        <v>99972</v>
      </c>
      <c r="G282" s="3">
        <v>36530</v>
      </c>
      <c r="H282" s="2">
        <v>2847317625</v>
      </c>
      <c r="I282" s="2" t="s">
        <v>451</v>
      </c>
      <c r="J282" s="2">
        <v>10</v>
      </c>
      <c r="K282" s="2">
        <f ca="1">DATEDIF(E282,TODAY(),"Y")</f>
        <v>2</v>
      </c>
      <c r="L282" s="17" t="str">
        <f ca="1">IF(AND(Table2[[#This Row],[Age]]&gt;=22,A282&lt;=30),"Young",IF(AND(Table2[[#This Row],[Age]]&gt;30,A282&lt;=40),"Adult",IF(AND(Table2[[#This Row],[Age]]&gt;40,Table2[[#This Row],[Age]]&lt;=60),"Senior","")))</f>
        <v/>
      </c>
      <c r="M282" s="2">
        <f ca="1">DATEDIF(G282,TODAY(),"Y")</f>
        <v>25</v>
      </c>
      <c r="N282" s="5">
        <f>F282*1.1</f>
        <v>109969.20000000001</v>
      </c>
    </row>
    <row r="283" spans="1:14" x14ac:dyDescent="0.3">
      <c r="A283" s="4">
        <v>123382</v>
      </c>
      <c r="B283" s="2" t="s">
        <v>96</v>
      </c>
      <c r="C283" s="2" t="s">
        <v>28</v>
      </c>
      <c r="D283" s="2" t="s">
        <v>15</v>
      </c>
      <c r="E283" s="3">
        <v>45148</v>
      </c>
      <c r="F283" s="2">
        <v>27903</v>
      </c>
      <c r="G283" s="3">
        <v>33480</v>
      </c>
      <c r="H283" s="2">
        <v>6547867455</v>
      </c>
      <c r="I283" s="2" t="s">
        <v>450</v>
      </c>
      <c r="J283" s="2">
        <v>0</v>
      </c>
      <c r="K283" s="2">
        <f ca="1">DATEDIF(E283,TODAY(),"Y")</f>
        <v>2</v>
      </c>
      <c r="L283" s="17" t="str">
        <f ca="1">IF(AND(Table2[[#This Row],[Age]]&gt;=22,A283&lt;=30),"Young",IF(AND(Table2[[#This Row],[Age]]&gt;30,A283&lt;=40),"Adult",IF(AND(Table2[[#This Row],[Age]]&gt;40,Table2[[#This Row],[Age]]&lt;=60),"Senior","")))</f>
        <v/>
      </c>
      <c r="M283" s="2">
        <f ca="1">DATEDIF(G283,TODAY(),"Y")</f>
        <v>34</v>
      </c>
      <c r="N283" s="5">
        <f>F283*1.1</f>
        <v>30693.300000000003</v>
      </c>
    </row>
    <row r="284" spans="1:14" x14ac:dyDescent="0.3">
      <c r="A284" s="4">
        <v>123383</v>
      </c>
      <c r="B284" s="2" t="s">
        <v>95</v>
      </c>
      <c r="C284" s="2" t="s">
        <v>28</v>
      </c>
      <c r="D284" s="2" t="s">
        <v>17</v>
      </c>
      <c r="E284" s="3">
        <v>41565</v>
      </c>
      <c r="F284" s="2">
        <v>84283</v>
      </c>
      <c r="G284" s="3">
        <v>32459</v>
      </c>
      <c r="H284" s="2">
        <v>4432886991</v>
      </c>
      <c r="I284" s="2" t="s">
        <v>449</v>
      </c>
      <c r="J284" s="2">
        <v>1</v>
      </c>
      <c r="K284" s="2">
        <f ca="1">DATEDIF(E284,TODAY(),"Y")</f>
        <v>11</v>
      </c>
      <c r="L284" s="17" t="str">
        <f ca="1">IF(AND(Table2[[#This Row],[Age]]&gt;=22,A284&lt;=30),"Young",IF(AND(Table2[[#This Row],[Age]]&gt;30,A284&lt;=40),"Adult",IF(AND(Table2[[#This Row],[Age]]&gt;40,Table2[[#This Row],[Age]]&lt;=60),"Senior","")))</f>
        <v/>
      </c>
      <c r="M284" s="2">
        <f ca="1">DATEDIF(G284,TODAY(),"Y")</f>
        <v>36</v>
      </c>
      <c r="N284" s="5">
        <f>F284*1.1</f>
        <v>92711.3</v>
      </c>
    </row>
    <row r="285" spans="1:14" x14ac:dyDescent="0.3">
      <c r="A285" s="4">
        <v>123384</v>
      </c>
      <c r="B285" s="2" t="s">
        <v>94</v>
      </c>
      <c r="C285" s="2" t="s">
        <v>18</v>
      </c>
      <c r="D285" s="2" t="s">
        <v>33</v>
      </c>
      <c r="E285" s="3">
        <v>40631</v>
      </c>
      <c r="F285" s="2">
        <v>89926</v>
      </c>
      <c r="G285" s="3">
        <v>31593</v>
      </c>
      <c r="H285" s="2">
        <v>6923541061</v>
      </c>
      <c r="I285" s="2" t="s">
        <v>448</v>
      </c>
      <c r="J285" s="2">
        <v>0</v>
      </c>
      <c r="K285" s="2">
        <f ca="1">DATEDIF(E285,TODAY(),"Y")</f>
        <v>14</v>
      </c>
      <c r="L285" s="17" t="str">
        <f ca="1">IF(AND(Table2[[#This Row],[Age]]&gt;=22,A285&lt;=30),"Young",IF(AND(Table2[[#This Row],[Age]]&gt;30,A285&lt;=40),"Adult",IF(AND(Table2[[#This Row],[Age]]&gt;40,Table2[[#This Row],[Age]]&lt;=60),"Senior","")))</f>
        <v/>
      </c>
      <c r="M285" s="2">
        <f ca="1">DATEDIF(G285,TODAY(),"Y")</f>
        <v>39</v>
      </c>
      <c r="N285" s="5">
        <f>F285*1.1</f>
        <v>98918.6</v>
      </c>
    </row>
    <row r="286" spans="1:14" x14ac:dyDescent="0.3">
      <c r="A286" s="4">
        <v>123385</v>
      </c>
      <c r="B286" s="2" t="s">
        <v>93</v>
      </c>
      <c r="C286" s="2" t="s">
        <v>11</v>
      </c>
      <c r="D286" s="2" t="s">
        <v>20</v>
      </c>
      <c r="E286" s="3">
        <v>41170</v>
      </c>
      <c r="F286" s="2">
        <v>98297</v>
      </c>
      <c r="G286" s="3">
        <v>36833</v>
      </c>
      <c r="H286" s="2">
        <v>7182896384</v>
      </c>
      <c r="I286" s="2" t="s">
        <v>447</v>
      </c>
      <c r="J286" s="2">
        <v>3</v>
      </c>
      <c r="K286" s="2">
        <f ca="1">DATEDIF(E286,TODAY(),"Y")</f>
        <v>12</v>
      </c>
      <c r="L286" s="17" t="str">
        <f ca="1">IF(AND(Table2[[#This Row],[Age]]&gt;=22,A286&lt;=30),"Young",IF(AND(Table2[[#This Row],[Age]]&gt;30,A286&lt;=40),"Adult",IF(AND(Table2[[#This Row],[Age]]&gt;40,Table2[[#This Row],[Age]]&lt;=60),"Senior","")))</f>
        <v/>
      </c>
      <c r="M286" s="2">
        <f ca="1">DATEDIF(G286,TODAY(),"Y")</f>
        <v>24</v>
      </c>
      <c r="N286" s="5">
        <f>F286*1.1</f>
        <v>108126.70000000001</v>
      </c>
    </row>
    <row r="287" spans="1:14" x14ac:dyDescent="0.3">
      <c r="A287" s="4">
        <v>123386</v>
      </c>
      <c r="B287" s="2" t="s">
        <v>92</v>
      </c>
      <c r="C287" s="2" t="s">
        <v>11</v>
      </c>
      <c r="D287" s="2" t="s">
        <v>15</v>
      </c>
      <c r="E287" s="3">
        <v>42857</v>
      </c>
      <c r="F287" s="2">
        <v>64222</v>
      </c>
      <c r="G287" s="3">
        <v>28101</v>
      </c>
      <c r="H287" s="2">
        <v>5603060157</v>
      </c>
      <c r="I287" s="2" t="s">
        <v>446</v>
      </c>
      <c r="J287" s="2">
        <v>12</v>
      </c>
      <c r="K287" s="2">
        <f ca="1">DATEDIF(E287,TODAY(),"Y")</f>
        <v>8</v>
      </c>
      <c r="L287" s="17" t="str">
        <f ca="1">IF(AND(Table2[[#This Row],[Age]]&gt;=22,A287&lt;=30),"Young",IF(AND(Table2[[#This Row],[Age]]&gt;30,A287&lt;=40),"Adult",IF(AND(Table2[[#This Row],[Age]]&gt;40,Table2[[#This Row],[Age]]&lt;=60),"Senior","")))</f>
        <v>Senior</v>
      </c>
      <c r="M287" s="2">
        <f ca="1">DATEDIF(G287,TODAY(),"Y")</f>
        <v>48</v>
      </c>
      <c r="N287" s="5">
        <f>F287*1.1</f>
        <v>70644.200000000012</v>
      </c>
    </row>
    <row r="288" spans="1:14" x14ac:dyDescent="0.3">
      <c r="A288" s="4">
        <v>123387</v>
      </c>
      <c r="B288" s="2" t="s">
        <v>91</v>
      </c>
      <c r="C288" s="2" t="s">
        <v>26</v>
      </c>
      <c r="D288" s="2" t="s">
        <v>20</v>
      </c>
      <c r="E288" s="3">
        <v>41313</v>
      </c>
      <c r="F288" s="2">
        <v>28079</v>
      </c>
      <c r="G288" s="3">
        <v>27994</v>
      </c>
      <c r="H288" s="2">
        <v>7907920298</v>
      </c>
      <c r="I288" s="2" t="s">
        <v>445</v>
      </c>
      <c r="J288" s="2">
        <v>7</v>
      </c>
      <c r="K288" s="2">
        <f ca="1">DATEDIF(E288,TODAY(),"Y")</f>
        <v>12</v>
      </c>
      <c r="L288" s="17" t="str">
        <f ca="1">IF(AND(Table2[[#This Row],[Age]]&gt;=22,A288&lt;=30),"Young",IF(AND(Table2[[#This Row],[Age]]&gt;30,A288&lt;=40),"Adult",IF(AND(Table2[[#This Row],[Age]]&gt;40,Table2[[#This Row],[Age]]&lt;=60),"Senior","")))</f>
        <v>Senior</v>
      </c>
      <c r="M288" s="2">
        <f ca="1">DATEDIF(G288,TODAY(),"Y")</f>
        <v>49</v>
      </c>
      <c r="N288" s="5">
        <f>F288*1.1</f>
        <v>30886.9</v>
      </c>
    </row>
    <row r="289" spans="1:14" x14ac:dyDescent="0.3">
      <c r="A289" s="4">
        <v>123388</v>
      </c>
      <c r="B289" s="2" t="s">
        <v>90</v>
      </c>
      <c r="C289" s="2" t="s">
        <v>13</v>
      </c>
      <c r="D289" s="2" t="s">
        <v>42</v>
      </c>
      <c r="E289" s="3">
        <v>42476</v>
      </c>
      <c r="F289" s="2">
        <v>49606</v>
      </c>
      <c r="G289" s="3">
        <v>33278</v>
      </c>
      <c r="H289" s="2">
        <v>9493116812</v>
      </c>
      <c r="I289" s="2" t="s">
        <v>444</v>
      </c>
      <c r="J289" s="2">
        <v>11</v>
      </c>
      <c r="K289" s="2">
        <f ca="1">DATEDIF(E289,TODAY(),"Y")</f>
        <v>9</v>
      </c>
      <c r="L289" s="17" t="str">
        <f ca="1">IF(AND(Table2[[#This Row],[Age]]&gt;=22,A289&lt;=30),"Young",IF(AND(Table2[[#This Row],[Age]]&gt;30,A289&lt;=40),"Adult",IF(AND(Table2[[#This Row],[Age]]&gt;40,Table2[[#This Row],[Age]]&lt;=60),"Senior","")))</f>
        <v/>
      </c>
      <c r="M289" s="2">
        <f ca="1">DATEDIF(G289,TODAY(),"Y")</f>
        <v>34</v>
      </c>
      <c r="N289" s="5">
        <f>F289*1.1</f>
        <v>54566.600000000006</v>
      </c>
    </row>
    <row r="290" spans="1:14" x14ac:dyDescent="0.3">
      <c r="A290" s="4">
        <v>123389</v>
      </c>
      <c r="B290" s="2" t="s">
        <v>89</v>
      </c>
      <c r="C290" s="2" t="s">
        <v>22</v>
      </c>
      <c r="D290" s="2" t="s">
        <v>20</v>
      </c>
      <c r="E290" s="3">
        <v>41574</v>
      </c>
      <c r="F290" s="2">
        <v>41654</v>
      </c>
      <c r="G290" s="3">
        <v>29677</v>
      </c>
      <c r="H290" s="2">
        <v>2947678459</v>
      </c>
      <c r="I290" s="2" t="s">
        <v>443</v>
      </c>
      <c r="J290" s="2">
        <v>14</v>
      </c>
      <c r="K290" s="2">
        <f ca="1">DATEDIF(E290,TODAY(),"Y")</f>
        <v>11</v>
      </c>
      <c r="L290" s="17" t="str">
        <f ca="1">IF(AND(Table2[[#This Row],[Age]]&gt;=22,A290&lt;=30),"Young",IF(AND(Table2[[#This Row],[Age]]&gt;30,A290&lt;=40),"Adult",IF(AND(Table2[[#This Row],[Age]]&gt;40,Table2[[#This Row],[Age]]&lt;=60),"Senior","")))</f>
        <v>Senior</v>
      </c>
      <c r="M290" s="2">
        <f ca="1">DATEDIF(G290,TODAY(),"Y")</f>
        <v>44</v>
      </c>
      <c r="N290" s="5">
        <f>F290*1.1</f>
        <v>45819.4</v>
      </c>
    </row>
    <row r="291" spans="1:14" x14ac:dyDescent="0.3">
      <c r="A291" s="4">
        <v>123390</v>
      </c>
      <c r="B291" s="2" t="s">
        <v>88</v>
      </c>
      <c r="C291" s="2" t="s">
        <v>26</v>
      </c>
      <c r="D291" s="2" t="s">
        <v>10</v>
      </c>
      <c r="E291" s="3">
        <v>41629</v>
      </c>
      <c r="F291" s="2">
        <v>56891</v>
      </c>
      <c r="G291" s="3">
        <v>36021</v>
      </c>
      <c r="H291" s="2">
        <v>2854743434</v>
      </c>
      <c r="I291" s="2" t="s">
        <v>442</v>
      </c>
      <c r="J291" s="2">
        <v>10</v>
      </c>
      <c r="K291" s="2">
        <f ca="1">DATEDIF(E291,TODAY(),"Y")</f>
        <v>11</v>
      </c>
      <c r="L291" s="17" t="str">
        <f ca="1">IF(AND(Table2[[#This Row],[Age]]&gt;=22,A291&lt;=30),"Young",IF(AND(Table2[[#This Row],[Age]]&gt;30,A291&lt;=40),"Adult",IF(AND(Table2[[#This Row],[Age]]&gt;40,Table2[[#This Row],[Age]]&lt;=60),"Senior","")))</f>
        <v/>
      </c>
      <c r="M291" s="2">
        <f ca="1">DATEDIF(G291,TODAY(),"Y")</f>
        <v>27</v>
      </c>
      <c r="N291" s="5">
        <f>F291*1.1</f>
        <v>62580.100000000006</v>
      </c>
    </row>
    <row r="292" spans="1:14" x14ac:dyDescent="0.3">
      <c r="A292" s="4">
        <v>123391</v>
      </c>
      <c r="B292" s="2" t="s">
        <v>87</v>
      </c>
      <c r="C292" s="2" t="s">
        <v>18</v>
      </c>
      <c r="D292" s="2" t="s">
        <v>33</v>
      </c>
      <c r="E292" s="3">
        <v>40848</v>
      </c>
      <c r="F292" s="2">
        <v>27511</v>
      </c>
      <c r="G292" s="3">
        <v>30998</v>
      </c>
      <c r="H292" s="2">
        <v>9427108277</v>
      </c>
      <c r="I292" s="2" t="s">
        <v>441</v>
      </c>
      <c r="J292" s="2">
        <v>7</v>
      </c>
      <c r="K292" s="2">
        <f ca="1">DATEDIF(E292,TODAY(),"Y")</f>
        <v>13</v>
      </c>
      <c r="L292" s="17" t="str">
        <f ca="1">IF(AND(Table2[[#This Row],[Age]]&gt;=22,A292&lt;=30),"Young",IF(AND(Table2[[#This Row],[Age]]&gt;30,A292&lt;=40),"Adult",IF(AND(Table2[[#This Row],[Age]]&gt;40,Table2[[#This Row],[Age]]&lt;=60),"Senior","")))</f>
        <v/>
      </c>
      <c r="M292" s="2">
        <f ca="1">DATEDIF(G292,TODAY(),"Y")</f>
        <v>40</v>
      </c>
      <c r="N292" s="5">
        <f>F292*1.1</f>
        <v>30262.100000000002</v>
      </c>
    </row>
    <row r="293" spans="1:14" x14ac:dyDescent="0.3">
      <c r="A293" s="4">
        <v>123392</v>
      </c>
      <c r="B293" s="2" t="s">
        <v>86</v>
      </c>
      <c r="C293" s="2" t="s">
        <v>13</v>
      </c>
      <c r="D293" s="2" t="s">
        <v>15</v>
      </c>
      <c r="E293" s="3">
        <v>40485</v>
      </c>
      <c r="F293" s="2">
        <v>75747</v>
      </c>
      <c r="G293" s="3">
        <v>29539</v>
      </c>
      <c r="H293" s="2">
        <v>2566161512</v>
      </c>
      <c r="I293" s="2" t="s">
        <v>440</v>
      </c>
      <c r="J293" s="2">
        <v>8</v>
      </c>
      <c r="K293" s="2">
        <f ca="1">DATEDIF(E293,TODAY(),"Y")</f>
        <v>14</v>
      </c>
      <c r="L293" s="17" t="str">
        <f ca="1">IF(AND(Table2[[#This Row],[Age]]&gt;=22,A293&lt;=30),"Young",IF(AND(Table2[[#This Row],[Age]]&gt;30,A293&lt;=40),"Adult",IF(AND(Table2[[#This Row],[Age]]&gt;40,Table2[[#This Row],[Age]]&lt;=60),"Senior","")))</f>
        <v>Senior</v>
      </c>
      <c r="M293" s="2">
        <f ca="1">DATEDIF(G293,TODAY(),"Y")</f>
        <v>44</v>
      </c>
      <c r="N293" s="5">
        <f>F293*1.1</f>
        <v>83321.700000000012</v>
      </c>
    </row>
    <row r="294" spans="1:14" x14ac:dyDescent="0.3">
      <c r="A294" s="4">
        <v>123393</v>
      </c>
      <c r="B294" s="2" t="s">
        <v>85</v>
      </c>
      <c r="C294" s="2" t="s">
        <v>22</v>
      </c>
      <c r="D294" s="2" t="s">
        <v>42</v>
      </c>
      <c r="E294" s="3">
        <v>42501</v>
      </c>
      <c r="F294" s="2">
        <v>56712</v>
      </c>
      <c r="G294" s="3">
        <v>33993</v>
      </c>
      <c r="H294" s="2">
        <v>1934870472</v>
      </c>
      <c r="I294" s="2" t="s">
        <v>439</v>
      </c>
      <c r="J294" s="2">
        <v>0</v>
      </c>
      <c r="K294" s="2">
        <f ca="1">DATEDIF(E294,TODAY(),"Y")</f>
        <v>9</v>
      </c>
      <c r="L294" s="17" t="str">
        <f ca="1">IF(AND(Table2[[#This Row],[Age]]&gt;=22,A294&lt;=30),"Young",IF(AND(Table2[[#This Row],[Age]]&gt;30,A294&lt;=40),"Adult",IF(AND(Table2[[#This Row],[Age]]&gt;40,Table2[[#This Row],[Age]]&lt;=60),"Senior","")))</f>
        <v/>
      </c>
      <c r="M294" s="2">
        <f ca="1">DATEDIF(G294,TODAY(),"Y")</f>
        <v>32</v>
      </c>
      <c r="N294" s="5">
        <f>F294*1.1</f>
        <v>62383.200000000004</v>
      </c>
    </row>
    <row r="295" spans="1:14" x14ac:dyDescent="0.3">
      <c r="A295" s="4">
        <v>123394</v>
      </c>
      <c r="B295" s="2" t="s">
        <v>84</v>
      </c>
      <c r="C295" s="2" t="s">
        <v>13</v>
      </c>
      <c r="D295" s="2" t="s">
        <v>17</v>
      </c>
      <c r="E295" s="3">
        <v>44210</v>
      </c>
      <c r="F295" s="2">
        <v>48595</v>
      </c>
      <c r="G295" s="3">
        <v>34547</v>
      </c>
      <c r="H295" s="2">
        <v>9103727732</v>
      </c>
      <c r="I295" s="2" t="s">
        <v>438</v>
      </c>
      <c r="J295" s="2">
        <v>13</v>
      </c>
      <c r="K295" s="2">
        <f ca="1">DATEDIF(E295,TODAY(),"Y")</f>
        <v>4</v>
      </c>
      <c r="L295" s="17" t="str">
        <f ca="1">IF(AND(Table2[[#This Row],[Age]]&gt;=22,A295&lt;=30),"Young",IF(AND(Table2[[#This Row],[Age]]&gt;30,A295&lt;=40),"Adult",IF(AND(Table2[[#This Row],[Age]]&gt;40,Table2[[#This Row],[Age]]&lt;=60),"Senior","")))</f>
        <v/>
      </c>
      <c r="M295" s="2">
        <f ca="1">DATEDIF(G295,TODAY(),"Y")</f>
        <v>31</v>
      </c>
      <c r="N295" s="5">
        <f>F295*1.1</f>
        <v>53454.500000000007</v>
      </c>
    </row>
    <row r="296" spans="1:14" x14ac:dyDescent="0.3">
      <c r="A296" s="4">
        <v>123395</v>
      </c>
      <c r="B296" s="2" t="s">
        <v>83</v>
      </c>
      <c r="C296" s="2" t="s">
        <v>13</v>
      </c>
      <c r="D296" s="2" t="s">
        <v>17</v>
      </c>
      <c r="E296" s="3">
        <v>44041</v>
      </c>
      <c r="F296" s="2">
        <v>61464</v>
      </c>
      <c r="G296" s="3">
        <v>34212</v>
      </c>
      <c r="H296" s="2">
        <v>8532204230</v>
      </c>
      <c r="I296" s="2" t="s">
        <v>437</v>
      </c>
      <c r="J296" s="2">
        <v>12</v>
      </c>
      <c r="K296" s="2">
        <f ca="1">DATEDIF(E296,TODAY(),"Y")</f>
        <v>5</v>
      </c>
      <c r="L296" s="17" t="str">
        <f ca="1">IF(AND(Table2[[#This Row],[Age]]&gt;=22,A296&lt;=30),"Young",IF(AND(Table2[[#This Row],[Age]]&gt;30,A296&lt;=40),"Adult",IF(AND(Table2[[#This Row],[Age]]&gt;40,Table2[[#This Row],[Age]]&lt;=60),"Senior","")))</f>
        <v/>
      </c>
      <c r="M296" s="2">
        <f ca="1">DATEDIF(G296,TODAY(),"Y")</f>
        <v>31</v>
      </c>
      <c r="N296" s="5">
        <f>F296*1.1</f>
        <v>67610.400000000009</v>
      </c>
    </row>
    <row r="297" spans="1:14" x14ac:dyDescent="0.3">
      <c r="A297" s="4">
        <v>123396</v>
      </c>
      <c r="B297" s="2" t="s">
        <v>82</v>
      </c>
      <c r="C297" s="2" t="s">
        <v>13</v>
      </c>
      <c r="D297" s="2" t="s">
        <v>17</v>
      </c>
      <c r="E297" s="3">
        <v>45373</v>
      </c>
      <c r="F297" s="2">
        <v>97958</v>
      </c>
      <c r="G297" s="3">
        <v>37160</v>
      </c>
      <c r="H297" s="2">
        <v>1933146682</v>
      </c>
      <c r="I297" s="2" t="s">
        <v>436</v>
      </c>
      <c r="J297" s="2">
        <v>9</v>
      </c>
      <c r="K297" s="2">
        <f ca="1">DATEDIF(E297,TODAY(),"Y")</f>
        <v>1</v>
      </c>
      <c r="L297" s="17" t="str">
        <f ca="1">IF(AND(Table2[[#This Row],[Age]]&gt;=22,A297&lt;=30),"Young",IF(AND(Table2[[#This Row],[Age]]&gt;30,A297&lt;=40),"Adult",IF(AND(Table2[[#This Row],[Age]]&gt;40,Table2[[#This Row],[Age]]&lt;=60),"Senior","")))</f>
        <v/>
      </c>
      <c r="M297" s="2">
        <f ca="1">DATEDIF(G297,TODAY(),"Y")</f>
        <v>23</v>
      </c>
      <c r="N297" s="5">
        <f>F297*1.1</f>
        <v>107753.8</v>
      </c>
    </row>
    <row r="298" spans="1:14" x14ac:dyDescent="0.3">
      <c r="A298" s="4">
        <v>123397</v>
      </c>
      <c r="B298" s="2" t="s">
        <v>81</v>
      </c>
      <c r="C298" s="2" t="s">
        <v>18</v>
      </c>
      <c r="D298" s="2" t="s">
        <v>33</v>
      </c>
      <c r="E298" s="3">
        <v>41939</v>
      </c>
      <c r="F298" s="2">
        <v>27254</v>
      </c>
      <c r="G298" s="3">
        <v>28218</v>
      </c>
      <c r="H298" s="2">
        <v>7172725099</v>
      </c>
      <c r="I298" s="2" t="s">
        <v>435</v>
      </c>
      <c r="J298" s="2">
        <v>12</v>
      </c>
      <c r="K298" s="2">
        <f ca="1">DATEDIF(E298,TODAY(),"Y")</f>
        <v>10</v>
      </c>
      <c r="L298" s="17" t="str">
        <f ca="1">IF(AND(Table2[[#This Row],[Age]]&gt;=22,A298&lt;=30),"Young",IF(AND(Table2[[#This Row],[Age]]&gt;30,A298&lt;=40),"Adult",IF(AND(Table2[[#This Row],[Age]]&gt;40,Table2[[#This Row],[Age]]&lt;=60),"Senior","")))</f>
        <v>Senior</v>
      </c>
      <c r="M298" s="2">
        <f ca="1">DATEDIF(G298,TODAY(),"Y")</f>
        <v>48</v>
      </c>
      <c r="N298" s="5">
        <f>F298*1.1</f>
        <v>29979.4</v>
      </c>
    </row>
    <row r="299" spans="1:14" x14ac:dyDescent="0.3">
      <c r="A299" s="4">
        <v>123398</v>
      </c>
      <c r="B299" s="2" t="s">
        <v>80</v>
      </c>
      <c r="C299" s="2" t="s">
        <v>18</v>
      </c>
      <c r="D299" s="2" t="s">
        <v>33</v>
      </c>
      <c r="E299" s="3">
        <v>41248</v>
      </c>
      <c r="F299" s="2">
        <v>42235</v>
      </c>
      <c r="G299" s="3">
        <v>34702</v>
      </c>
      <c r="H299" s="2">
        <v>9959786732</v>
      </c>
      <c r="I299" s="2" t="s">
        <v>434</v>
      </c>
      <c r="J299" s="2">
        <v>15</v>
      </c>
      <c r="K299" s="2">
        <f ca="1">DATEDIF(E299,TODAY(),"Y")</f>
        <v>12</v>
      </c>
      <c r="L299" s="17" t="str">
        <f ca="1">IF(AND(Table2[[#This Row],[Age]]&gt;=22,A299&lt;=30),"Young",IF(AND(Table2[[#This Row],[Age]]&gt;30,A299&lt;=40),"Adult",IF(AND(Table2[[#This Row],[Age]]&gt;40,Table2[[#This Row],[Age]]&lt;=60),"Senior","")))</f>
        <v/>
      </c>
      <c r="M299" s="2">
        <f ca="1">DATEDIF(G299,TODAY(),"Y")</f>
        <v>30</v>
      </c>
      <c r="N299" s="5">
        <f>F299*1.1</f>
        <v>46458.500000000007</v>
      </c>
    </row>
    <row r="300" spans="1:14" x14ac:dyDescent="0.3">
      <c r="A300" s="4">
        <v>123399</v>
      </c>
      <c r="B300" s="2" t="s">
        <v>79</v>
      </c>
      <c r="C300" s="2" t="s">
        <v>11</v>
      </c>
      <c r="D300" s="2" t="s">
        <v>33</v>
      </c>
      <c r="E300" s="3">
        <v>40531</v>
      </c>
      <c r="F300" s="2">
        <v>49960</v>
      </c>
      <c r="G300" s="3">
        <v>33720</v>
      </c>
      <c r="H300" s="2">
        <v>8960318263</v>
      </c>
      <c r="I300" s="2" t="s">
        <v>433</v>
      </c>
      <c r="J300" s="2">
        <v>10</v>
      </c>
      <c r="K300" s="2">
        <f ca="1">DATEDIF(E300,TODAY(),"Y")</f>
        <v>14</v>
      </c>
      <c r="L300" s="17" t="str">
        <f ca="1">IF(AND(Table2[[#This Row],[Age]]&gt;=22,A300&lt;=30),"Young",IF(AND(Table2[[#This Row],[Age]]&gt;30,A300&lt;=40),"Adult",IF(AND(Table2[[#This Row],[Age]]&gt;40,Table2[[#This Row],[Age]]&lt;=60),"Senior","")))</f>
        <v/>
      </c>
      <c r="M300" s="2">
        <f ca="1">DATEDIF(G300,TODAY(),"Y")</f>
        <v>33</v>
      </c>
      <c r="N300" s="5">
        <f>F300*1.1</f>
        <v>54956.000000000007</v>
      </c>
    </row>
    <row r="301" spans="1:14" x14ac:dyDescent="0.3">
      <c r="A301" s="4">
        <v>123400</v>
      </c>
      <c r="B301" s="2" t="s">
        <v>78</v>
      </c>
      <c r="C301" s="2" t="s">
        <v>11</v>
      </c>
      <c r="D301" s="2" t="s">
        <v>20</v>
      </c>
      <c r="E301" s="3">
        <v>41684</v>
      </c>
      <c r="F301" s="2">
        <v>91383</v>
      </c>
      <c r="G301" s="3">
        <v>33470</v>
      </c>
      <c r="H301" s="2">
        <v>8396243033</v>
      </c>
      <c r="I301" s="2" t="s">
        <v>432</v>
      </c>
      <c r="J301" s="2">
        <v>10</v>
      </c>
      <c r="K301" s="2">
        <f ca="1">DATEDIF(E301,TODAY(),"Y")</f>
        <v>11</v>
      </c>
      <c r="L301" s="17" t="str">
        <f ca="1">IF(AND(Table2[[#This Row],[Age]]&gt;=22,A301&lt;=30),"Young",IF(AND(Table2[[#This Row],[Age]]&gt;30,A301&lt;=40),"Adult",IF(AND(Table2[[#This Row],[Age]]&gt;40,Table2[[#This Row],[Age]]&lt;=60),"Senior","")))</f>
        <v/>
      </c>
      <c r="M301" s="2">
        <f ca="1">DATEDIF(G301,TODAY(),"Y")</f>
        <v>34</v>
      </c>
      <c r="N301" s="5">
        <f>F301*1.1</f>
        <v>100521.3</v>
      </c>
    </row>
    <row r="302" spans="1:14" x14ac:dyDescent="0.3">
      <c r="A302" s="4">
        <v>123401</v>
      </c>
      <c r="B302" s="2" t="s">
        <v>77</v>
      </c>
      <c r="C302" s="2" t="s">
        <v>28</v>
      </c>
      <c r="D302" s="2" t="s">
        <v>17</v>
      </c>
      <c r="E302" s="3">
        <v>45797</v>
      </c>
      <c r="F302" s="2">
        <v>49637</v>
      </c>
      <c r="G302" s="3">
        <v>30761</v>
      </c>
      <c r="H302" s="2">
        <v>7544859019</v>
      </c>
      <c r="I302" s="2" t="s">
        <v>431</v>
      </c>
      <c r="J302" s="2">
        <v>4</v>
      </c>
      <c r="K302" s="2">
        <f ca="1">DATEDIF(E302,TODAY(),"Y")</f>
        <v>0</v>
      </c>
      <c r="L302" s="17" t="str">
        <f ca="1">IF(AND(Table2[[#This Row],[Age]]&gt;=22,A302&lt;=30),"Young",IF(AND(Table2[[#This Row],[Age]]&gt;30,A302&lt;=40),"Adult",IF(AND(Table2[[#This Row],[Age]]&gt;40,Table2[[#This Row],[Age]]&lt;=60),"Senior","")))</f>
        <v>Senior</v>
      </c>
      <c r="M302" s="2">
        <f ca="1">DATEDIF(G302,TODAY(),"Y")</f>
        <v>41</v>
      </c>
      <c r="N302" s="5">
        <f>F302*1.1</f>
        <v>54600.700000000004</v>
      </c>
    </row>
    <row r="303" spans="1:14" x14ac:dyDescent="0.3">
      <c r="A303" s="4">
        <v>123402</v>
      </c>
      <c r="B303" s="2" t="s">
        <v>76</v>
      </c>
      <c r="C303" s="2" t="s">
        <v>22</v>
      </c>
      <c r="D303" s="2" t="s">
        <v>20</v>
      </c>
      <c r="E303" s="3">
        <v>41928</v>
      </c>
      <c r="F303" s="2">
        <v>93447</v>
      </c>
      <c r="G303" s="3">
        <v>36230</v>
      </c>
      <c r="H303" s="2">
        <v>3823262605</v>
      </c>
      <c r="I303" s="2" t="s">
        <v>430</v>
      </c>
      <c r="J303" s="2">
        <v>1</v>
      </c>
      <c r="K303" s="2">
        <f ca="1">DATEDIF(E303,TODAY(),"Y")</f>
        <v>10</v>
      </c>
      <c r="L303" s="17" t="str">
        <f ca="1">IF(AND(Table2[[#This Row],[Age]]&gt;=22,A303&lt;=30),"Young",IF(AND(Table2[[#This Row],[Age]]&gt;30,A303&lt;=40),"Adult",IF(AND(Table2[[#This Row],[Age]]&gt;40,Table2[[#This Row],[Age]]&lt;=60),"Senior","")))</f>
        <v/>
      </c>
      <c r="M303" s="2">
        <f ca="1">DATEDIF(G303,TODAY(),"Y")</f>
        <v>26</v>
      </c>
      <c r="N303" s="5">
        <f>F303*1.1</f>
        <v>102791.70000000001</v>
      </c>
    </row>
    <row r="304" spans="1:14" x14ac:dyDescent="0.3">
      <c r="A304" s="4">
        <v>123403</v>
      </c>
      <c r="B304" s="2" t="s">
        <v>75</v>
      </c>
      <c r="C304" s="2" t="s">
        <v>28</v>
      </c>
      <c r="D304" s="2" t="s">
        <v>42</v>
      </c>
      <c r="E304" s="3">
        <v>42047</v>
      </c>
      <c r="F304" s="2">
        <v>40121</v>
      </c>
      <c r="G304" s="3">
        <v>28378</v>
      </c>
      <c r="H304" s="2">
        <v>1196528246</v>
      </c>
      <c r="I304" s="2" t="s">
        <v>429</v>
      </c>
      <c r="J304" s="2">
        <v>15</v>
      </c>
      <c r="K304" s="2">
        <f ca="1">DATEDIF(E304,TODAY(),"Y")</f>
        <v>10</v>
      </c>
      <c r="L304" s="17" t="str">
        <f ca="1">IF(AND(Table2[[#This Row],[Age]]&gt;=22,A304&lt;=30),"Young",IF(AND(Table2[[#This Row],[Age]]&gt;30,A304&lt;=40),"Adult",IF(AND(Table2[[#This Row],[Age]]&gt;40,Table2[[#This Row],[Age]]&lt;=60),"Senior","")))</f>
        <v>Senior</v>
      </c>
      <c r="M304" s="2">
        <f ca="1">DATEDIF(G304,TODAY(),"Y")</f>
        <v>47</v>
      </c>
      <c r="N304" s="5">
        <f>F304*1.1</f>
        <v>44133.100000000006</v>
      </c>
    </row>
    <row r="305" spans="1:14" x14ac:dyDescent="0.3">
      <c r="A305" s="4">
        <v>123404</v>
      </c>
      <c r="B305" s="2" t="s">
        <v>74</v>
      </c>
      <c r="C305" s="2" t="s">
        <v>11</v>
      </c>
      <c r="D305" s="2" t="s">
        <v>42</v>
      </c>
      <c r="E305" s="3">
        <v>41674</v>
      </c>
      <c r="F305" s="2">
        <v>87818</v>
      </c>
      <c r="G305" s="3">
        <v>28853</v>
      </c>
      <c r="H305" s="2">
        <v>5596079553</v>
      </c>
      <c r="I305" s="2" t="s">
        <v>428</v>
      </c>
      <c r="J305" s="2">
        <v>4</v>
      </c>
      <c r="K305" s="2">
        <f ca="1">DATEDIF(E305,TODAY(),"Y")</f>
        <v>11</v>
      </c>
      <c r="L305" s="17" t="str">
        <f ca="1">IF(AND(Table2[[#This Row],[Age]]&gt;=22,A305&lt;=30),"Young",IF(AND(Table2[[#This Row],[Age]]&gt;30,A305&lt;=40),"Adult",IF(AND(Table2[[#This Row],[Age]]&gt;40,Table2[[#This Row],[Age]]&lt;=60),"Senior","")))</f>
        <v>Senior</v>
      </c>
      <c r="M305" s="2">
        <f ca="1">DATEDIF(G305,TODAY(),"Y")</f>
        <v>46</v>
      </c>
      <c r="N305" s="5">
        <f>F305*1.1</f>
        <v>96599.8</v>
      </c>
    </row>
    <row r="306" spans="1:14" x14ac:dyDescent="0.3">
      <c r="A306" s="4">
        <v>123405</v>
      </c>
      <c r="B306" s="2" t="s">
        <v>73</v>
      </c>
      <c r="C306" s="2" t="s">
        <v>26</v>
      </c>
      <c r="D306" s="2" t="s">
        <v>20</v>
      </c>
      <c r="E306" s="3">
        <v>41393</v>
      </c>
      <c r="F306" s="2">
        <v>78749</v>
      </c>
      <c r="G306" s="3">
        <v>36159</v>
      </c>
      <c r="H306" s="2">
        <v>4828342742</v>
      </c>
      <c r="I306" s="2" t="s">
        <v>427</v>
      </c>
      <c r="J306" s="2">
        <v>7</v>
      </c>
      <c r="K306" s="2">
        <f ca="1">DATEDIF(E306,TODAY(),"Y")</f>
        <v>12</v>
      </c>
      <c r="L306" s="17" t="str">
        <f ca="1">IF(AND(Table2[[#This Row],[Age]]&gt;=22,A306&lt;=30),"Young",IF(AND(Table2[[#This Row],[Age]]&gt;30,A306&lt;=40),"Adult",IF(AND(Table2[[#This Row],[Age]]&gt;40,Table2[[#This Row],[Age]]&lt;=60),"Senior","")))</f>
        <v/>
      </c>
      <c r="M306" s="2">
        <f ca="1">DATEDIF(G306,TODAY(),"Y")</f>
        <v>26</v>
      </c>
      <c r="N306" s="5">
        <f>F306*1.1</f>
        <v>86623.900000000009</v>
      </c>
    </row>
    <row r="307" spans="1:14" x14ac:dyDescent="0.3">
      <c r="A307" s="4">
        <v>123406</v>
      </c>
      <c r="B307" s="2" t="s">
        <v>72</v>
      </c>
      <c r="C307" s="2" t="s">
        <v>26</v>
      </c>
      <c r="D307" s="2" t="s">
        <v>33</v>
      </c>
      <c r="E307" s="3">
        <v>43943</v>
      </c>
      <c r="F307" s="2">
        <v>28390</v>
      </c>
      <c r="G307" s="3">
        <v>34312</v>
      </c>
      <c r="H307" s="2">
        <v>8591178158</v>
      </c>
      <c r="I307" s="2" t="s">
        <v>426</v>
      </c>
      <c r="J307" s="2">
        <v>9</v>
      </c>
      <c r="K307" s="2">
        <f ca="1">DATEDIF(E307,TODAY(),"Y")</f>
        <v>5</v>
      </c>
      <c r="L307" s="17" t="str">
        <f ca="1">IF(AND(Table2[[#This Row],[Age]]&gt;=22,A307&lt;=30),"Young",IF(AND(Table2[[#This Row],[Age]]&gt;30,A307&lt;=40),"Adult",IF(AND(Table2[[#This Row],[Age]]&gt;40,Table2[[#This Row],[Age]]&lt;=60),"Senior","")))</f>
        <v/>
      </c>
      <c r="M307" s="2">
        <f ca="1">DATEDIF(G307,TODAY(),"Y")</f>
        <v>31</v>
      </c>
      <c r="N307" s="5">
        <f>F307*1.1</f>
        <v>31229.000000000004</v>
      </c>
    </row>
    <row r="308" spans="1:14" x14ac:dyDescent="0.3">
      <c r="A308" s="4">
        <v>123407</v>
      </c>
      <c r="B308" s="2" t="s">
        <v>71</v>
      </c>
      <c r="C308" s="2" t="s">
        <v>22</v>
      </c>
      <c r="D308" s="2" t="s">
        <v>20</v>
      </c>
      <c r="E308" s="3">
        <v>40926</v>
      </c>
      <c r="F308" s="2">
        <v>71277</v>
      </c>
      <c r="G308" s="3">
        <v>31996</v>
      </c>
      <c r="H308" s="2">
        <v>5555615845</v>
      </c>
      <c r="I308" s="2" t="s">
        <v>425</v>
      </c>
      <c r="J308" s="2">
        <v>7</v>
      </c>
      <c r="K308" s="2">
        <f ca="1">DATEDIF(E308,TODAY(),"Y")</f>
        <v>13</v>
      </c>
      <c r="L308" s="17" t="str">
        <f ca="1">IF(AND(Table2[[#This Row],[Age]]&gt;=22,A308&lt;=30),"Young",IF(AND(Table2[[#This Row],[Age]]&gt;30,A308&lt;=40),"Adult",IF(AND(Table2[[#This Row],[Age]]&gt;40,Table2[[#This Row],[Age]]&lt;=60),"Senior","")))</f>
        <v/>
      </c>
      <c r="M308" s="2">
        <f ca="1">DATEDIF(G308,TODAY(),"Y")</f>
        <v>38</v>
      </c>
      <c r="N308" s="5">
        <f>F308*1.1</f>
        <v>78404.700000000012</v>
      </c>
    </row>
    <row r="309" spans="1:14" x14ac:dyDescent="0.3">
      <c r="A309" s="4">
        <v>123408</v>
      </c>
      <c r="B309" s="2" t="s">
        <v>70</v>
      </c>
      <c r="C309" s="2" t="s">
        <v>26</v>
      </c>
      <c r="D309" s="2" t="s">
        <v>17</v>
      </c>
      <c r="E309" s="3">
        <v>42508</v>
      </c>
      <c r="F309" s="2">
        <v>80158</v>
      </c>
      <c r="G309" s="3">
        <v>36066</v>
      </c>
      <c r="H309" s="2">
        <v>8683137252</v>
      </c>
      <c r="I309" s="2" t="s">
        <v>424</v>
      </c>
      <c r="J309" s="2">
        <v>1</v>
      </c>
      <c r="K309" s="2">
        <f ca="1">DATEDIF(E309,TODAY(),"Y")</f>
        <v>9</v>
      </c>
      <c r="L309" s="17" t="str">
        <f ca="1">IF(AND(Table2[[#This Row],[Age]]&gt;=22,A309&lt;=30),"Young",IF(AND(Table2[[#This Row],[Age]]&gt;30,A309&lt;=40),"Adult",IF(AND(Table2[[#This Row],[Age]]&gt;40,Table2[[#This Row],[Age]]&lt;=60),"Senior","")))</f>
        <v/>
      </c>
      <c r="M309" s="2">
        <f ca="1">DATEDIF(G309,TODAY(),"Y")</f>
        <v>26</v>
      </c>
      <c r="N309" s="5">
        <f>F309*1.1</f>
        <v>88173.8</v>
      </c>
    </row>
    <row r="310" spans="1:14" x14ac:dyDescent="0.3">
      <c r="A310" s="4">
        <v>123409</v>
      </c>
      <c r="B310" s="2" t="s">
        <v>69</v>
      </c>
      <c r="C310" s="2" t="s">
        <v>26</v>
      </c>
      <c r="D310" s="2" t="s">
        <v>15</v>
      </c>
      <c r="E310" s="3">
        <v>43695</v>
      </c>
      <c r="F310" s="2">
        <v>28865</v>
      </c>
      <c r="G310" s="3">
        <v>28446</v>
      </c>
      <c r="H310" s="2">
        <v>4902722283</v>
      </c>
      <c r="I310" s="2" t="s">
        <v>423</v>
      </c>
      <c r="J310" s="2">
        <v>5</v>
      </c>
      <c r="K310" s="2">
        <f ca="1">DATEDIF(E310,TODAY(),"Y")</f>
        <v>6</v>
      </c>
      <c r="L310" s="17" t="str">
        <f ca="1">IF(AND(Table2[[#This Row],[Age]]&gt;=22,A310&lt;=30),"Young",IF(AND(Table2[[#This Row],[Age]]&gt;30,A310&lt;=40),"Adult",IF(AND(Table2[[#This Row],[Age]]&gt;40,Table2[[#This Row],[Age]]&lt;=60),"Senior","")))</f>
        <v>Senior</v>
      </c>
      <c r="M310" s="2">
        <f ca="1">DATEDIF(G310,TODAY(),"Y")</f>
        <v>47</v>
      </c>
      <c r="N310" s="5">
        <f>F310*1.1</f>
        <v>31751.500000000004</v>
      </c>
    </row>
    <row r="311" spans="1:14" x14ac:dyDescent="0.3">
      <c r="A311" s="4">
        <v>123410</v>
      </c>
      <c r="B311" s="2" t="s">
        <v>68</v>
      </c>
      <c r="C311" s="2" t="s">
        <v>11</v>
      </c>
      <c r="D311" s="2" t="s">
        <v>17</v>
      </c>
      <c r="E311" s="3">
        <v>43803</v>
      </c>
      <c r="F311" s="2">
        <v>57884</v>
      </c>
      <c r="G311" s="3">
        <v>36945</v>
      </c>
      <c r="H311" s="2">
        <v>7969605684</v>
      </c>
      <c r="I311" s="2" t="s">
        <v>422</v>
      </c>
      <c r="J311" s="2">
        <v>20</v>
      </c>
      <c r="K311" s="2">
        <f ca="1">DATEDIF(E311,TODAY(),"Y")</f>
        <v>5</v>
      </c>
      <c r="L311" s="17" t="str">
        <f ca="1">IF(AND(Table2[[#This Row],[Age]]&gt;=22,A311&lt;=30),"Young",IF(AND(Table2[[#This Row],[Age]]&gt;30,A311&lt;=40),"Adult",IF(AND(Table2[[#This Row],[Age]]&gt;40,Table2[[#This Row],[Age]]&lt;=60),"Senior","")))</f>
        <v/>
      </c>
      <c r="M311" s="2">
        <f ca="1">DATEDIF(G311,TODAY(),"Y")</f>
        <v>24</v>
      </c>
      <c r="N311" s="5">
        <f>F311*1.1</f>
        <v>63672.400000000009</v>
      </c>
    </row>
    <row r="312" spans="1:14" x14ac:dyDescent="0.3">
      <c r="A312" s="4">
        <v>123411</v>
      </c>
      <c r="B312" s="2" t="s">
        <v>67</v>
      </c>
      <c r="C312" s="2" t="s">
        <v>18</v>
      </c>
      <c r="D312" s="2" t="s">
        <v>33</v>
      </c>
      <c r="E312" s="3">
        <v>44181</v>
      </c>
      <c r="F312" s="2">
        <v>61948</v>
      </c>
      <c r="G312" s="3">
        <v>35217</v>
      </c>
      <c r="H312" s="2">
        <v>3523875083</v>
      </c>
      <c r="I312" s="2" t="s">
        <v>421</v>
      </c>
      <c r="J312" s="2">
        <v>8</v>
      </c>
      <c r="K312" s="2">
        <f ca="1">DATEDIF(E312,TODAY(),"Y")</f>
        <v>4</v>
      </c>
      <c r="L312" s="17" t="str">
        <f ca="1">IF(AND(Table2[[#This Row],[Age]]&gt;=22,A312&lt;=30),"Young",IF(AND(Table2[[#This Row],[Age]]&gt;30,A312&lt;=40),"Adult",IF(AND(Table2[[#This Row],[Age]]&gt;40,Table2[[#This Row],[Age]]&lt;=60),"Senior","")))</f>
        <v/>
      </c>
      <c r="M312" s="2">
        <f ca="1">DATEDIF(G312,TODAY(),"Y")</f>
        <v>29</v>
      </c>
      <c r="N312" s="5">
        <f>F312*1.1</f>
        <v>68142.8</v>
      </c>
    </row>
    <row r="313" spans="1:14" x14ac:dyDescent="0.3">
      <c r="A313" s="4">
        <v>123412</v>
      </c>
      <c r="B313" s="2" t="s">
        <v>66</v>
      </c>
      <c r="C313" s="2" t="s">
        <v>22</v>
      </c>
      <c r="D313" s="2" t="s">
        <v>42</v>
      </c>
      <c r="E313" s="3">
        <v>40998</v>
      </c>
      <c r="F313" s="2">
        <v>36989</v>
      </c>
      <c r="G313" s="3">
        <v>29608</v>
      </c>
      <c r="H313" s="2">
        <v>2918087929</v>
      </c>
      <c r="I313" s="2" t="s">
        <v>420</v>
      </c>
      <c r="J313" s="2">
        <v>13</v>
      </c>
      <c r="K313" s="2">
        <f ca="1">DATEDIF(E313,TODAY(),"Y")</f>
        <v>13</v>
      </c>
      <c r="L313" s="17" t="str">
        <f ca="1">IF(AND(Table2[[#This Row],[Age]]&gt;=22,A313&lt;=30),"Young",IF(AND(Table2[[#This Row],[Age]]&gt;30,A313&lt;=40),"Adult",IF(AND(Table2[[#This Row],[Age]]&gt;40,Table2[[#This Row],[Age]]&lt;=60),"Senior","")))</f>
        <v>Senior</v>
      </c>
      <c r="M313" s="2">
        <f ca="1">DATEDIF(G313,TODAY(),"Y")</f>
        <v>44</v>
      </c>
      <c r="N313" s="5">
        <f>F313*1.1</f>
        <v>40687.9</v>
      </c>
    </row>
    <row r="314" spans="1:14" x14ac:dyDescent="0.3">
      <c r="A314" s="4">
        <v>123413</v>
      </c>
      <c r="B314" s="2" t="s">
        <v>65</v>
      </c>
      <c r="C314" s="2" t="s">
        <v>13</v>
      </c>
      <c r="D314" s="2" t="s">
        <v>17</v>
      </c>
      <c r="E314" s="3">
        <v>44942</v>
      </c>
      <c r="F314" s="2">
        <v>31965</v>
      </c>
      <c r="G314" s="3">
        <v>28537</v>
      </c>
      <c r="H314" s="2">
        <v>9248368687</v>
      </c>
      <c r="I314" s="2" t="s">
        <v>419</v>
      </c>
      <c r="J314" s="2">
        <v>16</v>
      </c>
      <c r="K314" s="2">
        <f ca="1">DATEDIF(E314,TODAY(),"Y")</f>
        <v>2</v>
      </c>
      <c r="L314" s="17" t="str">
        <f ca="1">IF(AND(Table2[[#This Row],[Age]]&gt;=22,A314&lt;=30),"Young",IF(AND(Table2[[#This Row],[Age]]&gt;30,A314&lt;=40),"Adult",IF(AND(Table2[[#This Row],[Age]]&gt;40,Table2[[#This Row],[Age]]&lt;=60),"Senior","")))</f>
        <v>Senior</v>
      </c>
      <c r="M314" s="2">
        <f ca="1">DATEDIF(G314,TODAY(),"Y")</f>
        <v>47</v>
      </c>
      <c r="N314" s="5">
        <f>F314*1.1</f>
        <v>35161.5</v>
      </c>
    </row>
    <row r="315" spans="1:14" x14ac:dyDescent="0.3">
      <c r="A315" s="4">
        <v>123414</v>
      </c>
      <c r="B315" s="2" t="s">
        <v>64</v>
      </c>
      <c r="C315" s="2" t="s">
        <v>13</v>
      </c>
      <c r="D315" s="2" t="s">
        <v>15</v>
      </c>
      <c r="E315" s="3">
        <v>44307</v>
      </c>
      <c r="F315" s="2">
        <v>75454</v>
      </c>
      <c r="G315" s="3">
        <v>35999</v>
      </c>
      <c r="H315" s="2">
        <v>4147462250</v>
      </c>
      <c r="I315" s="2" t="s">
        <v>418</v>
      </c>
      <c r="J315" s="2">
        <v>5</v>
      </c>
      <c r="K315" s="2">
        <f ca="1">DATEDIF(E315,TODAY(),"Y")</f>
        <v>4</v>
      </c>
      <c r="L315" s="17" t="str">
        <f ca="1">IF(AND(Table2[[#This Row],[Age]]&gt;=22,A315&lt;=30),"Young",IF(AND(Table2[[#This Row],[Age]]&gt;30,A315&lt;=40),"Adult",IF(AND(Table2[[#This Row],[Age]]&gt;40,Table2[[#This Row],[Age]]&lt;=60),"Senior","")))</f>
        <v/>
      </c>
      <c r="M315" s="2">
        <f ca="1">DATEDIF(G315,TODAY(),"Y")</f>
        <v>27</v>
      </c>
      <c r="N315" s="5">
        <f>F315*1.1</f>
        <v>82999.400000000009</v>
      </c>
    </row>
    <row r="316" spans="1:14" x14ac:dyDescent="0.3">
      <c r="A316" s="4">
        <v>123415</v>
      </c>
      <c r="B316" s="2" t="s">
        <v>63</v>
      </c>
      <c r="C316" s="2" t="s">
        <v>11</v>
      </c>
      <c r="D316" s="2" t="s">
        <v>10</v>
      </c>
      <c r="E316" s="3">
        <v>45113</v>
      </c>
      <c r="F316" s="2">
        <v>80703</v>
      </c>
      <c r="G316" s="3">
        <v>33288</v>
      </c>
      <c r="H316" s="2">
        <v>8372236538</v>
      </c>
      <c r="I316" s="2" t="s">
        <v>417</v>
      </c>
      <c r="J316" s="2">
        <v>5</v>
      </c>
      <c r="K316" s="2">
        <f ca="1">DATEDIF(E316,TODAY(),"Y")</f>
        <v>2</v>
      </c>
      <c r="L316" s="17" t="str">
        <f ca="1">IF(AND(Table2[[#This Row],[Age]]&gt;=22,A316&lt;=30),"Young",IF(AND(Table2[[#This Row],[Age]]&gt;30,A316&lt;=40),"Adult",IF(AND(Table2[[#This Row],[Age]]&gt;40,Table2[[#This Row],[Age]]&lt;=60),"Senior","")))</f>
        <v/>
      </c>
      <c r="M316" s="2">
        <f ca="1">DATEDIF(G316,TODAY(),"Y")</f>
        <v>34</v>
      </c>
      <c r="N316" s="5">
        <f>F316*1.1</f>
        <v>88773.3</v>
      </c>
    </row>
    <row r="317" spans="1:14" x14ac:dyDescent="0.3">
      <c r="A317" s="4">
        <v>123416</v>
      </c>
      <c r="B317" s="2" t="s">
        <v>62</v>
      </c>
      <c r="C317" s="2" t="s">
        <v>22</v>
      </c>
      <c r="D317" s="2" t="s">
        <v>33</v>
      </c>
      <c r="E317" s="3">
        <v>42682</v>
      </c>
      <c r="F317" s="2">
        <v>88474</v>
      </c>
      <c r="G317" s="3">
        <v>30383</v>
      </c>
      <c r="H317" s="2">
        <v>3226231308</v>
      </c>
      <c r="I317" s="2" t="s">
        <v>416</v>
      </c>
      <c r="J317" s="2">
        <v>3</v>
      </c>
      <c r="K317" s="2">
        <f ca="1">DATEDIF(E317,TODAY(),"Y")</f>
        <v>8</v>
      </c>
      <c r="L317" s="17" t="str">
        <f ca="1">IF(AND(Table2[[#This Row],[Age]]&gt;=22,A317&lt;=30),"Young",IF(AND(Table2[[#This Row],[Age]]&gt;30,A317&lt;=40),"Adult",IF(AND(Table2[[#This Row],[Age]]&gt;40,Table2[[#This Row],[Age]]&lt;=60),"Senior","")))</f>
        <v>Senior</v>
      </c>
      <c r="M317" s="2">
        <f ca="1">DATEDIF(G317,TODAY(),"Y")</f>
        <v>42</v>
      </c>
      <c r="N317" s="5">
        <f>F317*1.1</f>
        <v>97321.400000000009</v>
      </c>
    </row>
    <row r="318" spans="1:14" x14ac:dyDescent="0.3">
      <c r="A318" s="4">
        <v>123417</v>
      </c>
      <c r="B318" s="2" t="s">
        <v>61</v>
      </c>
      <c r="C318" s="2" t="s">
        <v>22</v>
      </c>
      <c r="D318" s="2" t="s">
        <v>33</v>
      </c>
      <c r="E318" s="3">
        <v>44163</v>
      </c>
      <c r="F318" s="2">
        <v>88750</v>
      </c>
      <c r="G318" s="3">
        <v>36664</v>
      </c>
      <c r="H318" s="2">
        <v>9176070339</v>
      </c>
      <c r="I318" s="2" t="s">
        <v>415</v>
      </c>
      <c r="J318" s="2">
        <v>2</v>
      </c>
      <c r="K318" s="2">
        <f ca="1">DATEDIF(E318,TODAY(),"Y")</f>
        <v>4</v>
      </c>
      <c r="L318" s="17" t="str">
        <f ca="1">IF(AND(Table2[[#This Row],[Age]]&gt;=22,A318&lt;=30),"Young",IF(AND(Table2[[#This Row],[Age]]&gt;30,A318&lt;=40),"Adult",IF(AND(Table2[[#This Row],[Age]]&gt;40,Table2[[#This Row],[Age]]&lt;=60),"Senior","")))</f>
        <v/>
      </c>
      <c r="M318" s="2">
        <f ca="1">DATEDIF(G318,TODAY(),"Y")</f>
        <v>25</v>
      </c>
      <c r="N318" s="5">
        <f>F318*1.1</f>
        <v>97625.000000000015</v>
      </c>
    </row>
    <row r="319" spans="1:14" x14ac:dyDescent="0.3">
      <c r="A319" s="4">
        <v>123418</v>
      </c>
      <c r="B319" s="2" t="s">
        <v>60</v>
      </c>
      <c r="C319" s="2" t="s">
        <v>13</v>
      </c>
      <c r="D319" s="2" t="s">
        <v>42</v>
      </c>
      <c r="E319" s="3">
        <v>45046</v>
      </c>
      <c r="F319" s="2">
        <v>46095</v>
      </c>
      <c r="G319" s="3">
        <v>33613</v>
      </c>
      <c r="H319" s="2">
        <v>8031673793</v>
      </c>
      <c r="I319" s="2" t="s">
        <v>414</v>
      </c>
      <c r="J319" s="2">
        <v>18</v>
      </c>
      <c r="K319" s="2">
        <f ca="1">DATEDIF(E319,TODAY(),"Y")</f>
        <v>2</v>
      </c>
      <c r="L319" s="17" t="str">
        <f ca="1">IF(AND(Table2[[#This Row],[Age]]&gt;=22,A319&lt;=30),"Young",IF(AND(Table2[[#This Row],[Age]]&gt;30,A319&lt;=40),"Adult",IF(AND(Table2[[#This Row],[Age]]&gt;40,Table2[[#This Row],[Age]]&lt;=60),"Senior","")))</f>
        <v/>
      </c>
      <c r="M319" s="2">
        <f ca="1">DATEDIF(G319,TODAY(),"Y")</f>
        <v>33</v>
      </c>
      <c r="N319" s="5">
        <f>F319*1.1</f>
        <v>50704.500000000007</v>
      </c>
    </row>
    <row r="320" spans="1:14" x14ac:dyDescent="0.3">
      <c r="A320" s="4">
        <v>123419</v>
      </c>
      <c r="B320" s="2" t="s">
        <v>59</v>
      </c>
      <c r="C320" s="2" t="s">
        <v>11</v>
      </c>
      <c r="D320" s="2" t="s">
        <v>33</v>
      </c>
      <c r="E320" s="3">
        <v>43997</v>
      </c>
      <c r="F320" s="2">
        <v>36977</v>
      </c>
      <c r="G320" s="3">
        <v>30931</v>
      </c>
      <c r="H320" s="2">
        <v>7692150252</v>
      </c>
      <c r="I320" s="2" t="s">
        <v>413</v>
      </c>
      <c r="J320" s="2">
        <v>17</v>
      </c>
      <c r="K320" s="2">
        <f ca="1">DATEDIF(E320,TODAY(),"Y")</f>
        <v>5</v>
      </c>
      <c r="L320" s="17" t="str">
        <f ca="1">IF(AND(Table2[[#This Row],[Age]]&gt;=22,A320&lt;=30),"Young",IF(AND(Table2[[#This Row],[Age]]&gt;30,A320&lt;=40),"Adult",IF(AND(Table2[[#This Row],[Age]]&gt;40,Table2[[#This Row],[Age]]&lt;=60),"Senior","")))</f>
        <v/>
      </c>
      <c r="M320" s="2">
        <f ca="1">DATEDIF(G320,TODAY(),"Y")</f>
        <v>40</v>
      </c>
      <c r="N320" s="5">
        <f>F320*1.1</f>
        <v>40674.700000000004</v>
      </c>
    </row>
    <row r="321" spans="1:14" x14ac:dyDescent="0.3">
      <c r="A321" s="4">
        <v>123420</v>
      </c>
      <c r="B321" s="2" t="s">
        <v>58</v>
      </c>
      <c r="C321" s="2" t="s">
        <v>13</v>
      </c>
      <c r="D321" s="2" t="s">
        <v>33</v>
      </c>
      <c r="E321" s="3">
        <v>41157</v>
      </c>
      <c r="F321" s="2">
        <v>26330</v>
      </c>
      <c r="G321" s="3">
        <v>35512</v>
      </c>
      <c r="H321" s="2">
        <v>1999140624</v>
      </c>
      <c r="I321" s="2" t="s">
        <v>412</v>
      </c>
      <c r="J321" s="2">
        <v>19</v>
      </c>
      <c r="K321" s="2">
        <f ca="1">DATEDIF(E321,TODAY(),"Y")</f>
        <v>12</v>
      </c>
      <c r="L321" s="17" t="str">
        <f ca="1">IF(AND(Table2[[#This Row],[Age]]&gt;=22,A321&lt;=30),"Young",IF(AND(Table2[[#This Row],[Age]]&gt;30,A321&lt;=40),"Adult",IF(AND(Table2[[#This Row],[Age]]&gt;40,Table2[[#This Row],[Age]]&lt;=60),"Senior","")))</f>
        <v/>
      </c>
      <c r="M321" s="2">
        <f ca="1">DATEDIF(G321,TODAY(),"Y")</f>
        <v>28</v>
      </c>
      <c r="N321" s="5">
        <f>F321*1.1</f>
        <v>28963.000000000004</v>
      </c>
    </row>
    <row r="322" spans="1:14" x14ac:dyDescent="0.3">
      <c r="A322" s="4">
        <v>123421</v>
      </c>
      <c r="B322" s="2" t="s">
        <v>57</v>
      </c>
      <c r="C322" s="2" t="s">
        <v>26</v>
      </c>
      <c r="D322" s="2" t="s">
        <v>33</v>
      </c>
      <c r="E322" s="3">
        <v>43270</v>
      </c>
      <c r="F322" s="2">
        <v>82042</v>
      </c>
      <c r="G322" s="3">
        <v>30569</v>
      </c>
      <c r="H322" s="2">
        <v>2492799258</v>
      </c>
      <c r="I322" s="2" t="s">
        <v>411</v>
      </c>
      <c r="J322" s="2">
        <v>10</v>
      </c>
      <c r="K322" s="2">
        <f ca="1">DATEDIF(E322,TODAY(),"Y")</f>
        <v>7</v>
      </c>
      <c r="L322" s="17" t="str">
        <f ca="1">IF(AND(Table2[[#This Row],[Age]]&gt;=22,A322&lt;=30),"Young",IF(AND(Table2[[#This Row],[Age]]&gt;30,A322&lt;=40),"Adult",IF(AND(Table2[[#This Row],[Age]]&gt;40,Table2[[#This Row],[Age]]&lt;=60),"Senior","")))</f>
        <v>Senior</v>
      </c>
      <c r="M322" s="2">
        <f ca="1">DATEDIF(G322,TODAY(),"Y")</f>
        <v>41</v>
      </c>
      <c r="N322" s="5">
        <f>F322*1.1</f>
        <v>90246.200000000012</v>
      </c>
    </row>
    <row r="323" spans="1:14" x14ac:dyDescent="0.3">
      <c r="A323" s="4">
        <v>123422</v>
      </c>
      <c r="B323" s="2" t="s">
        <v>56</v>
      </c>
      <c r="C323" s="2" t="s">
        <v>18</v>
      </c>
      <c r="D323" s="2" t="s">
        <v>33</v>
      </c>
      <c r="E323" s="3">
        <v>43008</v>
      </c>
      <c r="F323" s="2">
        <v>52936</v>
      </c>
      <c r="G323" s="3">
        <v>31647</v>
      </c>
      <c r="H323" s="2">
        <v>5941440278</v>
      </c>
      <c r="I323" s="2" t="s">
        <v>410</v>
      </c>
      <c r="J323" s="2">
        <v>5</v>
      </c>
      <c r="K323" s="2">
        <f ca="1">DATEDIF(E323,TODAY(),"Y")</f>
        <v>7</v>
      </c>
      <c r="L323" s="17" t="str">
        <f ca="1">IF(AND(Table2[[#This Row],[Age]]&gt;=22,A323&lt;=30),"Young",IF(AND(Table2[[#This Row],[Age]]&gt;30,A323&lt;=40),"Adult",IF(AND(Table2[[#This Row],[Age]]&gt;40,Table2[[#This Row],[Age]]&lt;=60),"Senior","")))</f>
        <v/>
      </c>
      <c r="M323" s="2">
        <f ca="1">DATEDIF(G323,TODAY(),"Y")</f>
        <v>39</v>
      </c>
      <c r="N323" s="5">
        <f>F323*1.1</f>
        <v>58229.600000000006</v>
      </c>
    </row>
    <row r="324" spans="1:14" x14ac:dyDescent="0.3">
      <c r="A324" s="4">
        <v>123423</v>
      </c>
      <c r="B324" s="2" t="s">
        <v>55</v>
      </c>
      <c r="C324" s="2" t="s">
        <v>11</v>
      </c>
      <c r="D324" s="2" t="s">
        <v>17</v>
      </c>
      <c r="E324" s="3">
        <v>45804</v>
      </c>
      <c r="F324" s="2">
        <v>27108</v>
      </c>
      <c r="G324" s="3">
        <v>35177</v>
      </c>
      <c r="H324" s="2">
        <v>7817727234</v>
      </c>
      <c r="I324" s="2" t="s">
        <v>409</v>
      </c>
      <c r="J324" s="2">
        <v>9</v>
      </c>
      <c r="K324" s="2">
        <f ca="1">DATEDIF(E324,TODAY(),"Y")</f>
        <v>0</v>
      </c>
      <c r="L324" s="17" t="str">
        <f ca="1">IF(AND(Table2[[#This Row],[Age]]&gt;=22,A324&lt;=30),"Young",IF(AND(Table2[[#This Row],[Age]]&gt;30,A324&lt;=40),"Adult",IF(AND(Table2[[#This Row],[Age]]&gt;40,Table2[[#This Row],[Age]]&lt;=60),"Senior","")))</f>
        <v/>
      </c>
      <c r="M324" s="2">
        <f ca="1">DATEDIF(G324,TODAY(),"Y")</f>
        <v>29</v>
      </c>
      <c r="N324" s="5">
        <f>F324*1.1</f>
        <v>29818.800000000003</v>
      </c>
    </row>
    <row r="325" spans="1:14" x14ac:dyDescent="0.3">
      <c r="A325" s="4">
        <v>123424</v>
      </c>
      <c r="B325" s="2" t="s">
        <v>54</v>
      </c>
      <c r="C325" s="2" t="s">
        <v>28</v>
      </c>
      <c r="D325" s="2" t="s">
        <v>15</v>
      </c>
      <c r="E325" s="3">
        <v>43682</v>
      </c>
      <c r="F325" s="2">
        <v>81111</v>
      </c>
      <c r="G325" s="3">
        <v>32417</v>
      </c>
      <c r="H325" s="2">
        <v>9582085885</v>
      </c>
      <c r="I325" s="2" t="s">
        <v>408</v>
      </c>
      <c r="J325" s="2">
        <v>13</v>
      </c>
      <c r="K325" s="2">
        <f ca="1">DATEDIF(E325,TODAY(),"Y")</f>
        <v>6</v>
      </c>
      <c r="L325" s="17" t="str">
        <f ca="1">IF(AND(Table2[[#This Row],[Age]]&gt;=22,A325&lt;=30),"Young",IF(AND(Table2[[#This Row],[Age]]&gt;30,A325&lt;=40),"Adult",IF(AND(Table2[[#This Row],[Age]]&gt;40,Table2[[#This Row],[Age]]&lt;=60),"Senior","")))</f>
        <v/>
      </c>
      <c r="M325" s="2">
        <f ca="1">DATEDIF(G325,TODAY(),"Y")</f>
        <v>36</v>
      </c>
      <c r="N325" s="5">
        <f>F325*1.1</f>
        <v>89222.1</v>
      </c>
    </row>
    <row r="326" spans="1:14" x14ac:dyDescent="0.3">
      <c r="A326" s="4">
        <v>123425</v>
      </c>
      <c r="B326" s="2" t="s">
        <v>53</v>
      </c>
      <c r="C326" s="2" t="s">
        <v>18</v>
      </c>
      <c r="D326" s="2" t="s">
        <v>33</v>
      </c>
      <c r="E326" s="3">
        <v>43271</v>
      </c>
      <c r="F326" s="2">
        <v>25758</v>
      </c>
      <c r="G326" s="3">
        <v>33304</v>
      </c>
      <c r="H326" s="2">
        <v>1375345624</v>
      </c>
      <c r="I326" s="2" t="s">
        <v>407</v>
      </c>
      <c r="J326" s="2">
        <v>4</v>
      </c>
      <c r="K326" s="2">
        <f ca="1">DATEDIF(E326,TODAY(),"Y")</f>
        <v>7</v>
      </c>
      <c r="L326" s="17" t="str">
        <f ca="1">IF(AND(Table2[[#This Row],[Age]]&gt;=22,A326&lt;=30),"Young",IF(AND(Table2[[#This Row],[Age]]&gt;30,A326&lt;=40),"Adult",IF(AND(Table2[[#This Row],[Age]]&gt;40,Table2[[#This Row],[Age]]&lt;=60),"Senior","")))</f>
        <v/>
      </c>
      <c r="M326" s="2">
        <f ca="1">DATEDIF(G326,TODAY(),"Y")</f>
        <v>34</v>
      </c>
      <c r="N326" s="5">
        <f>F326*1.1</f>
        <v>28333.800000000003</v>
      </c>
    </row>
    <row r="327" spans="1:14" x14ac:dyDescent="0.3">
      <c r="A327" s="4">
        <v>123426</v>
      </c>
      <c r="B327" s="2" t="s">
        <v>52</v>
      </c>
      <c r="C327" s="2" t="s">
        <v>26</v>
      </c>
      <c r="D327" s="2" t="s">
        <v>42</v>
      </c>
      <c r="E327" s="3">
        <v>40730</v>
      </c>
      <c r="F327" s="2">
        <v>93363</v>
      </c>
      <c r="G327" s="3">
        <v>30326</v>
      </c>
      <c r="H327" s="2">
        <v>7464775793</v>
      </c>
      <c r="I327" s="2" t="s">
        <v>406</v>
      </c>
      <c r="J327" s="2">
        <v>19</v>
      </c>
      <c r="K327" s="2">
        <f ca="1">DATEDIF(E327,TODAY(),"Y")</f>
        <v>14</v>
      </c>
      <c r="L327" s="17" t="str">
        <f ca="1">IF(AND(Table2[[#This Row],[Age]]&gt;=22,A327&lt;=30),"Young",IF(AND(Table2[[#This Row],[Age]]&gt;30,A327&lt;=40),"Adult",IF(AND(Table2[[#This Row],[Age]]&gt;40,Table2[[#This Row],[Age]]&lt;=60),"Senior","")))</f>
        <v>Senior</v>
      </c>
      <c r="M327" s="2">
        <f ca="1">DATEDIF(G327,TODAY(),"Y")</f>
        <v>42</v>
      </c>
      <c r="N327" s="5">
        <f>F327*1.1</f>
        <v>102699.3</v>
      </c>
    </row>
    <row r="328" spans="1:14" x14ac:dyDescent="0.3">
      <c r="A328" s="4">
        <v>123427</v>
      </c>
      <c r="B328" s="2" t="s">
        <v>51</v>
      </c>
      <c r="C328" s="2" t="s">
        <v>26</v>
      </c>
      <c r="D328" s="2" t="s">
        <v>42</v>
      </c>
      <c r="E328" s="3">
        <v>43882</v>
      </c>
      <c r="F328" s="2">
        <v>75344</v>
      </c>
      <c r="G328" s="3">
        <v>27295</v>
      </c>
      <c r="H328" s="2">
        <v>8760569726</v>
      </c>
      <c r="I328" s="2" t="s">
        <v>405</v>
      </c>
      <c r="J328" s="2">
        <v>18</v>
      </c>
      <c r="K328" s="2">
        <f ca="1">DATEDIF(E328,TODAY(),"Y")</f>
        <v>5</v>
      </c>
      <c r="L328" s="17" t="str">
        <f ca="1">IF(AND(Table2[[#This Row],[Age]]&gt;=22,A328&lt;=30),"Young",IF(AND(Table2[[#This Row],[Age]]&gt;30,A328&lt;=40),"Adult",IF(AND(Table2[[#This Row],[Age]]&gt;40,Table2[[#This Row],[Age]]&lt;=60),"Senior","")))</f>
        <v>Senior</v>
      </c>
      <c r="M328" s="2">
        <f ca="1">DATEDIF(G328,TODAY(),"Y")</f>
        <v>50</v>
      </c>
      <c r="N328" s="5">
        <f>F328*1.1</f>
        <v>82878.400000000009</v>
      </c>
    </row>
    <row r="329" spans="1:14" x14ac:dyDescent="0.3">
      <c r="A329" s="4">
        <v>123428</v>
      </c>
      <c r="B329" s="2" t="s">
        <v>50</v>
      </c>
      <c r="C329" s="2" t="s">
        <v>13</v>
      </c>
      <c r="D329" s="2" t="s">
        <v>33</v>
      </c>
      <c r="E329" s="3">
        <v>44273</v>
      </c>
      <c r="F329" s="2">
        <v>42489</v>
      </c>
      <c r="G329" s="3">
        <v>29436</v>
      </c>
      <c r="H329" s="2">
        <v>9123337603</v>
      </c>
      <c r="I329" s="2" t="s">
        <v>404</v>
      </c>
      <c r="J329" s="2">
        <v>3</v>
      </c>
      <c r="K329" s="2">
        <f ca="1">DATEDIF(E329,TODAY(),"Y")</f>
        <v>4</v>
      </c>
      <c r="L329" s="17" t="str">
        <f ca="1">IF(AND(Table2[[#This Row],[Age]]&gt;=22,A329&lt;=30),"Young",IF(AND(Table2[[#This Row],[Age]]&gt;30,A329&lt;=40),"Adult",IF(AND(Table2[[#This Row],[Age]]&gt;40,Table2[[#This Row],[Age]]&lt;=60),"Senior","")))</f>
        <v>Senior</v>
      </c>
      <c r="M329" s="2">
        <f ca="1">DATEDIF(G329,TODAY(),"Y")</f>
        <v>45</v>
      </c>
      <c r="N329" s="5">
        <f>F329*1.1</f>
        <v>46737.9</v>
      </c>
    </row>
    <row r="330" spans="1:14" x14ac:dyDescent="0.3">
      <c r="A330" s="4">
        <v>123429</v>
      </c>
      <c r="B330" s="2" t="s">
        <v>49</v>
      </c>
      <c r="C330" s="2" t="s">
        <v>18</v>
      </c>
      <c r="D330" s="2" t="s">
        <v>15</v>
      </c>
      <c r="E330" s="3">
        <v>45481</v>
      </c>
      <c r="F330" s="2">
        <v>80254</v>
      </c>
      <c r="G330" s="3">
        <v>31811</v>
      </c>
      <c r="H330" s="2">
        <v>5655122246</v>
      </c>
      <c r="I330" s="2" t="s">
        <v>403</v>
      </c>
      <c r="J330" s="2">
        <v>9</v>
      </c>
      <c r="K330" s="2">
        <f ca="1">DATEDIF(E330,TODAY(),"Y")</f>
        <v>1</v>
      </c>
      <c r="L330" s="17" t="str">
        <f ca="1">IF(AND(Table2[[#This Row],[Age]]&gt;=22,A330&lt;=30),"Young",IF(AND(Table2[[#This Row],[Age]]&gt;30,A330&lt;=40),"Adult",IF(AND(Table2[[#This Row],[Age]]&gt;40,Table2[[#This Row],[Age]]&lt;=60),"Senior","")))</f>
        <v/>
      </c>
      <c r="M330" s="2">
        <f ca="1">DATEDIF(G330,TODAY(),"Y")</f>
        <v>38</v>
      </c>
      <c r="N330" s="5">
        <f>F330*1.1</f>
        <v>88279.400000000009</v>
      </c>
    </row>
    <row r="331" spans="1:14" x14ac:dyDescent="0.3">
      <c r="A331" s="4">
        <v>123430</v>
      </c>
      <c r="B331" s="2" t="s">
        <v>48</v>
      </c>
      <c r="C331" s="2" t="s">
        <v>13</v>
      </c>
      <c r="D331" s="2" t="s">
        <v>17</v>
      </c>
      <c r="E331" s="3">
        <v>42315</v>
      </c>
      <c r="F331" s="2">
        <v>34753</v>
      </c>
      <c r="G331" s="3">
        <v>32158</v>
      </c>
      <c r="H331" s="2">
        <v>9320864676</v>
      </c>
      <c r="I331" s="2" t="s">
        <v>402</v>
      </c>
      <c r="J331" s="2">
        <v>11</v>
      </c>
      <c r="K331" s="2">
        <f ca="1">DATEDIF(E331,TODAY(),"Y")</f>
        <v>9</v>
      </c>
      <c r="L331" s="17" t="str">
        <f ca="1">IF(AND(Table2[[#This Row],[Age]]&gt;=22,A331&lt;=30),"Young",IF(AND(Table2[[#This Row],[Age]]&gt;30,A331&lt;=40),"Adult",IF(AND(Table2[[#This Row],[Age]]&gt;40,Table2[[#This Row],[Age]]&lt;=60),"Senior","")))</f>
        <v/>
      </c>
      <c r="M331" s="2">
        <f ca="1">DATEDIF(G331,TODAY(),"Y")</f>
        <v>37</v>
      </c>
      <c r="N331" s="5">
        <f>F331*1.1</f>
        <v>38228.300000000003</v>
      </c>
    </row>
    <row r="332" spans="1:14" x14ac:dyDescent="0.3">
      <c r="A332" s="4">
        <v>123431</v>
      </c>
      <c r="B332" s="2" t="s">
        <v>47</v>
      </c>
      <c r="C332" s="2" t="s">
        <v>11</v>
      </c>
      <c r="D332" s="2" t="s">
        <v>33</v>
      </c>
      <c r="E332" s="3">
        <v>44671</v>
      </c>
      <c r="F332" s="2">
        <v>84498</v>
      </c>
      <c r="G332" s="3">
        <v>33070</v>
      </c>
      <c r="H332" s="2">
        <v>9578705716</v>
      </c>
      <c r="I332" s="2" t="s">
        <v>401</v>
      </c>
      <c r="J332" s="2">
        <v>11</v>
      </c>
      <c r="K332" s="2">
        <f ca="1">DATEDIF(E332,TODAY(),"Y")</f>
        <v>3</v>
      </c>
      <c r="L332" s="17" t="str">
        <f ca="1">IF(AND(Table2[[#This Row],[Age]]&gt;=22,A332&lt;=30),"Young",IF(AND(Table2[[#This Row],[Age]]&gt;30,A332&lt;=40),"Adult",IF(AND(Table2[[#This Row],[Age]]&gt;40,Table2[[#This Row],[Age]]&lt;=60),"Senior","")))</f>
        <v/>
      </c>
      <c r="M332" s="2">
        <f ca="1">DATEDIF(G332,TODAY(),"Y")</f>
        <v>35</v>
      </c>
      <c r="N332" s="5">
        <f>F332*1.1</f>
        <v>92947.8</v>
      </c>
    </row>
    <row r="333" spans="1:14" x14ac:dyDescent="0.3">
      <c r="A333" s="4">
        <v>123432</v>
      </c>
      <c r="B333" s="2" t="s">
        <v>46</v>
      </c>
      <c r="C333" s="2" t="s">
        <v>22</v>
      </c>
      <c r="D333" s="2" t="s">
        <v>17</v>
      </c>
      <c r="E333" s="3">
        <v>43920</v>
      </c>
      <c r="F333" s="2">
        <v>43911</v>
      </c>
      <c r="G333" s="3">
        <v>35630</v>
      </c>
      <c r="H333" s="2">
        <v>4610741207</v>
      </c>
      <c r="I333" s="2" t="s">
        <v>400</v>
      </c>
      <c r="J333" s="2">
        <v>14</v>
      </c>
      <c r="K333" s="2">
        <f ca="1">DATEDIF(E333,TODAY(),"Y")</f>
        <v>5</v>
      </c>
      <c r="L333" s="17" t="str">
        <f ca="1">IF(AND(Table2[[#This Row],[Age]]&gt;=22,A333&lt;=30),"Young",IF(AND(Table2[[#This Row],[Age]]&gt;30,A333&lt;=40),"Adult",IF(AND(Table2[[#This Row],[Age]]&gt;40,Table2[[#This Row],[Age]]&lt;=60),"Senior","")))</f>
        <v/>
      </c>
      <c r="M333" s="2">
        <f ca="1">DATEDIF(G333,TODAY(),"Y")</f>
        <v>28</v>
      </c>
      <c r="N333" s="5">
        <f>F333*1.1</f>
        <v>48302.100000000006</v>
      </c>
    </row>
    <row r="334" spans="1:14" x14ac:dyDescent="0.3">
      <c r="A334" s="4">
        <v>123433</v>
      </c>
      <c r="B334" s="2" t="s">
        <v>45</v>
      </c>
      <c r="C334" s="2" t="s">
        <v>28</v>
      </c>
      <c r="D334" s="2" t="s">
        <v>42</v>
      </c>
      <c r="E334" s="3">
        <v>45699</v>
      </c>
      <c r="F334" s="2">
        <v>70725</v>
      </c>
      <c r="G334" s="3">
        <v>31494</v>
      </c>
      <c r="H334" s="2">
        <v>3039638627</v>
      </c>
      <c r="I334" s="2" t="s">
        <v>399</v>
      </c>
      <c r="J334" s="2">
        <v>9</v>
      </c>
      <c r="K334" s="2">
        <f ca="1">DATEDIF(E334,TODAY(),"Y")</f>
        <v>0</v>
      </c>
      <c r="L334" s="17" t="str">
        <f ca="1">IF(AND(Table2[[#This Row],[Age]]&gt;=22,A334&lt;=30),"Young",IF(AND(Table2[[#This Row],[Age]]&gt;30,A334&lt;=40),"Adult",IF(AND(Table2[[#This Row],[Age]]&gt;40,Table2[[#This Row],[Age]]&lt;=60),"Senior","")))</f>
        <v/>
      </c>
      <c r="M334" s="2">
        <f ca="1">DATEDIF(G334,TODAY(),"Y")</f>
        <v>39</v>
      </c>
      <c r="N334" s="5">
        <f>F334*1.1</f>
        <v>77797.5</v>
      </c>
    </row>
    <row r="335" spans="1:14" x14ac:dyDescent="0.3">
      <c r="A335" s="4">
        <v>123434</v>
      </c>
      <c r="B335" s="2" t="s">
        <v>44</v>
      </c>
      <c r="C335" s="2" t="s">
        <v>28</v>
      </c>
      <c r="D335" s="2" t="s">
        <v>17</v>
      </c>
      <c r="E335" s="3">
        <v>43791</v>
      </c>
      <c r="F335" s="2">
        <v>42516</v>
      </c>
      <c r="G335" s="3">
        <v>37145</v>
      </c>
      <c r="H335" s="2">
        <v>5225807955</v>
      </c>
      <c r="I335" s="2" t="s">
        <v>398</v>
      </c>
      <c r="J335" s="2">
        <v>13</v>
      </c>
      <c r="K335" s="2">
        <f ca="1">DATEDIF(E335,TODAY(),"Y")</f>
        <v>5</v>
      </c>
      <c r="L335" s="17" t="str">
        <f ca="1">IF(AND(Table2[[#This Row],[Age]]&gt;=22,A335&lt;=30),"Young",IF(AND(Table2[[#This Row],[Age]]&gt;30,A335&lt;=40),"Adult",IF(AND(Table2[[#This Row],[Age]]&gt;40,Table2[[#This Row],[Age]]&lt;=60),"Senior","")))</f>
        <v/>
      </c>
      <c r="M335" s="2">
        <f ca="1">DATEDIF(G335,TODAY(),"Y")</f>
        <v>23</v>
      </c>
      <c r="N335" s="5">
        <f>F335*1.1</f>
        <v>46767.600000000006</v>
      </c>
    </row>
    <row r="336" spans="1:14" x14ac:dyDescent="0.3">
      <c r="A336" s="4">
        <v>123435</v>
      </c>
      <c r="B336" s="2" t="s">
        <v>43</v>
      </c>
      <c r="C336" s="2" t="s">
        <v>28</v>
      </c>
      <c r="D336" s="2" t="s">
        <v>42</v>
      </c>
      <c r="E336" s="3">
        <v>40536</v>
      </c>
      <c r="F336" s="2">
        <v>81733</v>
      </c>
      <c r="G336" s="3">
        <v>33418</v>
      </c>
      <c r="H336" s="2">
        <v>2423575801</v>
      </c>
      <c r="I336" s="2" t="s">
        <v>397</v>
      </c>
      <c r="J336" s="2">
        <v>3</v>
      </c>
      <c r="K336" s="2">
        <f ca="1">DATEDIF(E336,TODAY(),"Y")</f>
        <v>14</v>
      </c>
      <c r="L336" s="17" t="str">
        <f ca="1">IF(AND(Table2[[#This Row],[Age]]&gt;=22,A336&lt;=30),"Young",IF(AND(Table2[[#This Row],[Age]]&gt;30,A336&lt;=40),"Adult",IF(AND(Table2[[#This Row],[Age]]&gt;40,Table2[[#This Row],[Age]]&lt;=60),"Senior","")))</f>
        <v/>
      </c>
      <c r="M336" s="2">
        <f ca="1">DATEDIF(G336,TODAY(),"Y")</f>
        <v>34</v>
      </c>
      <c r="N336" s="5">
        <f>F336*1.1</f>
        <v>89906.3</v>
      </c>
    </row>
    <row r="337" spans="1:14" x14ac:dyDescent="0.3">
      <c r="A337" s="4">
        <v>123436</v>
      </c>
      <c r="B337" s="2" t="s">
        <v>41</v>
      </c>
      <c r="C337" s="2" t="s">
        <v>11</v>
      </c>
      <c r="D337" s="2" t="s">
        <v>15</v>
      </c>
      <c r="E337" s="3">
        <v>40531</v>
      </c>
      <c r="F337" s="2">
        <v>74938</v>
      </c>
      <c r="G337" s="3">
        <v>28248</v>
      </c>
      <c r="H337" s="2">
        <v>5814863003</v>
      </c>
      <c r="I337" s="2" t="s">
        <v>396</v>
      </c>
      <c r="J337" s="2">
        <v>11</v>
      </c>
      <c r="K337" s="2">
        <f ca="1">DATEDIF(E337,TODAY(),"Y")</f>
        <v>14</v>
      </c>
      <c r="L337" s="17" t="str">
        <f ca="1">IF(AND(Table2[[#This Row],[Age]]&gt;=22,A337&lt;=30),"Young",IF(AND(Table2[[#This Row],[Age]]&gt;30,A337&lt;=40),"Adult",IF(AND(Table2[[#This Row],[Age]]&gt;40,Table2[[#This Row],[Age]]&lt;=60),"Senior","")))</f>
        <v>Senior</v>
      </c>
      <c r="M337" s="2">
        <f ca="1">DATEDIF(G337,TODAY(),"Y")</f>
        <v>48</v>
      </c>
      <c r="N337" s="5">
        <f>F337*1.1</f>
        <v>82431.8</v>
      </c>
    </row>
    <row r="338" spans="1:14" x14ac:dyDescent="0.3">
      <c r="A338" s="4">
        <v>123437</v>
      </c>
      <c r="B338" s="2" t="s">
        <v>40</v>
      </c>
      <c r="C338" s="2" t="s">
        <v>11</v>
      </c>
      <c r="D338" s="2" t="s">
        <v>17</v>
      </c>
      <c r="E338" s="3">
        <v>42223</v>
      </c>
      <c r="F338" s="2">
        <v>57967</v>
      </c>
      <c r="G338" s="3">
        <v>30564</v>
      </c>
      <c r="H338" s="2">
        <v>5943302612</v>
      </c>
      <c r="I338" s="2" t="s">
        <v>395</v>
      </c>
      <c r="J338" s="2">
        <v>13</v>
      </c>
      <c r="K338" s="2">
        <f ca="1">DATEDIF(E338,TODAY(),"Y")</f>
        <v>10</v>
      </c>
      <c r="L338" s="17" t="str">
        <f ca="1">IF(AND(Table2[[#This Row],[Age]]&gt;=22,A338&lt;=30),"Young",IF(AND(Table2[[#This Row],[Age]]&gt;30,A338&lt;=40),"Adult",IF(AND(Table2[[#This Row],[Age]]&gt;40,Table2[[#This Row],[Age]]&lt;=60),"Senior","")))</f>
        <v>Senior</v>
      </c>
      <c r="M338" s="2">
        <f ca="1">DATEDIF(G338,TODAY(),"Y")</f>
        <v>41</v>
      </c>
      <c r="N338" s="5">
        <f>F338*1.1</f>
        <v>63763.700000000004</v>
      </c>
    </row>
    <row r="339" spans="1:14" x14ac:dyDescent="0.3">
      <c r="A339" s="4">
        <v>123438</v>
      </c>
      <c r="B339" s="2" t="s">
        <v>39</v>
      </c>
      <c r="C339" s="2" t="s">
        <v>18</v>
      </c>
      <c r="D339" s="2" t="s">
        <v>17</v>
      </c>
      <c r="E339" s="3">
        <v>41823</v>
      </c>
      <c r="F339" s="2">
        <v>82101</v>
      </c>
      <c r="G339" s="3">
        <v>34489</v>
      </c>
      <c r="H339" s="2">
        <v>7473607050</v>
      </c>
      <c r="I339" s="2" t="s">
        <v>394</v>
      </c>
      <c r="J339" s="2">
        <v>3</v>
      </c>
      <c r="K339" s="2">
        <f ca="1">DATEDIF(E339,TODAY(),"Y")</f>
        <v>11</v>
      </c>
      <c r="L339" s="17" t="str">
        <f ca="1">IF(AND(Table2[[#This Row],[Age]]&gt;=22,A339&lt;=30),"Young",IF(AND(Table2[[#This Row],[Age]]&gt;30,A339&lt;=40),"Adult",IF(AND(Table2[[#This Row],[Age]]&gt;40,Table2[[#This Row],[Age]]&lt;=60),"Senior","")))</f>
        <v/>
      </c>
      <c r="M339" s="2">
        <f ca="1">DATEDIF(G339,TODAY(),"Y")</f>
        <v>31</v>
      </c>
      <c r="N339" s="5">
        <f>F339*1.1</f>
        <v>90311.1</v>
      </c>
    </row>
    <row r="340" spans="1:14" x14ac:dyDescent="0.3">
      <c r="A340" s="4">
        <v>123439</v>
      </c>
      <c r="B340" s="2" t="s">
        <v>38</v>
      </c>
      <c r="C340" s="2" t="s">
        <v>11</v>
      </c>
      <c r="D340" s="2" t="s">
        <v>17</v>
      </c>
      <c r="E340" s="3">
        <v>45779</v>
      </c>
      <c r="F340" s="2">
        <v>39309</v>
      </c>
      <c r="G340" s="3">
        <v>35756</v>
      </c>
      <c r="H340" s="2">
        <v>8687582875</v>
      </c>
      <c r="I340" s="2" t="s">
        <v>393</v>
      </c>
      <c r="J340" s="2">
        <v>9</v>
      </c>
      <c r="K340" s="2">
        <f ca="1">DATEDIF(E340,TODAY(),"Y")</f>
        <v>0</v>
      </c>
      <c r="L340" s="17" t="str">
        <f ca="1">IF(AND(Table2[[#This Row],[Age]]&gt;=22,A340&lt;=30),"Young",IF(AND(Table2[[#This Row],[Age]]&gt;30,A340&lt;=40),"Adult",IF(AND(Table2[[#This Row],[Age]]&gt;40,Table2[[#This Row],[Age]]&lt;=60),"Senior","")))</f>
        <v/>
      </c>
      <c r="M340" s="2">
        <f ca="1">DATEDIF(G340,TODAY(),"Y")</f>
        <v>27</v>
      </c>
      <c r="N340" s="5">
        <f>F340*1.1</f>
        <v>43239.9</v>
      </c>
    </row>
    <row r="341" spans="1:14" x14ac:dyDescent="0.3">
      <c r="A341" s="4">
        <v>123440</v>
      </c>
      <c r="B341" s="2" t="s">
        <v>37</v>
      </c>
      <c r="C341" s="2" t="s">
        <v>26</v>
      </c>
      <c r="D341" s="2" t="s">
        <v>10</v>
      </c>
      <c r="E341" s="3">
        <v>42663</v>
      </c>
      <c r="F341" s="2">
        <v>67261</v>
      </c>
      <c r="G341" s="3">
        <v>28937</v>
      </c>
      <c r="H341" s="2">
        <v>6130429751</v>
      </c>
      <c r="I341" s="2" t="s">
        <v>392</v>
      </c>
      <c r="J341" s="2">
        <v>12</v>
      </c>
      <c r="K341" s="2">
        <f ca="1">DATEDIF(E341,TODAY(),"Y")</f>
        <v>8</v>
      </c>
      <c r="L341" s="17" t="str">
        <f ca="1">IF(AND(Table2[[#This Row],[Age]]&gt;=22,A341&lt;=30),"Young",IF(AND(Table2[[#This Row],[Age]]&gt;30,A341&lt;=40),"Adult",IF(AND(Table2[[#This Row],[Age]]&gt;40,Table2[[#This Row],[Age]]&lt;=60),"Senior","")))</f>
        <v>Senior</v>
      </c>
      <c r="M341" s="2">
        <f ca="1">DATEDIF(G341,TODAY(),"Y")</f>
        <v>46</v>
      </c>
      <c r="N341" s="5">
        <f>F341*1.1</f>
        <v>73987.100000000006</v>
      </c>
    </row>
    <row r="342" spans="1:14" x14ac:dyDescent="0.3">
      <c r="A342" s="4">
        <v>123441</v>
      </c>
      <c r="B342" s="2" t="s">
        <v>36</v>
      </c>
      <c r="C342" s="2" t="s">
        <v>28</v>
      </c>
      <c r="D342" s="2" t="s">
        <v>20</v>
      </c>
      <c r="E342" s="3">
        <v>44886</v>
      </c>
      <c r="F342" s="2">
        <v>98535</v>
      </c>
      <c r="G342" s="3">
        <v>27770</v>
      </c>
      <c r="H342" s="2">
        <v>2313093359</v>
      </c>
      <c r="I342" s="2" t="s">
        <v>391</v>
      </c>
      <c r="J342" s="2">
        <v>16</v>
      </c>
      <c r="K342" s="2">
        <f ca="1">DATEDIF(E342,TODAY(),"Y")</f>
        <v>2</v>
      </c>
      <c r="L342" s="17" t="str">
        <f ca="1">IF(AND(Table2[[#This Row],[Age]]&gt;=22,A342&lt;=30),"Young",IF(AND(Table2[[#This Row],[Age]]&gt;30,A342&lt;=40),"Adult",IF(AND(Table2[[#This Row],[Age]]&gt;40,Table2[[#This Row],[Age]]&lt;=60),"Senior","")))</f>
        <v>Senior</v>
      </c>
      <c r="M342" s="2">
        <f ca="1">DATEDIF(G342,TODAY(),"Y")</f>
        <v>49</v>
      </c>
      <c r="N342" s="5">
        <f>F342*1.1</f>
        <v>108388.50000000001</v>
      </c>
    </row>
    <row r="343" spans="1:14" x14ac:dyDescent="0.3">
      <c r="A343" s="4">
        <v>123442</v>
      </c>
      <c r="B343" s="2" t="s">
        <v>35</v>
      </c>
      <c r="C343" s="2" t="s">
        <v>18</v>
      </c>
      <c r="D343" s="2" t="s">
        <v>15</v>
      </c>
      <c r="E343" s="3">
        <v>45526</v>
      </c>
      <c r="F343" s="2">
        <v>62159</v>
      </c>
      <c r="G343" s="3">
        <v>32987</v>
      </c>
      <c r="H343" s="2">
        <v>5703453744</v>
      </c>
      <c r="I343" s="2" t="s">
        <v>390</v>
      </c>
      <c r="J343" s="2">
        <v>4</v>
      </c>
      <c r="K343" s="2">
        <f ca="1">DATEDIF(E343,TODAY(),"Y")</f>
        <v>1</v>
      </c>
      <c r="L343" s="17" t="str">
        <f ca="1">IF(AND(Table2[[#This Row],[Age]]&gt;=22,A343&lt;=30),"Young",IF(AND(Table2[[#This Row],[Age]]&gt;30,A343&lt;=40),"Adult",IF(AND(Table2[[#This Row],[Age]]&gt;40,Table2[[#This Row],[Age]]&lt;=60),"Senior","")))</f>
        <v/>
      </c>
      <c r="M343" s="2">
        <f ca="1">DATEDIF(G343,TODAY(),"Y")</f>
        <v>35</v>
      </c>
      <c r="N343" s="5">
        <f>F343*1.1</f>
        <v>68374.900000000009</v>
      </c>
    </row>
    <row r="344" spans="1:14" x14ac:dyDescent="0.3">
      <c r="A344" s="4">
        <v>123443</v>
      </c>
      <c r="B344" s="2" t="s">
        <v>34</v>
      </c>
      <c r="C344" s="2" t="s">
        <v>18</v>
      </c>
      <c r="D344" s="2" t="s">
        <v>33</v>
      </c>
      <c r="E344" s="3">
        <v>45246</v>
      </c>
      <c r="F344" s="2">
        <v>41744</v>
      </c>
      <c r="G344" s="3">
        <v>31860</v>
      </c>
      <c r="H344" s="2">
        <v>8400609230</v>
      </c>
      <c r="I344" s="2" t="s">
        <v>389</v>
      </c>
      <c r="J344" s="2">
        <v>10</v>
      </c>
      <c r="K344" s="2">
        <f ca="1">DATEDIF(E344,TODAY(),"Y")</f>
        <v>1</v>
      </c>
      <c r="L344" s="17" t="str">
        <f ca="1">IF(AND(Table2[[#This Row],[Age]]&gt;=22,A344&lt;=30),"Young",IF(AND(Table2[[#This Row],[Age]]&gt;30,A344&lt;=40),"Adult",IF(AND(Table2[[#This Row],[Age]]&gt;40,Table2[[#This Row],[Age]]&lt;=60),"Senior","")))</f>
        <v/>
      </c>
      <c r="M344" s="2">
        <f ca="1">DATEDIF(G344,TODAY(),"Y")</f>
        <v>38</v>
      </c>
      <c r="N344" s="5">
        <f>F344*1.1</f>
        <v>45918.400000000001</v>
      </c>
    </row>
    <row r="345" spans="1:14" x14ac:dyDescent="0.3">
      <c r="A345" s="4">
        <v>123444</v>
      </c>
      <c r="B345" s="2" t="s">
        <v>32</v>
      </c>
      <c r="C345" s="2" t="s">
        <v>13</v>
      </c>
      <c r="D345" s="2" t="s">
        <v>20</v>
      </c>
      <c r="E345" s="3">
        <v>43812</v>
      </c>
      <c r="F345" s="2">
        <v>45173</v>
      </c>
      <c r="G345" s="3">
        <v>33198</v>
      </c>
      <c r="H345" s="2">
        <v>8013111877</v>
      </c>
      <c r="I345" s="2" t="s">
        <v>388</v>
      </c>
      <c r="J345" s="2">
        <v>7</v>
      </c>
      <c r="K345" s="2">
        <f ca="1">DATEDIF(E345,TODAY(),"Y")</f>
        <v>5</v>
      </c>
      <c r="L345" s="17" t="str">
        <f ca="1">IF(AND(Table2[[#This Row],[Age]]&gt;=22,A345&lt;=30),"Young",IF(AND(Table2[[#This Row],[Age]]&gt;30,A345&lt;=40),"Adult",IF(AND(Table2[[#This Row],[Age]]&gt;40,Table2[[#This Row],[Age]]&lt;=60),"Senior","")))</f>
        <v/>
      </c>
      <c r="M345" s="2">
        <f ca="1">DATEDIF(G345,TODAY(),"Y")</f>
        <v>34</v>
      </c>
      <c r="N345" s="5">
        <f>F345*1.1</f>
        <v>49690.3</v>
      </c>
    </row>
    <row r="346" spans="1:14" x14ac:dyDescent="0.3">
      <c r="A346" s="4">
        <v>123445</v>
      </c>
      <c r="B346" s="2" t="s">
        <v>31</v>
      </c>
      <c r="C346" s="2" t="s">
        <v>11</v>
      </c>
      <c r="D346" s="2" t="s">
        <v>20</v>
      </c>
      <c r="E346" s="3">
        <v>44080</v>
      </c>
      <c r="F346" s="2">
        <v>76021</v>
      </c>
      <c r="G346" s="3">
        <v>31681</v>
      </c>
      <c r="H346" s="2">
        <v>3220393322</v>
      </c>
      <c r="I346" s="2" t="s">
        <v>387</v>
      </c>
      <c r="J346" s="2">
        <v>8</v>
      </c>
      <c r="K346" s="2">
        <f ca="1">DATEDIF(E346,TODAY(),"Y")</f>
        <v>4</v>
      </c>
      <c r="L346" s="17" t="str">
        <f ca="1">IF(AND(Table2[[#This Row],[Age]]&gt;=22,A346&lt;=30),"Young",IF(AND(Table2[[#This Row],[Age]]&gt;30,A346&lt;=40),"Adult",IF(AND(Table2[[#This Row],[Age]]&gt;40,Table2[[#This Row],[Age]]&lt;=60),"Senior","")))</f>
        <v/>
      </c>
      <c r="M346" s="2">
        <f ca="1">DATEDIF(G346,TODAY(),"Y")</f>
        <v>38</v>
      </c>
      <c r="N346" s="5">
        <f>F346*1.1</f>
        <v>83623.100000000006</v>
      </c>
    </row>
    <row r="347" spans="1:14" x14ac:dyDescent="0.3">
      <c r="A347" s="4">
        <v>123446</v>
      </c>
      <c r="B347" s="2" t="s">
        <v>30</v>
      </c>
      <c r="C347" s="2" t="s">
        <v>28</v>
      </c>
      <c r="D347" s="2" t="s">
        <v>20</v>
      </c>
      <c r="E347" s="3">
        <v>43543</v>
      </c>
      <c r="F347" s="2">
        <v>84015</v>
      </c>
      <c r="G347" s="3">
        <v>27697</v>
      </c>
      <c r="H347" s="2">
        <v>9885403355</v>
      </c>
      <c r="I347" s="2" t="s">
        <v>386</v>
      </c>
      <c r="J347" s="2">
        <v>15</v>
      </c>
      <c r="K347" s="2">
        <f ca="1">DATEDIF(E347,TODAY(),"Y")</f>
        <v>6</v>
      </c>
      <c r="L347" s="17" t="str">
        <f ca="1">IF(AND(Table2[[#This Row],[Age]]&gt;=22,A347&lt;=30),"Young",IF(AND(Table2[[#This Row],[Age]]&gt;30,A347&lt;=40),"Adult",IF(AND(Table2[[#This Row],[Age]]&gt;40,Table2[[#This Row],[Age]]&lt;=60),"Senior","")))</f>
        <v>Senior</v>
      </c>
      <c r="M347" s="2">
        <f ca="1">DATEDIF(G347,TODAY(),"Y")</f>
        <v>49</v>
      </c>
      <c r="N347" s="5">
        <f>F347*1.1</f>
        <v>92416.500000000015</v>
      </c>
    </row>
    <row r="348" spans="1:14" x14ac:dyDescent="0.3">
      <c r="A348" s="4">
        <v>123447</v>
      </c>
      <c r="B348" s="2" t="s">
        <v>29</v>
      </c>
      <c r="C348" s="2" t="s">
        <v>28</v>
      </c>
      <c r="D348" s="2" t="s">
        <v>20</v>
      </c>
      <c r="E348" s="3">
        <v>41816</v>
      </c>
      <c r="F348" s="2">
        <v>42950</v>
      </c>
      <c r="G348" s="3">
        <v>31539</v>
      </c>
      <c r="H348" s="2">
        <v>9121853966</v>
      </c>
      <c r="I348" s="2" t="s">
        <v>385</v>
      </c>
      <c r="J348" s="2">
        <v>20</v>
      </c>
      <c r="K348" s="2">
        <f ca="1">DATEDIF(E348,TODAY(),"Y")</f>
        <v>11</v>
      </c>
      <c r="L348" s="17" t="str">
        <f ca="1">IF(AND(Table2[[#This Row],[Age]]&gt;=22,A348&lt;=30),"Young",IF(AND(Table2[[#This Row],[Age]]&gt;30,A348&lt;=40),"Adult",IF(AND(Table2[[#This Row],[Age]]&gt;40,Table2[[#This Row],[Age]]&lt;=60),"Senior","")))</f>
        <v/>
      </c>
      <c r="M348" s="2">
        <f ca="1">DATEDIF(G348,TODAY(),"Y")</f>
        <v>39</v>
      </c>
      <c r="N348" s="5">
        <f>F348*1.1</f>
        <v>47245.000000000007</v>
      </c>
    </row>
    <row r="349" spans="1:14" x14ac:dyDescent="0.3">
      <c r="A349" s="4">
        <v>123448</v>
      </c>
      <c r="B349" s="2" t="s">
        <v>27</v>
      </c>
      <c r="C349" s="2" t="s">
        <v>26</v>
      </c>
      <c r="D349" s="2" t="s">
        <v>10</v>
      </c>
      <c r="E349" s="3">
        <v>42435</v>
      </c>
      <c r="F349" s="2">
        <v>65336</v>
      </c>
      <c r="G349" s="3">
        <v>28446</v>
      </c>
      <c r="H349" s="2">
        <v>8293028756</v>
      </c>
      <c r="I349" s="2" t="s">
        <v>384</v>
      </c>
      <c r="J349" s="2">
        <v>10</v>
      </c>
      <c r="K349" s="2">
        <f ca="1">DATEDIF(E349,TODAY(),"Y")</f>
        <v>9</v>
      </c>
      <c r="L349" s="17" t="str">
        <f ca="1">IF(AND(Table2[[#This Row],[Age]]&gt;=22,A349&lt;=30),"Young",IF(AND(Table2[[#This Row],[Age]]&gt;30,A349&lt;=40),"Adult",IF(AND(Table2[[#This Row],[Age]]&gt;40,Table2[[#This Row],[Age]]&lt;=60),"Senior","")))</f>
        <v>Senior</v>
      </c>
      <c r="M349" s="2">
        <f ca="1">DATEDIF(G349,TODAY(),"Y")</f>
        <v>47</v>
      </c>
      <c r="N349" s="5">
        <f>F349*1.1</f>
        <v>71869.600000000006</v>
      </c>
    </row>
    <row r="350" spans="1:14" x14ac:dyDescent="0.3">
      <c r="A350" s="4">
        <v>123449</v>
      </c>
      <c r="B350" s="2" t="s">
        <v>25</v>
      </c>
      <c r="C350" s="2" t="s">
        <v>22</v>
      </c>
      <c r="D350" s="2" t="s">
        <v>17</v>
      </c>
      <c r="E350" s="3">
        <v>43868</v>
      </c>
      <c r="F350" s="2">
        <v>52143</v>
      </c>
      <c r="G350" s="3">
        <v>36470</v>
      </c>
      <c r="H350" s="2">
        <v>5185528215</v>
      </c>
      <c r="I350" s="2" t="s">
        <v>383</v>
      </c>
      <c r="J350" s="2">
        <v>18</v>
      </c>
      <c r="K350" s="2">
        <f ca="1">DATEDIF(E350,TODAY(),"Y")</f>
        <v>5</v>
      </c>
      <c r="L350" s="17" t="str">
        <f ca="1">IF(AND(Table2[[#This Row],[Age]]&gt;=22,A350&lt;=30),"Young",IF(AND(Table2[[#This Row],[Age]]&gt;30,A350&lt;=40),"Adult",IF(AND(Table2[[#This Row],[Age]]&gt;40,Table2[[#This Row],[Age]]&lt;=60),"Senior","")))</f>
        <v/>
      </c>
      <c r="M350" s="2">
        <f ca="1">DATEDIF(G350,TODAY(),"Y")</f>
        <v>25</v>
      </c>
      <c r="N350" s="5">
        <f>F350*1.1</f>
        <v>57357.3</v>
      </c>
    </row>
    <row r="351" spans="1:14" x14ac:dyDescent="0.3">
      <c r="A351" s="4">
        <v>123450</v>
      </c>
      <c r="B351" s="2" t="s">
        <v>24</v>
      </c>
      <c r="C351" s="2" t="s">
        <v>11</v>
      </c>
      <c r="D351" s="2" t="s">
        <v>20</v>
      </c>
      <c r="E351" s="3">
        <v>42303</v>
      </c>
      <c r="F351" s="2">
        <v>32375</v>
      </c>
      <c r="G351" s="3">
        <v>35541</v>
      </c>
      <c r="H351" s="2">
        <v>6548524743</v>
      </c>
      <c r="I351" s="2" t="s">
        <v>382</v>
      </c>
      <c r="J351" s="2">
        <v>19</v>
      </c>
      <c r="K351" s="2">
        <f ca="1">DATEDIF(E351,TODAY(),"Y")</f>
        <v>9</v>
      </c>
      <c r="L351" s="17" t="str">
        <f ca="1">IF(AND(Table2[[#This Row],[Age]]&gt;=22,A351&lt;=30),"Young",IF(AND(Table2[[#This Row],[Age]]&gt;30,A351&lt;=40),"Adult",IF(AND(Table2[[#This Row],[Age]]&gt;40,Table2[[#This Row],[Age]]&lt;=60),"Senior","")))</f>
        <v/>
      </c>
      <c r="M351" s="2">
        <f ca="1">DATEDIF(G351,TODAY(),"Y")</f>
        <v>28</v>
      </c>
      <c r="N351" s="5">
        <f>F351*1.1</f>
        <v>35612.5</v>
      </c>
    </row>
    <row r="352" spans="1:14" x14ac:dyDescent="0.3">
      <c r="A352" s="4">
        <v>123451</v>
      </c>
      <c r="B352" s="2" t="s">
        <v>23</v>
      </c>
      <c r="C352" s="2" t="s">
        <v>22</v>
      </c>
      <c r="D352" s="2" t="s">
        <v>10</v>
      </c>
      <c r="E352" s="3">
        <v>41640</v>
      </c>
      <c r="F352" s="2">
        <v>82353</v>
      </c>
      <c r="G352" s="3">
        <v>36092</v>
      </c>
      <c r="H352" s="2">
        <v>6955751581</v>
      </c>
      <c r="I352" s="2" t="s">
        <v>381</v>
      </c>
      <c r="J352" s="2">
        <v>0</v>
      </c>
      <c r="K352" s="2">
        <f ca="1">DATEDIF(E352,TODAY(),"Y")</f>
        <v>11</v>
      </c>
      <c r="L352" s="17" t="str">
        <f ca="1">IF(AND(Table2[[#This Row],[Age]]&gt;=22,A352&lt;=30),"Young",IF(AND(Table2[[#This Row],[Age]]&gt;30,A352&lt;=40),"Adult",IF(AND(Table2[[#This Row],[Age]]&gt;40,Table2[[#This Row],[Age]]&lt;=60),"Senior","")))</f>
        <v/>
      </c>
      <c r="M352" s="2">
        <f ca="1">DATEDIF(G352,TODAY(),"Y")</f>
        <v>26</v>
      </c>
      <c r="N352" s="5">
        <f>F352*1.1</f>
        <v>90588.3</v>
      </c>
    </row>
    <row r="353" spans="1:14" x14ac:dyDescent="0.3">
      <c r="A353" s="4">
        <v>123452</v>
      </c>
      <c r="B353" s="2" t="s">
        <v>21</v>
      </c>
      <c r="C353" s="2" t="s">
        <v>11</v>
      </c>
      <c r="D353" s="2" t="s">
        <v>20</v>
      </c>
      <c r="E353" s="3">
        <v>43285</v>
      </c>
      <c r="F353" s="2">
        <v>60258</v>
      </c>
      <c r="G353" s="3">
        <v>32423</v>
      </c>
      <c r="H353" s="2">
        <v>7791203041</v>
      </c>
      <c r="I353" s="2" t="s">
        <v>380</v>
      </c>
      <c r="J353" s="2">
        <v>19</v>
      </c>
      <c r="K353" s="2">
        <f ca="1">DATEDIF(E353,TODAY(),"Y")</f>
        <v>7</v>
      </c>
      <c r="L353" s="17" t="str">
        <f ca="1">IF(AND(Table2[[#This Row],[Age]]&gt;=22,A353&lt;=30),"Young",IF(AND(Table2[[#This Row],[Age]]&gt;30,A353&lt;=40),"Adult",IF(AND(Table2[[#This Row],[Age]]&gt;40,Table2[[#This Row],[Age]]&lt;=60),"Senior","")))</f>
        <v/>
      </c>
      <c r="M353" s="2">
        <f ca="1">DATEDIF(G353,TODAY(),"Y")</f>
        <v>36</v>
      </c>
      <c r="N353" s="5">
        <f>F353*1.1</f>
        <v>66283.8</v>
      </c>
    </row>
    <row r="354" spans="1:14" x14ac:dyDescent="0.3">
      <c r="A354" s="4">
        <v>123453</v>
      </c>
      <c r="B354" s="2" t="s">
        <v>19</v>
      </c>
      <c r="C354" s="2" t="s">
        <v>18</v>
      </c>
      <c r="D354" s="2" t="s">
        <v>17</v>
      </c>
      <c r="E354" s="3">
        <v>44495</v>
      </c>
      <c r="F354" s="2">
        <v>32605</v>
      </c>
      <c r="G354" s="3">
        <v>32140</v>
      </c>
      <c r="H354" s="2">
        <v>6579120654</v>
      </c>
      <c r="I354" s="2" t="s">
        <v>379</v>
      </c>
      <c r="J354" s="2">
        <v>1</v>
      </c>
      <c r="K354" s="2">
        <f ca="1">DATEDIF(E354,TODAY(),"Y")</f>
        <v>3</v>
      </c>
      <c r="L354" s="17" t="str">
        <f ca="1">IF(AND(Table2[[#This Row],[Age]]&gt;=22,A354&lt;=30),"Young",IF(AND(Table2[[#This Row],[Age]]&gt;30,A354&lt;=40),"Adult",IF(AND(Table2[[#This Row],[Age]]&gt;40,Table2[[#This Row],[Age]]&lt;=60),"Senior","")))</f>
        <v/>
      </c>
      <c r="M354" s="2">
        <f ca="1">DATEDIF(G354,TODAY(),"Y")</f>
        <v>37</v>
      </c>
      <c r="N354" s="5">
        <f>F354*1.1</f>
        <v>35865.5</v>
      </c>
    </row>
    <row r="355" spans="1:14" x14ac:dyDescent="0.3">
      <c r="A355" s="4">
        <v>123454</v>
      </c>
      <c r="B355" s="2" t="s">
        <v>16</v>
      </c>
      <c r="C355" s="2" t="s">
        <v>11</v>
      </c>
      <c r="D355" s="2" t="s">
        <v>15</v>
      </c>
      <c r="E355" s="3">
        <v>45307</v>
      </c>
      <c r="F355" s="2">
        <v>46836</v>
      </c>
      <c r="G355" s="3">
        <v>32595</v>
      </c>
      <c r="H355" s="2">
        <v>5730078748</v>
      </c>
      <c r="I355" s="2" t="s">
        <v>378</v>
      </c>
      <c r="J355" s="2">
        <v>17</v>
      </c>
      <c r="K355" s="2">
        <f ca="1">DATEDIF(E355,TODAY(),"Y")</f>
        <v>1</v>
      </c>
      <c r="L355" s="17" t="str">
        <f ca="1">IF(AND(Table2[[#This Row],[Age]]&gt;=22,A355&lt;=30),"Young",IF(AND(Table2[[#This Row],[Age]]&gt;30,A355&lt;=40),"Adult",IF(AND(Table2[[#This Row],[Age]]&gt;40,Table2[[#This Row],[Age]]&lt;=60),"Senior","")))</f>
        <v/>
      </c>
      <c r="M355" s="2">
        <f ca="1">DATEDIF(G355,TODAY(),"Y")</f>
        <v>36</v>
      </c>
      <c r="N355" s="5">
        <f>F355*1.1</f>
        <v>51519.600000000006</v>
      </c>
    </row>
    <row r="356" spans="1:14" x14ac:dyDescent="0.3">
      <c r="A356" s="4">
        <v>123455</v>
      </c>
      <c r="B356" s="2" t="s">
        <v>14</v>
      </c>
      <c r="C356" s="2" t="s">
        <v>13</v>
      </c>
      <c r="D356" s="2" t="s">
        <v>10</v>
      </c>
      <c r="E356" s="3">
        <v>44994</v>
      </c>
      <c r="F356" s="2">
        <v>78189</v>
      </c>
      <c r="G356" s="3">
        <v>32528</v>
      </c>
      <c r="H356" s="2">
        <v>9782004709</v>
      </c>
      <c r="I356" s="2" t="s">
        <v>377</v>
      </c>
      <c r="J356" s="2">
        <v>0</v>
      </c>
      <c r="K356" s="2">
        <f ca="1">DATEDIF(E356,TODAY(),"Y")</f>
        <v>2</v>
      </c>
      <c r="L356" s="17" t="str">
        <f ca="1">IF(AND(Table2[[#This Row],[Age]]&gt;=22,A356&lt;=30),"Young",IF(AND(Table2[[#This Row],[Age]]&gt;30,A356&lt;=40),"Adult",IF(AND(Table2[[#This Row],[Age]]&gt;40,Table2[[#This Row],[Age]]&lt;=60),"Senior","")))</f>
        <v/>
      </c>
      <c r="M356" s="2">
        <f ca="1">DATEDIF(G356,TODAY(),"Y")</f>
        <v>36</v>
      </c>
      <c r="N356" s="5">
        <f>F356*1.1</f>
        <v>86007.900000000009</v>
      </c>
    </row>
    <row r="357" spans="1:14" x14ac:dyDescent="0.3">
      <c r="A357" s="10">
        <v>123456</v>
      </c>
      <c r="B357" s="11" t="s">
        <v>12</v>
      </c>
      <c r="C357" s="11" t="s">
        <v>11</v>
      </c>
      <c r="D357" s="11" t="s">
        <v>10</v>
      </c>
      <c r="E357" s="12">
        <v>42576</v>
      </c>
      <c r="F357" s="11">
        <v>63833</v>
      </c>
      <c r="G357" s="12">
        <v>29293</v>
      </c>
      <c r="H357" s="11">
        <v>2731576832</v>
      </c>
      <c r="I357" s="11" t="s">
        <v>376</v>
      </c>
      <c r="J357" s="11">
        <v>2</v>
      </c>
      <c r="K357" s="11">
        <f ca="1">DATEDIF(E357,TODAY(),"Y")</f>
        <v>9</v>
      </c>
      <c r="L357" s="17" t="str">
        <f ca="1">IF(AND(Table2[[#This Row],[Age]]&gt;=22,A357&lt;=30),"Young",IF(AND(Table2[[#This Row],[Age]]&gt;30,A357&lt;=40),"Adult",IF(AND(Table2[[#This Row],[Age]]&gt;40,Table2[[#This Row],[Age]]&lt;=60),"Senior","")))</f>
        <v>Senior</v>
      </c>
      <c r="M357" s="11">
        <f ca="1">DATEDIF(G357,TODAY(),"Y")</f>
        <v>45</v>
      </c>
      <c r="N357" s="13">
        <f>F357*1.1</f>
        <v>70216.3</v>
      </c>
    </row>
  </sheetData>
  <conditionalFormatting sqref="J1:J1048576">
    <cfRule type="cellIs" dxfId="3" priority="3" operator="lessThan">
      <formula>5</formula>
    </cfRule>
    <cfRule type="cellIs" priority="4" operator="lessThan">
      <formula>"&lt;5"</formula>
    </cfRule>
  </conditionalFormatting>
  <conditionalFormatting sqref="K1:K1048576">
    <cfRule type="cellIs" dxfId="2" priority="2" operator="lessThan">
      <formula>10</formula>
    </cfRule>
  </conditionalFormatting>
  <conditionalFormatting sqref="L358:L1048576 M1:M357">
    <cfRule type="cellIs" dxfId="1" priority="1" operator="greaterThan">
      <formula>45</formula>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5ED51-5F7B-4103-898A-58D02BE473DB}">
  <sheetPr>
    <tabColor theme="4" tint="-0.499984740745262"/>
  </sheetPr>
  <dimension ref="A3:B10"/>
  <sheetViews>
    <sheetView workbookViewId="0">
      <selection activeCell="B9" sqref="B9"/>
    </sheetView>
  </sheetViews>
  <sheetFormatPr defaultRowHeight="14.4" x14ac:dyDescent="0.3"/>
  <cols>
    <col min="1" max="1" width="12.44140625" bestFit="1" customWidth="1"/>
    <col min="2" max="2" width="17.5546875" bestFit="1" customWidth="1"/>
  </cols>
  <sheetData>
    <row r="3" spans="1:2" x14ac:dyDescent="0.3">
      <c r="A3" s="14" t="s">
        <v>735</v>
      </c>
      <c r="B3" t="s">
        <v>737</v>
      </c>
    </row>
    <row r="4" spans="1:2" x14ac:dyDescent="0.3">
      <c r="A4" s="15" t="s">
        <v>28</v>
      </c>
      <c r="B4" s="16">
        <v>1602577</v>
      </c>
    </row>
    <row r="5" spans="1:2" x14ac:dyDescent="0.3">
      <c r="A5" s="15" t="s">
        <v>26</v>
      </c>
      <c r="B5" s="16">
        <v>2589668</v>
      </c>
    </row>
    <row r="6" spans="1:2" x14ac:dyDescent="0.3">
      <c r="A6" s="15" t="s">
        <v>18</v>
      </c>
      <c r="B6" s="16">
        <v>1971973</v>
      </c>
    </row>
    <row r="7" spans="1:2" x14ac:dyDescent="0.3">
      <c r="A7" s="15" t="s">
        <v>13</v>
      </c>
      <c r="B7" s="16">
        <v>2712326</v>
      </c>
    </row>
    <row r="8" spans="1:2" x14ac:dyDescent="0.3">
      <c r="A8" s="15" t="s">
        <v>22</v>
      </c>
      <c r="B8" s="16">
        <v>2711997</v>
      </c>
    </row>
    <row r="9" spans="1:2" x14ac:dyDescent="0.3">
      <c r="A9" s="15" t="s">
        <v>11</v>
      </c>
      <c r="B9" s="16">
        <v>3452192</v>
      </c>
    </row>
    <row r="10" spans="1:2" x14ac:dyDescent="0.3">
      <c r="A10" s="15" t="s">
        <v>736</v>
      </c>
      <c r="B10" s="16">
        <v>15040733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ACC14-F26A-4F34-9048-2D4781C655A0}">
  <dimension ref="A3:B8"/>
  <sheetViews>
    <sheetView workbookViewId="0">
      <selection activeCell="N22" sqref="N22"/>
    </sheetView>
  </sheetViews>
  <sheetFormatPr defaultRowHeight="14.4" x14ac:dyDescent="0.3"/>
  <cols>
    <col min="1" max="1" width="12.44140625" bestFit="1" customWidth="1"/>
    <col min="2" max="2" width="12.21875" bestFit="1" customWidth="1"/>
  </cols>
  <sheetData>
    <row r="3" spans="1:2" x14ac:dyDescent="0.3">
      <c r="A3" s="14" t="s">
        <v>735</v>
      </c>
      <c r="B3" t="s">
        <v>738</v>
      </c>
    </row>
    <row r="4" spans="1:2" x14ac:dyDescent="0.3">
      <c r="A4" s="15" t="s">
        <v>26</v>
      </c>
      <c r="B4" s="16">
        <v>3099205</v>
      </c>
    </row>
    <row r="5" spans="1:2" x14ac:dyDescent="0.3">
      <c r="A5" s="15" t="s">
        <v>18</v>
      </c>
      <c r="B5" s="16">
        <v>3502286</v>
      </c>
    </row>
    <row r="6" spans="1:2" x14ac:dyDescent="0.3">
      <c r="A6" s="15" t="s">
        <v>13</v>
      </c>
      <c r="B6" s="16">
        <v>3084338</v>
      </c>
    </row>
    <row r="7" spans="1:2" x14ac:dyDescent="0.3">
      <c r="A7" s="15" t="s">
        <v>22</v>
      </c>
      <c r="B7" s="16">
        <v>3866734</v>
      </c>
    </row>
    <row r="8" spans="1:2" x14ac:dyDescent="0.3">
      <c r="A8" s="15" t="s">
        <v>736</v>
      </c>
      <c r="B8" s="16">
        <v>13552563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Sum of Employee </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Vishnu Kant Dixit</dc:creator>
  <cp:lastModifiedBy>Vishnu Kant Dixit</cp:lastModifiedBy>
  <dcterms:created xsi:type="dcterms:W3CDTF">2025-08-29T04:47:45Z</dcterms:created>
  <dcterms:modified xsi:type="dcterms:W3CDTF">2025-08-30T06:48:10Z</dcterms:modified>
</cp:coreProperties>
</file>