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8" windowHeight="8192" windowWidth="16384" xWindow="0" yWindow="0"/>
  </bookViews>
  <sheets>
    <sheet name="Digikey" sheetId="1" state="visible" r:id="rId2"/>
    <sheet name="Mouser" sheetId="2" state="visible" r:id="rId3"/>
    <sheet name="Other" sheetId="3" state="visible" r:id="rId4"/>
    <sheet name="Address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<sst xmlns="http://schemas.openxmlformats.org/spreadsheetml/2006/main" count="309" uniqueCount="158">
  <si>
    <t>Date</t>
  </si>
  <si>
    <t>ECE4534 Group</t>
  </si>
  <si>
    <t>Group Member Contact</t>
  </si>
  <si>
    <t>Mitch Davis jodavis5@vt.edu</t>
  </si>
  <si>
    <t>Vendor Name</t>
  </si>
  <si>
    <t>Digi-Key Corporation</t>
  </si>
  <si>
    <t>Vendor Address</t>
  </si>
  <si>
    <t>701 Brooks Avenue South</t>
  </si>
  <si>
    <t>Vendor City, State, Zip</t>
  </si>
  <si>
    <t>Thief River Falls, MN 56701</t>
  </si>
  <si>
    <t>Vendor Phone</t>
  </si>
  <si>
    <t>(800) 344-4539</t>
  </si>
  <si>
    <t>Vendor FAX</t>
  </si>
  <si>
    <t>(218) 681-3380</t>
  </si>
  <si>
    <t>Vendor Email Address</t>
  </si>
  <si>
    <t>customer.service@digikey.com</t>
  </si>
  <si>
    <t>Vendor Web Site</t>
  </si>
  <si>
    <t>http://www.digikey.com/</t>
  </si>
  <si>
    <t>Vendor takes purchase order? Y/N</t>
  </si>
  <si>
    <t>Yes</t>
  </si>
  <si>
    <t>Vendor ONLY takes credit card? Y/N</t>
  </si>
  <si>
    <t>No</t>
  </si>
  <si>
    <t>Vendor substitution allowed? Y/N</t>
  </si>
  <si>
    <t>Vendor Part Number</t>
  </si>
  <si>
    <t>Description</t>
  </si>
  <si>
    <t>Quantity</t>
  </si>
  <si>
    <t>$ Each</t>
  </si>
  <si>
    <t>$ Total</t>
  </si>
  <si>
    <t>Min Qty Required based on BOM</t>
  </si>
  <si>
    <t>445-4816-ND</t>
  </si>
  <si>
    <t>106 Cap</t>
  </si>
  <si>
    <t>490-3632-ND</t>
  </si>
  <si>
    <t>180 Cap</t>
  </si>
  <si>
    <t>490-3810-ND</t>
  </si>
  <si>
    <t>104 Cap</t>
  </si>
  <si>
    <t>445-4813-ND</t>
  </si>
  <si>
    <t>105 Cap</t>
  </si>
  <si>
    <t>445-2336-1-ND</t>
  </si>
  <si>
    <t>101 1206 Cap</t>
  </si>
  <si>
    <t>P510ECT-ND</t>
  </si>
  <si>
    <t>511 1206 Resistor</t>
  </si>
  <si>
    <t>P1.0KECT-ND</t>
  </si>
  <si>
    <t>102 1206 Resistor</t>
  </si>
  <si>
    <t>P470ECT-ND</t>
  </si>
  <si>
    <t>471 1206 Resistor</t>
  </si>
  <si>
    <t>P10KECT-ND</t>
  </si>
  <si>
    <t>103 1206 Resistor</t>
  </si>
  <si>
    <t>F3366CT-ND</t>
  </si>
  <si>
    <t>1.1A 1206 PTC Resettable Fuse Device</t>
  </si>
  <si>
    <t>XC1723-ND</t>
  </si>
  <si>
    <t>20MHz 18pF HC49 xtal</t>
  </si>
  <si>
    <t>160-1643-1-ND</t>
  </si>
  <si>
    <t>Blue 1206 3.3V LED</t>
  </si>
  <si>
    <t>754-1440-1-ND</t>
  </si>
  <si>
    <t>Green 1206 3.3V LED</t>
  </si>
  <si>
    <t>160-1737-1-ND</t>
  </si>
  <si>
    <t>White 1206 3.2V LED</t>
  </si>
  <si>
    <t>568-1477-1-ND</t>
  </si>
  <si>
    <t>8:8 3-state D Latch</t>
  </si>
  <si>
    <t>568-1818-1-ND</t>
  </si>
  <si>
    <t>Low current 555 timer</t>
  </si>
  <si>
    <t>PIC18F26J50-I/SP-ND</t>
  </si>
  <si>
    <t>28 Pin PDIP PIC</t>
  </si>
  <si>
    <t>MCP1725-3302E/SN-ND</t>
  </si>
  <si>
    <t>3V3 LDO Regulator</t>
  </si>
  <si>
    <t>EVQ-PE504K</t>
  </si>
  <si>
    <t>Momentary (NO) Pushbutton</t>
  </si>
  <si>
    <t>796136-1-CR2032_HOLDER</t>
  </si>
  <si>
    <t>796136-1-CR2302_HOLDER</t>
  </si>
  <si>
    <t>D2510-6002-AR</t>
  </si>
  <si>
    <t>10 Pin keyed connector</t>
  </si>
  <si>
    <t>HSMD-C150</t>
  </si>
  <si>
    <t>Orange 1206 2.2V LED</t>
  </si>
  <si>
    <t>ERJ-8GEYJ561V</t>
  </si>
  <si>
    <t>561 1206 Resistor</t>
  </si>
  <si>
    <t>NHD-C0216CIZ-FSW-FBW-3V3-ND</t>
  </si>
  <si>
    <t>2x16 Chip-On-Glass I2C LCD Module</t>
  </si>
  <si>
    <t>I didn't know if you wanted to populate the LCD modules right away, so I just went ahead and stuck them here</t>
  </si>
  <si>
    <t>Grand Total</t>
  </si>
  <si>
    <t>##########################</t>
  </si>
  <si>
    <t>Mitch Davis jodavis@vt.edu</t>
  </si>
  <si>
    <t>Mouser Electronics</t>
  </si>
  <si>
    <t>P.O. Box 99319</t>
  </si>
  <si>
    <t>Ft. Worth, TX 76199-0319</t>
  </si>
  <si>
    <t>800-346-6873</t>
  </si>
  <si>
    <t>817- 804-3898</t>
  </si>
  <si>
    <t>sales@mouser.com</t>
  </si>
  <si>
    <t>http://www.mouser.com</t>
  </si>
  <si>
    <t>Min Qty Based on BOM</t>
  </si>
  <si>
    <t>70-IMC1812BN100K</t>
  </si>
  <si>
    <t>100 1812 Inductor</t>
  </si>
  <si>
    <t>0.1” Pitch Female Collet Header – 14 Pins</t>
  </si>
  <si>
    <t>0.1” Pitch Female Collet Header – 6 Pins</t>
  </si>
  <si>
    <t>0.1” Pitch 90-Degree 6-Pin Male Header</t>
  </si>
  <si>
    <t>0.1” Pitch 7-Pin Male Header</t>
  </si>
  <si>
    <t>0.1” Pitch 3-Pin Male Header</t>
  </si>
  <si>
    <t>0.1” Pitch 2-Pin Male Header</t>
  </si>
  <si>
    <t>Jumpers (for use on the 0.1” headers)</t>
  </si>
  <si>
    <t>3 current jumpers, 1 power control jumper, and 1 LCD backlight jumper per board</t>
  </si>
  <si>
    <t>RAM-B-237U</t>
  </si>
  <si>
    <t>1” RAM Ball “Camera Thread”</t>
  </si>
  <si>
    <t>I don't know how you wanted to go about acquiring the clamps and other associated parts, but these are the bare minimums for attaching the daughterboard to the mobile board</t>
  </si>
  <si>
    <t>RAM-B-201U-A</t>
  </si>
  <si>
    <t>'Short' RAM Arm for 1” Ball</t>
  </si>
  <si>
    <t>Nylon or Teflon Washer</t>
  </si>
  <si>
    <t>Nylock nut</t>
  </si>
  <si>
    <t>I'm also unsure of what you were thinking for a nut to secure the 1” ball to the PCB.  A Nylock type nut would allow for for some threadlocking, and if secured to the board before other students get to it, it should stay put.  A nylon nut, on the otherhand, is difficult to overtorque and damage the PCB... but may come loose.</t>
  </si>
  <si>
    <t>Electronix Express</t>
  </si>
  <si>
    <t>365 Blair Road</t>
  </si>
  <si>
    <t>Avenel, NJ 07001</t>
  </si>
  <si>
    <t>(800) 972-2225</t>
  </si>
  <si>
    <t>(732) 381-1006</t>
  </si>
  <si>
    <t>electron@elexp.com</t>
  </si>
  <si>
    <t>http://www.elexp.com/</t>
  </si>
  <si>
    <t>Microchip Technology Inc</t>
  </si>
  <si>
    <t>6470 E. Johns Crossing, Suite 190</t>
  </si>
  <si>
    <t>Duluth,GA 30097</t>
  </si>
  <si>
    <t>678-957-9614</t>
  </si>
  <si>
    <t>678-957-1455</t>
  </si>
  <si>
    <t>N/A</t>
  </si>
  <si>
    <t>http://www.microchip.com/university</t>
  </si>
  <si>
    <t>SparkFun Electronics</t>
  </si>
  <si>
    <t>6175 Longbow Drive, Suite 200</t>
  </si>
  <si>
    <t>Boulder, CO 80301</t>
  </si>
  <si>
    <t>303-284-0979</t>
  </si>
  <si>
    <t>303-443-0048</t>
  </si>
  <si>
    <t>sales@sparkfun.com</t>
  </si>
  <si>
    <t>www.sparkfun.com</t>
  </si>
  <si>
    <t>Amazon</t>
  </si>
  <si>
    <t>Vendor Address Line 1</t>
  </si>
  <si>
    <t>online</t>
  </si>
  <si>
    <t>Vendor Address Line 2</t>
  </si>
  <si>
    <t>Vendor Country</t>
  </si>
  <si>
    <t>(877) 776-5658</t>
  </si>
  <si>
    <t>(702) 262-6894</t>
  </si>
  <si>
    <t>http://www.amazon.com</t>
  </si>
  <si>
    <t>N</t>
  </si>
  <si>
    <t>Visa, MasterCard, Discover and American Express</t>
  </si>
  <si>
    <t>Y</t>
  </si>
  <si>
    <t>Pololu Corporation</t>
  </si>
  <si>
    <t>3095 E. Patrick Ln. #12</t>
  </si>
  <si>
    <t>Las Vegas, NV 89120</t>
  </si>
  <si>
    <t>www@pololu.com</t>
  </si>
  <si>
    <t>http://www.pololu.com</t>
  </si>
  <si>
    <t>McMaster-Carr</t>
  </si>
  <si>
    <t>P.O. Box 740100</t>
  </si>
  <si>
    <t>Atlanta, GA 30374-0100</t>
  </si>
  <si>
    <t>404-346-7000</t>
  </si>
  <si>
    <t>404-349-9091</t>
  </si>
  <si>
    <t>atl.sales@mcmaster.com</t>
  </si>
  <si>
    <t>http://www.mcmaster.com</t>
  </si>
  <si>
    <t>Stanley Supply &amp; Services, Inc.</t>
  </si>
  <si>
    <t>Dept CH 10655</t>
  </si>
  <si>
    <t>Palatine, IL 60055-0655</t>
  </si>
  <si>
    <t>978-688-7532</t>
  </si>
  <si>
    <t>888-887-2285</t>
  </si>
  <si>
    <t>http://www.stanleysupplyservices.com/help/</t>
  </si>
  <si>
    <t>http://www.stanleysupplyservices.com/</t>
  </si>
</sst>
</file>

<file path=xl/styles.xml><?xml version="1.0" encoding="utf-8"?>
<styleSheet xmlns="http://schemas.openxmlformats.org/spreadsheetml/2006/main">
  <numFmts count="7">
    <numFmt formatCode="GENERAL" numFmtId="164"/>
    <numFmt formatCode="M/D/YYYY" numFmtId="165"/>
    <numFmt formatCode="GENERAL_)" numFmtId="166"/>
    <numFmt formatCode="#,##0.000" numFmtId="167"/>
    <numFmt formatCode="\$#,##0.00" numFmtId="168"/>
    <numFmt formatCode="[$$-409]#,##0.00;[RED]\-[$$-409]#,##0.00" numFmtId="169"/>
    <numFmt formatCode="D\-MMM\-YYYY;@" numFmtId="170"/>
  </numFmts>
  <fonts count="9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B05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sz val="10"/>
    </font>
    <font>
      <name val="Times New Roman"/>
      <charset val="1"/>
      <family val="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true" applyBorder="false" applyFont="true" applyProtection="true" borderId="0" fillId="0" fontId="7" numFmtId="166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8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7" numFmtId="166" xfId="0"/>
    <xf applyAlignment="false" applyBorder="false" applyFont="false" applyProtection="false" borderId="0" fillId="0" fontId="0" numFmtId="164" xfId="0"/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true" borderId="0" fillId="0" fontId="7" numFmtId="170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davis5@vt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E42" activeCellId="0" pane="topLeft" sqref="E42"/>
    </sheetView>
  </sheetViews>
  <cols>
    <col collapsed="false" hidden="false" max="1" min="1" style="0" width="53.2352941176471"/>
    <col collapsed="false" hidden="false" max="2" min="2" style="0" width="37.2156862745098"/>
    <col collapsed="false" hidden="false" max="3" min="3" style="0" width="8.65490196078431"/>
    <col collapsed="false" hidden="false" max="4" min="4" style="0" width="7.07450980392157"/>
    <col collapsed="false" hidden="false" max="5" min="5" style="0" width="7.2156862745098"/>
    <col collapsed="false" hidden="false" max="1025" min="6" style="0" width="8.76470588235294"/>
  </cols>
  <sheetData>
    <row collapsed="false" customFormat="false" customHeight="false" hidden="false" ht="12.8" outlineLevel="0" r="1">
      <c r="A1" s="0" t="s">
        <v>0</v>
      </c>
      <c r="B1" s="1" t="n">
        <v>41000</v>
      </c>
      <c r="C1" s="2"/>
    </row>
    <row collapsed="false" customFormat="false" customHeight="false" hidden="false" ht="12.8" outlineLevel="0" r="2">
      <c r="A2" s="0" t="s">
        <v>1</v>
      </c>
      <c r="B2" s="3" t="n">
        <v>6</v>
      </c>
      <c r="C2" s="4"/>
    </row>
    <row collapsed="false" customFormat="false" customHeight="false" hidden="false" ht="12.8" outlineLevel="0" r="3">
      <c r="A3" s="0" t="s">
        <v>2</v>
      </c>
      <c r="B3" s="0" t="s">
        <v>3</v>
      </c>
      <c r="C3" s="2"/>
    </row>
    <row collapsed="false" customFormat="false" customHeight="false" hidden="false" ht="12.8" outlineLevel="0" r="4">
      <c r="C4" s="5"/>
    </row>
    <row collapsed="false" customFormat="false" customHeight="false" hidden="false" ht="12.8" outlineLevel="0" r="5">
      <c r="A5" s="0" t="s">
        <v>4</v>
      </c>
      <c r="B5" s="6" t="s">
        <v>5</v>
      </c>
      <c r="C5" s="2"/>
    </row>
    <row collapsed="false" customFormat="false" customHeight="false" hidden="false" ht="12.8" outlineLevel="0" r="6">
      <c r="A6" s="0" t="s">
        <v>6</v>
      </c>
      <c r="B6" s="6" t="s">
        <v>7</v>
      </c>
      <c r="C6" s="5"/>
    </row>
    <row collapsed="false" customFormat="false" customHeight="false" hidden="false" ht="12.8" outlineLevel="0" r="7">
      <c r="A7" s="0" t="s">
        <v>8</v>
      </c>
      <c r="B7" s="6" t="s">
        <v>9</v>
      </c>
      <c r="C7" s="2"/>
    </row>
    <row collapsed="false" customFormat="false" customHeight="false" hidden="false" ht="12.8" outlineLevel="0" r="8">
      <c r="A8" s="0" t="s">
        <v>10</v>
      </c>
      <c r="B8" s="6" t="s">
        <v>11</v>
      </c>
      <c r="C8" s="5"/>
    </row>
    <row collapsed="false" customFormat="false" customHeight="false" hidden="false" ht="12.8" outlineLevel="0" r="9">
      <c r="A9" s="0" t="s">
        <v>12</v>
      </c>
      <c r="B9" s="6" t="s">
        <v>13</v>
      </c>
      <c r="C9" s="2"/>
    </row>
    <row collapsed="false" customFormat="false" customHeight="false" hidden="false" ht="12.8" outlineLevel="0" r="10">
      <c r="A10" s="0" t="s">
        <v>14</v>
      </c>
      <c r="B10" s="6" t="s">
        <v>15</v>
      </c>
    </row>
    <row collapsed="false" customFormat="false" customHeight="false" hidden="false" ht="12.8" outlineLevel="0" r="11">
      <c r="A11" s="0" t="s">
        <v>16</v>
      </c>
      <c r="B11" s="0" t="s">
        <v>17</v>
      </c>
      <c r="C11" s="2"/>
    </row>
    <row collapsed="false" customFormat="false" customHeight="false" hidden="false" ht="12.8" outlineLevel="0" r="12">
      <c r="A12" s="0" t="s">
        <v>18</v>
      </c>
      <c r="B12" s="0" t="s">
        <v>19</v>
      </c>
      <c r="C12" s="2"/>
    </row>
    <row collapsed="false" customFormat="false" customHeight="false" hidden="false" ht="12.8" outlineLevel="0" r="13">
      <c r="A13" s="0" t="s">
        <v>20</v>
      </c>
      <c r="B13" s="0" t="s">
        <v>21</v>
      </c>
      <c r="C13" s="2"/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  <c r="G16" s="0" t="s">
        <v>28</v>
      </c>
    </row>
    <row collapsed="false" customFormat="false" customHeight="false" hidden="false" ht="12.8" outlineLevel="0" r="17">
      <c r="A17" s="0" t="s">
        <v>29</v>
      </c>
      <c r="B17" s="7" t="s">
        <v>30</v>
      </c>
      <c r="C17" s="8" t="n">
        <v>30</v>
      </c>
      <c r="D17" s="9" t="n">
        <v>0.62</v>
      </c>
      <c r="E17" s="10" t="n">
        <f aca="false">C17*D17</f>
        <v>18.6</v>
      </c>
      <c r="G17" s="0" t="n">
        <v>24</v>
      </c>
    </row>
    <row collapsed="false" customFormat="false" customHeight="false" hidden="false" ht="12.8" outlineLevel="0" r="18">
      <c r="A18" s="0" t="s">
        <v>31</v>
      </c>
      <c r="B18" s="7" t="s">
        <v>32</v>
      </c>
      <c r="C18" s="8" t="n">
        <v>10</v>
      </c>
      <c r="D18" s="9" t="n">
        <v>0.4</v>
      </c>
      <c r="E18" s="10" t="n">
        <f aca="false">C18*D18</f>
        <v>4</v>
      </c>
      <c r="G18" s="0" t="n">
        <v>8</v>
      </c>
    </row>
    <row collapsed="false" customFormat="false" customHeight="false" hidden="false" ht="12.8" outlineLevel="0" r="19">
      <c r="A19" s="0" t="s">
        <v>33</v>
      </c>
      <c r="B19" s="11" t="s">
        <v>34</v>
      </c>
      <c r="C19" s="8" t="n">
        <v>10</v>
      </c>
      <c r="D19" s="9" t="n">
        <v>0.23</v>
      </c>
      <c r="E19" s="10" t="n">
        <f aca="false">C19*D19</f>
        <v>2.3</v>
      </c>
      <c r="G19" s="0" t="n">
        <v>8</v>
      </c>
    </row>
    <row collapsed="false" customFormat="false" customHeight="false" hidden="false" ht="12.8" outlineLevel="0" r="20">
      <c r="A20" s="0" t="s">
        <v>35</v>
      </c>
      <c r="B20" s="11" t="s">
        <v>36</v>
      </c>
      <c r="C20" s="8" t="n">
        <v>10</v>
      </c>
      <c r="D20" s="9" t="n">
        <v>0.48</v>
      </c>
      <c r="E20" s="10" t="n">
        <f aca="false">C20*D20</f>
        <v>4.8</v>
      </c>
      <c r="G20" s="0" t="n">
        <v>8</v>
      </c>
    </row>
    <row collapsed="false" customFormat="false" customHeight="false" hidden="false" ht="12.8" outlineLevel="0" r="21">
      <c r="A21" s="0" t="s">
        <v>37</v>
      </c>
      <c r="B21" s="7" t="s">
        <v>38</v>
      </c>
      <c r="C21" s="8" t="n">
        <v>5</v>
      </c>
      <c r="D21" s="9" t="n">
        <v>0.24</v>
      </c>
      <c r="E21" s="10" t="n">
        <f aca="false">C21*D21</f>
        <v>1.2</v>
      </c>
      <c r="G21" s="0" t="n">
        <v>4</v>
      </c>
    </row>
    <row collapsed="false" customFormat="false" customHeight="false" hidden="false" ht="12.8" outlineLevel="0" r="22">
      <c r="A22" s="0" t="s">
        <v>39</v>
      </c>
      <c r="B22" s="7" t="s">
        <v>40</v>
      </c>
      <c r="C22" s="8" t="n">
        <v>5</v>
      </c>
      <c r="D22" s="9" t="n">
        <v>0.06</v>
      </c>
      <c r="E22" s="10" t="n">
        <f aca="false">C22*D22</f>
        <v>0.3</v>
      </c>
      <c r="G22" s="0" t="n">
        <v>4</v>
      </c>
    </row>
    <row collapsed="false" customFormat="false" customHeight="false" hidden="false" ht="12.8" outlineLevel="0" r="23">
      <c r="A23" s="0" t="s">
        <v>41</v>
      </c>
      <c r="B23" s="7" t="s">
        <v>42</v>
      </c>
      <c r="C23" s="8" t="n">
        <v>5</v>
      </c>
      <c r="D23" s="9" t="n">
        <v>0.06</v>
      </c>
      <c r="E23" s="10" t="n">
        <f aca="false">C23*D23</f>
        <v>0.3</v>
      </c>
      <c r="G23" s="0" t="n">
        <v>4</v>
      </c>
    </row>
    <row collapsed="false" customFormat="false" customHeight="false" hidden="false" ht="12.8" outlineLevel="0" r="24">
      <c r="A24" s="0" t="s">
        <v>43</v>
      </c>
      <c r="B24" s="7" t="s">
        <v>44</v>
      </c>
      <c r="C24" s="8" t="n">
        <v>5</v>
      </c>
      <c r="D24" s="9" t="n">
        <v>0.06</v>
      </c>
      <c r="E24" s="10" t="n">
        <f aca="false">C24*D24</f>
        <v>0.3</v>
      </c>
      <c r="G24" s="0" t="n">
        <v>4</v>
      </c>
    </row>
    <row collapsed="false" customFormat="false" customHeight="false" hidden="false" ht="12.8" outlineLevel="0" r="25">
      <c r="A25" s="0" t="s">
        <v>45</v>
      </c>
      <c r="B25" s="7" t="s">
        <v>46</v>
      </c>
      <c r="C25" s="8" t="n">
        <v>15</v>
      </c>
      <c r="D25" s="9" t="n">
        <v>0.06</v>
      </c>
      <c r="E25" s="10" t="n">
        <f aca="false">C25*D25</f>
        <v>0.9</v>
      </c>
      <c r="G25" s="0" t="n">
        <v>12</v>
      </c>
    </row>
    <row collapsed="false" customFormat="false" customHeight="false" hidden="false" ht="12.8" outlineLevel="0" r="26">
      <c r="A26" s="0" t="s">
        <v>47</v>
      </c>
      <c r="B26" s="7" t="s">
        <v>48</v>
      </c>
      <c r="C26" s="8" t="n">
        <v>5</v>
      </c>
      <c r="D26" s="9" t="n">
        <v>2.06</v>
      </c>
      <c r="E26" s="10" t="n">
        <f aca="false">C26*D26</f>
        <v>10.3</v>
      </c>
      <c r="G26" s="0" t="n">
        <v>4</v>
      </c>
    </row>
    <row collapsed="false" customFormat="false" customHeight="false" hidden="false" ht="12.8" outlineLevel="0" r="27">
      <c r="A27" s="0" t="s">
        <v>49</v>
      </c>
      <c r="B27" s="7" t="s">
        <v>50</v>
      </c>
      <c r="C27" s="8" t="n">
        <v>5</v>
      </c>
      <c r="D27" s="9" t="n">
        <v>0.77</v>
      </c>
      <c r="E27" s="10" t="n">
        <f aca="false">C27*D27</f>
        <v>3.85</v>
      </c>
      <c r="G27" s="0" t="n">
        <v>4</v>
      </c>
    </row>
    <row collapsed="false" customFormat="false" customHeight="false" hidden="false" ht="12.8" outlineLevel="0" r="28">
      <c r="A28" s="0" t="s">
        <v>51</v>
      </c>
      <c r="B28" s="7" t="s">
        <v>52</v>
      </c>
      <c r="C28" s="8" t="n">
        <v>20</v>
      </c>
      <c r="D28" s="12" t="n">
        <v>0.54</v>
      </c>
      <c r="E28" s="10" t="inlineStr">
        <f aca="false">C28*D28</f>
        <is>
          <t/>
        </is>
      </c>
      <c r="G28" s="0" t="n">
        <v>16</v>
      </c>
    </row>
    <row collapsed="false" customFormat="false" customHeight="false" hidden="false" ht="12.8" outlineLevel="0" r="29">
      <c r="A29" s="0" t="s">
        <v>53</v>
      </c>
      <c r="B29" s="7" t="s">
        <v>54</v>
      </c>
      <c r="C29" s="8" t="n">
        <v>15</v>
      </c>
      <c r="D29" s="12" t="n">
        <v>0.73</v>
      </c>
      <c r="E29" s="10" t="inlineStr">
        <f aca="false">C29*D29</f>
        <is>
          <t/>
        </is>
      </c>
      <c r="G29" s="0" t="n">
        <v>12</v>
      </c>
    </row>
    <row collapsed="false" customFormat="false" customHeight="false" hidden="false" ht="12.8" outlineLevel="0" r="30">
      <c r="A30" s="0" t="s">
        <v>55</v>
      </c>
      <c r="B30" s="7" t="s">
        <v>56</v>
      </c>
      <c r="C30" s="8" t="n">
        <v>5</v>
      </c>
      <c r="D30" s="12" t="n">
        <v>0.64</v>
      </c>
      <c r="E30" s="10" t="inlineStr">
        <f aca="false">C30*D30</f>
        <is>
          <t/>
        </is>
      </c>
      <c r="G30" s="0" t="n">
        <v>4</v>
      </c>
    </row>
    <row collapsed="false" customFormat="false" customHeight="false" hidden="false" ht="12.8" outlineLevel="0" r="31">
      <c r="A31" s="0" t="s">
        <v>57</v>
      </c>
      <c r="B31" s="7" t="s">
        <v>58</v>
      </c>
      <c r="C31" s="8" t="n">
        <v>5</v>
      </c>
      <c r="D31" s="12" t="n">
        <v>0.55</v>
      </c>
      <c r="E31" s="10" t="inlineStr">
        <f aca="false">C31*D31</f>
        <is>
          <t/>
        </is>
      </c>
      <c r="G31" s="0" t="n">
        <v>4</v>
      </c>
    </row>
    <row collapsed="false" customFormat="false" customHeight="false" hidden="false" ht="12.8" outlineLevel="0" r="32">
      <c r="A32" s="0" t="s">
        <v>59</v>
      </c>
      <c r="B32" s="7" t="s">
        <v>60</v>
      </c>
      <c r="C32" s="8" t="n">
        <v>5</v>
      </c>
      <c r="D32" s="12" t="n">
        <v>0.46</v>
      </c>
      <c r="E32" s="10" t="inlineStr">
        <f aca="false">C32*D32</f>
        <is>
          <t/>
        </is>
      </c>
      <c r="G32" s="0" t="n">
        <v>4</v>
      </c>
    </row>
    <row collapsed="false" customFormat="false" customHeight="false" hidden="false" ht="12.8" outlineLevel="0" r="33">
      <c r="A33" s="0" t="s">
        <v>61</v>
      </c>
      <c r="B33" s="7" t="s">
        <v>62</v>
      </c>
      <c r="C33" s="8" t="n">
        <v>5</v>
      </c>
      <c r="D33" s="12" t="n">
        <v>4.28</v>
      </c>
      <c r="E33" s="10" t="inlineStr">
        <f aca="false">C33*D33</f>
        <is>
          <t/>
        </is>
      </c>
      <c r="G33" s="0" t="n">
        <v>4</v>
      </c>
    </row>
    <row collapsed="false" customFormat="false" customHeight="false" hidden="false" ht="12.8" outlineLevel="0" r="34">
      <c r="A34" s="0" t="s">
        <v>63</v>
      </c>
      <c r="B34" s="7" t="s">
        <v>64</v>
      </c>
      <c r="C34" s="8" t="n">
        <v>15</v>
      </c>
      <c r="D34" s="12" t="n">
        <v>0.56</v>
      </c>
      <c r="E34" s="10" t="inlineStr">
        <f aca="false">C34*D34</f>
        <is>
          <t/>
        </is>
      </c>
      <c r="G34" s="0" t="n">
        <v>12</v>
      </c>
    </row>
    <row collapsed="false" customFormat="false" customHeight="false" hidden="false" ht="12.8" outlineLevel="0" r="35">
      <c r="A35" s="0" t="s">
        <v>65</v>
      </c>
      <c r="B35" s="7" t="s">
        <v>66</v>
      </c>
      <c r="C35" s="8" t="n">
        <v>4</v>
      </c>
      <c r="D35" s="12" t="n">
        <v>0.45</v>
      </c>
      <c r="E35" s="10" t="inlineStr">
        <f aca="false">C35*D35</f>
        <is>
          <t/>
        </is>
      </c>
      <c r="G35" s="0" t="n">
        <v>4</v>
      </c>
    </row>
    <row collapsed="false" customFormat="false" customHeight="false" hidden="false" ht="12.8" outlineLevel="0" r="36">
      <c r="A36" s="7" t="s">
        <v>67</v>
      </c>
      <c r="B36" s="7" t="s">
        <v>68</v>
      </c>
      <c r="C36" s="8" t="n">
        <v>2</v>
      </c>
      <c r="D36" s="12" t="n">
        <v>2.49</v>
      </c>
      <c r="E36" s="10" t="inlineStr">
        <f aca="false">C36*D36</f>
        <is>
          <t/>
        </is>
      </c>
      <c r="G36" s="0" t="n">
        <v>1</v>
      </c>
    </row>
    <row collapsed="false" customFormat="false" customHeight="false" hidden="false" ht="12.8" outlineLevel="0" r="37">
      <c r="A37" s="7" t="s">
        <v>69</v>
      </c>
      <c r="B37" s="7" t="s">
        <v>70</v>
      </c>
      <c r="C37" s="8" t="n">
        <v>10</v>
      </c>
      <c r="D37" s="12" t="n">
        <v>1.57</v>
      </c>
      <c r="E37" s="10" t="inlineStr">
        <f aca="false">C37*D37</f>
        <is>
          <t/>
        </is>
      </c>
      <c r="G37" s="0" t="n">
        <v>9</v>
      </c>
    </row>
    <row collapsed="false" customFormat="false" customHeight="false" hidden="false" ht="12.8" outlineLevel="0" r="38">
      <c r="A38" s="7" t="s">
        <v>71</v>
      </c>
      <c r="B38" s="7" t="s">
        <v>72</v>
      </c>
      <c r="C38" s="8" t="n">
        <v>2</v>
      </c>
      <c r="D38" s="12" t="n">
        <v>0.5</v>
      </c>
      <c r="E38" s="10" t="inlineStr">
        <f aca="false">C38*D38</f>
        <is>
          <t/>
        </is>
      </c>
      <c r="G38" s="0" t="n">
        <v>1</v>
      </c>
    </row>
    <row collapsed="false" customFormat="false" customHeight="false" hidden="false" ht="12.8" outlineLevel="0" r="39">
      <c r="A39" s="7" t="s">
        <v>73</v>
      </c>
      <c r="B39" s="7" t="s">
        <v>74</v>
      </c>
      <c r="C39" s="8" t="n">
        <v>2</v>
      </c>
      <c r="D39" s="12" t="n">
        <v>0.06</v>
      </c>
      <c r="E39" s="10" t="inlineStr">
        <f aca="false">C39*D39</f>
        <is>
          <t/>
        </is>
      </c>
      <c r="G39" s="0" t="n">
        <v>1</v>
      </c>
    </row>
    <row collapsed="false" customFormat="false" customHeight="false" hidden="false" ht="12.8" outlineLevel="0" r="40">
      <c r="A40" s="0" t="s">
        <v>75</v>
      </c>
      <c r="B40" s="7" t="s">
        <v>76</v>
      </c>
      <c r="C40" s="8" t="n">
        <v>5</v>
      </c>
      <c r="D40" s="12" t="n">
        <v>10.25</v>
      </c>
      <c r="E40" s="10" t="inlineStr">
        <f aca="false">C40*D40</f>
        <is>
          <t/>
        </is>
      </c>
      <c r="G40" s="0" t="n">
        <v>0</v>
      </c>
      <c r="I40" s="0" t="s">
        <v>77</v>
      </c>
    </row>
    <row collapsed="false" customFormat="false" customHeight="false" hidden="false" ht="12.8" outlineLevel="0" r="41">
      <c r="B41" s="7"/>
      <c r="C41" s="8"/>
      <c r="D41" s="12"/>
      <c r="E41" s="10"/>
    </row>
    <row collapsed="false" customFormat="false" customHeight="false" hidden="false" ht="12.8" outlineLevel="0" r="42">
      <c r="B42" s="5" t="s">
        <v>78</v>
      </c>
      <c r="E42" s="13" t="n">
        <f aca="false">SUM(E17:E40)</f>
        <v>181.5</v>
      </c>
    </row>
    <row collapsed="false" customFormat="false" customHeight="false" hidden="false" ht="12.8" outlineLevel="0" r="44">
      <c r="A44" s="14" t="s">
        <v>79</v>
      </c>
      <c r="B44" s="14" t="s">
        <v>79</v>
      </c>
      <c r="C44" s="14" t="s">
        <v>79</v>
      </c>
    </row>
  </sheetData>
  <hyperlinks>
    <hyperlink display="jodavis5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H19" activeCellId="0" pane="topLeft" sqref="H19"/>
    </sheetView>
  </sheetViews>
  <cols>
    <col collapsed="false" hidden="false" max="1" min="1" style="0" width="32.6156862745098"/>
    <col collapsed="false" hidden="false" max="2" min="2" style="0" width="31.8627450980392"/>
    <col collapsed="false" hidden="false" max="3" min="3" style="0" width="8.65490196078431"/>
    <col collapsed="false" hidden="false" max="4" min="4" style="0" width="7.07450980392157"/>
    <col collapsed="false" hidden="false" max="5" min="5" style="0" width="7.2156862745098"/>
    <col collapsed="false" hidden="false" max="1025" min="6" style="0" width="8.76470588235294"/>
  </cols>
  <sheetData>
    <row collapsed="false" customFormat="false" customHeight="false" hidden="false" ht="12.8" outlineLevel="0" r="1">
      <c r="A1" s="0" t="s">
        <v>0</v>
      </c>
      <c r="B1" s="1" t="n">
        <v>41000</v>
      </c>
    </row>
    <row collapsed="false" customFormat="false" customHeight="false" hidden="false" ht="12.8" outlineLevel="0" r="2">
      <c r="A2" s="0" t="s">
        <v>1</v>
      </c>
      <c r="B2" s="3" t="n">
        <v>6</v>
      </c>
    </row>
    <row collapsed="false" customFormat="false" customHeight="false" hidden="false" ht="12.8" outlineLevel="0" r="3">
      <c r="A3" s="0" t="s">
        <v>2</v>
      </c>
      <c r="B3" s="0" t="s">
        <v>80</v>
      </c>
    </row>
    <row collapsed="false" customFormat="false" customHeight="false" hidden="false" ht="12.8" outlineLevel="0" r="5">
      <c r="A5" s="0" t="s">
        <v>4</v>
      </c>
      <c r="B5" s="15" t="s">
        <v>81</v>
      </c>
    </row>
    <row collapsed="false" customFormat="false" customHeight="false" hidden="false" ht="12.8" outlineLevel="0" r="6">
      <c r="A6" s="0" t="s">
        <v>6</v>
      </c>
      <c r="B6" s="15" t="s">
        <v>82</v>
      </c>
    </row>
    <row collapsed="false" customFormat="false" customHeight="false" hidden="false" ht="12.8" outlineLevel="0" r="7">
      <c r="A7" s="0" t="s">
        <v>8</v>
      </c>
      <c r="B7" s="15" t="s">
        <v>83</v>
      </c>
    </row>
    <row collapsed="false" customFormat="false" customHeight="false" hidden="false" ht="12.8" outlineLevel="0" r="8">
      <c r="A8" s="0" t="s">
        <v>10</v>
      </c>
      <c r="B8" s="15" t="s">
        <v>84</v>
      </c>
    </row>
    <row collapsed="false" customFormat="false" customHeight="false" hidden="false" ht="12.8" outlineLevel="0" r="9">
      <c r="A9" s="0" t="s">
        <v>12</v>
      </c>
      <c r="B9" s="15" t="s">
        <v>85</v>
      </c>
    </row>
    <row collapsed="false" customFormat="false" customHeight="false" hidden="false" ht="12.8" outlineLevel="0" r="10">
      <c r="A10" s="0" t="s">
        <v>14</v>
      </c>
      <c r="B10" s="6" t="s">
        <v>86</v>
      </c>
    </row>
    <row collapsed="false" customFormat="false" customHeight="false" hidden="false" ht="12.8" outlineLevel="0" r="11">
      <c r="A11" s="0" t="s">
        <v>16</v>
      </c>
      <c r="B11" s="0" t="s">
        <v>87</v>
      </c>
    </row>
    <row collapsed="false" customFormat="false" customHeight="false" hidden="false" ht="12.8" outlineLevel="0" r="12">
      <c r="A12" s="0" t="s">
        <v>18</v>
      </c>
      <c r="B12" s="15" t="s">
        <v>19</v>
      </c>
    </row>
    <row collapsed="false" customFormat="false" customHeight="false" hidden="false" ht="12.8" outlineLevel="0" r="13">
      <c r="A13" s="0" t="s">
        <v>20</v>
      </c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  <c r="H16" s="0" t="s">
        <v>88</v>
      </c>
    </row>
    <row collapsed="false" customFormat="false" customHeight="false" hidden="false" ht="12.8" outlineLevel="0" r="17">
      <c r="A17" s="0" t="s">
        <v>89</v>
      </c>
      <c r="B17" s="7" t="s">
        <v>90</v>
      </c>
      <c r="C17" s="0" t="n">
        <v>5</v>
      </c>
      <c r="D17" s="0" t="n">
        <v>1</v>
      </c>
      <c r="E17" s="16" t="n">
        <f aca="false">C17*D17</f>
        <v>5</v>
      </c>
      <c r="H17" s="0" t="n">
        <v>4</v>
      </c>
    </row>
    <row collapsed="false" customFormat="false" customHeight="false" hidden="false" ht="12.8" outlineLevel="0" r="27">
      <c r="B27" s="5" t="s">
        <v>78</v>
      </c>
      <c r="E27" s="16" t="n">
        <f aca="false">SUM(E17:E26)</f>
        <v>5</v>
      </c>
    </row>
  </sheetData>
  <hyperlinks>
    <hyperlink display="Mitch Davis jodavis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4" activeCellId="0" pane="topLeft" sqref="E24"/>
    </sheetView>
  </sheetViews>
  <cols>
    <col collapsed="false" hidden="false" max="1" min="1" style="0" width="53.2352941176471"/>
    <col collapsed="false" hidden="false" max="2" min="2" style="0" width="37.2156862745098"/>
    <col collapsed="false" hidden="false" max="3" min="3" style="0" width="8.65490196078431"/>
    <col collapsed="false" hidden="false" max="4" min="4" style="0" width="7.07450980392157"/>
    <col collapsed="false" hidden="false" max="5" min="5" style="0" width="7.2156862745098"/>
    <col collapsed="false" hidden="false" max="1025" min="6" style="0" width="8.76470588235294"/>
  </cols>
  <sheetData>
    <row collapsed="false" customFormat="false" customHeight="false" hidden="false" ht="12.8" outlineLevel="0" r="1">
      <c r="A1" s="0" t="s">
        <v>0</v>
      </c>
      <c r="B1" s="1" t="n">
        <v>41000</v>
      </c>
      <c r="C1" s="2"/>
    </row>
    <row collapsed="false" customFormat="false" customHeight="false" hidden="false" ht="12.8" outlineLevel="0" r="2">
      <c r="A2" s="0" t="s">
        <v>1</v>
      </c>
      <c r="B2" s="3" t="n">
        <v>6</v>
      </c>
      <c r="C2" s="4"/>
    </row>
    <row collapsed="false" customFormat="false" customHeight="false" hidden="false" ht="12.8" outlineLevel="0" r="3">
      <c r="A3" s="0" t="s">
        <v>2</v>
      </c>
      <c r="B3" s="0" t="s">
        <v>80</v>
      </c>
      <c r="C3" s="2"/>
    </row>
    <row collapsed="false" customFormat="false" customHeight="false" hidden="false" ht="12.8" outlineLevel="0" r="4">
      <c r="C4" s="5"/>
    </row>
    <row collapsed="false" customFormat="false" customHeight="false" hidden="false" ht="12.8" outlineLevel="0" r="5">
      <c r="A5" s="0" t="s">
        <v>4</v>
      </c>
      <c r="B5" s="6"/>
      <c r="C5" s="2"/>
    </row>
    <row collapsed="false" customFormat="false" customHeight="false" hidden="false" ht="12.8" outlineLevel="0" r="6">
      <c r="A6" s="0" t="s">
        <v>6</v>
      </c>
      <c r="B6" s="6"/>
      <c r="C6" s="5"/>
    </row>
    <row collapsed="false" customFormat="false" customHeight="false" hidden="false" ht="12.8" outlineLevel="0" r="7">
      <c r="A7" s="0" t="s">
        <v>8</v>
      </c>
      <c r="B7" s="6"/>
      <c r="C7" s="2"/>
    </row>
    <row collapsed="false" customFormat="false" customHeight="false" hidden="false" ht="12.8" outlineLevel="0" r="8">
      <c r="A8" s="0" t="s">
        <v>10</v>
      </c>
      <c r="B8" s="6"/>
      <c r="C8" s="5"/>
    </row>
    <row collapsed="false" customFormat="false" customHeight="false" hidden="false" ht="12.8" outlineLevel="0" r="9">
      <c r="A9" s="0" t="s">
        <v>12</v>
      </c>
      <c r="B9" s="6"/>
      <c r="C9" s="2"/>
    </row>
    <row collapsed="false" customFormat="false" customHeight="false" hidden="false" ht="12.8" outlineLevel="0" r="10">
      <c r="A10" s="0" t="s">
        <v>14</v>
      </c>
      <c r="B10" s="6"/>
    </row>
    <row collapsed="false" customFormat="false" customHeight="false" hidden="false" ht="12.8" outlineLevel="0" r="11">
      <c r="A11" s="0" t="s">
        <v>16</v>
      </c>
      <c r="C11" s="2"/>
    </row>
    <row collapsed="false" customFormat="false" customHeight="false" hidden="false" ht="12.8" outlineLevel="0" r="12">
      <c r="A12" s="0" t="s">
        <v>18</v>
      </c>
      <c r="C12" s="2"/>
    </row>
    <row collapsed="false" customFormat="false" customHeight="false" hidden="false" ht="12.8" outlineLevel="0" r="13">
      <c r="A13" s="0" t="s">
        <v>20</v>
      </c>
      <c r="C13" s="2"/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</row>
    <row collapsed="false" customFormat="false" customHeight="false" hidden="false" ht="12.8" outlineLevel="0" r="17">
      <c r="A17" s="17"/>
      <c r="B17" s="11" t="s">
        <v>91</v>
      </c>
      <c r="C17" s="8" t="n">
        <v>16</v>
      </c>
      <c r="D17" s="9"/>
      <c r="E17" s="10"/>
    </row>
    <row collapsed="false" customFormat="false" customHeight="false" hidden="false" ht="12.8" outlineLevel="0" r="18">
      <c r="B18" s="11" t="s">
        <v>92</v>
      </c>
      <c r="C18" s="8" t="n">
        <v>1</v>
      </c>
      <c r="D18" s="9"/>
      <c r="E18" s="10"/>
    </row>
    <row collapsed="false" customFormat="false" customHeight="false" hidden="false" ht="12.8" outlineLevel="0" r="19">
      <c r="B19" s="11" t="s">
        <v>93</v>
      </c>
      <c r="C19" s="8" t="n">
        <v>1</v>
      </c>
      <c r="D19" s="9"/>
      <c r="E19" s="10"/>
    </row>
    <row collapsed="false" customFormat="false" customHeight="false" hidden="false" ht="12.8" outlineLevel="0" r="20">
      <c r="B20" s="11" t="s">
        <v>94</v>
      </c>
      <c r="C20" s="8" t="n">
        <v>8</v>
      </c>
      <c r="D20" s="9"/>
      <c r="E20" s="10"/>
    </row>
    <row collapsed="false" customFormat="false" customHeight="false" hidden="false" ht="12.8" outlineLevel="0" r="21">
      <c r="B21" s="11" t="s">
        <v>95</v>
      </c>
      <c r="C21" s="8" t="n">
        <v>12</v>
      </c>
      <c r="D21" s="9"/>
      <c r="E21" s="10"/>
    </row>
    <row collapsed="false" customFormat="false" customHeight="false" hidden="false" ht="12.8" outlineLevel="0" r="22">
      <c r="B22" s="11" t="s">
        <v>96</v>
      </c>
      <c r="C22" s="8" t="n">
        <v>2</v>
      </c>
      <c r="D22" s="9"/>
      <c r="E22" s="10"/>
    </row>
    <row collapsed="false" customFormat="false" customHeight="false" hidden="false" ht="12.8" outlineLevel="0" r="23">
      <c r="B23" s="11" t="s">
        <v>97</v>
      </c>
      <c r="C23" s="8" t="n">
        <v>20</v>
      </c>
      <c r="D23" s="9"/>
      <c r="E23" s="10" t="s">
        <v>98</v>
      </c>
    </row>
    <row collapsed="false" customFormat="false" customHeight="false" hidden="false" ht="12.8" outlineLevel="0" r="24">
      <c r="B24" s="11"/>
      <c r="C24" s="8"/>
      <c r="D24" s="9"/>
      <c r="E24" s="10"/>
    </row>
    <row collapsed="false" customFormat="false" customHeight="false" hidden="false" ht="12.8" outlineLevel="0" r="25">
      <c r="A25" s="0" t="s">
        <v>99</v>
      </c>
      <c r="B25" s="0" t="s">
        <v>100</v>
      </c>
      <c r="C25" s="8" t="n">
        <v>2</v>
      </c>
      <c r="D25" s="9"/>
      <c r="E25" s="0" t="s">
        <v>101</v>
      </c>
    </row>
    <row collapsed="false" customFormat="false" customHeight="false" hidden="false" ht="12.8" outlineLevel="0" r="26">
      <c r="A26" s="0" t="s">
        <v>102</v>
      </c>
      <c r="B26" s="0" t="s">
        <v>103</v>
      </c>
      <c r="C26" s="8" t="n">
        <v>1</v>
      </c>
      <c r="D26" s="9"/>
      <c r="E26" s="10"/>
    </row>
    <row collapsed="false" customFormat="false" customHeight="false" hidden="false" ht="12.8" outlineLevel="0" r="27">
      <c r="B27" s="11" t="s">
        <v>104</v>
      </c>
      <c r="C27" s="8" t="n">
        <v>4</v>
      </c>
      <c r="D27" s="9"/>
      <c r="E27" s="10"/>
    </row>
    <row collapsed="false" customFormat="false" customHeight="false" hidden="false" ht="12.8" outlineLevel="0" r="28">
      <c r="B28" s="11" t="s">
        <v>105</v>
      </c>
      <c r="C28" s="8" t="n">
        <v>2</v>
      </c>
      <c r="D28" s="9"/>
      <c r="E28" s="10" t="s">
        <v>106</v>
      </c>
    </row>
    <row collapsed="false" customFormat="false" customHeight="false" hidden="false" ht="12.8" outlineLevel="0" r="29">
      <c r="B29" s="11"/>
      <c r="C29" s="8"/>
      <c r="D29" s="9"/>
      <c r="E29" s="10"/>
    </row>
    <row collapsed="false" customFormat="false" customHeight="false" hidden="false" ht="12.8" outlineLevel="0" r="30">
      <c r="B30" s="11"/>
      <c r="C30" s="8"/>
      <c r="D30" s="9"/>
      <c r="E30" s="10"/>
    </row>
    <row collapsed="false" customFormat="false" customHeight="false" hidden="false" ht="12.8" outlineLevel="0" r="31">
      <c r="B31" s="11"/>
      <c r="C31" s="8"/>
      <c r="D31" s="9"/>
      <c r="E31" s="10"/>
    </row>
    <row collapsed="false" customFormat="false" customHeight="false" hidden="false" ht="12.8" outlineLevel="0" r="32">
      <c r="B32" s="5" t="s">
        <v>78</v>
      </c>
      <c r="E32" s="13" t="n">
        <f aca="false">SUM(E17:E31)</f>
        <v>0</v>
      </c>
    </row>
    <row collapsed="false" customFormat="false" customHeight="false" hidden="false" ht="12.8" outlineLevel="0" r="34">
      <c r="A34" s="14" t="s">
        <v>79</v>
      </c>
      <c r="B34" s="14" t="s">
        <v>79</v>
      </c>
      <c r="C34" s="14" t="s">
        <v>79</v>
      </c>
    </row>
  </sheetData>
  <hyperlinks>
    <hyperlink display="Mitch Davis jodavis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7" activeCellId="0" pane="topLeft" sqref="J17"/>
    </sheetView>
  </sheetViews>
  <cols>
    <col collapsed="false" hidden="false" max="1" min="1" style="0" width="30.5882352941176"/>
    <col collapsed="false" hidden="false" max="2" min="2" style="0" width="31.7450980392157"/>
    <col collapsed="false" hidden="false" max="1025" min="3" style="0" width="8.76470588235294"/>
  </cols>
  <sheetData>
    <row collapsed="false" customFormat="false" customHeight="false" hidden="false" ht="12.8" outlineLevel="0" r="1">
      <c r="A1" s="0" t="s">
        <v>4</v>
      </c>
      <c r="B1" s="6" t="s">
        <v>5</v>
      </c>
    </row>
    <row collapsed="false" customFormat="false" customHeight="false" hidden="false" ht="12.8" outlineLevel="0" r="2">
      <c r="A2" s="0" t="s">
        <v>6</v>
      </c>
      <c r="B2" s="6" t="s">
        <v>7</v>
      </c>
    </row>
    <row collapsed="false" customFormat="false" customHeight="false" hidden="false" ht="12.8" outlineLevel="0" r="3">
      <c r="A3" s="0" t="s">
        <v>8</v>
      </c>
      <c r="B3" s="6" t="s">
        <v>9</v>
      </c>
    </row>
    <row collapsed="false" customFormat="false" customHeight="false" hidden="false" ht="12.8" outlineLevel="0" r="4">
      <c r="A4" s="0" t="s">
        <v>10</v>
      </c>
      <c r="B4" s="6" t="s">
        <v>11</v>
      </c>
    </row>
    <row collapsed="false" customFormat="false" customHeight="false" hidden="false" ht="12.8" outlineLevel="0" r="5">
      <c r="A5" s="0" t="s">
        <v>12</v>
      </c>
      <c r="B5" s="6" t="s">
        <v>13</v>
      </c>
    </row>
    <row collapsed="false" customFormat="false" customHeight="false" hidden="false" ht="12.8" outlineLevel="0" r="6">
      <c r="A6" s="0" t="s">
        <v>14</v>
      </c>
      <c r="B6" s="6" t="s">
        <v>15</v>
      </c>
    </row>
    <row collapsed="false" customFormat="false" customHeight="false" hidden="false" ht="12.8" outlineLevel="0" r="7">
      <c r="A7" s="0" t="s">
        <v>16</v>
      </c>
      <c r="B7" s="0" t="s">
        <v>17</v>
      </c>
    </row>
    <row collapsed="false" customFormat="false" customHeight="false" hidden="false" ht="12.8" outlineLevel="0" r="8">
      <c r="A8" s="0" t="s">
        <v>18</v>
      </c>
      <c r="B8" s="0" t="s">
        <v>19</v>
      </c>
    </row>
    <row collapsed="false" customFormat="false" customHeight="false" hidden="false" ht="12.8" outlineLevel="0" r="11">
      <c r="A11" s="0" t="s">
        <v>4</v>
      </c>
      <c r="B11" s="15" t="s">
        <v>81</v>
      </c>
    </row>
    <row collapsed="false" customFormat="false" customHeight="false" hidden="false" ht="12.8" outlineLevel="0" r="12">
      <c r="A12" s="0" t="s">
        <v>6</v>
      </c>
      <c r="B12" s="15" t="s">
        <v>82</v>
      </c>
    </row>
    <row collapsed="false" customFormat="false" customHeight="false" hidden="false" ht="12.8" outlineLevel="0" r="13">
      <c r="A13" s="0" t="s">
        <v>8</v>
      </c>
      <c r="B13" s="15" t="s">
        <v>83</v>
      </c>
    </row>
    <row collapsed="false" customFormat="false" customHeight="false" hidden="false" ht="12.8" outlineLevel="0" r="14">
      <c r="A14" s="0" t="s">
        <v>10</v>
      </c>
      <c r="B14" s="15" t="s">
        <v>84</v>
      </c>
    </row>
    <row collapsed="false" customFormat="false" customHeight="false" hidden="false" ht="12.8" outlineLevel="0" r="15">
      <c r="A15" s="0" t="s">
        <v>12</v>
      </c>
      <c r="B15" s="15" t="s">
        <v>85</v>
      </c>
    </row>
    <row collapsed="false" customFormat="false" customHeight="false" hidden="false" ht="12.8" outlineLevel="0" r="16">
      <c r="A16" s="0" t="s">
        <v>14</v>
      </c>
      <c r="B16" s="6" t="s">
        <v>86</v>
      </c>
    </row>
    <row collapsed="false" customFormat="false" customHeight="false" hidden="false" ht="12.8" outlineLevel="0" r="17">
      <c r="A17" s="0" t="s">
        <v>16</v>
      </c>
      <c r="B17" s="0" t="s">
        <v>87</v>
      </c>
    </row>
    <row collapsed="false" customFormat="false" customHeight="false" hidden="false" ht="12.8" outlineLevel="0" r="18">
      <c r="A18" s="0" t="s">
        <v>18</v>
      </c>
      <c r="B18" s="15" t="s">
        <v>19</v>
      </c>
    </row>
    <row collapsed="false" customFormat="false" customHeight="false" hidden="false" ht="12.8" outlineLevel="0" r="19">
      <c r="B19" s="6"/>
    </row>
    <row collapsed="false" customFormat="false" customHeight="false" hidden="false" ht="12.8" outlineLevel="0" r="20">
      <c r="B20" s="18"/>
    </row>
    <row collapsed="false" customFormat="false" customHeight="false" hidden="false" ht="12.8" outlineLevel="0" r="21">
      <c r="A21" s="0" t="s">
        <v>4</v>
      </c>
      <c r="B21" s="11" t="s">
        <v>107</v>
      </c>
    </row>
    <row collapsed="false" customFormat="false" customHeight="false" hidden="false" ht="12.8" outlineLevel="0" r="22">
      <c r="A22" s="0" t="s">
        <v>6</v>
      </c>
      <c r="B22" s="11" t="s">
        <v>108</v>
      </c>
    </row>
    <row collapsed="false" customFormat="false" customHeight="false" hidden="false" ht="12.8" outlineLevel="0" r="23">
      <c r="A23" s="0" t="s">
        <v>8</v>
      </c>
      <c r="B23" s="11" t="s">
        <v>109</v>
      </c>
    </row>
    <row collapsed="false" customFormat="false" customHeight="false" hidden="false" ht="12.8" outlineLevel="0" r="24">
      <c r="A24" s="0" t="s">
        <v>10</v>
      </c>
      <c r="B24" s="11" t="s">
        <v>110</v>
      </c>
    </row>
    <row collapsed="false" customFormat="false" customHeight="false" hidden="false" ht="12.8" outlineLevel="0" r="25">
      <c r="A25" s="0" t="s">
        <v>12</v>
      </c>
      <c r="B25" s="6" t="s">
        <v>111</v>
      </c>
    </row>
    <row collapsed="false" customFormat="false" customHeight="false" hidden="false" ht="12.8" outlineLevel="0" r="26">
      <c r="A26" s="0" t="s">
        <v>14</v>
      </c>
      <c r="B26" s="6" t="s">
        <v>112</v>
      </c>
    </row>
    <row collapsed="false" customFormat="false" customHeight="false" hidden="false" ht="12.8" outlineLevel="0" r="27">
      <c r="A27" s="0" t="s">
        <v>16</v>
      </c>
      <c r="B27" s="6" t="s">
        <v>113</v>
      </c>
    </row>
    <row collapsed="false" customFormat="false" customHeight="false" hidden="false" ht="12.8" outlineLevel="0" r="28">
      <c r="A28" s="0" t="s">
        <v>18</v>
      </c>
      <c r="B28" s="6" t="s">
        <v>19</v>
      </c>
    </row>
    <row collapsed="false" customFormat="false" customHeight="false" hidden="false" ht="12.8" outlineLevel="0" r="31">
      <c r="A31" s="0" t="s">
        <v>4</v>
      </c>
      <c r="B31" s="15" t="s">
        <v>114</v>
      </c>
    </row>
    <row collapsed="false" customFormat="false" customHeight="false" hidden="false" ht="12.8" outlineLevel="0" r="32">
      <c r="A32" s="0" t="s">
        <v>6</v>
      </c>
      <c r="B32" s="15" t="s">
        <v>115</v>
      </c>
    </row>
    <row collapsed="false" customFormat="false" customHeight="false" hidden="false" ht="12.8" outlineLevel="0" r="33">
      <c r="A33" s="0" t="s">
        <v>8</v>
      </c>
      <c r="B33" s="15" t="s">
        <v>116</v>
      </c>
    </row>
    <row collapsed="false" customFormat="false" customHeight="false" hidden="false" ht="12.8" outlineLevel="0" r="34">
      <c r="A34" s="0" t="s">
        <v>10</v>
      </c>
      <c r="B34" s="15" t="s">
        <v>117</v>
      </c>
    </row>
    <row collapsed="false" customFormat="false" customHeight="false" hidden="false" ht="12.8" outlineLevel="0" r="35">
      <c r="A35" s="0" t="s">
        <v>12</v>
      </c>
      <c r="B35" s="15" t="s">
        <v>118</v>
      </c>
    </row>
    <row collapsed="false" customFormat="false" customHeight="false" hidden="false" ht="12.8" outlineLevel="0" r="36">
      <c r="A36" s="0" t="s">
        <v>14</v>
      </c>
      <c r="B36" s="15" t="s">
        <v>119</v>
      </c>
    </row>
    <row collapsed="false" customFormat="false" customHeight="false" hidden="false" ht="12.8" outlineLevel="0" r="37">
      <c r="A37" s="0" t="s">
        <v>16</v>
      </c>
      <c r="B37" s="15" t="s">
        <v>120</v>
      </c>
    </row>
    <row collapsed="false" customFormat="false" customHeight="false" hidden="false" ht="12.8" outlineLevel="0" r="38">
      <c r="A38" s="0" t="s">
        <v>18</v>
      </c>
      <c r="B38" s="15" t="s">
        <v>19</v>
      </c>
    </row>
    <row collapsed="false" customFormat="false" customHeight="false" hidden="false" ht="12.8" outlineLevel="0" r="41">
      <c r="A41" s="0" t="s">
        <v>4</v>
      </c>
      <c r="B41" s="0" t="s">
        <v>121</v>
      </c>
    </row>
    <row collapsed="false" customFormat="false" customHeight="false" hidden="false" ht="12.8" outlineLevel="0" r="42">
      <c r="A42" s="0" t="s">
        <v>6</v>
      </c>
      <c r="B42" s="0" t="s">
        <v>122</v>
      </c>
    </row>
    <row collapsed="false" customFormat="false" customHeight="false" hidden="false" ht="12.8" outlineLevel="0" r="43">
      <c r="A43" s="0" t="s">
        <v>8</v>
      </c>
      <c r="B43" s="6" t="s">
        <v>123</v>
      </c>
    </row>
    <row collapsed="false" customFormat="false" customHeight="false" hidden="false" ht="12.8" outlineLevel="0" r="44">
      <c r="A44" s="0" t="s">
        <v>10</v>
      </c>
      <c r="B44" s="11" t="s">
        <v>124</v>
      </c>
    </row>
    <row collapsed="false" customFormat="false" customHeight="false" hidden="false" ht="12.8" outlineLevel="0" r="45">
      <c r="A45" s="0" t="s">
        <v>12</v>
      </c>
      <c r="B45" s="0" t="s">
        <v>125</v>
      </c>
    </row>
    <row collapsed="false" customFormat="false" customHeight="false" hidden="false" ht="12.8" outlineLevel="0" r="46">
      <c r="A46" s="0" t="s">
        <v>14</v>
      </c>
      <c r="B46" s="6" t="s">
        <v>126</v>
      </c>
    </row>
    <row collapsed="false" customFormat="false" customHeight="false" hidden="false" ht="12.8" outlineLevel="0" r="47">
      <c r="A47" s="0" t="s">
        <v>16</v>
      </c>
      <c r="B47" s="6" t="s">
        <v>127</v>
      </c>
    </row>
    <row collapsed="false" customFormat="false" customHeight="false" hidden="false" ht="12.8" outlineLevel="0" r="48">
      <c r="A48" s="0" t="s">
        <v>18</v>
      </c>
      <c r="B48" s="6" t="s">
        <v>19</v>
      </c>
    </row>
    <row collapsed="false" customFormat="false" customHeight="false" hidden="false" ht="12.8" outlineLevel="0" r="51">
      <c r="A51" s="0" t="s">
        <v>4</v>
      </c>
      <c r="B51" s="0" t="s">
        <v>128</v>
      </c>
    </row>
    <row collapsed="false" customFormat="false" customHeight="false" hidden="false" ht="12.8" outlineLevel="0" r="52">
      <c r="A52" s="0" t="s">
        <v>129</v>
      </c>
      <c r="B52" s="0" t="s">
        <v>130</v>
      </c>
    </row>
    <row collapsed="false" customFormat="false" customHeight="false" hidden="false" ht="12.8" outlineLevel="0" r="53">
      <c r="A53" s="0" t="s">
        <v>131</v>
      </c>
      <c r="B53" s="0" t="s">
        <v>130</v>
      </c>
    </row>
    <row collapsed="false" customFormat="false" customHeight="false" hidden="false" ht="12.8" outlineLevel="0" r="54">
      <c r="A54" s="0" t="s">
        <v>8</v>
      </c>
      <c r="B54" s="6"/>
    </row>
    <row collapsed="false" customFormat="false" customHeight="false" hidden="false" ht="12.8" outlineLevel="0" r="55">
      <c r="A55" s="0" t="s">
        <v>132</v>
      </c>
    </row>
    <row collapsed="false" customFormat="false" customHeight="false" hidden="false" ht="12.8" outlineLevel="0" r="56">
      <c r="A56" s="0" t="s">
        <v>10</v>
      </c>
      <c r="B56" s="0" t="s">
        <v>133</v>
      </c>
    </row>
    <row collapsed="false" customFormat="false" customHeight="false" hidden="false" ht="12.8" outlineLevel="0" r="57">
      <c r="A57" s="0" t="s">
        <v>12</v>
      </c>
      <c r="B57" s="11" t="s">
        <v>134</v>
      </c>
    </row>
    <row collapsed="false" customFormat="false" customHeight="false" hidden="false" ht="12.8" outlineLevel="0" r="58">
      <c r="A58" s="0" t="s">
        <v>14</v>
      </c>
      <c r="B58" s="0" t="s">
        <v>130</v>
      </c>
    </row>
    <row collapsed="false" customFormat="false" customHeight="false" hidden="false" ht="12.8" outlineLevel="0" r="59">
      <c r="A59" s="0" t="s">
        <v>16</v>
      </c>
      <c r="B59" s="0" t="s">
        <v>135</v>
      </c>
    </row>
    <row collapsed="false" customFormat="false" customHeight="false" hidden="false" ht="12.8" outlineLevel="0" r="60">
      <c r="A60" s="0" t="s">
        <v>18</v>
      </c>
      <c r="B60" s="0" t="s">
        <v>136</v>
      </c>
    </row>
    <row collapsed="false" customFormat="false" customHeight="false" hidden="false" ht="12.8" outlineLevel="0" r="61">
      <c r="A61" s="0" t="s">
        <v>137</v>
      </c>
      <c r="B61" s="0" t="s">
        <v>138</v>
      </c>
    </row>
    <row collapsed="false" customFormat="false" customHeight="false" hidden="false" ht="12.8" outlineLevel="0" r="63">
      <c r="A63" s="0" t="s">
        <v>4</v>
      </c>
      <c r="B63" s="11" t="s">
        <v>139</v>
      </c>
    </row>
    <row collapsed="false" customFormat="false" customHeight="false" hidden="false" ht="12.8" outlineLevel="0" r="64">
      <c r="A64" s="0" t="s">
        <v>129</v>
      </c>
      <c r="B64" s="11" t="s">
        <v>140</v>
      </c>
    </row>
    <row collapsed="false" customFormat="false" customHeight="false" hidden="false" ht="12.8" outlineLevel="0" r="65">
      <c r="A65" s="0" t="s">
        <v>131</v>
      </c>
      <c r="B65" s="11" t="s">
        <v>141</v>
      </c>
    </row>
    <row collapsed="false" customFormat="false" customHeight="false" hidden="false" ht="12.8" outlineLevel="0" r="66">
      <c r="A66" s="0" t="s">
        <v>8</v>
      </c>
      <c r="B66" s="6"/>
    </row>
    <row collapsed="false" customFormat="false" customHeight="false" hidden="false" ht="12.8" outlineLevel="0" r="67">
      <c r="A67" s="0" t="s">
        <v>132</v>
      </c>
    </row>
    <row collapsed="false" customFormat="false" customHeight="false" hidden="false" ht="12.8" outlineLevel="0" r="68">
      <c r="A68" s="0" t="s">
        <v>10</v>
      </c>
      <c r="B68" s="0" t="s">
        <v>133</v>
      </c>
    </row>
    <row collapsed="false" customFormat="false" customHeight="false" hidden="false" ht="12.8" outlineLevel="0" r="69">
      <c r="A69" s="0" t="s">
        <v>12</v>
      </c>
      <c r="B69" s="11" t="s">
        <v>134</v>
      </c>
    </row>
    <row collapsed="false" customFormat="false" customHeight="false" hidden="false" ht="12.8" outlineLevel="0" r="70">
      <c r="A70" s="0" t="s">
        <v>14</v>
      </c>
      <c r="B70" s="0" t="s">
        <v>142</v>
      </c>
    </row>
    <row collapsed="false" customFormat="false" customHeight="false" hidden="false" ht="12.8" outlineLevel="0" r="71">
      <c r="A71" s="0" t="s">
        <v>16</v>
      </c>
      <c r="B71" s="0" t="s">
        <v>143</v>
      </c>
    </row>
    <row collapsed="false" customFormat="false" customHeight="false" hidden="false" ht="12.8" outlineLevel="0" r="72">
      <c r="A72" s="0" t="s">
        <v>18</v>
      </c>
      <c r="B72" s="0" t="s">
        <v>138</v>
      </c>
    </row>
    <row collapsed="false" customFormat="false" customHeight="false" hidden="false" ht="12.8" outlineLevel="0" r="73">
      <c r="A73" s="0" t="s">
        <v>137</v>
      </c>
      <c r="B73" s="0" t="s">
        <v>138</v>
      </c>
    </row>
    <row collapsed="false" customFormat="false" customHeight="false" hidden="false" ht="12.8" outlineLevel="0" r="75">
      <c r="A75" s="0" t="s">
        <v>4</v>
      </c>
      <c r="B75" s="6" t="s">
        <v>144</v>
      </c>
    </row>
    <row collapsed="false" customFormat="false" customHeight="false" hidden="false" ht="12.8" outlineLevel="0" r="76">
      <c r="A76" s="0" t="s">
        <v>129</v>
      </c>
      <c r="B76" s="11" t="s">
        <v>145</v>
      </c>
    </row>
    <row collapsed="false" customFormat="false" customHeight="false" hidden="false" ht="12.8" outlineLevel="0" r="77">
      <c r="A77" s="0" t="s">
        <v>131</v>
      </c>
      <c r="B77" s="11" t="s">
        <v>146</v>
      </c>
    </row>
    <row collapsed="false" customFormat="false" customHeight="false" hidden="false" ht="12.8" outlineLevel="0" r="78">
      <c r="A78" s="0" t="s">
        <v>8</v>
      </c>
      <c r="B78" s="6"/>
    </row>
    <row collapsed="false" customFormat="false" customHeight="false" hidden="false" ht="12.8" outlineLevel="0" r="79">
      <c r="A79" s="0" t="s">
        <v>132</v>
      </c>
    </row>
    <row collapsed="false" customFormat="false" customHeight="false" hidden="false" ht="12.8" outlineLevel="0" r="80">
      <c r="A80" s="0" t="s">
        <v>10</v>
      </c>
      <c r="B80" s="6" t="s">
        <v>147</v>
      </c>
    </row>
    <row collapsed="false" customFormat="false" customHeight="false" hidden="false" ht="12.8" outlineLevel="0" r="81">
      <c r="A81" s="0" t="s">
        <v>12</v>
      </c>
      <c r="B81" s="6" t="s">
        <v>148</v>
      </c>
    </row>
    <row collapsed="false" customFormat="false" customHeight="false" hidden="false" ht="12.8" outlineLevel="0" r="82">
      <c r="A82" s="0" t="s">
        <v>14</v>
      </c>
      <c r="B82" s="6" t="s">
        <v>149</v>
      </c>
    </row>
    <row collapsed="false" customFormat="false" customHeight="false" hidden="false" ht="12.8" outlineLevel="0" r="83">
      <c r="A83" s="0" t="s">
        <v>16</v>
      </c>
      <c r="B83" s="6" t="s">
        <v>150</v>
      </c>
    </row>
    <row collapsed="false" customFormat="false" customHeight="false" hidden="false" ht="12.8" outlineLevel="0" r="84">
      <c r="A84" s="0" t="s">
        <v>18</v>
      </c>
      <c r="B84" s="6" t="s">
        <v>138</v>
      </c>
    </row>
    <row collapsed="false" customFormat="false" customHeight="false" hidden="false" ht="12.8" outlineLevel="0" r="85">
      <c r="A85" s="0" t="s">
        <v>137</v>
      </c>
      <c r="B85" s="6" t="s">
        <v>138</v>
      </c>
    </row>
    <row collapsed="false" customFormat="false" customHeight="false" hidden="false" ht="12.8" outlineLevel="0" r="88">
      <c r="A88" s="0" t="s">
        <v>4</v>
      </c>
      <c r="B88" s="15" t="s">
        <v>151</v>
      </c>
    </row>
    <row collapsed="false" customFormat="false" customHeight="false" hidden="false" ht="12.8" outlineLevel="0" r="89">
      <c r="A89" s="0" t="s">
        <v>129</v>
      </c>
      <c r="B89" s="15" t="s">
        <v>152</v>
      </c>
    </row>
    <row collapsed="false" customFormat="false" customHeight="false" hidden="false" ht="12.8" outlineLevel="0" r="90">
      <c r="A90" s="0" t="s">
        <v>8</v>
      </c>
      <c r="B90" s="15" t="s">
        <v>153</v>
      </c>
    </row>
    <row collapsed="false" customFormat="false" customHeight="false" hidden="false" ht="12.8" outlineLevel="0" r="91">
      <c r="A91" s="0" t="s">
        <v>12</v>
      </c>
      <c r="B91" s="15" t="s">
        <v>154</v>
      </c>
    </row>
    <row collapsed="false" customFormat="false" customHeight="false" hidden="false" ht="12.8" outlineLevel="0" r="92">
      <c r="A92" s="0" t="s">
        <v>10</v>
      </c>
      <c r="B92" s="6" t="s">
        <v>155</v>
      </c>
    </row>
    <row collapsed="false" customFormat="false" customHeight="false" hidden="false" ht="12.8" outlineLevel="0" r="93">
      <c r="A93" s="0" t="s">
        <v>14</v>
      </c>
      <c r="B93" s="6" t="s">
        <v>156</v>
      </c>
    </row>
    <row collapsed="false" customFormat="false" customHeight="false" hidden="false" ht="12.8" outlineLevel="0" r="94">
      <c r="A94" s="0" t="s">
        <v>16</v>
      </c>
      <c r="B94" s="0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