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288" windowHeight="8192" windowWidth="16384" xWindow="0" yWindow="0"/>
  </bookViews>
  <sheets>
    <sheet name="Digikey" sheetId="1" state="visible" r:id="rId2"/>
    <sheet name="Mouser" sheetId="2" state="visible" r:id="rId3"/>
    <sheet name="Newark" sheetId="3" state="visible" r:id="rId4"/>
    <sheet name="Other" sheetId="4" state="visible" r:id="rId5"/>
    <sheet name="Addresses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<sst xmlns="http://schemas.openxmlformats.org/spreadsheetml/2006/main" count="308" uniqueCount="135">
  <si>
    <t>Date</t>
  </si>
  <si>
    <t>ECE4534 Group</t>
  </si>
  <si>
    <t>Group Member Contact</t>
  </si>
  <si>
    <t>Mitch Davis jodavis@vt.edu</t>
  </si>
  <si>
    <t>Vendor Name</t>
  </si>
  <si>
    <t>Digi-Key Corporation</t>
  </si>
  <si>
    <t>Vendor Address</t>
  </si>
  <si>
    <t>701 Brooks Avenue South</t>
  </si>
  <si>
    <t>Vendor City, State, Zip</t>
  </si>
  <si>
    <t>Thief River Falls, MN 56701</t>
  </si>
  <si>
    <t>Vendor Phone</t>
  </si>
  <si>
    <t>(800) 344-4539</t>
  </si>
  <si>
    <t>Vendor FAX</t>
  </si>
  <si>
    <t>(218) 681-3380</t>
  </si>
  <si>
    <t>Vendor Email Address</t>
  </si>
  <si>
    <t>customer.service@digikey.com</t>
  </si>
  <si>
    <t>Vendor Web Site</t>
  </si>
  <si>
    <t>http://www.digikey.com/</t>
  </si>
  <si>
    <t>Vendor takes purchase order? Y/N</t>
  </si>
  <si>
    <t>Yes</t>
  </si>
  <si>
    <t>Vendor ONLY takes credit card? Y/N</t>
  </si>
  <si>
    <t>No</t>
  </si>
  <si>
    <t>Vendor substitution allowed? Y/N</t>
  </si>
  <si>
    <t>Vendor Part Number</t>
  </si>
  <si>
    <t>Description</t>
  </si>
  <si>
    <t>Quantity</t>
  </si>
  <si>
    <t>$ Each</t>
  </si>
  <si>
    <t>$ Total</t>
  </si>
  <si>
    <t>718-1216-ND</t>
  </si>
  <si>
    <t>Capacitor 0.33 uF</t>
  </si>
  <si>
    <t>718-1207-ND</t>
  </si>
  <si>
    <t>Capacitor 0.1 uF</t>
  </si>
  <si>
    <t>490-3771-ND</t>
  </si>
  <si>
    <t>Capacitor 9 pF</t>
  </si>
  <si>
    <t>490-3829-ND</t>
  </si>
  <si>
    <t>Capacitor 220 pF</t>
  </si>
  <si>
    <t>399-3579-ND</t>
  </si>
  <si>
    <t>Capacitor 10 uF</t>
  </si>
  <si>
    <t>1N5817-E3/54GICT-ND</t>
  </si>
  <si>
    <t>Schottky Diode</t>
  </si>
  <si>
    <t>160-1167-1-ND</t>
  </si>
  <si>
    <t>1206 SMT Red LED</t>
  </si>
  <si>
    <t>160-1170-1-ND</t>
  </si>
  <si>
    <t>1206 SMT Yellow LED</t>
  </si>
  <si>
    <t>160-1169-1-ND</t>
  </si>
  <si>
    <t>1206 SMT Green LED</t>
  </si>
  <si>
    <t>568-5744-ND</t>
  </si>
  <si>
    <t>PCA9600 Active Terminator</t>
  </si>
  <si>
    <t>XC1723-ND</t>
  </si>
  <si>
    <t>20 MHz xtal</t>
  </si>
  <si>
    <t>S1KQCT-ND</t>
  </si>
  <si>
    <t>Resistor 1K Ohm ¼ Watt</t>
  </si>
  <si>
    <t>CF14JT330RCT-ND</t>
  </si>
  <si>
    <t>Resistor 330 Ohm ¼ Watt</t>
  </si>
  <si>
    <t>MCP1725-3302E/SN-ND</t>
  </si>
  <si>
    <t>3.3V LDO Regulator</t>
  </si>
  <si>
    <t>497-1468-5-ND</t>
  </si>
  <si>
    <t>5V Regulator</t>
  </si>
  <si>
    <t>Grand Total</t>
  </si>
  <si>
    <t>##########################</t>
  </si>
  <si>
    <t>Mouser Electronics</t>
  </si>
  <si>
    <t>P.O. Box 99319</t>
  </si>
  <si>
    <t>Ft. Worth, TX 76199-0319</t>
  </si>
  <si>
    <t>800-346-6873</t>
  </si>
  <si>
    <t>817- 804-3898</t>
  </si>
  <si>
    <t>sales@mouser.com</t>
  </si>
  <si>
    <t>http://www.mouser.com</t>
  </si>
  <si>
    <t>651-1751248</t>
  </si>
  <si>
    <t>2-Terminal Phoenix Power Connector</t>
  </si>
  <si>
    <t>Newark/element14</t>
  </si>
  <si>
    <t>PO Box 94151</t>
  </si>
  <si>
    <t>Palatine, IL 60094-4151</t>
  </si>
  <si>
    <t>800-463-9275</t>
  </si>
  <si>
    <t>888-551-4801</t>
  </si>
  <si>
    <t>http://www.newark.com</t>
  </si>
  <si>
    <t>Y</t>
  </si>
  <si>
    <t>33K2704</t>
  </si>
  <si>
    <t>SPDT DIP Switch</t>
  </si>
  <si>
    <t>0.1” Pitch Female Collet Header – 20 Pins</t>
  </si>
  <si>
    <t>10-Pin Molex-Type “Train Bus” Connector</t>
  </si>
  <si>
    <t>0.1” Pitch 90-Degree 6-Pin Male Header</t>
  </si>
  <si>
    <t>0.1” Pitch 7-Pin Male Header</t>
  </si>
  <si>
    <t>0.1” Pitch 3-Pin Male Header</t>
  </si>
  <si>
    <t>0.1” Pitch 2-Pin Male Header</t>
  </si>
  <si>
    <t>Jumpers (for use on the 0.1” headers)</t>
  </si>
  <si>
    <t>Electronix Express</t>
  </si>
  <si>
    <t>365 Blair Road</t>
  </si>
  <si>
    <t>Avenel, NJ 07001 </t>
  </si>
  <si>
    <t>(800) 972-2225</t>
  </si>
  <si>
    <t>(732) 381-1006</t>
  </si>
  <si>
    <t>electron@elexp.com</t>
  </si>
  <si>
    <t>http://www.elexp.com/</t>
  </si>
  <si>
    <t>Microchip Technology Inc</t>
  </si>
  <si>
    <t>6470 E. Johns Crossing, Suite 190</t>
  </si>
  <si>
    <t>Duluth,GA 30097</t>
  </si>
  <si>
    <t>678-957-9614</t>
  </si>
  <si>
    <t>678-957-1455</t>
  </si>
  <si>
    <t>N/A</t>
  </si>
  <si>
    <t>http://www.microchip.com/university</t>
  </si>
  <si>
    <t>SparkFun Electronics</t>
  </si>
  <si>
    <t>6175 Longbow Drive, Suite 200</t>
  </si>
  <si>
    <t>Boulder, CO 80301</t>
  </si>
  <si>
    <t>303-284-0979</t>
  </si>
  <si>
    <t>303-443-0048</t>
  </si>
  <si>
    <t>sales@sparkfun.com</t>
  </si>
  <si>
    <t>www.sparkfun.com</t>
  </si>
  <si>
    <t>Amazon</t>
  </si>
  <si>
    <t>Vendor Address Line 1</t>
  </si>
  <si>
    <t>online</t>
  </si>
  <si>
    <t>Vendor Address Line 2</t>
  </si>
  <si>
    <t>Vendor Country</t>
  </si>
  <si>
    <t>(877) 776-5658</t>
  </si>
  <si>
    <t>(702) 262-6894</t>
  </si>
  <si>
    <t>http://www.amazon.com</t>
  </si>
  <si>
    <t>N</t>
  </si>
  <si>
    <t>Visa, MasterCard, Discover and American Express</t>
  </si>
  <si>
    <t>Pololu Corporation</t>
  </si>
  <si>
    <t>3095 E. Patrick Ln. #12</t>
  </si>
  <si>
    <t>Las Vegas, NV 89120</t>
  </si>
  <si>
    <t>www@pololu.com</t>
  </si>
  <si>
    <t>http://www.pololu.com</t>
  </si>
  <si>
    <t>McMaster-Carr</t>
  </si>
  <si>
    <t>P.O. Box 740100</t>
  </si>
  <si>
    <t>Atlanta, GA 30374-0100</t>
  </si>
  <si>
    <t>404-346-7000</t>
  </si>
  <si>
    <t>404-349-9091</t>
  </si>
  <si>
    <t>atl.sales@mcmaster.com</t>
  </si>
  <si>
    <t>http://www.mcmaster.com</t>
  </si>
  <si>
    <t>Stanley Supply &amp; Services, Inc.</t>
  </si>
  <si>
    <t>Dept CH 10655</t>
  </si>
  <si>
    <t>Palatine, IL 60055-0655</t>
  </si>
  <si>
    <t>978-688-7532</t>
  </si>
  <si>
    <t>888-887-2285</t>
  </si>
  <si>
    <t>http://www.stanleysupplyservices.com/help/</t>
  </si>
  <si>
    <t>http://www.stanleysupplyservices.com/</t>
  </si>
</sst>
</file>

<file path=xl/styles.xml><?xml version="1.0" encoding="utf-8"?>
<styleSheet xmlns="http://schemas.openxmlformats.org/spreadsheetml/2006/main">
  <numFmts count="7">
    <numFmt formatCode="GENERAL" numFmtId="164"/>
    <numFmt formatCode="M/D/YYYY" numFmtId="165"/>
    <numFmt formatCode="GENERAL_)" numFmtId="166"/>
    <numFmt formatCode="#,##0.000" numFmtId="167"/>
    <numFmt formatCode="\$#,##0.00" numFmtId="168"/>
    <numFmt formatCode="GENERAL" numFmtId="169"/>
    <numFmt formatCode="D\-MMM\-YYYY;@" numFmtId="170"/>
  </numFmts>
  <fonts count="9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B050"/>
      <sz val="10"/>
    </font>
    <font>
      <name val="Arial"/>
      <charset val="1"/>
      <family val="2"/>
      <b val="true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sz val="10"/>
    </font>
    <font>
      <name val="Times New Roman"/>
      <family val="1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5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true" applyBorder="false" applyFont="true" applyProtection="true" borderId="0" fillId="0" fontId="7" numFmtId="166" xfId="0">
      <alignment horizontal="left" indent="0" shrinkToFit="false" textRotation="0" vertical="bottom" wrapText="false"/>
      <protection hidden="false" locked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0" numFmtId="164" xfId="0"/>
    <xf applyAlignment="true" applyBorder="false" applyFont="true" applyProtection="false" borderId="0" fillId="0" fontId="7" numFmtId="164" xfId="0">
      <alignment horizontal="center" indent="0" shrinkToFit="false" textRotation="0" vertical="bottom" wrapText="false"/>
    </xf>
    <xf applyAlignment="false" applyBorder="false" applyFont="true" applyProtection="false" borderId="0" fillId="0" fontId="0" numFmtId="167" xfId="0"/>
    <xf applyAlignment="false" applyBorder="false" applyFont="true" applyProtection="false" borderId="0" fillId="0" fontId="7" numFmtId="168" xfId="0"/>
    <xf applyAlignment="false" applyBorder="false" applyFont="false" applyProtection="false" borderId="0" fillId="0" fontId="0" numFmtId="168" xfId="0"/>
    <xf applyAlignment="false" applyBorder="false" applyFont="true" applyProtection="false" borderId="0" fillId="0" fontId="7" numFmtId="164" xfId="0"/>
    <xf applyAlignment="false" applyBorder="false" applyFont="true" applyProtection="false" borderId="0" fillId="0" fontId="7" numFmtId="166" xfId="0"/>
    <xf applyAlignment="false" applyBorder="false" applyFont="false" applyProtection="false" borderId="0" fillId="0" fontId="0" numFmtId="169" xfId="0"/>
    <xf applyAlignment="true" applyBorder="false" applyFont="true" applyProtection="true" borderId="0" fillId="0" fontId="7" numFmtId="170" xfId="0">
      <alignment horizontal="left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davis@vt.edu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jodavis@vt.edu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jodavis@vt.edu" TargetMode="External"/><Relationship Id="rId2" Type="http://schemas.openxmlformats.org/officeDocument/2006/relationships/hyperlink" Target="http://www.newark.com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jodavis@vt.edu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C25" activeCellId="0" pane="topLeft" sqref="C25"/>
    </sheetView>
  </sheetViews>
  <cols>
    <col collapsed="false" hidden="false" max="1" min="1" style="0" width="52.9725490196078"/>
    <col collapsed="false" hidden="false" max="2" min="2" style="0" width="37.0352941176471"/>
    <col collapsed="false" hidden="false" max="3" min="3" style="0" width="8.61176470588235"/>
    <col collapsed="false" hidden="false" max="4" min="4" style="0" width="7.03529411764706"/>
    <col collapsed="false" hidden="false" max="5" min="5" style="0" width="7.18039215686275"/>
    <col collapsed="false" hidden="false" max="1025" min="6" style="0" width="8.71764705882353"/>
  </cols>
  <sheetData>
    <row collapsed="false" customFormat="false" customHeight="false" hidden="false" ht="12.8" outlineLevel="0" r="1">
      <c r="A1" s="0" t="s">
        <v>0</v>
      </c>
      <c r="B1" s="1" t="n">
        <v>41000</v>
      </c>
      <c r="C1" s="2"/>
    </row>
    <row collapsed="false" customFormat="false" customHeight="false" hidden="false" ht="12.8" outlineLevel="0" r="2">
      <c r="A2" s="0" t="s">
        <v>1</v>
      </c>
      <c r="B2" s="3" t="n">
        <v>6</v>
      </c>
      <c r="C2" s="4"/>
    </row>
    <row collapsed="false" customFormat="false" customHeight="false" hidden="false" ht="12.8" outlineLevel="0" r="3">
      <c r="A3" s="0" t="s">
        <v>2</v>
      </c>
      <c r="B3" s="0" t="s">
        <v>3</v>
      </c>
      <c r="C3" s="2"/>
    </row>
    <row collapsed="false" customFormat="false" customHeight="false" hidden="false" ht="12.8" outlineLevel="0" r="4">
      <c r="C4" s="5"/>
    </row>
    <row collapsed="false" customFormat="false" customHeight="false" hidden="false" ht="12.8" outlineLevel="0" r="5">
      <c r="A5" s="0" t="s">
        <v>4</v>
      </c>
      <c r="B5" s="6" t="s">
        <v>5</v>
      </c>
      <c r="C5" s="2"/>
    </row>
    <row collapsed="false" customFormat="false" customHeight="false" hidden="false" ht="12.8" outlineLevel="0" r="6">
      <c r="A6" s="0" t="s">
        <v>6</v>
      </c>
      <c r="B6" s="6" t="s">
        <v>7</v>
      </c>
      <c r="C6" s="5"/>
    </row>
    <row collapsed="false" customFormat="false" customHeight="false" hidden="false" ht="12.8" outlineLevel="0" r="7">
      <c r="A7" s="0" t="s">
        <v>8</v>
      </c>
      <c r="B7" s="6" t="s">
        <v>9</v>
      </c>
      <c r="C7" s="2"/>
    </row>
    <row collapsed="false" customFormat="false" customHeight="false" hidden="false" ht="12.8" outlineLevel="0" r="8">
      <c r="A8" s="0" t="s">
        <v>10</v>
      </c>
      <c r="B8" s="6" t="s">
        <v>11</v>
      </c>
      <c r="C8" s="5"/>
    </row>
    <row collapsed="false" customFormat="false" customHeight="false" hidden="false" ht="12.8" outlineLevel="0" r="9">
      <c r="A9" s="0" t="s">
        <v>12</v>
      </c>
      <c r="B9" s="6" t="s">
        <v>13</v>
      </c>
      <c r="C9" s="2"/>
    </row>
    <row collapsed="false" customFormat="false" customHeight="false" hidden="false" ht="12.8" outlineLevel="0" r="10">
      <c r="A10" s="0" t="s">
        <v>14</v>
      </c>
      <c r="B10" s="6" t="s">
        <v>15</v>
      </c>
    </row>
    <row collapsed="false" customFormat="false" customHeight="false" hidden="false" ht="12.8" outlineLevel="0" r="11">
      <c r="A11" s="0" t="s">
        <v>16</v>
      </c>
      <c r="B11" s="0" t="s">
        <v>17</v>
      </c>
      <c r="C11" s="2"/>
    </row>
    <row collapsed="false" customFormat="false" customHeight="false" hidden="false" ht="12.8" outlineLevel="0" r="12">
      <c r="A12" s="0" t="s">
        <v>18</v>
      </c>
      <c r="B12" s="0" t="s">
        <v>19</v>
      </c>
      <c r="C12" s="2"/>
    </row>
    <row collapsed="false" customFormat="false" customHeight="false" hidden="false" ht="12.8" outlineLevel="0" r="13">
      <c r="A13" s="0" t="s">
        <v>20</v>
      </c>
      <c r="B13" s="0" t="s">
        <v>21</v>
      </c>
      <c r="C13" s="2"/>
    </row>
    <row collapsed="false" customFormat="false" customHeight="false" hidden="false" ht="12.8" outlineLevel="0" r="14">
      <c r="A14" s="0" t="s">
        <v>22</v>
      </c>
      <c r="B14" s="0" t="s">
        <v>19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</row>
    <row collapsed="false" customFormat="false" customHeight="false" hidden="false" ht="12.8" outlineLevel="0" r="17">
      <c r="A17" s="7" t="s">
        <v>28</v>
      </c>
      <c r="B17" s="8" t="s">
        <v>29</v>
      </c>
      <c r="C17" s="9" t="n">
        <v>10</v>
      </c>
      <c r="D17" s="10" t="n">
        <v>0.76</v>
      </c>
      <c r="E17" s="11" t="n">
        <f aca="false">C17*D17</f>
        <v>7.6</v>
      </c>
    </row>
    <row collapsed="false" customFormat="false" customHeight="false" hidden="false" ht="12.8" outlineLevel="0" r="18">
      <c r="A18" s="0" t="s">
        <v>30</v>
      </c>
      <c r="B18" s="8" t="s">
        <v>31</v>
      </c>
      <c r="C18" s="9" t="n">
        <v>10</v>
      </c>
      <c r="D18" s="10" t="n">
        <v>0.76</v>
      </c>
      <c r="E18" s="11" t="n">
        <f aca="false">C18*D18</f>
        <v>7.6</v>
      </c>
    </row>
    <row collapsed="false" customFormat="false" customHeight="false" hidden="false" ht="12.8" outlineLevel="0" r="19">
      <c r="A19" s="0" t="s">
        <v>32</v>
      </c>
      <c r="B19" s="8" t="s">
        <v>33</v>
      </c>
      <c r="C19" s="9" t="n">
        <v>10</v>
      </c>
      <c r="D19" s="10" t="n">
        <v>0.39</v>
      </c>
      <c r="E19" s="11" t="n">
        <f aca="false">C19*D19</f>
        <v>3.9</v>
      </c>
    </row>
    <row collapsed="false" customFormat="false" customHeight="false" hidden="false" ht="12.8" outlineLevel="0" r="20">
      <c r="A20" s="0" t="s">
        <v>34</v>
      </c>
      <c r="B20" s="8" t="s">
        <v>35</v>
      </c>
      <c r="C20" s="9" t="n">
        <v>10</v>
      </c>
      <c r="D20" s="10" t="n">
        <v>0.28</v>
      </c>
      <c r="E20" s="11" t="n">
        <f aca="false">C20*D20</f>
        <v>2.8</v>
      </c>
    </row>
    <row collapsed="false" customFormat="false" customHeight="false" hidden="false" ht="12.8" outlineLevel="0" r="21">
      <c r="A21" s="0" t="s">
        <v>36</v>
      </c>
      <c r="B21" s="8" t="s">
        <v>37</v>
      </c>
      <c r="C21" s="9" t="n">
        <v>10</v>
      </c>
      <c r="D21" s="10" t="n">
        <v>2.25</v>
      </c>
      <c r="E21" s="11" t="n">
        <f aca="false">C21*D21</f>
        <v>22.5</v>
      </c>
    </row>
    <row collapsed="false" customFormat="false" customHeight="false" hidden="false" ht="12.8" outlineLevel="0" r="22">
      <c r="A22" s="0" t="s">
        <v>38</v>
      </c>
      <c r="B22" s="8" t="s">
        <v>39</v>
      </c>
      <c r="C22" s="9" t="n">
        <v>10</v>
      </c>
      <c r="D22" s="10" t="n">
        <v>0.53</v>
      </c>
      <c r="E22" s="11" t="n">
        <f aca="false">C22*D22</f>
        <v>5.3</v>
      </c>
    </row>
    <row collapsed="false" customFormat="false" customHeight="false" hidden="false" ht="12.8" outlineLevel="0" r="23">
      <c r="A23" s="0" t="s">
        <v>40</v>
      </c>
      <c r="B23" s="8" t="s">
        <v>41</v>
      </c>
      <c r="C23" s="9" t="n">
        <v>18</v>
      </c>
      <c r="D23" s="10" t="n">
        <v>0.44</v>
      </c>
      <c r="E23" s="11" t="n">
        <f aca="false">C23*D23</f>
        <v>7.92</v>
      </c>
    </row>
    <row collapsed="false" customFormat="false" customHeight="false" hidden="false" ht="12.8" outlineLevel="0" r="24">
      <c r="A24" s="0" t="s">
        <v>42</v>
      </c>
      <c r="B24" s="8" t="s">
        <v>43</v>
      </c>
      <c r="C24" s="9" t="n">
        <v>6</v>
      </c>
      <c r="D24" s="10" t="n">
        <v>0.44</v>
      </c>
      <c r="E24" s="11" t="n">
        <f aca="false">C24*D24</f>
        <v>2.64</v>
      </c>
    </row>
    <row collapsed="false" customFormat="false" customHeight="false" hidden="false" ht="12.8" outlineLevel="0" r="25">
      <c r="A25" s="3" t="s">
        <v>44</v>
      </c>
      <c r="B25" s="8" t="s">
        <v>45</v>
      </c>
      <c r="C25" s="9" t="n">
        <v>6</v>
      </c>
      <c r="D25" s="10" t="n">
        <v>0.38</v>
      </c>
      <c r="E25" s="11" t="n">
        <f aca="false">C25*D25</f>
        <v>2.28</v>
      </c>
    </row>
    <row collapsed="false" customFormat="false" customHeight="false" hidden="false" ht="12.8" outlineLevel="0" r="26">
      <c r="A26" s="0" t="s">
        <v>46</v>
      </c>
      <c r="B26" s="8" t="s">
        <v>47</v>
      </c>
      <c r="C26" s="9" t="n">
        <v>5</v>
      </c>
      <c r="D26" s="10" t="n">
        <v>3.3</v>
      </c>
      <c r="E26" s="11" t="n">
        <f aca="false">C26*D26</f>
        <v>16.5</v>
      </c>
    </row>
    <row collapsed="false" customFormat="false" customHeight="false" hidden="false" ht="12.8" outlineLevel="0" r="27">
      <c r="A27" s="0" t="s">
        <v>48</v>
      </c>
      <c r="B27" s="8" t="s">
        <v>49</v>
      </c>
      <c r="C27" s="9" t="n">
        <v>5</v>
      </c>
      <c r="D27" s="10" t="n">
        <v>0.77</v>
      </c>
      <c r="E27" s="11" t="n">
        <f aca="false">C27*D27</f>
        <v>3.85</v>
      </c>
    </row>
    <row collapsed="false" customFormat="false" customHeight="false" hidden="false" ht="12.8" outlineLevel="0" r="28">
      <c r="A28" s="0" t="s">
        <v>50</v>
      </c>
      <c r="B28" s="8" t="s">
        <v>51</v>
      </c>
      <c r="C28" s="9" t="n">
        <v>10</v>
      </c>
      <c r="D28" s="10" t="n">
        <v>0.08</v>
      </c>
      <c r="E28" s="11" t="n">
        <f aca="false">C28*D28</f>
        <v>0.8</v>
      </c>
    </row>
    <row collapsed="false" customFormat="false" customHeight="false" hidden="false" ht="12.8" outlineLevel="0" r="29">
      <c r="A29" s="0" t="s">
        <v>52</v>
      </c>
      <c r="B29" s="8" t="s">
        <v>53</v>
      </c>
      <c r="C29" s="9" t="n">
        <v>10</v>
      </c>
      <c r="D29" s="10" t="n">
        <v>0.08</v>
      </c>
      <c r="E29" s="11" t="n">
        <f aca="false">C29*D29</f>
        <v>0.8</v>
      </c>
    </row>
    <row collapsed="false" customFormat="false" customHeight="false" hidden="false" ht="12.8" outlineLevel="0" r="30">
      <c r="A30" s="0" t="s">
        <v>54</v>
      </c>
      <c r="B30" s="8" t="s">
        <v>55</v>
      </c>
      <c r="C30" s="9" t="n">
        <v>5</v>
      </c>
      <c r="D30" s="10" t="n">
        <v>0.56</v>
      </c>
      <c r="E30" s="11" t="n">
        <f aca="false">C30*D30</f>
        <v>2.8</v>
      </c>
    </row>
    <row collapsed="false" customFormat="false" customHeight="false" hidden="false" ht="12.8" outlineLevel="0" r="31">
      <c r="A31" s="0" t="s">
        <v>56</v>
      </c>
      <c r="B31" s="8" t="s">
        <v>57</v>
      </c>
      <c r="C31" s="9" t="n">
        <v>5</v>
      </c>
      <c r="D31" s="10" t="n">
        <v>0.76</v>
      </c>
      <c r="E31" s="11" t="n">
        <f aca="false">C31*D31</f>
        <v>3.8</v>
      </c>
    </row>
    <row collapsed="false" customFormat="false" customHeight="false" hidden="false" ht="12.8" outlineLevel="0" r="32">
      <c r="B32" s="5" t="s">
        <v>58</v>
      </c>
      <c r="E32" s="12" t="n">
        <f aca="false">SUM(E17:E31)</f>
        <v>91.09</v>
      </c>
    </row>
    <row collapsed="false" customFormat="false" customHeight="false" hidden="false" ht="12.8" outlineLevel="0" r="34">
      <c r="A34" s="13" t="s">
        <v>59</v>
      </c>
      <c r="B34" s="13" t="s">
        <v>59</v>
      </c>
      <c r="C34" s="13" t="s">
        <v>59</v>
      </c>
    </row>
  </sheetData>
  <hyperlinks>
    <hyperlink display="jodavis@vt.edu" ref="B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colorId="64" defaultGridColor="true" rightToLeft="false" showFormulas="false" showGridLines="true" showOutlineSymbols="true" showRowColHeaders="true" showZeros="true" tabSelected="true" topLeftCell="A3" view="normal" windowProtection="false" workbookViewId="0" zoomScale="100" zoomScaleNormal="100" zoomScalePageLayoutView="100">
      <selection activeCell="C17" activeCellId="0" pane="topLeft" sqref="C17"/>
    </sheetView>
  </sheetViews>
  <cols>
    <col collapsed="false" hidden="false" max="1" min="1" style="0" width="32.4509803921569"/>
    <col collapsed="false" hidden="false" max="2" min="2" style="0" width="31.7098039215686"/>
    <col collapsed="false" hidden="false" max="3" min="3" style="0" width="8.61176470588235"/>
    <col collapsed="false" hidden="false" max="4" min="4" style="0" width="7.03529411764706"/>
    <col collapsed="false" hidden="false" max="5" min="5" style="0" width="7.18039215686275"/>
    <col collapsed="false" hidden="false" max="1025" min="6" style="0" width="8.71764705882353"/>
  </cols>
  <sheetData>
    <row collapsed="false" customFormat="false" customHeight="false" hidden="false" ht="12.8" outlineLevel="0" r="1">
      <c r="A1" s="0" t="s">
        <v>0</v>
      </c>
      <c r="B1" s="1" t="n">
        <v>41000</v>
      </c>
    </row>
    <row collapsed="false" customFormat="false" customHeight="false" hidden="false" ht="12.8" outlineLevel="0" r="2">
      <c r="A2" s="0" t="s">
        <v>1</v>
      </c>
      <c r="B2" s="3" t="n">
        <v>6</v>
      </c>
    </row>
    <row collapsed="false" customFormat="false" customHeight="false" hidden="false" ht="12.8" outlineLevel="0" r="3">
      <c r="A3" s="0" t="s">
        <v>2</v>
      </c>
      <c r="B3" s="0" t="s">
        <v>3</v>
      </c>
    </row>
    <row collapsed="false" customFormat="false" customHeight="false" hidden="false" ht="12.8" outlineLevel="0" r="5">
      <c r="A5" s="0" t="s">
        <v>4</v>
      </c>
      <c r="B5" s="14" t="s">
        <v>60</v>
      </c>
    </row>
    <row collapsed="false" customFormat="false" customHeight="false" hidden="false" ht="12.8" outlineLevel="0" r="6">
      <c r="A6" s="0" t="s">
        <v>6</v>
      </c>
      <c r="B6" s="14" t="s">
        <v>61</v>
      </c>
    </row>
    <row collapsed="false" customFormat="false" customHeight="false" hidden="false" ht="12.8" outlineLevel="0" r="7">
      <c r="A7" s="0" t="s">
        <v>8</v>
      </c>
      <c r="B7" s="14" t="s">
        <v>62</v>
      </c>
    </row>
    <row collapsed="false" customFormat="false" customHeight="false" hidden="false" ht="12.8" outlineLevel="0" r="8">
      <c r="A8" s="0" t="s">
        <v>10</v>
      </c>
      <c r="B8" s="14" t="s">
        <v>63</v>
      </c>
    </row>
    <row collapsed="false" customFormat="false" customHeight="false" hidden="false" ht="12.8" outlineLevel="0" r="9">
      <c r="A9" s="0" t="s">
        <v>12</v>
      </c>
      <c r="B9" s="14" t="s">
        <v>64</v>
      </c>
    </row>
    <row collapsed="false" customFormat="false" customHeight="false" hidden="false" ht="12.8" outlineLevel="0" r="10">
      <c r="A10" s="0" t="s">
        <v>14</v>
      </c>
      <c r="B10" s="6" t="s">
        <v>65</v>
      </c>
    </row>
    <row collapsed="false" customFormat="false" customHeight="false" hidden="false" ht="12.8" outlineLevel="0" r="11">
      <c r="A11" s="0" t="s">
        <v>16</v>
      </c>
      <c r="B11" s="0" t="s">
        <v>66</v>
      </c>
    </row>
    <row collapsed="false" customFormat="false" customHeight="false" hidden="false" ht="12.8" outlineLevel="0" r="12">
      <c r="A12" s="0" t="s">
        <v>18</v>
      </c>
      <c r="B12" s="14" t="s">
        <v>19</v>
      </c>
    </row>
    <row collapsed="false" customFormat="false" customHeight="false" hidden="false" ht="12.8" outlineLevel="0" r="13">
      <c r="A13" s="0" t="s">
        <v>20</v>
      </c>
    </row>
    <row collapsed="false" customFormat="false" customHeight="false" hidden="false" ht="12.8" outlineLevel="0" r="14">
      <c r="A14" s="0" t="s">
        <v>22</v>
      </c>
      <c r="B14" s="0" t="s">
        <v>19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</row>
    <row collapsed="false" customFormat="false" customHeight="false" hidden="false" ht="12.8" outlineLevel="0" r="17">
      <c r="A17" s="0" t="s">
        <v>67</v>
      </c>
      <c r="B17" s="0" t="s">
        <v>68</v>
      </c>
      <c r="C17" s="0" t="n">
        <v>4</v>
      </c>
      <c r="D17" s="0" t="n">
        <v>0.98</v>
      </c>
      <c r="E17" s="15" t="n">
        <f aca="false">C17*D17</f>
        <v>3.92</v>
      </c>
    </row>
    <row collapsed="false" customFormat="false" customHeight="false" hidden="false" ht="12.8" outlineLevel="0" r="27">
      <c r="B27" s="5" t="s">
        <v>58</v>
      </c>
      <c r="E27" s="15" t="n">
        <f aca="false">SUM(E17:E26)</f>
        <v>3.92</v>
      </c>
    </row>
  </sheetData>
  <hyperlinks>
    <hyperlink display="jodavis@vt.edu" ref="B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33" activeCellId="0" pane="topLeft" sqref="A33"/>
    </sheetView>
  </sheetViews>
  <cols>
    <col collapsed="false" hidden="false" max="1" min="1" style="0" width="32.4509803921569"/>
    <col collapsed="false" hidden="false" max="2" min="2" style="0" width="26.9058823529412"/>
    <col collapsed="false" hidden="false" max="3" min="3" style="0" width="8.61176470588235"/>
    <col collapsed="false" hidden="false" max="4" min="4" style="0" width="7.03529411764706"/>
    <col collapsed="false" hidden="false" max="5" min="5" style="0" width="7.18039215686275"/>
    <col collapsed="false" hidden="false" max="1025" min="6" style="0" width="8.71764705882353"/>
  </cols>
  <sheetData>
    <row collapsed="false" customFormat="false" customHeight="false" hidden="false" ht="12.8" outlineLevel="0" r="1">
      <c r="A1" s="0" t="s">
        <v>0</v>
      </c>
      <c r="B1" s="1" t="n">
        <v>41000</v>
      </c>
    </row>
    <row collapsed="false" customFormat="false" customHeight="false" hidden="false" ht="12.8" outlineLevel="0" r="2">
      <c r="A2" s="0" t="s">
        <v>1</v>
      </c>
      <c r="B2" s="3" t="n">
        <v>6</v>
      </c>
    </row>
    <row collapsed="false" customFormat="false" customHeight="false" hidden="false" ht="12.8" outlineLevel="0" r="3">
      <c r="A3" s="0" t="s">
        <v>2</v>
      </c>
      <c r="B3" s="0" t="s">
        <v>3</v>
      </c>
    </row>
    <row collapsed="false" customFormat="false" customHeight="false" hidden="false" ht="12.8" outlineLevel="0" r="5">
      <c r="A5" s="0" t="s">
        <v>4</v>
      </c>
      <c r="B5" s="14" t="s">
        <v>69</v>
      </c>
    </row>
    <row collapsed="false" customFormat="false" customHeight="false" hidden="false" ht="12.8" outlineLevel="0" r="6">
      <c r="A6" s="0" t="s">
        <v>6</v>
      </c>
      <c r="B6" s="14" t="s">
        <v>70</v>
      </c>
    </row>
    <row collapsed="false" customFormat="false" customHeight="false" hidden="false" ht="12.8" outlineLevel="0" r="7">
      <c r="A7" s="0" t="s">
        <v>8</v>
      </c>
      <c r="B7" s="14" t="s">
        <v>71</v>
      </c>
    </row>
    <row collapsed="false" customFormat="false" customHeight="false" hidden="false" ht="12.8" outlineLevel="0" r="8">
      <c r="A8" s="0" t="s">
        <v>10</v>
      </c>
      <c r="B8" s="14" t="s">
        <v>72</v>
      </c>
    </row>
    <row collapsed="false" customFormat="false" customHeight="false" hidden="false" ht="12.8" outlineLevel="0" r="9">
      <c r="A9" s="0" t="s">
        <v>12</v>
      </c>
      <c r="B9" s="14" t="s">
        <v>73</v>
      </c>
    </row>
    <row collapsed="false" customFormat="false" customHeight="false" hidden="false" ht="12.8" outlineLevel="0" r="10">
      <c r="A10" s="0" t="s">
        <v>14</v>
      </c>
      <c r="B10" s="6"/>
    </row>
    <row collapsed="false" customFormat="false" customHeight="false" hidden="false" ht="12.8" outlineLevel="0" r="11">
      <c r="A11" s="0" t="s">
        <v>16</v>
      </c>
      <c r="B11" s="0" t="s">
        <v>74</v>
      </c>
    </row>
    <row collapsed="false" customFormat="false" customHeight="false" hidden="false" ht="12.8" outlineLevel="0" r="12">
      <c r="A12" s="0" t="s">
        <v>18</v>
      </c>
      <c r="B12" s="14"/>
    </row>
    <row collapsed="false" customFormat="false" customHeight="false" hidden="false" ht="12.8" outlineLevel="0" r="13">
      <c r="A13" s="0" t="s">
        <v>20</v>
      </c>
    </row>
    <row collapsed="false" customFormat="false" customHeight="false" hidden="false" ht="12.8" outlineLevel="0" r="14">
      <c r="A14" s="0" t="s">
        <v>22</v>
      </c>
      <c r="B14" s="0" t="s">
        <v>75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</row>
    <row collapsed="false" customFormat="false" customHeight="false" hidden="false" ht="12.8" outlineLevel="0" r="17">
      <c r="A17" s="0" t="s">
        <v>76</v>
      </c>
      <c r="B17" s="0" t="s">
        <v>77</v>
      </c>
      <c r="C17" s="0" t="n">
        <v>4</v>
      </c>
      <c r="D17" s="0" t="n">
        <v>4.38</v>
      </c>
      <c r="E17" s="15" t="n">
        <f aca="false">C17*D17</f>
        <v>17.52</v>
      </c>
    </row>
    <row collapsed="false" customFormat="false" customHeight="false" hidden="false" ht="12.8" outlineLevel="0" r="27">
      <c r="B27" s="5" t="s">
        <v>58</v>
      </c>
      <c r="E27" s="15" t="n">
        <f aca="false">SUM(E17:E26)</f>
        <v>17.52</v>
      </c>
    </row>
  </sheetData>
  <hyperlinks>
    <hyperlink display="jodavis@vt.edu" ref="B3" r:id="rId1"/>
    <hyperlink display="http://www.newark.com" ref="B11" r:id="rId2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26" activeCellId="0" pane="topLeft" sqref="A26"/>
    </sheetView>
  </sheetViews>
  <cols>
    <col collapsed="false" hidden="false" max="1" min="1" style="0" width="52.9725490196078"/>
    <col collapsed="false" hidden="false" max="2" min="2" style="0" width="37.0352941176471"/>
    <col collapsed="false" hidden="false" max="3" min="3" style="0" width="8.61176470588235"/>
    <col collapsed="false" hidden="false" max="4" min="4" style="0" width="7.03529411764706"/>
    <col collapsed="false" hidden="false" max="5" min="5" style="0" width="7.18039215686275"/>
    <col collapsed="false" hidden="false" max="1025" min="6" style="0" width="8.71764705882353"/>
  </cols>
  <sheetData>
    <row collapsed="false" customFormat="false" customHeight="false" hidden="false" ht="12.8" outlineLevel="0" r="1">
      <c r="A1" s="0" t="s">
        <v>0</v>
      </c>
      <c r="B1" s="1" t="n">
        <v>41000</v>
      </c>
      <c r="C1" s="2"/>
    </row>
    <row collapsed="false" customFormat="false" customHeight="false" hidden="false" ht="12.8" outlineLevel="0" r="2">
      <c r="A2" s="0" t="s">
        <v>1</v>
      </c>
      <c r="B2" s="3" t="n">
        <v>6</v>
      </c>
      <c r="C2" s="4"/>
    </row>
    <row collapsed="false" customFormat="false" customHeight="false" hidden="false" ht="12.8" outlineLevel="0" r="3">
      <c r="A3" s="0" t="s">
        <v>2</v>
      </c>
      <c r="B3" s="0" t="s">
        <v>3</v>
      </c>
      <c r="C3" s="2"/>
    </row>
    <row collapsed="false" customFormat="false" customHeight="false" hidden="false" ht="12.8" outlineLevel="0" r="4">
      <c r="C4" s="5"/>
    </row>
    <row collapsed="false" customFormat="false" customHeight="false" hidden="false" ht="12.8" outlineLevel="0" r="5">
      <c r="A5" s="0" t="s">
        <v>4</v>
      </c>
      <c r="B5" s="6"/>
      <c r="C5" s="2"/>
    </row>
    <row collapsed="false" customFormat="false" customHeight="false" hidden="false" ht="12.8" outlineLevel="0" r="6">
      <c r="A6" s="0" t="s">
        <v>6</v>
      </c>
      <c r="B6" s="6"/>
      <c r="C6" s="5"/>
    </row>
    <row collapsed="false" customFormat="false" customHeight="false" hidden="false" ht="12.8" outlineLevel="0" r="7">
      <c r="A7" s="0" t="s">
        <v>8</v>
      </c>
      <c r="B7" s="6"/>
      <c r="C7" s="2"/>
    </row>
    <row collapsed="false" customFormat="false" customHeight="false" hidden="false" ht="12.8" outlineLevel="0" r="8">
      <c r="A8" s="0" t="s">
        <v>10</v>
      </c>
      <c r="B8" s="6"/>
      <c r="C8" s="5"/>
    </row>
    <row collapsed="false" customFormat="false" customHeight="false" hidden="false" ht="12.8" outlineLevel="0" r="9">
      <c r="A9" s="0" t="s">
        <v>12</v>
      </c>
      <c r="B9" s="6"/>
      <c r="C9" s="2"/>
    </row>
    <row collapsed="false" customFormat="false" customHeight="false" hidden="false" ht="12.8" outlineLevel="0" r="10">
      <c r="A10" s="0" t="s">
        <v>14</v>
      </c>
      <c r="B10" s="6"/>
    </row>
    <row collapsed="false" customFormat="false" customHeight="false" hidden="false" ht="12.8" outlineLevel="0" r="11">
      <c r="A11" s="0" t="s">
        <v>16</v>
      </c>
      <c r="C11" s="2"/>
    </row>
    <row collapsed="false" customFormat="false" customHeight="false" hidden="false" ht="12.8" outlineLevel="0" r="12">
      <c r="A12" s="0" t="s">
        <v>18</v>
      </c>
      <c r="C12" s="2"/>
    </row>
    <row collapsed="false" customFormat="false" customHeight="false" hidden="false" ht="12.8" outlineLevel="0" r="13">
      <c r="A13" s="0" t="s">
        <v>20</v>
      </c>
      <c r="C13" s="2"/>
    </row>
    <row collapsed="false" customFormat="false" customHeight="false" hidden="false" ht="12.8" outlineLevel="0" r="14">
      <c r="A14" s="0" t="s">
        <v>22</v>
      </c>
      <c r="B14" s="0" t="s">
        <v>19</v>
      </c>
    </row>
    <row collapsed="false" customFormat="false" customHeight="false" hidden="false" ht="12.8" outlineLevel="0" r="16">
      <c r="A16" s="5" t="s">
        <v>23</v>
      </c>
      <c r="B16" s="5" t="s">
        <v>24</v>
      </c>
      <c r="C16" s="5" t="s">
        <v>25</v>
      </c>
      <c r="D16" s="5" t="s">
        <v>26</v>
      </c>
      <c r="E16" s="5" t="s">
        <v>27</v>
      </c>
    </row>
    <row collapsed="false" customFormat="false" customHeight="false" hidden="false" ht="12.8" outlineLevel="0" r="17">
      <c r="A17" s="7"/>
      <c r="B17" s="8" t="s">
        <v>78</v>
      </c>
      <c r="C17" s="9" t="n">
        <v>16</v>
      </c>
      <c r="D17" s="10"/>
      <c r="E17" s="11"/>
    </row>
    <row collapsed="false" customFormat="false" customHeight="false" hidden="false" ht="12.8" outlineLevel="0" r="18">
      <c r="B18" s="8" t="s">
        <v>79</v>
      </c>
      <c r="C18" s="9" t="n">
        <v>4</v>
      </c>
      <c r="D18" s="10"/>
      <c r="E18" s="11"/>
    </row>
    <row collapsed="false" customFormat="false" customHeight="false" hidden="false" ht="12.8" outlineLevel="0" r="19">
      <c r="B19" s="8" t="s">
        <v>80</v>
      </c>
      <c r="C19" s="9" t="n">
        <v>8</v>
      </c>
      <c r="D19" s="10"/>
      <c r="E19" s="11"/>
    </row>
    <row collapsed="false" customFormat="false" customHeight="false" hidden="false" ht="12.8" outlineLevel="0" r="20">
      <c r="B20" s="8" t="s">
        <v>81</v>
      </c>
      <c r="C20" s="9" t="n">
        <v>8</v>
      </c>
      <c r="D20" s="10"/>
      <c r="E20" s="11"/>
    </row>
    <row collapsed="false" customFormat="false" customHeight="false" hidden="false" ht="12.8" outlineLevel="0" r="21">
      <c r="B21" s="8" t="s">
        <v>82</v>
      </c>
      <c r="C21" s="9" t="n">
        <v>8</v>
      </c>
      <c r="D21" s="10"/>
      <c r="E21" s="11"/>
    </row>
    <row collapsed="false" customFormat="false" customHeight="false" hidden="false" ht="12.8" outlineLevel="0" r="22">
      <c r="B22" s="8" t="s">
        <v>83</v>
      </c>
      <c r="C22" s="9" t="n">
        <v>4</v>
      </c>
      <c r="D22" s="10"/>
      <c r="E22" s="11"/>
    </row>
    <row collapsed="false" customFormat="false" customHeight="false" hidden="false" ht="12.8" outlineLevel="0" r="23">
      <c r="B23" s="8" t="s">
        <v>84</v>
      </c>
      <c r="C23" s="9" t="n">
        <v>12</v>
      </c>
      <c r="D23" s="10"/>
      <c r="E23" s="11"/>
    </row>
    <row collapsed="false" customFormat="false" customHeight="false" hidden="false" ht="12.8" outlineLevel="0" r="24">
      <c r="B24" s="8"/>
      <c r="C24" s="9"/>
      <c r="D24" s="10"/>
      <c r="E24" s="11"/>
    </row>
    <row collapsed="false" customFormat="false" customHeight="false" hidden="false" ht="12.8" outlineLevel="0" r="25">
      <c r="A25" s="3"/>
      <c r="B25" s="8"/>
      <c r="C25" s="9"/>
      <c r="D25" s="10"/>
      <c r="E25" s="11"/>
    </row>
    <row collapsed="false" customFormat="false" customHeight="false" hidden="false" ht="12.8" outlineLevel="0" r="26">
      <c r="B26" s="8"/>
      <c r="C26" s="9"/>
      <c r="D26" s="10"/>
      <c r="E26" s="11"/>
    </row>
    <row collapsed="false" customFormat="false" customHeight="false" hidden="false" ht="12.8" outlineLevel="0" r="27">
      <c r="B27" s="8"/>
      <c r="C27" s="9"/>
      <c r="D27" s="10"/>
      <c r="E27" s="11"/>
    </row>
    <row collapsed="false" customFormat="false" customHeight="false" hidden="false" ht="12.8" outlineLevel="0" r="28">
      <c r="B28" s="8"/>
      <c r="C28" s="9"/>
      <c r="D28" s="10"/>
      <c r="E28" s="11"/>
    </row>
    <row collapsed="false" customFormat="false" customHeight="false" hidden="false" ht="12.8" outlineLevel="0" r="29">
      <c r="B29" s="8"/>
      <c r="C29" s="9"/>
      <c r="D29" s="10"/>
      <c r="E29" s="11"/>
    </row>
    <row collapsed="false" customFormat="false" customHeight="false" hidden="false" ht="12.8" outlineLevel="0" r="30">
      <c r="B30" s="8"/>
      <c r="C30" s="9"/>
      <c r="D30" s="10"/>
      <c r="E30" s="11"/>
    </row>
    <row collapsed="false" customFormat="false" customHeight="false" hidden="false" ht="12.8" outlineLevel="0" r="31">
      <c r="B31" s="8"/>
      <c r="C31" s="9"/>
      <c r="D31" s="10"/>
      <c r="E31" s="11"/>
    </row>
    <row collapsed="false" customFormat="false" customHeight="false" hidden="false" ht="12.8" outlineLevel="0" r="32">
      <c r="B32" s="5" t="s">
        <v>58</v>
      </c>
      <c r="E32" s="12" t="n">
        <f aca="false">SUM(E17:E31)</f>
        <v>0</v>
      </c>
    </row>
    <row collapsed="false" customFormat="false" customHeight="false" hidden="false" ht="12.8" outlineLevel="0" r="34">
      <c r="A34" s="13" t="s">
        <v>59</v>
      </c>
      <c r="B34" s="13" t="s">
        <v>59</v>
      </c>
      <c r="C34" s="13" t="s">
        <v>59</v>
      </c>
    </row>
  </sheetData>
  <hyperlinks>
    <hyperlink display="jodavis@vt.edu" ref="B3" r:id="rId1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4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J17" activeCellId="0" pane="topLeft" sqref="J17"/>
    </sheetView>
  </sheetViews>
  <cols>
    <col collapsed="false" hidden="false" max="1" min="1" style="0" width="30.4352941176471"/>
    <col collapsed="false" hidden="false" max="2" min="2" style="0" width="31.5843137254902"/>
    <col collapsed="false" hidden="false" max="1025" min="3" style="0" width="8.71764705882353"/>
  </cols>
  <sheetData>
    <row collapsed="false" customFormat="false" customHeight="false" hidden="false" ht="12.8" outlineLevel="0" r="1">
      <c r="A1" s="0" t="s">
        <v>4</v>
      </c>
      <c r="B1" s="6" t="s">
        <v>5</v>
      </c>
    </row>
    <row collapsed="false" customFormat="false" customHeight="false" hidden="false" ht="12.8" outlineLevel="0" r="2">
      <c r="A2" s="0" t="s">
        <v>6</v>
      </c>
      <c r="B2" s="6" t="s">
        <v>7</v>
      </c>
    </row>
    <row collapsed="false" customFormat="false" customHeight="false" hidden="false" ht="12.8" outlineLevel="0" r="3">
      <c r="A3" s="0" t="s">
        <v>8</v>
      </c>
      <c r="B3" s="6" t="s">
        <v>9</v>
      </c>
    </row>
    <row collapsed="false" customFormat="false" customHeight="false" hidden="false" ht="12.8" outlineLevel="0" r="4">
      <c r="A4" s="0" t="s">
        <v>10</v>
      </c>
      <c r="B4" s="6" t="s">
        <v>11</v>
      </c>
    </row>
    <row collapsed="false" customFormat="false" customHeight="false" hidden="false" ht="12.8" outlineLevel="0" r="5">
      <c r="A5" s="0" t="s">
        <v>12</v>
      </c>
      <c r="B5" s="6" t="s">
        <v>13</v>
      </c>
    </row>
    <row collapsed="false" customFormat="false" customHeight="false" hidden="false" ht="12.8" outlineLevel="0" r="6">
      <c r="A6" s="0" t="s">
        <v>14</v>
      </c>
      <c r="B6" s="6" t="s">
        <v>15</v>
      </c>
    </row>
    <row collapsed="false" customFormat="false" customHeight="false" hidden="false" ht="12.8" outlineLevel="0" r="7">
      <c r="A7" s="0" t="s">
        <v>16</v>
      </c>
      <c r="B7" s="0" t="s">
        <v>17</v>
      </c>
    </row>
    <row collapsed="false" customFormat="false" customHeight="false" hidden="false" ht="12.8" outlineLevel="0" r="8">
      <c r="A8" s="0" t="s">
        <v>18</v>
      </c>
      <c r="B8" s="0" t="s">
        <v>19</v>
      </c>
    </row>
    <row collapsed="false" customFormat="false" customHeight="false" hidden="false" ht="12.8" outlineLevel="0" r="11">
      <c r="A11" s="0" t="s">
        <v>4</v>
      </c>
      <c r="B11" s="14" t="s">
        <v>60</v>
      </c>
    </row>
    <row collapsed="false" customFormat="false" customHeight="false" hidden="false" ht="12.8" outlineLevel="0" r="12">
      <c r="A12" s="0" t="s">
        <v>6</v>
      </c>
      <c r="B12" s="14" t="s">
        <v>61</v>
      </c>
    </row>
    <row collapsed="false" customFormat="false" customHeight="false" hidden="false" ht="12.8" outlineLevel="0" r="13">
      <c r="A13" s="0" t="s">
        <v>8</v>
      </c>
      <c r="B13" s="14" t="s">
        <v>62</v>
      </c>
    </row>
    <row collapsed="false" customFormat="false" customHeight="false" hidden="false" ht="12.8" outlineLevel="0" r="14">
      <c r="A14" s="0" t="s">
        <v>10</v>
      </c>
      <c r="B14" s="14" t="s">
        <v>63</v>
      </c>
    </row>
    <row collapsed="false" customFormat="false" customHeight="false" hidden="false" ht="12.8" outlineLevel="0" r="15">
      <c r="A15" s="0" t="s">
        <v>12</v>
      </c>
      <c r="B15" s="14" t="s">
        <v>64</v>
      </c>
    </row>
    <row collapsed="false" customFormat="false" customHeight="false" hidden="false" ht="12.8" outlineLevel="0" r="16">
      <c r="A16" s="0" t="s">
        <v>14</v>
      </c>
      <c r="B16" s="6" t="s">
        <v>65</v>
      </c>
    </row>
    <row collapsed="false" customFormat="false" customHeight="false" hidden="false" ht="12.8" outlineLevel="0" r="17">
      <c r="A17" s="0" t="s">
        <v>16</v>
      </c>
      <c r="B17" s="0" t="s">
        <v>66</v>
      </c>
    </row>
    <row collapsed="false" customFormat="false" customHeight="false" hidden="false" ht="12.8" outlineLevel="0" r="18">
      <c r="A18" s="0" t="s">
        <v>18</v>
      </c>
      <c r="B18" s="14" t="s">
        <v>19</v>
      </c>
    </row>
    <row collapsed="false" customFormat="false" customHeight="false" hidden="false" ht="12.8" outlineLevel="0" r="19">
      <c r="B19" s="6"/>
    </row>
    <row collapsed="false" customFormat="false" customHeight="false" hidden="false" ht="12.8" outlineLevel="0" r="20">
      <c r="B20" s="16"/>
    </row>
    <row collapsed="false" customFormat="false" customHeight="false" hidden="false" ht="12.8" outlineLevel="0" r="21">
      <c r="A21" s="0" t="s">
        <v>4</v>
      </c>
      <c r="B21" s="8" t="s">
        <v>85</v>
      </c>
    </row>
    <row collapsed="false" customFormat="false" customHeight="false" hidden="false" ht="12.8" outlineLevel="0" r="22">
      <c r="A22" s="0" t="s">
        <v>6</v>
      </c>
      <c r="B22" s="8" t="s">
        <v>86</v>
      </c>
    </row>
    <row collapsed="false" customFormat="false" customHeight="false" hidden="false" ht="12.8" outlineLevel="0" r="23">
      <c r="A23" s="0" t="s">
        <v>8</v>
      </c>
      <c r="B23" s="8" t="s">
        <v>87</v>
      </c>
    </row>
    <row collapsed="false" customFormat="false" customHeight="false" hidden="false" ht="12.8" outlineLevel="0" r="24">
      <c r="A24" s="0" t="s">
        <v>10</v>
      </c>
      <c r="B24" s="8" t="s">
        <v>88</v>
      </c>
    </row>
    <row collapsed="false" customFormat="false" customHeight="false" hidden="false" ht="12.8" outlineLevel="0" r="25">
      <c r="A25" s="0" t="s">
        <v>12</v>
      </c>
      <c r="B25" s="6" t="s">
        <v>89</v>
      </c>
    </row>
    <row collapsed="false" customFormat="false" customHeight="false" hidden="false" ht="12.8" outlineLevel="0" r="26">
      <c r="A26" s="0" t="s">
        <v>14</v>
      </c>
      <c r="B26" s="6" t="s">
        <v>90</v>
      </c>
    </row>
    <row collapsed="false" customFormat="false" customHeight="false" hidden="false" ht="12.8" outlineLevel="0" r="27">
      <c r="A27" s="0" t="s">
        <v>16</v>
      </c>
      <c r="B27" s="6" t="s">
        <v>91</v>
      </c>
    </row>
    <row collapsed="false" customFormat="false" customHeight="false" hidden="false" ht="12.8" outlineLevel="0" r="28">
      <c r="A28" s="0" t="s">
        <v>18</v>
      </c>
      <c r="B28" s="6" t="s">
        <v>19</v>
      </c>
    </row>
    <row collapsed="false" customFormat="false" customHeight="false" hidden="false" ht="12.8" outlineLevel="0" r="31">
      <c r="A31" s="0" t="s">
        <v>4</v>
      </c>
      <c r="B31" s="14" t="s">
        <v>92</v>
      </c>
    </row>
    <row collapsed="false" customFormat="false" customHeight="false" hidden="false" ht="12.8" outlineLevel="0" r="32">
      <c r="A32" s="0" t="s">
        <v>6</v>
      </c>
      <c r="B32" s="14" t="s">
        <v>93</v>
      </c>
    </row>
    <row collapsed="false" customFormat="false" customHeight="false" hidden="false" ht="12.8" outlineLevel="0" r="33">
      <c r="A33" s="0" t="s">
        <v>8</v>
      </c>
      <c r="B33" s="14" t="s">
        <v>94</v>
      </c>
    </row>
    <row collapsed="false" customFormat="false" customHeight="false" hidden="false" ht="12.8" outlineLevel="0" r="34">
      <c r="A34" s="0" t="s">
        <v>10</v>
      </c>
      <c r="B34" s="14" t="s">
        <v>95</v>
      </c>
    </row>
    <row collapsed="false" customFormat="false" customHeight="false" hidden="false" ht="12.8" outlineLevel="0" r="35">
      <c r="A35" s="0" t="s">
        <v>12</v>
      </c>
      <c r="B35" s="14" t="s">
        <v>96</v>
      </c>
    </row>
    <row collapsed="false" customFormat="false" customHeight="false" hidden="false" ht="12.8" outlineLevel="0" r="36">
      <c r="A36" s="0" t="s">
        <v>14</v>
      </c>
      <c r="B36" s="14" t="s">
        <v>97</v>
      </c>
    </row>
    <row collapsed="false" customFormat="false" customHeight="false" hidden="false" ht="12.8" outlineLevel="0" r="37">
      <c r="A37" s="0" t="s">
        <v>16</v>
      </c>
      <c r="B37" s="14" t="s">
        <v>98</v>
      </c>
    </row>
    <row collapsed="false" customFormat="false" customHeight="false" hidden="false" ht="12.8" outlineLevel="0" r="38">
      <c r="A38" s="0" t="s">
        <v>18</v>
      </c>
      <c r="B38" s="14" t="s">
        <v>19</v>
      </c>
    </row>
    <row collapsed="false" customFormat="false" customHeight="false" hidden="false" ht="12.8" outlineLevel="0" r="41">
      <c r="A41" s="0" t="s">
        <v>4</v>
      </c>
      <c r="B41" s="0" t="s">
        <v>99</v>
      </c>
    </row>
    <row collapsed="false" customFormat="false" customHeight="false" hidden="false" ht="12.8" outlineLevel="0" r="42">
      <c r="A42" s="0" t="s">
        <v>6</v>
      </c>
      <c r="B42" s="0" t="s">
        <v>100</v>
      </c>
    </row>
    <row collapsed="false" customFormat="false" customHeight="false" hidden="false" ht="12.8" outlineLevel="0" r="43">
      <c r="A43" s="0" t="s">
        <v>8</v>
      </c>
      <c r="B43" s="6" t="s">
        <v>101</v>
      </c>
    </row>
    <row collapsed="false" customFormat="false" customHeight="false" hidden="false" ht="12.8" outlineLevel="0" r="44">
      <c r="A44" s="0" t="s">
        <v>10</v>
      </c>
      <c r="B44" s="8" t="s">
        <v>102</v>
      </c>
    </row>
    <row collapsed="false" customFormat="false" customHeight="false" hidden="false" ht="12.8" outlineLevel="0" r="45">
      <c r="A45" s="0" t="s">
        <v>12</v>
      </c>
      <c r="B45" s="0" t="s">
        <v>103</v>
      </c>
    </row>
    <row collapsed="false" customFormat="false" customHeight="false" hidden="false" ht="12.8" outlineLevel="0" r="46">
      <c r="A46" s="0" t="s">
        <v>14</v>
      </c>
      <c r="B46" s="6" t="s">
        <v>104</v>
      </c>
    </row>
    <row collapsed="false" customFormat="false" customHeight="false" hidden="false" ht="12.8" outlineLevel="0" r="47">
      <c r="A47" s="0" t="s">
        <v>16</v>
      </c>
      <c r="B47" s="6" t="s">
        <v>105</v>
      </c>
    </row>
    <row collapsed="false" customFormat="false" customHeight="false" hidden="false" ht="12.8" outlineLevel="0" r="48">
      <c r="A48" s="0" t="s">
        <v>18</v>
      </c>
      <c r="B48" s="6" t="s">
        <v>19</v>
      </c>
    </row>
    <row collapsed="false" customFormat="false" customHeight="false" hidden="false" ht="12.8" outlineLevel="0" r="51">
      <c r="A51" s="0" t="s">
        <v>4</v>
      </c>
      <c r="B51" s="0" t="s">
        <v>106</v>
      </c>
    </row>
    <row collapsed="false" customFormat="false" customHeight="false" hidden="false" ht="12.8" outlineLevel="0" r="52">
      <c r="A52" s="0" t="s">
        <v>107</v>
      </c>
      <c r="B52" s="0" t="s">
        <v>108</v>
      </c>
    </row>
    <row collapsed="false" customFormat="false" customHeight="false" hidden="false" ht="12.8" outlineLevel="0" r="53">
      <c r="A53" s="0" t="s">
        <v>109</v>
      </c>
      <c r="B53" s="0" t="s">
        <v>108</v>
      </c>
    </row>
    <row collapsed="false" customFormat="false" customHeight="false" hidden="false" ht="12.8" outlineLevel="0" r="54">
      <c r="A54" s="0" t="s">
        <v>8</v>
      </c>
      <c r="B54" s="6"/>
    </row>
    <row collapsed="false" customFormat="false" customHeight="false" hidden="false" ht="12.8" outlineLevel="0" r="55">
      <c r="A55" s="0" t="s">
        <v>110</v>
      </c>
    </row>
    <row collapsed="false" customFormat="false" customHeight="false" hidden="false" ht="12.8" outlineLevel="0" r="56">
      <c r="A56" s="0" t="s">
        <v>10</v>
      </c>
      <c r="B56" s="0" t="s">
        <v>111</v>
      </c>
    </row>
    <row collapsed="false" customFormat="false" customHeight="false" hidden="false" ht="12.8" outlineLevel="0" r="57">
      <c r="A57" s="0" t="s">
        <v>12</v>
      </c>
      <c r="B57" s="8" t="s">
        <v>112</v>
      </c>
    </row>
    <row collapsed="false" customFormat="false" customHeight="false" hidden="false" ht="12.8" outlineLevel="0" r="58">
      <c r="A58" s="0" t="s">
        <v>14</v>
      </c>
      <c r="B58" s="0" t="s">
        <v>108</v>
      </c>
    </row>
    <row collapsed="false" customFormat="false" customHeight="false" hidden="false" ht="12.8" outlineLevel="0" r="59">
      <c r="A59" s="0" t="s">
        <v>16</v>
      </c>
      <c r="B59" s="0" t="s">
        <v>113</v>
      </c>
    </row>
    <row collapsed="false" customFormat="false" customHeight="false" hidden="false" ht="12.8" outlineLevel="0" r="60">
      <c r="A60" s="0" t="s">
        <v>18</v>
      </c>
      <c r="B60" s="0" t="s">
        <v>114</v>
      </c>
    </row>
    <row collapsed="false" customFormat="false" customHeight="false" hidden="false" ht="12.8" outlineLevel="0" r="61">
      <c r="A61" s="0" t="s">
        <v>115</v>
      </c>
      <c r="B61" s="0" t="s">
        <v>75</v>
      </c>
    </row>
    <row collapsed="false" customFormat="false" customHeight="false" hidden="false" ht="12.8" outlineLevel="0" r="63">
      <c r="A63" s="0" t="s">
        <v>4</v>
      </c>
      <c r="B63" s="8" t="s">
        <v>116</v>
      </c>
    </row>
    <row collapsed="false" customFormat="false" customHeight="false" hidden="false" ht="12.8" outlineLevel="0" r="64">
      <c r="A64" s="0" t="s">
        <v>107</v>
      </c>
      <c r="B64" s="8" t="s">
        <v>117</v>
      </c>
    </row>
    <row collapsed="false" customFormat="false" customHeight="false" hidden="false" ht="12.8" outlineLevel="0" r="65">
      <c r="A65" s="0" t="s">
        <v>109</v>
      </c>
      <c r="B65" s="8" t="s">
        <v>118</v>
      </c>
    </row>
    <row collapsed="false" customFormat="false" customHeight="false" hidden="false" ht="12.8" outlineLevel="0" r="66">
      <c r="A66" s="0" t="s">
        <v>8</v>
      </c>
      <c r="B66" s="6"/>
    </row>
    <row collapsed="false" customFormat="false" customHeight="false" hidden="false" ht="12.8" outlineLevel="0" r="67">
      <c r="A67" s="0" t="s">
        <v>110</v>
      </c>
    </row>
    <row collapsed="false" customFormat="false" customHeight="false" hidden="false" ht="12.8" outlineLevel="0" r="68">
      <c r="A68" s="0" t="s">
        <v>10</v>
      </c>
      <c r="B68" s="0" t="s">
        <v>111</v>
      </c>
    </row>
    <row collapsed="false" customFormat="false" customHeight="false" hidden="false" ht="12.8" outlineLevel="0" r="69">
      <c r="A69" s="0" t="s">
        <v>12</v>
      </c>
      <c r="B69" s="8" t="s">
        <v>112</v>
      </c>
    </row>
    <row collapsed="false" customFormat="false" customHeight="false" hidden="false" ht="12.8" outlineLevel="0" r="70">
      <c r="A70" s="0" t="s">
        <v>14</v>
      </c>
      <c r="B70" s="0" t="s">
        <v>119</v>
      </c>
    </row>
    <row collapsed="false" customFormat="false" customHeight="false" hidden="false" ht="12.8" outlineLevel="0" r="71">
      <c r="A71" s="0" t="s">
        <v>16</v>
      </c>
      <c r="B71" s="0" t="s">
        <v>120</v>
      </c>
    </row>
    <row collapsed="false" customFormat="false" customHeight="false" hidden="false" ht="12.8" outlineLevel="0" r="72">
      <c r="A72" s="0" t="s">
        <v>18</v>
      </c>
      <c r="B72" s="0" t="s">
        <v>75</v>
      </c>
    </row>
    <row collapsed="false" customFormat="false" customHeight="false" hidden="false" ht="12.8" outlineLevel="0" r="73">
      <c r="A73" s="0" t="s">
        <v>115</v>
      </c>
      <c r="B73" s="0" t="s">
        <v>75</v>
      </c>
    </row>
    <row collapsed="false" customFormat="false" customHeight="false" hidden="false" ht="12.8" outlineLevel="0" r="75">
      <c r="A75" s="0" t="s">
        <v>4</v>
      </c>
      <c r="B75" s="6" t="s">
        <v>121</v>
      </c>
    </row>
    <row collapsed="false" customFormat="false" customHeight="false" hidden="false" ht="12.8" outlineLevel="0" r="76">
      <c r="A76" s="0" t="s">
        <v>107</v>
      </c>
      <c r="B76" s="8" t="s">
        <v>122</v>
      </c>
    </row>
    <row collapsed="false" customFormat="false" customHeight="false" hidden="false" ht="12.8" outlineLevel="0" r="77">
      <c r="A77" s="0" t="s">
        <v>109</v>
      </c>
      <c r="B77" s="8" t="s">
        <v>123</v>
      </c>
    </row>
    <row collapsed="false" customFormat="false" customHeight="false" hidden="false" ht="12.8" outlineLevel="0" r="78">
      <c r="A78" s="0" t="s">
        <v>8</v>
      </c>
      <c r="B78" s="6"/>
    </row>
    <row collapsed="false" customFormat="false" customHeight="false" hidden="false" ht="12.8" outlineLevel="0" r="79">
      <c r="A79" s="0" t="s">
        <v>110</v>
      </c>
    </row>
    <row collapsed="false" customFormat="false" customHeight="false" hidden="false" ht="12.8" outlineLevel="0" r="80">
      <c r="A80" s="0" t="s">
        <v>10</v>
      </c>
      <c r="B80" s="6" t="s">
        <v>124</v>
      </c>
    </row>
    <row collapsed="false" customFormat="false" customHeight="false" hidden="false" ht="12.8" outlineLevel="0" r="81">
      <c r="A81" s="0" t="s">
        <v>12</v>
      </c>
      <c r="B81" s="6" t="s">
        <v>125</v>
      </c>
    </row>
    <row collapsed="false" customFormat="false" customHeight="false" hidden="false" ht="12.8" outlineLevel="0" r="82">
      <c r="A82" s="0" t="s">
        <v>14</v>
      </c>
      <c r="B82" s="6" t="s">
        <v>126</v>
      </c>
    </row>
    <row collapsed="false" customFormat="false" customHeight="false" hidden="false" ht="12.8" outlineLevel="0" r="83">
      <c r="A83" s="0" t="s">
        <v>16</v>
      </c>
      <c r="B83" s="6" t="s">
        <v>127</v>
      </c>
    </row>
    <row collapsed="false" customFormat="false" customHeight="false" hidden="false" ht="12.8" outlineLevel="0" r="84">
      <c r="A84" s="0" t="s">
        <v>18</v>
      </c>
      <c r="B84" s="6" t="s">
        <v>75</v>
      </c>
    </row>
    <row collapsed="false" customFormat="false" customHeight="false" hidden="false" ht="12.8" outlineLevel="0" r="85">
      <c r="A85" s="0" t="s">
        <v>115</v>
      </c>
      <c r="B85" s="6" t="s">
        <v>75</v>
      </c>
    </row>
    <row collapsed="false" customFormat="false" customHeight="false" hidden="false" ht="12.8" outlineLevel="0" r="88">
      <c r="A88" s="0" t="s">
        <v>4</v>
      </c>
      <c r="B88" s="14" t="s">
        <v>128</v>
      </c>
    </row>
    <row collapsed="false" customFormat="false" customHeight="false" hidden="false" ht="12.8" outlineLevel="0" r="89">
      <c r="A89" s="0" t="s">
        <v>107</v>
      </c>
      <c r="B89" s="14" t="s">
        <v>129</v>
      </c>
    </row>
    <row collapsed="false" customFormat="false" customHeight="false" hidden="false" ht="12.8" outlineLevel="0" r="90">
      <c r="A90" s="0" t="s">
        <v>8</v>
      </c>
      <c r="B90" s="14" t="s">
        <v>130</v>
      </c>
    </row>
    <row collapsed="false" customFormat="false" customHeight="false" hidden="false" ht="12.8" outlineLevel="0" r="91">
      <c r="A91" s="0" t="s">
        <v>12</v>
      </c>
      <c r="B91" s="14" t="s">
        <v>131</v>
      </c>
    </row>
    <row collapsed="false" customFormat="false" customHeight="false" hidden="false" ht="12.8" outlineLevel="0" r="92">
      <c r="A92" s="0" t="s">
        <v>10</v>
      </c>
      <c r="B92" s="6" t="s">
        <v>132</v>
      </c>
    </row>
    <row collapsed="false" customFormat="false" customHeight="false" hidden="false" ht="12.8" outlineLevel="0" r="93">
      <c r="A93" s="0" t="s">
        <v>14</v>
      </c>
      <c r="B93" s="6" t="s">
        <v>133</v>
      </c>
    </row>
    <row collapsed="false" customFormat="false" customHeight="false" hidden="false" ht="12.8" outlineLevel="0" r="94">
      <c r="A94" s="0" t="s">
        <v>16</v>
      </c>
      <c r="B94" s="0" t="s">
        <v>134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LibreOffice/3.4$Unix LibreOffice_project/340m1$Build-402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