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npower Management System\"/>
    </mc:Choice>
  </mc:AlternateContent>
  <xr:revisionPtr revIDLastSave="0" documentId="13_ncr:1_{9C56DD14-959D-4C00-9B33-B50E0B3FA4A5}" xr6:coauthVersionLast="47" xr6:coauthVersionMax="47" xr10:uidLastSave="{00000000-0000-0000-0000-000000000000}"/>
  <bookViews>
    <workbookView xWindow="-108" yWindow="-108" windowWidth="23256" windowHeight="12576" xr2:uid="{29B71BA4-4D23-4FFC-9965-B7529AF1B1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L3" i="1"/>
  <c r="L5" i="1"/>
  <c r="M5" i="1" s="1"/>
  <c r="G3" i="1"/>
  <c r="G4" i="1"/>
  <c r="J4" i="1" s="1"/>
  <c r="L4" i="1" s="1"/>
  <c r="M4" i="1" s="1"/>
  <c r="G5" i="1"/>
  <c r="J5" i="1" s="1"/>
  <c r="G7" i="1"/>
  <c r="J7" i="1" s="1"/>
  <c r="G8" i="1"/>
  <c r="J8" i="1" s="1"/>
  <c r="G10" i="1"/>
  <c r="J10" i="1" s="1"/>
  <c r="G11" i="1"/>
  <c r="J11" i="1" s="1"/>
  <c r="J3" i="1"/>
  <c r="J12" i="1" l="1"/>
  <c r="K12" i="1" s="1"/>
  <c r="K13" i="1" s="1"/>
  <c r="K3" i="1"/>
  <c r="M3" i="1" l="1"/>
</calcChain>
</file>

<file path=xl/sharedStrings.xml><?xml version="1.0" encoding="utf-8"?>
<sst xmlns="http://schemas.openxmlformats.org/spreadsheetml/2006/main" count="38" uniqueCount="28">
  <si>
    <t>NO</t>
  </si>
  <si>
    <t>Description</t>
  </si>
  <si>
    <t>QTY</t>
  </si>
  <si>
    <t>A</t>
  </si>
  <si>
    <t>Mechanical</t>
  </si>
  <si>
    <t>Equipment Static</t>
  </si>
  <si>
    <t>Equipment Rotatic</t>
  </si>
  <si>
    <t>Steel Structure</t>
  </si>
  <si>
    <t>Piping</t>
  </si>
  <si>
    <t>B</t>
  </si>
  <si>
    <t>C</t>
  </si>
  <si>
    <t>Hot Insulation</t>
  </si>
  <si>
    <t>Cold Insulation</t>
  </si>
  <si>
    <t>Insulation</t>
  </si>
  <si>
    <t>Carbon</t>
  </si>
  <si>
    <t>Stainless</t>
  </si>
  <si>
    <t>Unit</t>
  </si>
  <si>
    <t>TON</t>
  </si>
  <si>
    <t>ID</t>
  </si>
  <si>
    <t>M2</t>
  </si>
  <si>
    <t>Productivity</t>
  </si>
  <si>
    <t>Day</t>
  </si>
  <si>
    <t>Duration</t>
  </si>
  <si>
    <t>MANPOWER</t>
  </si>
  <si>
    <t>time per person</t>
  </si>
  <si>
    <t>x gaji</t>
  </si>
  <si>
    <t>bulan</t>
  </si>
  <si>
    <t>percentage keuntungan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</si>
</sst>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9BDA2-1A2A-4799-BEF5-4AC392E0850C}">
  <dimension ref="B1:M15"/>
  <sheetViews>
    <sheetView tabSelected="1" workbookViewId="0">
      <selection activeCell="G15" sqref="G15"/>
    </sheetView>
  </sheetViews>
  <sheetFormatPr defaultRowHeight="14.4" x14ac:dyDescent="0.3"/>
  <cols>
    <col min="3" max="3" width="31.6640625" customWidth="1"/>
    <col min="6" max="6" width="17.44140625" customWidth="1"/>
    <col min="7" max="7" width="17" customWidth="1"/>
    <col min="10" max="10" width="14.6640625" customWidth="1"/>
    <col min="11" max="11" width="24.6640625" customWidth="1"/>
    <col min="12" max="12" width="26.44140625" customWidth="1"/>
    <col min="13" max="13" width="20.109375" customWidth="1"/>
  </cols>
  <sheetData>
    <row r="1" spans="2:13" x14ac:dyDescent="0.3">
      <c r="B1" t="s">
        <v>0</v>
      </c>
      <c r="C1" t="s">
        <v>1</v>
      </c>
      <c r="D1" t="s">
        <v>2</v>
      </c>
      <c r="E1" t="s">
        <v>16</v>
      </c>
      <c r="F1" t="s">
        <v>20</v>
      </c>
      <c r="G1" t="s">
        <v>24</v>
      </c>
      <c r="I1" t="s">
        <v>22</v>
      </c>
      <c r="J1" t="s">
        <v>23</v>
      </c>
      <c r="K1" t="s">
        <v>25</v>
      </c>
      <c r="L1" t="s">
        <v>26</v>
      </c>
      <c r="M1" t="s">
        <v>27</v>
      </c>
    </row>
    <row r="2" spans="2:13" x14ac:dyDescent="0.3">
      <c r="B2" t="s">
        <v>3</v>
      </c>
      <c r="C2" t="s">
        <v>4</v>
      </c>
    </row>
    <row r="3" spans="2:13" x14ac:dyDescent="0.3">
      <c r="B3">
        <v>1</v>
      </c>
      <c r="C3" t="s">
        <v>5</v>
      </c>
      <c r="D3" s="2">
        <v>3000</v>
      </c>
      <c r="E3" s="2" t="s">
        <v>17</v>
      </c>
      <c r="F3">
        <v>0.6</v>
      </c>
      <c r="G3" s="1">
        <f>D3/F3</f>
        <v>5000</v>
      </c>
      <c r="H3" t="s">
        <v>21</v>
      </c>
      <c r="I3" s="2">
        <v>90</v>
      </c>
      <c r="J3" s="1">
        <f>G3/I3</f>
        <v>55.555555555555557</v>
      </c>
      <c r="K3" s="3">
        <f>J3*20000000</f>
        <v>1111111111.1111112</v>
      </c>
      <c r="L3" s="3">
        <f>K3*3.6</f>
        <v>4000000000.0000005</v>
      </c>
      <c r="M3" s="3">
        <f>L3*1.1</f>
        <v>4400000000.000001</v>
      </c>
    </row>
    <row r="4" spans="2:13" x14ac:dyDescent="0.3">
      <c r="B4">
        <v>2</v>
      </c>
      <c r="C4" t="s">
        <v>6</v>
      </c>
      <c r="D4" s="2">
        <v>1000</v>
      </c>
      <c r="E4" s="2" t="s">
        <v>17</v>
      </c>
      <c r="F4">
        <v>0.2</v>
      </c>
      <c r="G4" s="1">
        <f t="shared" ref="G4:G11" si="0">D4/F4</f>
        <v>5000</v>
      </c>
      <c r="H4" t="s">
        <v>21</v>
      </c>
      <c r="I4" s="2">
        <v>160</v>
      </c>
      <c r="J4" s="1">
        <f t="shared" ref="J4:J11" si="1">G4/I4</f>
        <v>31.25</v>
      </c>
      <c r="K4" s="3">
        <f t="shared" ref="K4:K11" si="2">J4*20000000</f>
        <v>625000000</v>
      </c>
      <c r="L4" s="3">
        <f t="shared" ref="L4:L5" si="3">K4*I4/25</f>
        <v>4000000000</v>
      </c>
      <c r="M4" s="3">
        <f t="shared" ref="M4:M5" si="4">L4*1.1</f>
        <v>4400000000</v>
      </c>
    </row>
    <row r="5" spans="2:13" x14ac:dyDescent="0.3">
      <c r="B5">
        <v>3</v>
      </c>
      <c r="C5" t="s">
        <v>7</v>
      </c>
      <c r="D5" s="2">
        <v>6000</v>
      </c>
      <c r="E5" s="2" t="s">
        <v>17</v>
      </c>
      <c r="F5">
        <v>0.1</v>
      </c>
      <c r="G5" s="1">
        <f t="shared" si="0"/>
        <v>60000</v>
      </c>
      <c r="H5" t="s">
        <v>21</v>
      </c>
      <c r="I5" s="2">
        <v>180</v>
      </c>
      <c r="J5" s="1">
        <f t="shared" si="1"/>
        <v>333.33333333333331</v>
      </c>
      <c r="K5" s="3">
        <f t="shared" si="2"/>
        <v>6666666666.666666</v>
      </c>
      <c r="L5" s="3">
        <f t="shared" si="3"/>
        <v>48000000000</v>
      </c>
      <c r="M5" s="3">
        <f t="shared" si="4"/>
        <v>52800000000.000008</v>
      </c>
    </row>
    <row r="6" spans="2:13" x14ac:dyDescent="0.3">
      <c r="B6" t="s">
        <v>9</v>
      </c>
      <c r="C6" t="s">
        <v>8</v>
      </c>
      <c r="D6" s="2"/>
      <c r="E6" s="2"/>
      <c r="G6" s="1"/>
      <c r="I6" s="2"/>
      <c r="J6" s="1"/>
      <c r="K6" s="3">
        <f t="shared" si="2"/>
        <v>0</v>
      </c>
    </row>
    <row r="7" spans="2:13" x14ac:dyDescent="0.3">
      <c r="B7">
        <v>1</v>
      </c>
      <c r="C7" t="s">
        <v>14</v>
      </c>
      <c r="D7" s="2">
        <v>30000</v>
      </c>
      <c r="E7" s="2" t="s">
        <v>18</v>
      </c>
      <c r="F7">
        <v>15</v>
      </c>
      <c r="G7" s="1">
        <f t="shared" si="0"/>
        <v>2000</v>
      </c>
      <c r="H7" t="s">
        <v>21</v>
      </c>
      <c r="I7" s="2">
        <v>150</v>
      </c>
      <c r="J7" s="1">
        <f t="shared" si="1"/>
        <v>13.333333333333334</v>
      </c>
      <c r="K7" s="3">
        <f t="shared" si="2"/>
        <v>266666666.66666669</v>
      </c>
    </row>
    <row r="8" spans="2:13" x14ac:dyDescent="0.3">
      <c r="B8">
        <v>2</v>
      </c>
      <c r="C8" t="s">
        <v>15</v>
      </c>
      <c r="D8" s="2">
        <v>50000</v>
      </c>
      <c r="E8" s="2" t="s">
        <v>18</v>
      </c>
      <c r="F8">
        <v>18</v>
      </c>
      <c r="G8" s="1">
        <f t="shared" si="0"/>
        <v>2777.7777777777778</v>
      </c>
      <c r="H8" t="s">
        <v>21</v>
      </c>
      <c r="I8" s="2">
        <v>150</v>
      </c>
      <c r="J8" s="1">
        <f t="shared" si="1"/>
        <v>18.518518518518519</v>
      </c>
      <c r="K8" s="3">
        <f t="shared" si="2"/>
        <v>370370370.37037039</v>
      </c>
    </row>
    <row r="9" spans="2:13" x14ac:dyDescent="0.3">
      <c r="B9" t="s">
        <v>10</v>
      </c>
      <c r="C9" t="s">
        <v>13</v>
      </c>
      <c r="D9" s="2"/>
      <c r="E9" s="2"/>
      <c r="G9" s="1"/>
      <c r="I9" s="2"/>
      <c r="J9" s="1"/>
      <c r="K9" s="3">
        <f t="shared" si="2"/>
        <v>0</v>
      </c>
    </row>
    <row r="10" spans="2:13" x14ac:dyDescent="0.3">
      <c r="B10">
        <v>1</v>
      </c>
      <c r="C10" t="s">
        <v>11</v>
      </c>
      <c r="D10" s="2">
        <v>20000</v>
      </c>
      <c r="E10" s="2" t="s">
        <v>19</v>
      </c>
      <c r="F10">
        <v>2</v>
      </c>
      <c r="G10" s="1">
        <f t="shared" si="0"/>
        <v>10000</v>
      </c>
      <c r="H10" t="s">
        <v>21</v>
      </c>
      <c r="I10" s="2">
        <v>100</v>
      </c>
      <c r="J10" s="1">
        <f t="shared" si="1"/>
        <v>100</v>
      </c>
      <c r="K10" s="3">
        <f t="shared" si="2"/>
        <v>2000000000</v>
      </c>
    </row>
    <row r="11" spans="2:13" x14ac:dyDescent="0.3">
      <c r="B11">
        <v>2</v>
      </c>
      <c r="C11" t="s">
        <v>12</v>
      </c>
      <c r="D11" s="2">
        <v>10000</v>
      </c>
      <c r="E11" s="2" t="s">
        <v>19</v>
      </c>
      <c r="F11">
        <v>3</v>
      </c>
      <c r="G11" s="1">
        <f t="shared" si="0"/>
        <v>3333.3333333333335</v>
      </c>
      <c r="H11" t="s">
        <v>21</v>
      </c>
      <c r="I11" s="2">
        <v>100</v>
      </c>
      <c r="J11" s="1">
        <f t="shared" si="1"/>
        <v>33.333333333333336</v>
      </c>
      <c r="K11" s="3">
        <f t="shared" si="2"/>
        <v>666666666.66666675</v>
      </c>
    </row>
    <row r="12" spans="2:13" x14ac:dyDescent="0.3">
      <c r="J12" s="1">
        <f>SUM(J3:J11)</f>
        <v>585.32407407407402</v>
      </c>
      <c r="K12" s="1">
        <f>J12*1.4</f>
        <v>819.45370370370358</v>
      </c>
    </row>
    <row r="13" spans="2:13" x14ac:dyDescent="0.3">
      <c r="K13" s="1">
        <f>K12-J12</f>
        <v>234.12962962962956</v>
      </c>
      <c r="L13" s="1"/>
    </row>
    <row r="15" spans="2:13" x14ac:dyDescent="0.3">
      <c r="M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auvi amril</dc:creator>
  <cp:lastModifiedBy>auvi amril</cp:lastModifiedBy>
  <dcterms:created xsi:type="dcterms:W3CDTF">2025-01-24T02:45:31Z</dcterms:created>
  <dcterms:modified xsi:type="dcterms:W3CDTF">2025-01-30T01:31:52Z</dcterms:modified>
</cp:coreProperties>
</file>