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6"/>
  <workbookPr/>
  <mc:AlternateContent xmlns:mc="http://schemas.openxmlformats.org/markup-compatibility/2006">
    <mc:Choice Requires="x15">
      <x15ac:absPath xmlns:x15ac="http://schemas.microsoft.com/office/spreadsheetml/2010/11/ac" url="C:\Data\Project\Indofood\Github\hmi-api\file\"/>
    </mc:Choice>
  </mc:AlternateContent>
  <xr:revisionPtr revIDLastSave="0" documentId="13_ncr:1_{36DE2BBF-C411-4125-A027-320AD219D52D}" xr6:coauthVersionLast="47" xr6:coauthVersionMax="47" xr10:uidLastSave="{00000000-0000-0000-0000-000000000000}"/>
  <bookViews>
    <workbookView xWindow="-120" yWindow="-120" windowWidth="20730" windowHeight="11160" tabRatio="211" xr2:uid="{00000000-000D-0000-FFFF-FFFF00000000}"/>
  </bookViews>
  <sheets>
    <sheet name="NBPA" sheetId="3" r:id="rId1"/>
  </sheets>
  <definedNames>
    <definedName name="Excel_BuiltIn_Print_Area_1_1">#REF!</definedName>
    <definedName name="_xlnm.Print_Area" localSheetId="0">NBPA!$A$3:$R$35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0" i="3" l="1"/>
  <c r="P17" i="3"/>
  <c r="K19" i="3"/>
  <c r="J19" i="3"/>
  <c r="I19" i="3"/>
  <c r="H19" i="3"/>
  <c r="G19" i="3"/>
  <c r="F19" i="3"/>
  <c r="E19" i="3"/>
  <c r="D19" i="3" l="1"/>
  <c r="K18" i="3"/>
  <c r="J18" i="3"/>
  <c r="I18" i="3"/>
  <c r="G18" i="3"/>
  <c r="F18" i="3"/>
  <c r="E18" i="3"/>
  <c r="D18" i="3"/>
  <c r="T19" i="3" l="1"/>
  <c r="K23" i="3" l="1"/>
  <c r="I23" i="3"/>
  <c r="G23" i="3"/>
  <c r="F23" i="3"/>
  <c r="E23" i="3"/>
  <c r="T11" i="3" l="1"/>
  <c r="U11" i="3" s="1"/>
  <c r="P11" i="3"/>
  <c r="T12" i="3"/>
  <c r="U12" i="3" s="1"/>
  <c r="P12" i="3"/>
  <c r="T16" i="3"/>
  <c r="U16" i="3" s="1"/>
  <c r="P16" i="3"/>
  <c r="P13" i="3"/>
  <c r="T13" i="3"/>
  <c r="U13" i="3" s="1"/>
  <c r="P14" i="3"/>
  <c r="T14" i="3"/>
  <c r="U14" i="3" s="1"/>
  <c r="D23" i="3"/>
  <c r="T10" i="3" s="1"/>
  <c r="P10" i="3" l="1"/>
  <c r="U10" i="3"/>
  <c r="J23" i="3" l="1"/>
  <c r="T18" i="3"/>
  <c r="T20" i="3" s="1"/>
  <c r="T15" i="3" l="1"/>
  <c r="U15" i="3" s="1"/>
  <c r="P15" i="3"/>
</calcChain>
</file>

<file path=xl/sharedStrings.xml><?xml version="1.0" encoding="utf-8"?>
<sst xmlns="http://schemas.openxmlformats.org/spreadsheetml/2006/main" count="58" uniqueCount="33">
  <si>
    <t>BOD</t>
  </si>
  <si>
    <t>COD</t>
  </si>
  <si>
    <t>TSS</t>
  </si>
  <si>
    <t>Inlet</t>
  </si>
  <si>
    <t>Outlet</t>
  </si>
  <si>
    <t>Dibuat oleh,</t>
  </si>
  <si>
    <t>INLET</t>
  </si>
  <si>
    <t>%</t>
  </si>
  <si>
    <t>Fe</t>
  </si>
  <si>
    <t>Cu</t>
  </si>
  <si>
    <t>KINERJA IPAL DALAM REDUKSI BEBAN PENCEMERAN AIR</t>
  </si>
  <si>
    <r>
      <t>m</t>
    </r>
    <r>
      <rPr>
        <vertAlign val="superscript"/>
        <sz val="12"/>
        <rFont val="AvantGarde Bk BT"/>
        <family val="2"/>
      </rPr>
      <t>3</t>
    </r>
    <r>
      <rPr>
        <sz val="12"/>
        <rFont val="AvantGarde Bk BT"/>
        <family val="2"/>
      </rPr>
      <t>/ hari</t>
    </r>
  </si>
  <si>
    <t>DATA</t>
  </si>
  <si>
    <t>Debit</t>
  </si>
  <si>
    <t>SATUAN</t>
  </si>
  <si>
    <t>OUTLET</t>
  </si>
  <si>
    <t>L&amp;M</t>
  </si>
  <si>
    <r>
      <t>NH</t>
    </r>
    <r>
      <rPr>
        <b/>
        <vertAlign val="subscript"/>
        <sz val="12"/>
        <color theme="0"/>
        <rFont val="AvantGarde Bk BT"/>
        <family val="2"/>
      </rPr>
      <t>3</t>
    </r>
  </si>
  <si>
    <t>LIMBAH</t>
  </si>
  <si>
    <r>
      <t xml:space="preserve">KADAR UNSUR PENCEMAR SEBENARNYA </t>
    </r>
    <r>
      <rPr>
        <sz val="12"/>
        <color theme="0"/>
        <rFont val="AvantGarde Bk BT"/>
        <family val="2"/>
      </rPr>
      <t>(g/m</t>
    </r>
    <r>
      <rPr>
        <vertAlign val="superscript"/>
        <sz val="12"/>
        <color theme="0"/>
        <rFont val="AvantGarde Bk BT"/>
        <family val="2"/>
      </rPr>
      <t>3</t>
    </r>
    <r>
      <rPr>
        <sz val="12"/>
        <color theme="0"/>
        <rFont val="AvantGarde Bk BT"/>
        <family val="2"/>
      </rPr>
      <t>)</t>
    </r>
  </si>
  <si>
    <r>
      <t xml:space="preserve">BEBAN PENCEMARAN SEBENARNYA/ HARI (BPAj) </t>
    </r>
    <r>
      <rPr>
        <sz val="12"/>
        <color theme="0"/>
        <rFont val="AvantGarde Bk BT"/>
        <family val="2"/>
      </rPr>
      <t>(kg/hari)</t>
    </r>
  </si>
  <si>
    <t>REDUKSI BEBAN PENCEMARAN SEBENARNYA/ HARI</t>
  </si>
  <si>
    <t>DATA BAR KINERJA IPAL</t>
  </si>
  <si>
    <t>UNSUR</t>
  </si>
  <si>
    <t>KINERJA</t>
  </si>
  <si>
    <t>TOTAL</t>
  </si>
  <si>
    <t>Diketahui oleh,</t>
  </si>
  <si>
    <t>Hadi Winarno</t>
  </si>
  <si>
    <t>Kabid. Lingkungan</t>
  </si>
  <si>
    <t>KETERANGAN</t>
  </si>
  <si>
    <t>Penanggung Jawab PPA</t>
  </si>
  <si>
    <t>Toni Wibowo</t>
  </si>
  <si>
    <t>Pasuruan, 01 Juli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</si>
</sst>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"/>
  </numFmts>
  <fonts count="29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55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62"/>
      <name val="Calibri"/>
      <family val="2"/>
      <charset val="1"/>
    </font>
    <font>
      <b/>
      <sz val="13"/>
      <color indexed="62"/>
      <name val="Calibri"/>
      <family val="2"/>
      <charset val="1"/>
    </font>
    <font>
      <b/>
      <sz val="11"/>
      <color indexed="62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62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sz val="12"/>
      <name val="AvantGarde Bk BT"/>
      <family val="2"/>
    </font>
    <font>
      <vertAlign val="superscript"/>
      <sz val="12"/>
      <name val="AvantGarde Bk BT"/>
      <family val="2"/>
    </font>
    <font>
      <b/>
      <sz val="12"/>
      <color theme="0"/>
      <name val="AvantGarde Bk BT"/>
      <family val="2"/>
    </font>
    <font>
      <b/>
      <vertAlign val="subscript"/>
      <sz val="12"/>
      <color theme="0"/>
      <name val="AvantGarde Bk BT"/>
      <family val="2"/>
    </font>
    <font>
      <sz val="12"/>
      <color theme="0"/>
      <name val="AvantGarde Bk BT"/>
      <family val="2"/>
    </font>
    <font>
      <vertAlign val="superscript"/>
      <sz val="12"/>
      <color theme="0"/>
      <name val="AvantGarde Bk BT"/>
      <family val="2"/>
    </font>
    <font>
      <b/>
      <sz val="12"/>
      <name val="AvantGarde Bk BT"/>
      <family val="2"/>
    </font>
    <font>
      <b/>
      <sz val="14"/>
      <name val="AvantGarde Bk BT"/>
      <family val="2"/>
    </font>
    <font>
      <b/>
      <sz val="14"/>
      <color theme="0"/>
      <name val="AvantGarde Bk BT"/>
      <family val="2"/>
    </font>
    <font>
      <b/>
      <u/>
      <sz val="12"/>
      <name val="AvantGarde Bk BT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54"/>
        <bgColor indexed="48"/>
      </patternFill>
    </fill>
    <fill>
      <patternFill patternType="solid">
        <fgColor indexed="23"/>
        <bgColor indexed="55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thin">
        <color theme="8" tint="-0.49998474074526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rgb="FFFFC000"/>
      </top>
      <bottom/>
      <diagonal/>
    </border>
    <border>
      <left style="double">
        <color rgb="FFFFC000"/>
      </left>
      <right/>
      <top/>
      <bottom/>
      <diagonal/>
    </border>
    <border>
      <left/>
      <right style="double">
        <color rgb="FFFFC000"/>
      </right>
      <top/>
      <bottom/>
      <diagonal/>
    </border>
    <border>
      <left style="double">
        <color rgb="FFFFC000"/>
      </left>
      <right/>
      <top/>
      <bottom style="double">
        <color rgb="FFFFC000"/>
      </bottom>
      <diagonal/>
    </border>
    <border>
      <left/>
      <right/>
      <top/>
      <bottom style="double">
        <color rgb="FFFFC000"/>
      </bottom>
      <diagonal/>
    </border>
    <border>
      <left/>
      <right style="double">
        <color rgb="FFFFC000"/>
      </right>
      <top/>
      <bottom style="double">
        <color rgb="FFFFC000"/>
      </bottom>
      <diagonal/>
    </border>
    <border>
      <left style="double">
        <color rgb="FFFFC000"/>
      </left>
      <right/>
      <top style="double">
        <color rgb="FFFFC000"/>
      </top>
      <bottom style="double">
        <color rgb="FFFFC000"/>
      </bottom>
      <diagonal/>
    </border>
    <border>
      <left/>
      <right/>
      <top style="double">
        <color rgb="FFFFC000"/>
      </top>
      <bottom style="double">
        <color rgb="FFFFC000"/>
      </bottom>
      <diagonal/>
    </border>
    <border>
      <left/>
      <right style="double">
        <color rgb="FFFFC000"/>
      </right>
      <top style="double">
        <color rgb="FFFFC000"/>
      </top>
      <bottom style="double">
        <color rgb="FFFFC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2" borderId="1" applyNumberFormat="0" applyAlignment="0" applyProtection="0"/>
    <xf numFmtId="0" fontId="5" fillId="17" borderId="2" applyNumberFormat="0" applyAlignment="0" applyProtection="0"/>
    <xf numFmtId="0" fontId="6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8" borderId="0" applyNumberFormat="0" applyBorder="0" applyAlignment="0" applyProtection="0"/>
    <xf numFmtId="0" fontId="18" fillId="4" borderId="7" applyNumberFormat="0" applyAlignment="0" applyProtection="0"/>
    <xf numFmtId="0" fontId="14" fillId="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19" fillId="0" borderId="0" xfId="0" applyFont="1"/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19" fillId="0" borderId="10" xfId="0" applyFont="1" applyBorder="1"/>
    <xf numFmtId="0" fontId="19" fillId="0" borderId="0" xfId="0" applyFont="1" applyAlignment="1">
      <alignment vertical="center"/>
    </xf>
    <xf numFmtId="0" fontId="21" fillId="19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20" borderId="11" xfId="0" applyFont="1" applyFill="1" applyBorder="1" applyAlignment="1">
      <alignment horizontal="center" vertical="center"/>
    </xf>
    <xf numFmtId="0" fontId="19" fillId="0" borderId="11" xfId="0" applyFont="1" applyBorder="1"/>
    <xf numFmtId="2" fontId="19" fillId="20" borderId="11" xfId="0" applyNumberFormat="1" applyFont="1" applyFill="1" applyBorder="1" applyAlignment="1">
      <alignment horizontal="center" vertical="center"/>
    </xf>
    <xf numFmtId="4" fontId="19" fillId="20" borderId="11" xfId="0" applyNumberFormat="1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164" fontId="19" fillId="20" borderId="11" xfId="0" applyNumberFormat="1" applyFont="1" applyFill="1" applyBorder="1" applyAlignment="1">
      <alignment vertical="center"/>
    </xf>
    <xf numFmtId="2" fontId="19" fillId="0" borderId="0" xfId="0" applyNumberFormat="1" applyFont="1"/>
    <xf numFmtId="164" fontId="19" fillId="0" borderId="0" xfId="0" applyNumberFormat="1" applyFont="1" applyAlignment="1">
      <alignment vertical="center"/>
    </xf>
    <xf numFmtId="9" fontId="19" fillId="0" borderId="0" xfId="0" applyNumberFormat="1" applyFont="1" applyAlignment="1">
      <alignment vertical="center"/>
    </xf>
    <xf numFmtId="2" fontId="19" fillId="0" borderId="0" xfId="0" applyNumberFormat="1" applyFont="1" applyAlignment="1">
      <alignment vertical="center"/>
    </xf>
    <xf numFmtId="10" fontId="19" fillId="0" borderId="0" xfId="0" applyNumberFormat="1" applyFont="1"/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20" borderId="0" xfId="0" applyFont="1" applyFill="1" applyBorder="1" applyAlignment="1">
      <alignment horizontal="center" vertical="center"/>
    </xf>
    <xf numFmtId="4" fontId="19" fillId="20" borderId="0" xfId="0" applyNumberFormat="1" applyFont="1" applyFill="1" applyBorder="1" applyAlignment="1">
      <alignment vertical="center"/>
    </xf>
    <xf numFmtId="164" fontId="19" fillId="20" borderId="0" xfId="0" applyNumberFormat="1" applyFont="1" applyFill="1" applyBorder="1" applyAlignment="1">
      <alignment vertical="center"/>
    </xf>
    <xf numFmtId="2" fontId="19" fillId="0" borderId="0" xfId="0" applyNumberFormat="1" applyFont="1" applyBorder="1"/>
    <xf numFmtId="0" fontId="19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5" fillId="0" borderId="0" xfId="0" applyFont="1" applyBorder="1" applyAlignment="1"/>
    <xf numFmtId="0" fontId="28" fillId="0" borderId="0" xfId="0" applyFont="1" applyBorder="1" applyAlignment="1"/>
    <xf numFmtId="0" fontId="19" fillId="0" borderId="0" xfId="0" applyFont="1" applyBorder="1" applyAlignment="1"/>
    <xf numFmtId="0" fontId="19" fillId="22" borderId="28" xfId="0" applyFont="1" applyFill="1" applyBorder="1" applyAlignment="1">
      <alignment vertical="center"/>
    </xf>
    <xf numFmtId="0" fontId="19" fillId="22" borderId="30" xfId="0" applyFont="1" applyFill="1" applyBorder="1" applyAlignment="1">
      <alignment vertical="center"/>
    </xf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/>
    <xf numFmtId="0" fontId="19" fillId="0" borderId="21" xfId="0" applyFont="1" applyBorder="1"/>
    <xf numFmtId="164" fontId="19" fillId="0" borderId="0" xfId="0" applyNumberFormat="1" applyFont="1" applyBorder="1"/>
    <xf numFmtId="0" fontId="19" fillId="0" borderId="14" xfId="0" applyFont="1" applyBorder="1"/>
    <xf numFmtId="0" fontId="19" fillId="0" borderId="15" xfId="0" applyFont="1" applyBorder="1"/>
    <xf numFmtId="0" fontId="26" fillId="0" borderId="15" xfId="0" applyFont="1" applyBorder="1" applyAlignment="1">
      <alignment horizontal="center" vertical="center"/>
    </xf>
    <xf numFmtId="0" fontId="19" fillId="0" borderId="16" xfId="0" applyFont="1" applyBorder="1"/>
    <xf numFmtId="164" fontId="19" fillId="0" borderId="20" xfId="0" applyNumberFormat="1" applyFont="1" applyBorder="1"/>
    <xf numFmtId="0" fontId="19" fillId="21" borderId="23" xfId="0" applyFont="1" applyFill="1" applyBorder="1" applyAlignment="1">
      <alignment vertical="center"/>
    </xf>
    <xf numFmtId="0" fontId="19" fillId="21" borderId="24" xfId="0" applyFont="1" applyFill="1" applyBorder="1" applyAlignment="1">
      <alignment vertical="center"/>
    </xf>
    <xf numFmtId="0" fontId="19" fillId="21" borderId="25" xfId="0" applyFont="1" applyFill="1" applyBorder="1" applyAlignment="1">
      <alignment vertical="center"/>
    </xf>
    <xf numFmtId="0" fontId="19" fillId="21" borderId="27" xfId="0" applyFont="1" applyFill="1" applyBorder="1" applyAlignment="1">
      <alignment vertical="center"/>
    </xf>
    <xf numFmtId="0" fontId="23" fillId="19" borderId="14" xfId="0" applyFont="1" applyFill="1" applyBorder="1"/>
    <xf numFmtId="0" fontId="23" fillId="19" borderId="15" xfId="0" applyFont="1" applyFill="1" applyBorder="1"/>
    <xf numFmtId="0" fontId="23" fillId="19" borderId="16" xfId="0" applyFont="1" applyFill="1" applyBorder="1"/>
    <xf numFmtId="0" fontId="23" fillId="19" borderId="17" xfId="0" applyFont="1" applyFill="1" applyBorder="1"/>
    <xf numFmtId="0" fontId="23" fillId="19" borderId="18" xfId="0" applyFont="1" applyFill="1" applyBorder="1"/>
    <xf numFmtId="0" fontId="27" fillId="19" borderId="0" xfId="0" applyFont="1" applyFill="1" applyBorder="1" applyAlignment="1">
      <alignment horizontal="center" vertical="center"/>
    </xf>
    <xf numFmtId="2" fontId="25" fillId="20" borderId="11" xfId="0" applyNumberFormat="1" applyFont="1" applyFill="1" applyBorder="1" applyAlignment="1">
      <alignment horizontal="left"/>
    </xf>
    <xf numFmtId="2" fontId="25" fillId="20" borderId="11" xfId="0" applyNumberFormat="1" applyFont="1" applyFill="1" applyBorder="1" applyAlignment="1">
      <alignment horizontal="left" vertical="center"/>
    </xf>
    <xf numFmtId="0" fontId="21" fillId="19" borderId="13" xfId="0" applyFont="1" applyFill="1" applyBorder="1" applyAlignment="1">
      <alignment horizontal="center" vertical="center"/>
    </xf>
    <xf numFmtId="0" fontId="21" fillId="22" borderId="11" xfId="0" applyFont="1" applyFill="1" applyBorder="1" applyAlignment="1">
      <alignment horizontal="left" vertical="center"/>
    </xf>
    <xf numFmtId="0" fontId="21" fillId="23" borderId="11" xfId="0" applyFont="1" applyFill="1" applyBorder="1" applyAlignment="1">
      <alignment horizontal="left" vertical="center"/>
    </xf>
    <xf numFmtId="4" fontId="19" fillId="22" borderId="0" xfId="0" applyNumberFormat="1" applyFont="1" applyFill="1" applyAlignment="1">
      <alignment vertical="center"/>
    </xf>
    <xf numFmtId="165" fontId="19" fillId="20" borderId="11" xfId="0" applyNumberFormat="1" applyFont="1" applyFill="1" applyBorder="1" applyAlignment="1">
      <alignment horizontal="center" vertical="center"/>
    </xf>
    <xf numFmtId="0" fontId="27" fillId="19" borderId="0" xfId="0" applyFont="1" applyFill="1" applyBorder="1" applyAlignment="1">
      <alignment horizontal="center" vertical="center"/>
    </xf>
    <xf numFmtId="0" fontId="21" fillId="22" borderId="29" xfId="0" applyFont="1" applyFill="1" applyBorder="1" applyAlignment="1">
      <alignment horizontal="center" vertical="center"/>
    </xf>
    <xf numFmtId="0" fontId="23" fillId="21" borderId="22" xfId="0" applyFont="1" applyFill="1" applyBorder="1" applyAlignment="1">
      <alignment horizontal="center" vertical="center" wrapText="1"/>
    </xf>
    <xf numFmtId="0" fontId="23" fillId="21" borderId="0" xfId="0" applyFont="1" applyFill="1" applyBorder="1" applyAlignment="1">
      <alignment horizontal="center" vertical="center" wrapText="1"/>
    </xf>
    <xf numFmtId="0" fontId="23" fillId="21" borderId="26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2" fontId="19" fillId="20" borderId="11" xfId="0" applyNumberFormat="1" applyFont="1" applyFill="1" applyBorder="1" applyAlignment="1">
      <alignment horizontal="center" vertical="center"/>
    </xf>
    <xf numFmtId="0" fontId="21" fillId="19" borderId="12" xfId="0" applyFont="1" applyFill="1" applyBorder="1" applyAlignment="1">
      <alignment horizontal="center" vertical="center"/>
    </xf>
    <xf numFmtId="4" fontId="19" fillId="20" borderId="11" xfId="0" applyNumberFormat="1" applyFont="1" applyFill="1" applyBorder="1" applyAlignment="1">
      <alignment horizontal="right" vertical="center"/>
    </xf>
    <xf numFmtId="164" fontId="19" fillId="20" borderId="11" xfId="0" applyNumberFormat="1" applyFont="1" applyFill="1" applyBorder="1" applyAlignment="1">
      <alignment horizontal="right" vertical="center"/>
    </xf>
    <xf numFmtId="0" fontId="25" fillId="0" borderId="0" xfId="0" applyFont="1" applyBorder="1" applyAlignment="1">
      <alignment horizontal="center"/>
    </xf>
    <xf numFmtId="0" fontId="21" fillId="19" borderId="13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DA647"/>
      <rgbColor rgb="009999FF"/>
      <rgbColor rgb="00993366"/>
      <rgbColor rgb="00FFFFCC"/>
      <rgbColor rgb="00CCFFFF"/>
      <rgbColor rgb="00660066"/>
      <rgbColor rgb="00FF8080"/>
      <rgbColor rgb="000084D1"/>
      <rgbColor rgb="00B3B3B3"/>
      <rgbColor rgb="00000080"/>
      <rgbColor rgb="00FF00FF"/>
      <rgbColor rgb="00FFFF00"/>
      <rgbColor rgb="0000FFFF"/>
      <rgbColor rgb="00800080"/>
      <rgbColor rgb="00800000"/>
      <rgbColor rgb="0000B05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  <color rgb="FF3366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36"/>
  <sheetViews>
    <sheetView tabSelected="1" topLeftCell="E20" workbookViewId="0">
      <selection activeCell="O20" sqref="O20:P23"/>
    </sheetView>
  </sheetViews>
  <sheetFormatPr defaultRowHeight="15"/>
  <cols>
    <col min="1" max="1" width="3.42578125" style="1" customWidth="1"/>
    <col min="2" max="2" width="0.85546875" style="1" customWidth="1"/>
    <col min="3" max="6" width="12.140625" style="1" customWidth="1"/>
    <col min="7" max="7" width="0.85546875" style="1" customWidth="1"/>
    <col min="8" max="8" width="11.42578125" style="1" customWidth="1"/>
    <col min="9" max="11" width="12.140625" style="1" customWidth="1"/>
    <col min="12" max="12" width="0.85546875" style="1" customWidth="1"/>
    <col min="13" max="13" width="3.85546875" style="1" customWidth="1"/>
    <col min="14" max="14" width="0.85546875" style="1" customWidth="1"/>
    <col min="15" max="15" width="10.7109375" style="1" customWidth="1"/>
    <col min="16" max="16" width="44.140625" style="1" customWidth="1"/>
    <col min="17" max="17" width="0.7109375" style="1" customWidth="1"/>
    <col min="18" max="18" width="3.42578125" style="1" customWidth="1"/>
    <col min="19" max="19" width="9.140625" style="1"/>
    <col min="20" max="21" width="11.7109375" style="1" bestFit="1" customWidth="1"/>
    <col min="22" max="16384" width="9.140625" style="1"/>
  </cols>
  <sheetData>
    <row r="2" spans="1:21" ht="15.75" thickBot="1"/>
    <row r="3" spans="1:21" ht="17.25" customHeight="1" thickTop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9"/>
    </row>
    <row r="4" spans="1:21" ht="24.75" customHeight="1">
      <c r="A4" s="50"/>
      <c r="B4" s="60" t="s">
        <v>10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51"/>
    </row>
    <row r="5" spans="1:21" ht="17.25" customHeight="1" thickBot="1">
      <c r="A5" s="50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1"/>
    </row>
    <row r="6" spans="1:21" ht="17.25" customHeight="1" thickTop="1">
      <c r="A6" s="38"/>
      <c r="B6" s="39"/>
      <c r="C6" s="40"/>
      <c r="D6" s="40"/>
      <c r="E6" s="40"/>
      <c r="F6" s="40"/>
      <c r="G6" s="40"/>
      <c r="H6" s="40"/>
      <c r="I6" s="40"/>
      <c r="J6" s="40"/>
      <c r="K6" s="40"/>
      <c r="L6" s="39"/>
      <c r="M6" s="39"/>
      <c r="N6" s="39"/>
      <c r="O6" s="39"/>
      <c r="P6" s="39"/>
      <c r="Q6" s="39"/>
      <c r="R6" s="41"/>
    </row>
    <row r="7" spans="1:21">
      <c r="A7" s="32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4"/>
      <c r="O7" s="4"/>
      <c r="P7" s="4"/>
      <c r="Q7" s="4"/>
      <c r="R7" s="33"/>
    </row>
    <row r="8" spans="1:21" ht="22.5" customHeight="1" thickBot="1">
      <c r="A8" s="32"/>
      <c r="B8" s="4"/>
      <c r="C8" s="6" t="s">
        <v>12</v>
      </c>
      <c r="D8" s="6" t="s">
        <v>14</v>
      </c>
      <c r="E8" s="6" t="s">
        <v>6</v>
      </c>
      <c r="F8" s="6" t="s">
        <v>15</v>
      </c>
      <c r="G8" s="4"/>
      <c r="H8" s="2"/>
      <c r="I8" s="2"/>
      <c r="J8" s="2"/>
      <c r="K8" s="2"/>
      <c r="L8" s="2"/>
      <c r="M8" s="2"/>
      <c r="N8" s="4"/>
      <c r="O8" s="68" t="s">
        <v>22</v>
      </c>
      <c r="P8" s="68"/>
      <c r="Q8" s="4"/>
      <c r="R8" s="33"/>
    </row>
    <row r="9" spans="1:21" s="5" customFormat="1" ht="22.5" customHeight="1">
      <c r="A9" s="19"/>
      <c r="B9" s="7"/>
      <c r="C9" s="8" t="s">
        <v>13</v>
      </c>
      <c r="D9" s="8" t="s">
        <v>11</v>
      </c>
      <c r="E9" s="59"/>
      <c r="F9" s="59"/>
      <c r="G9" s="7"/>
      <c r="H9" s="3"/>
      <c r="I9" s="3"/>
      <c r="J9" s="3"/>
      <c r="K9" s="3"/>
      <c r="L9" s="3"/>
      <c r="M9" s="3"/>
      <c r="N9" s="12"/>
      <c r="O9" s="6" t="s">
        <v>23</v>
      </c>
      <c r="P9" s="6" t="s">
        <v>24</v>
      </c>
      <c r="Q9" s="12"/>
      <c r="R9" s="20"/>
    </row>
    <row r="10" spans="1:21" ht="22.5" customHeight="1">
      <c r="A10" s="3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/>
      <c r="N10" s="9"/>
      <c r="O10" s="56" t="s">
        <v>0</v>
      </c>
      <c r="P10" s="53" t="e">
        <f>+T10</f>
        <v>#DIV/0!</v>
      </c>
      <c r="Q10" s="9"/>
      <c r="R10" s="33"/>
      <c r="T10" s="14" t="e">
        <f>+D23</f>
        <v>#DIV/0!</v>
      </c>
      <c r="U10" s="18" t="e">
        <f>+T10</f>
        <v>#DIV/0!</v>
      </c>
    </row>
    <row r="11" spans="1:21" ht="22.5" customHeight="1" thickBot="1">
      <c r="A11" s="32"/>
      <c r="B11" s="4"/>
      <c r="C11" s="68" t="s">
        <v>19</v>
      </c>
      <c r="D11" s="68"/>
      <c r="E11" s="68"/>
      <c r="F11" s="68"/>
      <c r="G11" s="68"/>
      <c r="H11" s="68"/>
      <c r="I11" s="68"/>
      <c r="J11" s="68"/>
      <c r="K11" s="68"/>
      <c r="L11" s="4"/>
      <c r="M11" s="2"/>
      <c r="N11" s="9"/>
      <c r="O11" s="56" t="s">
        <v>1</v>
      </c>
      <c r="P11" s="53" t="e">
        <f>+E23</f>
        <v>#DIV/0!</v>
      </c>
      <c r="Q11" s="9"/>
      <c r="R11" s="33"/>
      <c r="T11" s="14" t="e">
        <f>+E23</f>
        <v>#DIV/0!</v>
      </c>
      <c r="U11" s="18" t="e">
        <f t="shared" ref="U11:U16" si="0">+T11/100</f>
        <v>#DIV/0!</v>
      </c>
    </row>
    <row r="12" spans="1:21" ht="22.5" customHeight="1">
      <c r="A12" s="32"/>
      <c r="B12" s="4"/>
      <c r="C12" s="55" t="s">
        <v>18</v>
      </c>
      <c r="D12" s="55" t="s">
        <v>0</v>
      </c>
      <c r="E12" s="55" t="s">
        <v>1</v>
      </c>
      <c r="F12" s="55" t="s">
        <v>2</v>
      </c>
      <c r="G12" s="72" t="s">
        <v>16</v>
      </c>
      <c r="H12" s="72"/>
      <c r="I12" s="55" t="s">
        <v>17</v>
      </c>
      <c r="J12" s="55" t="s">
        <v>8</v>
      </c>
      <c r="K12" s="55" t="s">
        <v>9</v>
      </c>
      <c r="L12" s="4"/>
      <c r="M12" s="2"/>
      <c r="N12" s="9"/>
      <c r="O12" s="56" t="s">
        <v>2</v>
      </c>
      <c r="P12" s="53" t="e">
        <f>+F23</f>
        <v>#DIV/0!</v>
      </c>
      <c r="Q12" s="9"/>
      <c r="R12" s="33"/>
      <c r="T12" s="14" t="e">
        <f>+F23</f>
        <v>#DIV/0!</v>
      </c>
      <c r="U12" s="18" t="e">
        <f t="shared" si="0"/>
        <v>#DIV/0!</v>
      </c>
    </row>
    <row r="13" spans="1:21" s="5" customFormat="1" ht="22.5" customHeight="1">
      <c r="A13" s="19"/>
      <c r="B13" s="4"/>
      <c r="C13" s="21" t="s">
        <v>3</v>
      </c>
      <c r="D13" s="22"/>
      <c r="E13" s="22"/>
      <c r="F13" s="22"/>
      <c r="G13" s="69"/>
      <c r="H13" s="69"/>
      <c r="I13" s="22"/>
      <c r="J13" s="22"/>
      <c r="K13" s="22"/>
      <c r="L13" s="7"/>
      <c r="M13" s="3"/>
      <c r="N13" s="7"/>
      <c r="O13" s="56" t="s">
        <v>16</v>
      </c>
      <c r="P13" s="53" t="e">
        <f>+G23</f>
        <v>#DIV/0!</v>
      </c>
      <c r="Q13" s="7"/>
      <c r="R13" s="20"/>
      <c r="T13" s="17" t="e">
        <f>+G23</f>
        <v>#DIV/0!</v>
      </c>
      <c r="U13" s="18" t="e">
        <f t="shared" si="0"/>
        <v>#DIV/0!</v>
      </c>
    </row>
    <row r="14" spans="1:21" s="5" customFormat="1" ht="22.5" customHeight="1">
      <c r="A14" s="19"/>
      <c r="B14" s="4"/>
      <c r="C14" s="8" t="s">
        <v>4</v>
      </c>
      <c r="D14" s="11"/>
      <c r="E14" s="11"/>
      <c r="F14" s="11"/>
      <c r="G14" s="69"/>
      <c r="H14" s="69"/>
      <c r="I14" s="11"/>
      <c r="J14" s="11"/>
      <c r="K14" s="11"/>
      <c r="L14" s="3"/>
      <c r="M14" s="3"/>
      <c r="N14" s="7"/>
      <c r="O14" s="56" t="s">
        <v>17</v>
      </c>
      <c r="P14" s="53" t="e">
        <f>+I23</f>
        <v>#DIV/0!</v>
      </c>
      <c r="Q14" s="7"/>
      <c r="R14" s="20"/>
      <c r="T14" s="17" t="e">
        <f>+I23</f>
        <v>#DIV/0!</v>
      </c>
      <c r="U14" s="18" t="e">
        <f t="shared" si="0"/>
        <v>#DIV/0!</v>
      </c>
    </row>
    <row r="15" spans="1:21" s="5" customFormat="1" ht="22.5" customHeight="1">
      <c r="A15" s="1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3"/>
      <c r="N15" s="7"/>
      <c r="O15" s="56" t="s">
        <v>8</v>
      </c>
      <c r="P15" s="53" t="e">
        <f>+J23</f>
        <v>#DIV/0!</v>
      </c>
      <c r="Q15" s="7"/>
      <c r="R15" s="20"/>
      <c r="T15" s="17" t="e">
        <f>+J23</f>
        <v>#DIV/0!</v>
      </c>
      <c r="U15" s="18" t="e">
        <f t="shared" si="0"/>
        <v>#DIV/0!</v>
      </c>
    </row>
    <row r="16" spans="1:21" s="5" customFormat="1" ht="22.5" customHeight="1" thickBot="1">
      <c r="A16" s="19"/>
      <c r="B16" s="4"/>
      <c r="C16" s="68" t="s">
        <v>20</v>
      </c>
      <c r="D16" s="68"/>
      <c r="E16" s="68"/>
      <c r="F16" s="68"/>
      <c r="G16" s="68"/>
      <c r="H16" s="68"/>
      <c r="I16" s="68"/>
      <c r="J16" s="68"/>
      <c r="K16" s="68"/>
      <c r="L16" s="4"/>
      <c r="M16" s="2"/>
      <c r="N16" s="7"/>
      <c r="O16" s="56" t="s">
        <v>9</v>
      </c>
      <c r="P16" s="53" t="e">
        <f>+K23</f>
        <v>#DIV/0!</v>
      </c>
      <c r="Q16" s="7"/>
      <c r="R16" s="20"/>
      <c r="T16" s="17" t="e">
        <f>+K23</f>
        <v>#DIV/0!</v>
      </c>
      <c r="U16" s="18" t="e">
        <f t="shared" si="0"/>
        <v>#DIV/0!</v>
      </c>
    </row>
    <row r="17" spans="1:21" s="5" customFormat="1" ht="22.5" customHeight="1">
      <c r="A17" s="19"/>
      <c r="B17" s="4"/>
      <c r="C17" s="6" t="s">
        <v>18</v>
      </c>
      <c r="D17" s="6" t="s">
        <v>0</v>
      </c>
      <c r="E17" s="6" t="s">
        <v>1</v>
      </c>
      <c r="F17" s="55" t="s">
        <v>2</v>
      </c>
      <c r="G17" s="72" t="s">
        <v>16</v>
      </c>
      <c r="H17" s="72"/>
      <c r="I17" s="6" t="s">
        <v>17</v>
      </c>
      <c r="J17" s="6" t="s">
        <v>8</v>
      </c>
      <c r="K17" s="6" t="s">
        <v>9</v>
      </c>
      <c r="L17" s="4"/>
      <c r="M17" s="2"/>
      <c r="N17" s="7"/>
      <c r="O17" s="57" t="s">
        <v>25</v>
      </c>
      <c r="P17" s="54" t="e">
        <f>+T20</f>
        <v>#DIV/0!</v>
      </c>
      <c r="Q17" s="7"/>
      <c r="R17" s="20"/>
    </row>
    <row r="18" spans="1:21" s="5" customFormat="1" ht="22.5" customHeight="1" thickBot="1">
      <c r="A18" s="19"/>
      <c r="B18" s="4"/>
      <c r="C18" s="21" t="s">
        <v>3</v>
      </c>
      <c r="D18" s="23">
        <f>+D13*$E$9*0.001</f>
        <v>0</v>
      </c>
      <c r="E18" s="23">
        <f>+E13*$E$9*0.001</f>
        <v>0</v>
      </c>
      <c r="F18" s="23">
        <f>+F13*$E$9*0.001</f>
        <v>0</v>
      </c>
      <c r="G18" s="70">
        <f>+G13*$E$9*0.001</f>
        <v>0</v>
      </c>
      <c r="H18" s="70"/>
      <c r="I18" s="23">
        <f>+I13*$E$9*0.001</f>
        <v>0</v>
      </c>
      <c r="J18" s="23">
        <f>+J13*$E$9*0.001</f>
        <v>0</v>
      </c>
      <c r="K18" s="23">
        <f>+K13*$E$9*0.001</f>
        <v>0</v>
      </c>
      <c r="L18" s="4"/>
      <c r="M18" s="2"/>
      <c r="N18" s="3"/>
      <c r="O18" s="3"/>
      <c r="P18" s="3"/>
      <c r="Q18" s="3"/>
      <c r="R18" s="20"/>
      <c r="T18" s="15">
        <f>SUM(D18:K18)</f>
        <v>0</v>
      </c>
    </row>
    <row r="19" spans="1:21" s="5" customFormat="1" ht="22.5" customHeight="1" thickTop="1" thickBot="1">
      <c r="A19" s="19"/>
      <c r="B19" s="4"/>
      <c r="C19" s="8" t="s">
        <v>4</v>
      </c>
      <c r="D19" s="13">
        <f>+D14*$F$9*0.001</f>
        <v>0</v>
      </c>
      <c r="E19" s="13">
        <f t="shared" ref="E19:K19" si="1">+E14*$F$9*0.001</f>
        <v>0</v>
      </c>
      <c r="F19" s="13">
        <f t="shared" si="1"/>
        <v>0</v>
      </c>
      <c r="G19" s="13">
        <f t="shared" si="1"/>
        <v>0</v>
      </c>
      <c r="H19" s="13">
        <f t="shared" si="1"/>
        <v>0</v>
      </c>
      <c r="I19" s="13">
        <f t="shared" si="1"/>
        <v>0</v>
      </c>
      <c r="J19" s="13">
        <f t="shared" si="1"/>
        <v>0</v>
      </c>
      <c r="K19" s="13">
        <f t="shared" si="1"/>
        <v>0</v>
      </c>
      <c r="L19" s="4"/>
      <c r="M19" s="2"/>
      <c r="N19" s="30"/>
      <c r="O19" s="61" t="s">
        <v>29</v>
      </c>
      <c r="P19" s="61"/>
      <c r="Q19" s="31"/>
      <c r="R19" s="20"/>
      <c r="T19" s="15">
        <f>SUM(D19:K19)</f>
        <v>0</v>
      </c>
    </row>
    <row r="20" spans="1:21" s="5" customFormat="1" ht="22.5" customHeight="1" thickTop="1">
      <c r="A20" s="1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3"/>
      <c r="N20" s="43"/>
      <c r="O20" s="62" t="e">
        <f>"Kinerja IPAL dalam mereduksi Beban Pencemar per hari pada bulan Juni 2021 sebesar " &amp; ROUND(P17,2) &amp; "%"</f>
        <v>#DIV/0!</v>
      </c>
      <c r="P20" s="62"/>
      <c r="Q20" s="44"/>
      <c r="R20" s="20"/>
      <c r="T20" s="58" t="e">
        <f>+((T18-T19)/T18)*100</f>
        <v>#DIV/0!</v>
      </c>
    </row>
    <row r="21" spans="1:21" s="5" customFormat="1" ht="22.5" customHeight="1" thickBot="1">
      <c r="A21" s="19"/>
      <c r="B21" s="4"/>
      <c r="C21" s="68" t="s">
        <v>21</v>
      </c>
      <c r="D21" s="68"/>
      <c r="E21" s="68"/>
      <c r="F21" s="68"/>
      <c r="G21" s="68"/>
      <c r="H21" s="68"/>
      <c r="I21" s="68"/>
      <c r="J21" s="68"/>
      <c r="K21" s="68"/>
      <c r="L21" s="4"/>
      <c r="M21" s="2"/>
      <c r="N21" s="43"/>
      <c r="O21" s="63"/>
      <c r="P21" s="63"/>
      <c r="Q21" s="44"/>
      <c r="R21" s="20"/>
      <c r="T21" s="16">
        <v>0</v>
      </c>
      <c r="U21" s="16">
        <v>1</v>
      </c>
    </row>
    <row r="22" spans="1:21" s="5" customFormat="1" ht="22.5" customHeight="1">
      <c r="A22" s="19"/>
      <c r="B22" s="4"/>
      <c r="C22" s="6" t="s">
        <v>14</v>
      </c>
      <c r="D22" s="6" t="s">
        <v>0</v>
      </c>
      <c r="E22" s="6" t="s">
        <v>1</v>
      </c>
      <c r="F22" s="6" t="s">
        <v>2</v>
      </c>
      <c r="G22" s="72" t="s">
        <v>16</v>
      </c>
      <c r="H22" s="72"/>
      <c r="I22" s="6" t="s">
        <v>17</v>
      </c>
      <c r="J22" s="6" t="s">
        <v>8</v>
      </c>
      <c r="K22" s="6" t="s">
        <v>9</v>
      </c>
      <c r="L22" s="4"/>
      <c r="M22" s="2"/>
      <c r="N22" s="43"/>
      <c r="O22" s="63"/>
      <c r="P22" s="63"/>
      <c r="Q22" s="44"/>
      <c r="R22" s="20"/>
    </row>
    <row r="23" spans="1:21" s="5" customFormat="1" ht="22.5" customHeight="1" thickBot="1">
      <c r="A23" s="19"/>
      <c r="B23" s="4"/>
      <c r="C23" s="8" t="s">
        <v>7</v>
      </c>
      <c r="D23" s="10" t="e">
        <f>+(D18-D19)/D18*100</f>
        <v>#DIV/0!</v>
      </c>
      <c r="E23" s="10" t="e">
        <f>+(E18-E19)/E18*100</f>
        <v>#DIV/0!</v>
      </c>
      <c r="F23" s="10" t="e">
        <f>+(F18-F19)/F18*100</f>
        <v>#DIV/0!</v>
      </c>
      <c r="G23" s="67" t="e">
        <f>+(G18-G19)/G18*100</f>
        <v>#DIV/0!</v>
      </c>
      <c r="H23" s="67"/>
      <c r="I23" s="10" t="e">
        <f>+(I18-I19)/I18*100</f>
        <v>#DIV/0!</v>
      </c>
      <c r="J23" s="10" t="e">
        <f>+(J18-J19)/J18*100</f>
        <v>#DIV/0!</v>
      </c>
      <c r="K23" s="10" t="e">
        <f>+(K18-K19)/K18*100</f>
        <v>#DIV/0!</v>
      </c>
      <c r="L23" s="4"/>
      <c r="M23" s="2"/>
      <c r="N23" s="45"/>
      <c r="O23" s="64"/>
      <c r="P23" s="64"/>
      <c r="Q23" s="46"/>
      <c r="R23" s="20"/>
    </row>
    <row r="24" spans="1:21" ht="16.5" thickTop="1" thickBot="1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2"/>
      <c r="Q24" s="35"/>
      <c r="R24" s="36"/>
    </row>
    <row r="25" spans="1:21" ht="15.75" thickTop="1">
      <c r="A25" s="3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7"/>
      <c r="Q25" s="2"/>
      <c r="R25" s="33"/>
    </row>
    <row r="26" spans="1:21" ht="15.75">
      <c r="A26" s="32"/>
      <c r="B26" s="71" t="s">
        <v>32</v>
      </c>
      <c r="C26" s="71"/>
      <c r="D26" s="71"/>
      <c r="E26" s="71"/>
      <c r="F26" s="71"/>
      <c r="G26" s="71"/>
      <c r="H26" s="27"/>
      <c r="I26" s="2"/>
      <c r="J26" s="2"/>
      <c r="K26" s="2"/>
      <c r="L26" s="2"/>
      <c r="M26" s="2"/>
      <c r="N26" s="2"/>
      <c r="O26" s="2"/>
      <c r="P26" s="24"/>
      <c r="Q26" s="2"/>
      <c r="R26" s="33"/>
    </row>
    <row r="27" spans="1:21">
      <c r="A27" s="32"/>
      <c r="B27" s="25"/>
      <c r="C27" s="25"/>
      <c r="D27" s="25"/>
      <c r="E27" s="25"/>
      <c r="F27" s="2"/>
      <c r="G27" s="2"/>
      <c r="H27" s="2"/>
      <c r="I27" s="2"/>
      <c r="J27" s="2"/>
      <c r="K27" s="2"/>
      <c r="L27" s="2"/>
      <c r="M27" s="2"/>
      <c r="N27" s="2"/>
      <c r="O27" s="2"/>
      <c r="P27" s="24"/>
      <c r="Q27" s="2"/>
      <c r="R27" s="33"/>
    </row>
    <row r="28" spans="1:21">
      <c r="A28" s="32"/>
      <c r="B28" s="65" t="s">
        <v>5</v>
      </c>
      <c r="C28" s="65"/>
      <c r="D28" s="65"/>
      <c r="E28" s="65"/>
      <c r="F28" s="65"/>
      <c r="G28" s="65"/>
      <c r="H28" s="29"/>
      <c r="I28" s="2"/>
      <c r="J28" s="2"/>
      <c r="K28" s="2"/>
      <c r="L28" s="2"/>
      <c r="M28" s="2"/>
      <c r="N28" s="2"/>
      <c r="O28" s="2"/>
      <c r="P28" s="25" t="s">
        <v>26</v>
      </c>
      <c r="Q28" s="2"/>
      <c r="R28" s="33"/>
    </row>
    <row r="29" spans="1:21">
      <c r="A29" s="3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3"/>
    </row>
    <row r="30" spans="1:21">
      <c r="A30" s="3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3"/>
    </row>
    <row r="31" spans="1:21">
      <c r="A31" s="3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3"/>
    </row>
    <row r="32" spans="1:21">
      <c r="A32" s="3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3"/>
    </row>
    <row r="33" spans="1:18" ht="15.75">
      <c r="A33" s="32"/>
      <c r="B33" s="66" t="s">
        <v>31</v>
      </c>
      <c r="C33" s="66"/>
      <c r="D33" s="66"/>
      <c r="E33" s="66"/>
      <c r="F33" s="66"/>
      <c r="G33" s="66"/>
      <c r="H33" s="28"/>
      <c r="I33" s="27"/>
      <c r="J33" s="27"/>
      <c r="K33" s="27"/>
      <c r="L33" s="27"/>
      <c r="M33" s="27"/>
      <c r="N33" s="27"/>
      <c r="O33" s="27"/>
      <c r="P33" s="26" t="s">
        <v>27</v>
      </c>
      <c r="Q33" s="2"/>
      <c r="R33" s="33"/>
    </row>
    <row r="34" spans="1:18">
      <c r="A34" s="32"/>
      <c r="B34" s="65" t="s">
        <v>30</v>
      </c>
      <c r="C34" s="65"/>
      <c r="D34" s="65"/>
      <c r="E34" s="65"/>
      <c r="F34" s="65"/>
      <c r="G34" s="65"/>
      <c r="H34" s="29"/>
      <c r="I34" s="2"/>
      <c r="J34" s="2"/>
      <c r="K34" s="2"/>
      <c r="L34" s="2"/>
      <c r="M34" s="2"/>
      <c r="N34" s="2"/>
      <c r="O34" s="2"/>
      <c r="P34" s="25" t="s">
        <v>28</v>
      </c>
      <c r="Q34" s="2"/>
      <c r="R34" s="33"/>
    </row>
    <row r="35" spans="1:18" ht="15.75" thickBot="1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6"/>
    </row>
    <row r="36" spans="1:18" ht="15.75" thickTop="1"/>
  </sheetData>
  <mergeCells count="18">
    <mergeCell ref="B34:G34"/>
    <mergeCell ref="B26:G26"/>
    <mergeCell ref="G12:H12"/>
    <mergeCell ref="G17:H17"/>
    <mergeCell ref="G22:H22"/>
    <mergeCell ref="B4:Q4"/>
    <mergeCell ref="O19:P19"/>
    <mergeCell ref="O20:P23"/>
    <mergeCell ref="B28:G28"/>
    <mergeCell ref="B33:G33"/>
    <mergeCell ref="G23:H23"/>
    <mergeCell ref="O8:P8"/>
    <mergeCell ref="C21:K21"/>
    <mergeCell ref="G13:H13"/>
    <mergeCell ref="G14:H14"/>
    <mergeCell ref="G18:H18"/>
    <mergeCell ref="C11:K11"/>
    <mergeCell ref="C16:K16"/>
  </mergeCells>
  <conditionalFormatting sqref="P10">
    <cfRule type="dataBar" priority="2">
      <dataBar>
        <cfvo type="num" val="0"/>
        <cfvo type="num" val="100"/>
        <color rgb="FFFFC000"/>
      </dataBar>
      <extLst>
        <ext xmlns:x14="http://schemas.microsoft.com/office/spreadsheetml/2009/9/main" uri="{B025F937-C7B1-47D3-B67F-A62EFF666E3E}">
          <x14:id>{DB47738E-D5A7-4D0C-B543-127DAFFCCEE6}</x14:id>
        </ext>
      </extLst>
    </cfRule>
  </conditionalFormatting>
  <conditionalFormatting sqref="P11:P17">
    <cfRule type="dataBar" priority="1">
      <dataBar>
        <cfvo type="num" val="0"/>
        <cfvo type="num" val="100"/>
        <color rgb="FFFFC000"/>
      </dataBar>
      <extLst>
        <ext xmlns:x14="http://schemas.microsoft.com/office/spreadsheetml/2009/9/main" uri="{B025F937-C7B1-47D3-B67F-A62EFF666E3E}">
          <x14:id>{17F80234-E0AB-45FA-A513-5E32AF19838B}</x14:id>
        </ext>
      </extLst>
    </cfRule>
  </conditionalFormatting>
  <printOptions horizontalCentered="1"/>
  <pageMargins left="0.19685039370078741" right="0.19685039370078741" top="0.59055118110236227" bottom="0.39370078740157483" header="0.31496062992125984" footer="0.31496062992125984"/>
  <pageSetup paperSize="9" scale="82" orientation="landscape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47738E-D5A7-4D0C-B543-127DAFFCCEE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P10</xm:sqref>
        </x14:conditionalFormatting>
        <x14:conditionalFormatting xmlns:xm="http://schemas.microsoft.com/office/excel/2006/main">
          <x14:cfRule type="dataBar" id="{17F80234-E0AB-45FA-A513-5E32AF19838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P11:P17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NBPA</vt:lpstr>
      <vt:lpstr>NBPA!Print_Area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Herry. Dwi Jatmiko</dc:creator>
  <cp:lastModifiedBy>Thomi</cp:lastModifiedBy>
  <cp:lastPrinted>2021-07-01T08:22:32Z</cp:lastPrinted>
  <dcterms:created xsi:type="dcterms:W3CDTF">2014-12-02T09:44:05Z</dcterms:created>
  <dcterms:modified xsi:type="dcterms:W3CDTF">2021-11-12T06:32:05Z</dcterms:modified>
</cp:coreProperties>
</file>