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ciocontrerasaguila/Downloads/"/>
    </mc:Choice>
  </mc:AlternateContent>
  <xr:revisionPtr revIDLastSave="0" documentId="13_ncr:1_{42D4F633-8928-2B4D-810A-0FBA00FF7039}" xr6:coauthVersionLast="45" xr6:coauthVersionMax="47" xr10:uidLastSave="{00000000-0000-0000-0000-000000000000}"/>
  <bookViews>
    <workbookView xWindow="10620" yWindow="46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E22" i="1"/>
  <c r="F20" i="1"/>
  <c r="G20" i="1" s="1"/>
  <c r="G21" i="1"/>
  <c r="C57" i="1" l="1"/>
  <c r="D6" i="1" s="1"/>
  <c r="C46" i="1"/>
  <c r="D5" i="1" s="1"/>
  <c r="E21" i="1"/>
  <c r="H21" i="1"/>
  <c r="I21" i="1" s="1"/>
  <c r="J21" i="1"/>
  <c r="K21" i="1" s="1"/>
  <c r="G22" i="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<sst xmlns="http://schemas.openxmlformats.org/spreadsheetml/2006/main" count="159" uniqueCount="99">
  <si>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</si>
  <si>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</si>
  <si>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</si>
  <si>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</si>
  <si>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</si>
  <si>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</si>
  <si>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</si>
  <si>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</si>
  <si>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</si>
  <si>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</si>
  <si>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</si>
  <si>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</si>
  <si>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</si>
  <si>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</si>
  <si>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</si>
  <si>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</si>
  <si>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</si>
  <si>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</si>
  <si>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</si>
  <si>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</si>
  <si>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</si>
  <si>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</si>
  <si>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</si>
  <si>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</si>
  <si>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</si>
  <si>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</si>
  <si>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</si>
  <si>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</si>
  <si>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</si>
  <si>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</si>
  <si>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</si>
  <si>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</si>
  <si>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</si>
  <si>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</si>
  <si>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</si>
  <si>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</si>
  <si>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</si>
  <si>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</si>
  <si>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</si>
  <si>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</si>
  <si>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</si>
  <si>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</si>
  <si>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</si>
  <si>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</si>
  <si>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</si>
  <si>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</si>
  <si>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</si>
  <si>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</si>
  <si>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</si>
  <si>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</si>
  <si>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</si>
  <si>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</si>
  <si>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</si>
  <si>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</si>
  <si>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</si>
  <si>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</si>
  <si>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</si>
  <si>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</si>
  <si>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</si>
  <si>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</si>
  <si>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</si>
  <si>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</si>
  <si>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</si>
  <si>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</si>
  <si>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</si>
  <si>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</si>
  <si>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</si>
  <si>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</si>
  <si>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</si>
  <si>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</si>
  <si>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</si>
  <si>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</si>
  <si>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</si>
  <si>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</si>
  <si>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</si>
  <si>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</si>
  <si>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</si>
  <si>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</si>
  <si>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</si>
  <si>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</si>
  <si>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</si>
  <si>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</si>
  <si>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</si>
  <si>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</si>
  <si>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</si>
  <si>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</si>
  <si>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</si>
  <si>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</si>
  <si>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</si>
  <si>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</si>
  <si>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</si>
  <si>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</si>
  <si>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</si>
  <si>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</si>
  <si>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</si>
  <si>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Cristian Lara</t>
  </si>
  <si>
    <t>Lucas Rodriguez</t>
  </si>
  <si>
    <t>Victor Aponte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</si>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</sst>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120" zoomScaleNormal="120" workbookViewId="0">
      <selection activeCell="F23" sqref="F23"/>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6.4</v>
      </c>
      <c r="D4" s="6">
        <f>$C$35</f>
        <v>7</v>
      </c>
      <c r="E4" s="51">
        <f>C4*C$2+D4*D$2</f>
        <v>6.5500000000000007</v>
      </c>
      <c r="G4" s="1"/>
    </row>
    <row r="5" spans="1:11" x14ac:dyDescent="0.2">
      <c r="A5" s="5">
        <v>2</v>
      </c>
      <c r="B5" s="38" t="s">
        <v>96</v>
      </c>
      <c r="C5" s="6">
        <f>EVALUACION1!$C$24</f>
        <v>6.4</v>
      </c>
      <c r="D5" s="6">
        <f>C47</f>
        <v>7</v>
      </c>
      <c r="E5" s="51">
        <f t="shared" ref="E5:E6" si="0">C5*C$2+D5*D$2</f>
        <v>6.5500000000000007</v>
      </c>
      <c r="G5" s="1"/>
    </row>
    <row r="6" spans="1:11" x14ac:dyDescent="0.2">
      <c r="A6" s="5">
        <v>3</v>
      </c>
      <c r="B6" s="38" t="s">
        <v>97</v>
      </c>
      <c r="C6" s="6">
        <f>EVALUACION1!$C$24</f>
        <v>6.4</v>
      </c>
      <c r="D6" s="6">
        <f>C58</f>
        <v>7</v>
      </c>
      <c r="E6" s="51">
        <f t="shared" si="0"/>
        <v>6.5500000000000007</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c r="E21" s="17" t="str">
        <f t="shared" si="9"/>
        <v/>
      </c>
      <c r="F21" s="17" t="s">
        <v>98</v>
      </c>
      <c r="G21" s="17">
        <f t="shared" si="10"/>
        <v>3</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c r="E22" s="17" t="str">
        <f>IF(D22="X",100*0.1,"")</f>
        <v/>
      </c>
      <c r="F22" s="17" t="s">
        <v>98</v>
      </c>
      <c r="G22" s="17">
        <f>IF(F22="X",60*0.1,"")</f>
        <v>6</v>
      </c>
      <c r="H22" s="17" t="str">
        <f t="shared" si="16"/>
        <v/>
      </c>
      <c r="I22" s="17" t="str">
        <f>IF(H22="X",30*0.1,"")</f>
        <v/>
      </c>
      <c r="J22" s="17" t="str">
        <f t="shared" si="18"/>
        <v/>
      </c>
      <c r="K22" s="17" t="str">
        <f t="shared" si="19"/>
        <v/>
      </c>
    </row>
    <row r="23" spans="1:11" ht="15.75" customHeight="1" outlineLevel="1" x14ac:dyDescent="0.25">
      <c r="A23" s="6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25">
      <c r="A24" s="54"/>
      <c r="B24" s="43" t="s">
        <v>16</v>
      </c>
      <c r="C24" s="21">
        <f>VLOOKUP(C23,ESCALA_IEP!A2:B142,2,FALSE)</f>
        <v>6.4</v>
      </c>
    </row>
    <row r="25" spans="1:11" ht="15.75" customHeight="1" x14ac:dyDescent="0.2"/>
    <row r="26" spans="1:11" ht="15.75" customHeight="1" x14ac:dyDescent="0.2"/>
    <row r="27" spans="1:11" ht="15.75" customHeight="1" x14ac:dyDescent="0.2">
      <c r="A27" s="65" t="s">
        <v>18</v>
      </c>
      <c r="B27" s="53" t="s">
        <v>19</v>
      </c>
      <c r="C27" s="55" t="str">
        <f>$B$4</f>
        <v>Cristian Lara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Lucas Rodriguez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Victor Aponte</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Microsoft Office User</cp:lastModifiedBy>
  <dcterms:created xsi:type="dcterms:W3CDTF">2023-08-07T04:08:01Z</dcterms:created>
  <dcterms:modified xsi:type="dcterms:W3CDTF">2024-09-12T01:11:52Z</dcterms:modified>
</cp:coreProperties>
</file>