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r\source\repos\Grading_System\Documentation\"/>
    </mc:Choice>
  </mc:AlternateContent>
  <xr:revisionPtr revIDLastSave="0" documentId="13_ncr:1_{FD002CC1-33E5-473C-803F-AE2FE5238254}" xr6:coauthVersionLast="47" xr6:coauthVersionMax="47" xr10:uidLastSave="{00000000-0000-0000-0000-000000000000}"/>
  <bookViews>
    <workbookView xWindow="-108" yWindow="-108" windowWidth="23256" windowHeight="12576" xr2:uid="{318202C6-DF3C-4E16-A1FD-840DDF55EF30}"/>
  </bookViews>
  <sheets>
    <sheet name="Quarter 1" sheetId="1" r:id="rId1"/>
    <sheet name="Quarte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H12" i="1"/>
  <c r="I12" i="1" s="1"/>
  <c r="H11" i="1"/>
  <c r="I11" i="1" s="1"/>
  <c r="H10" i="1"/>
  <c r="H9" i="1"/>
  <c r="H8" i="1"/>
  <c r="F12" i="1"/>
  <c r="F11" i="1"/>
  <c r="F10" i="1"/>
  <c r="F9" i="1"/>
  <c r="F8" i="1"/>
  <c r="D12" i="1"/>
  <c r="E12" i="1" s="1"/>
  <c r="D11" i="1"/>
  <c r="E11" i="1" s="1"/>
  <c r="D10" i="1"/>
  <c r="E10" i="1" s="1"/>
  <c r="D8" i="1"/>
  <c r="E8" i="1" s="1"/>
  <c r="D9" i="1"/>
  <c r="E9" i="1" s="1"/>
  <c r="H7" i="1"/>
  <c r="F7" i="1"/>
  <c r="G8" i="1" l="1"/>
  <c r="C8" i="1" s="1"/>
  <c r="G9" i="1"/>
  <c r="G10" i="1"/>
  <c r="G11" i="1"/>
  <c r="C11" i="1" s="1"/>
  <c r="G12" i="1"/>
  <c r="C12" i="1" s="1"/>
  <c r="I8" i="1"/>
  <c r="I9" i="1"/>
  <c r="I10" i="1"/>
  <c r="C9" i="1"/>
  <c r="C10" i="1"/>
</calcChain>
</file>

<file path=xl/sharedStrings.xml><?xml version="1.0" encoding="utf-8"?>
<sst xmlns="http://schemas.openxmlformats.org/spreadsheetml/2006/main" count="29" uniqueCount="19">
  <si>
    <t>ID</t>
  </si>
  <si>
    <t>Name</t>
  </si>
  <si>
    <t>Average</t>
  </si>
  <si>
    <t>WW</t>
  </si>
  <si>
    <t>PT</t>
  </si>
  <si>
    <t>QA</t>
  </si>
  <si>
    <t>Category:</t>
  </si>
  <si>
    <t>WW:</t>
  </si>
  <si>
    <t>PT:</t>
  </si>
  <si>
    <t>QA:</t>
  </si>
  <si>
    <t>Total</t>
  </si>
  <si>
    <t>Duran, Josefina Mira</t>
  </si>
  <si>
    <t>Agassi, Carlos Cid</t>
  </si>
  <si>
    <t>Lazaro, Fatima Ica</t>
  </si>
  <si>
    <t>Morales, Roldan Pilma</t>
  </si>
  <si>
    <t>Gomez, Richard Tila</t>
  </si>
  <si>
    <t>Activity:</t>
  </si>
  <si>
    <t>Total Points: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</si>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</sst>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1623-68BB-4312-B19D-0F5220F92383}">
  <dimension ref="A1:S12"/>
  <sheetViews>
    <sheetView tabSelected="1" workbookViewId="0">
      <selection activeCell="C1" sqref="C1"/>
    </sheetView>
  </sheetViews>
  <sheetFormatPr defaultRowHeight="14.4" x14ac:dyDescent="0.3"/>
  <cols>
    <col min="2" max="2" width="19.33203125" bestFit="1" customWidth="1"/>
    <col min="3" max="3" width="8.88671875" style="4"/>
    <col min="4" max="4" width="8.88671875" style="1"/>
    <col min="5" max="5" width="10.109375" style="1" bestFit="1" customWidth="1"/>
    <col min="6" max="6" width="8.88671875" style="1"/>
    <col min="7" max="7" width="12" style="1" bestFit="1" customWidth="1"/>
    <col min="8" max="8" width="8.88671875" style="1"/>
    <col min="9" max="9" width="10.109375" style="4" bestFit="1" customWidth="1"/>
    <col min="10" max="10" width="13.21875" bestFit="1" customWidth="1"/>
  </cols>
  <sheetData>
    <row r="1" spans="1:19" x14ac:dyDescent="0.3">
      <c r="A1" s="12" t="s">
        <v>7</v>
      </c>
      <c r="B1" s="13">
        <v>0.2</v>
      </c>
    </row>
    <row r="2" spans="1:19" x14ac:dyDescent="0.3">
      <c r="A2" s="12" t="s">
        <v>8</v>
      </c>
      <c r="B2" s="13">
        <v>0.3</v>
      </c>
    </row>
    <row r="3" spans="1:19" x14ac:dyDescent="0.3">
      <c r="A3" s="12" t="s">
        <v>9</v>
      </c>
      <c r="B3" s="13">
        <v>0.5</v>
      </c>
    </row>
    <row r="5" spans="1:19" s="5" customFormat="1" x14ac:dyDescent="0.3">
      <c r="C5" s="6"/>
      <c r="D5" s="7" t="s">
        <v>10</v>
      </c>
      <c r="E5" s="8"/>
      <c r="F5" s="8"/>
      <c r="G5" s="8"/>
      <c r="H5" s="8"/>
      <c r="I5" s="9"/>
      <c r="J5" s="10" t="s">
        <v>6</v>
      </c>
      <c r="K5" s="11" t="s">
        <v>3</v>
      </c>
      <c r="L5" s="11" t="s">
        <v>3</v>
      </c>
      <c r="M5" s="11" t="s">
        <v>3</v>
      </c>
      <c r="N5" s="11" t="s">
        <v>4</v>
      </c>
      <c r="O5" s="11" t="s">
        <v>4</v>
      </c>
      <c r="P5" s="11" t="s">
        <v>4</v>
      </c>
      <c r="Q5" s="11" t="s">
        <v>4</v>
      </c>
      <c r="R5" s="11" t="s">
        <v>5</v>
      </c>
      <c r="S5" s="11"/>
    </row>
    <row r="6" spans="1:19" s="11" customFormat="1" x14ac:dyDescent="0.3">
      <c r="C6" s="6"/>
      <c r="D6" s="11" t="s">
        <v>3</v>
      </c>
      <c r="E6" s="11" t="s">
        <v>18</v>
      </c>
      <c r="F6" s="11" t="s">
        <v>4</v>
      </c>
      <c r="G6" s="11" t="s">
        <v>18</v>
      </c>
      <c r="H6" s="11" t="s">
        <v>5</v>
      </c>
      <c r="I6" s="6" t="s">
        <v>18</v>
      </c>
      <c r="J6" s="10" t="s">
        <v>16</v>
      </c>
    </row>
    <row r="7" spans="1:19" s="1" customFormat="1" x14ac:dyDescent="0.3">
      <c r="A7" s="1" t="s">
        <v>0</v>
      </c>
      <c r="B7" s="2" t="s">
        <v>1</v>
      </c>
      <c r="C7" s="4" t="s">
        <v>2</v>
      </c>
      <c r="D7" s="1">
        <f>SUMIF(5:5, "=WW", 7:7)</f>
        <v>40</v>
      </c>
      <c r="E7" s="1">
        <v>100</v>
      </c>
      <c r="F7" s="1">
        <f>SUMIF(5:5, "=PT", 7:7)</f>
        <v>110</v>
      </c>
      <c r="G7" s="1">
        <v>100</v>
      </c>
      <c r="H7" s="1">
        <f>SUMIF(5:5, "=QA", 7:7)</f>
        <v>50</v>
      </c>
      <c r="I7" s="4">
        <v>100</v>
      </c>
      <c r="J7" s="3" t="s">
        <v>17</v>
      </c>
      <c r="K7" s="3">
        <v>10</v>
      </c>
      <c r="L7" s="3">
        <v>10</v>
      </c>
      <c r="M7" s="3">
        <v>20</v>
      </c>
      <c r="N7" s="3">
        <v>30</v>
      </c>
      <c r="O7" s="3">
        <v>20</v>
      </c>
      <c r="P7" s="3">
        <v>20</v>
      </c>
      <c r="Q7" s="3">
        <v>40</v>
      </c>
      <c r="R7" s="3">
        <v>50</v>
      </c>
    </row>
    <row r="8" spans="1:19" x14ac:dyDescent="0.3">
      <c r="B8" t="s">
        <v>11</v>
      </c>
      <c r="C8" s="4">
        <f>ROUND((E8*B1)+(G8*B2)+(I8*B3),2)</f>
        <v>85.64</v>
      </c>
      <c r="D8" s="1">
        <f>SUMIF(5:5, "=WW", 8:8)</f>
        <v>34</v>
      </c>
      <c r="E8" s="1">
        <f>ROUND(D8/D7*100,2)</f>
        <v>85</v>
      </c>
      <c r="F8" s="1">
        <f>SUMIF(5:5, "=PT", 8:8)</f>
        <v>94</v>
      </c>
      <c r="G8" s="1">
        <f>ROUND(F8/F7*100,2)</f>
        <v>85.45</v>
      </c>
      <c r="H8" s="1">
        <f>SUMIF(5:5, "=QA", 8:8)</f>
        <v>43</v>
      </c>
      <c r="I8" s="4">
        <f>ROUND(H8/H7*100,2)</f>
        <v>86</v>
      </c>
      <c r="J8" s="3"/>
      <c r="K8">
        <v>10</v>
      </c>
      <c r="L8">
        <v>9</v>
      </c>
      <c r="M8">
        <v>15</v>
      </c>
      <c r="N8">
        <v>25</v>
      </c>
      <c r="O8">
        <v>18</v>
      </c>
      <c r="P8">
        <v>17</v>
      </c>
      <c r="Q8">
        <v>34</v>
      </c>
      <c r="R8">
        <v>43</v>
      </c>
    </row>
    <row r="9" spans="1:19" x14ac:dyDescent="0.3">
      <c r="B9" t="s">
        <v>12</v>
      </c>
      <c r="C9" s="4">
        <f>ROUND((E9*B1)+(G9*B2)+(I9*B3),2)</f>
        <v>82.05</v>
      </c>
      <c r="D9" s="1">
        <f>SUMIF(5:5, "=WW", 9:9)</f>
        <v>31</v>
      </c>
      <c r="E9" s="1">
        <f>ROUND(D9/D7*100,2)</f>
        <v>77.5</v>
      </c>
      <c r="F9" s="1">
        <f>SUMIF(5:5, "=PT", 9:9)</f>
        <v>90</v>
      </c>
      <c r="G9" s="1">
        <f>ROUND(F9/F7*100,2)</f>
        <v>81.819999999999993</v>
      </c>
      <c r="H9" s="1">
        <f>SUMIF(5:5, "=QA", 9:9)</f>
        <v>42</v>
      </c>
      <c r="I9" s="4">
        <f>H9/H7*100</f>
        <v>84</v>
      </c>
      <c r="J9" s="3"/>
      <c r="K9">
        <v>9</v>
      </c>
      <c r="L9">
        <v>8</v>
      </c>
      <c r="M9">
        <v>14</v>
      </c>
      <c r="N9">
        <v>24</v>
      </c>
      <c r="O9">
        <v>17</v>
      </c>
      <c r="P9">
        <v>16</v>
      </c>
      <c r="Q9">
        <v>33</v>
      </c>
      <c r="R9">
        <v>42</v>
      </c>
    </row>
    <row r="10" spans="1:19" x14ac:dyDescent="0.3">
      <c r="B10" t="s">
        <v>13</v>
      </c>
      <c r="C10" s="4">
        <f>ROUND((E10*B1)+(G10*B2)+(I10*B3),2)</f>
        <v>78.180000000000007</v>
      </c>
      <c r="D10" s="1">
        <f>SUMIF(5:5, "=WW", 10:10)</f>
        <v>28</v>
      </c>
      <c r="E10" s="1">
        <f>ROUND(D10/D7*100,2)</f>
        <v>70</v>
      </c>
      <c r="F10" s="1">
        <f>SUMIF(5:5, "=PT", 10:10)</f>
        <v>85</v>
      </c>
      <c r="G10" s="1">
        <f>ROUND(F10/F7*100,2)</f>
        <v>77.27</v>
      </c>
      <c r="H10" s="1">
        <f>SUMIF(5:5, "=QA", 10:10)</f>
        <v>41</v>
      </c>
      <c r="I10" s="4">
        <f>H10/H7*100</f>
        <v>82</v>
      </c>
      <c r="J10" s="3"/>
      <c r="K10">
        <v>8</v>
      </c>
      <c r="L10">
        <v>7</v>
      </c>
      <c r="M10">
        <v>13</v>
      </c>
      <c r="N10">
        <v>23</v>
      </c>
      <c r="O10">
        <v>16</v>
      </c>
      <c r="P10">
        <v>15</v>
      </c>
      <c r="Q10">
        <v>31</v>
      </c>
      <c r="R10">
        <v>41</v>
      </c>
    </row>
    <row r="11" spans="1:19" x14ac:dyDescent="0.3">
      <c r="B11" t="s">
        <v>14</v>
      </c>
      <c r="C11" s="4">
        <f>ROUND((E11*B1)+(G11*B2)+(I11*B3),2)</f>
        <v>74.59</v>
      </c>
      <c r="D11" s="1">
        <f>SUMIF(5:5, "=WW", 11:11)</f>
        <v>25</v>
      </c>
      <c r="E11" s="1">
        <f>ROUND(D11/D7*100,2)</f>
        <v>62.5</v>
      </c>
      <c r="F11" s="1">
        <f>SUMIF(5:5, "=PT", 11:11)</f>
        <v>81</v>
      </c>
      <c r="G11" s="1">
        <f>ROUND(F11/F7*100,2)</f>
        <v>73.64</v>
      </c>
      <c r="H11" s="1">
        <f>SUMIF(5:5, "=QA", 11:11)</f>
        <v>40</v>
      </c>
      <c r="I11" s="4">
        <f>H11/H7*100</f>
        <v>80</v>
      </c>
      <c r="J11" s="3"/>
      <c r="K11">
        <v>7</v>
      </c>
      <c r="L11">
        <v>6</v>
      </c>
      <c r="M11">
        <v>12</v>
      </c>
      <c r="N11">
        <v>22</v>
      </c>
      <c r="O11">
        <v>15</v>
      </c>
      <c r="P11">
        <v>14</v>
      </c>
      <c r="Q11">
        <v>30</v>
      </c>
      <c r="R11">
        <v>40</v>
      </c>
    </row>
    <row r="12" spans="1:19" x14ac:dyDescent="0.3">
      <c r="B12" t="s">
        <v>15</v>
      </c>
      <c r="C12" s="4">
        <f>ROUND((E12*B1)+(G12*B2)+(I12*B3),2)</f>
        <v>66</v>
      </c>
      <c r="D12" s="1">
        <f>SUMIF(5:5, "=WW", 12:12)</f>
        <v>12</v>
      </c>
      <c r="E12" s="1">
        <f>ROUND(D12/D7*100,2)</f>
        <v>30</v>
      </c>
      <c r="F12" s="1">
        <f>SUMIF(5:5, "=PT", 12:12)</f>
        <v>77</v>
      </c>
      <c r="G12" s="1">
        <f>ROUND(F12/F7*100,2)</f>
        <v>70</v>
      </c>
      <c r="H12" s="1">
        <f>SUMIF(5:5, "=QA", 12:12)</f>
        <v>39</v>
      </c>
      <c r="I12" s="4">
        <f>H12/H7*100</f>
        <v>78</v>
      </c>
      <c r="J12" s="3"/>
      <c r="K12">
        <v>6</v>
      </c>
      <c r="L12">
        <v>5</v>
      </c>
      <c r="M12">
        <v>1</v>
      </c>
      <c r="N12">
        <v>21</v>
      </c>
      <c r="O12">
        <v>14</v>
      </c>
      <c r="P12">
        <v>13</v>
      </c>
      <c r="Q12">
        <v>29</v>
      </c>
      <c r="R12">
        <v>39</v>
      </c>
    </row>
  </sheetData>
  <mergeCells count="1">
    <mergeCell ref="D5:I5"/>
  </mergeCells>
  <pageMargins left="0.7" right="0.7" top="0.75" bottom="0.75" header="0.3" footer="0.3"/>
  <pageSetup paperSize="9" orientation="portrait" r:id="rId1"/>
  <ignoredErrors>
    <ignoredError sqref="F8 F9:F13 H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1160-2F0B-4882-A93B-9691C3EFAE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 1</vt:lpstr>
      <vt:lpstr>Quarter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vibar</dc:creator>
  <cp:lastModifiedBy>vibar</cp:lastModifiedBy>
  <dcterms:created xsi:type="dcterms:W3CDTF">2023-01-18T08:35:11Z</dcterms:created>
  <dcterms:modified xsi:type="dcterms:W3CDTF">2023-01-19T06:53:15Z</dcterms:modified>
</cp:coreProperties>
</file>