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j\OneDrive - Aalborg Universitet\MUDP\BIO_data\data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5" i="1" l="1"/>
  <c r="K115" i="1"/>
  <c r="M114" i="1"/>
  <c r="K114" i="1"/>
  <c r="M113" i="1"/>
  <c r="K113" i="1"/>
  <c r="M112" i="1"/>
  <c r="K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</calcChain>
</file>

<file path=xl/sharedStrings.xml><?xml version="1.0" encoding="utf-8"?>
<sst xmlns="http://schemas.openxmlformats.org/spreadsheetml/2006/main" count="254" uniqueCount="32">
  <si>
    <t>Date</t>
  </si>
  <si>
    <t>Line</t>
  </si>
  <si>
    <t>L1</t>
  </si>
  <si>
    <t>L2</t>
  </si>
  <si>
    <t>Outlet_m3</t>
  </si>
  <si>
    <t>Outlet_COD_mg__L</t>
  </si>
  <si>
    <t>Outlet_COD_kg__d</t>
  </si>
  <si>
    <t>Outlet_TSS_filtered_mg__L</t>
  </si>
  <si>
    <t>Outlet_TSS_filtered_kg__d</t>
  </si>
  <si>
    <t>Outlet_Temp_C</t>
  </si>
  <si>
    <t>Outlet_pH</t>
  </si>
  <si>
    <t>Outlet_TN_mg__L</t>
  </si>
  <si>
    <t>Outlet_TN_kg__d</t>
  </si>
  <si>
    <t>Outlet_TP_mg__L</t>
  </si>
  <si>
    <t>Outlet_TP_kg__d</t>
  </si>
  <si>
    <t>PT_TSS_filtered_g__L</t>
  </si>
  <si>
    <t>PT_VSS_percent</t>
  </si>
  <si>
    <t>PT_SVI_mg__g_TSS</t>
  </si>
  <si>
    <t>Outlet_Conductivity_uS__m</t>
  </si>
  <si>
    <t>PT_FSVI_mg__g_TSS</t>
  </si>
  <si>
    <t>PT_T_C</t>
  </si>
  <si>
    <t>Inlet_COD_mg__L</t>
  </si>
  <si>
    <t>Inlet_TN_mg__L</t>
  </si>
  <si>
    <t>Inlet_TP_mg__L</t>
  </si>
  <si>
    <t>Inlet_COD_kg__d</t>
  </si>
  <si>
    <t>Inlet_TN_kg__d</t>
  </si>
  <si>
    <t>Inlet_TP_kg__d</t>
  </si>
  <si>
    <t>Campaign</t>
  </si>
  <si>
    <t>Baseline</t>
  </si>
  <si>
    <t>On/Off ozone</t>
  </si>
  <si>
    <t>1st ozone</t>
  </si>
  <si>
    <t>2nd 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</si>
</sst>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14" fontId="1" fillId="0" borderId="0" xfId="0" applyNumberFormat="1" applyFont="1" applyBorder="1" applyAlignment="1" applyProtection="1">
      <alignment horizontal="left" vertical="top" wrapText="1" readingOrder="1"/>
      <protection locked="0"/>
    </xf>
    <xf numFmtId="14" fontId="1" fillId="2" borderId="0" xfId="0" applyNumberFormat="1" applyFont="1" applyFill="1" applyBorder="1" applyAlignment="1" applyProtection="1">
      <alignment horizontal="left" vertical="top" wrapText="1" readingOrder="1"/>
      <protection locked="0"/>
    </xf>
    <xf numFmtId="14" fontId="2" fillId="0" borderId="0" xfId="0" applyNumberFormat="1" applyFont="1" applyBorder="1" applyAlignment="1" applyProtection="1">
      <alignment horizontal="left" vertical="top" wrapText="1" readingOrder="1"/>
      <protection locked="0"/>
    </xf>
    <xf numFmtId="14" fontId="0" fillId="0" borderId="0" xfId="0" applyNumberFormat="1" applyBorder="1" applyAlignment="1">
      <alignment horizontal="left"/>
    </xf>
    <xf numFmtId="14" fontId="0" fillId="3" borderId="0" xfId="0" applyNumberFormat="1" applyFill="1" applyBorder="1" applyAlignment="1">
      <alignment horizontal="left"/>
    </xf>
    <xf numFmtId="14" fontId="0" fillId="0" borderId="0" xfId="0" applyNumberFormat="1" applyBorder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 applyProtection="1">
      <alignment horizontal="center" vertical="top" wrapText="1" readingOrder="1"/>
      <protection locked="0"/>
    </xf>
    <xf numFmtId="2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/>
    <xf numFmtId="2" fontId="1" fillId="0" borderId="0" xfId="0" quotePrefix="1" applyNumberFormat="1" applyFont="1" applyBorder="1" applyAlignment="1" applyProtection="1">
      <alignment horizontal="center" vertical="center" wrapText="1" readingOrder="1"/>
      <protection locked="0"/>
    </xf>
    <xf numFmtId="2" fontId="2" fillId="0" borderId="0" xfId="0" applyNumberFormat="1" applyFont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 applyProtection="1">
      <alignment horizontal="center" vertical="center" wrapText="1" readingOrder="1"/>
      <protection locked="0"/>
    </xf>
    <xf numFmtId="2" fontId="2" fillId="2" borderId="0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2" fontId="2" fillId="0" borderId="0" xfId="0" quotePrefix="1" applyNumberFormat="1" applyFont="1" applyBorder="1" applyAlignment="1" applyProtection="1">
      <alignment horizontal="center" vertical="center" wrapText="1" readingOrder="1"/>
      <protection locked="0"/>
    </xf>
    <xf numFmtId="2" fontId="0" fillId="3" borderId="0" xfId="0" applyNumberFormat="1" applyFill="1" applyBorder="1" applyAlignment="1">
      <alignment horizontal="center" vertical="center"/>
    </xf>
    <xf numFmtId="2" fontId="1" fillId="0" borderId="0" xfId="0" quotePrefix="1" applyNumberFormat="1" applyFont="1" applyAlignment="1" applyProtection="1">
      <alignment horizontal="center" vertical="center" wrapText="1" readingOrder="1"/>
      <protection locked="0"/>
    </xf>
    <xf numFmtId="2" fontId="2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14" fontId="2" fillId="4" borderId="0" xfId="0" applyNumberFormat="1" applyFont="1" applyFill="1" applyBorder="1" applyAlignment="1" applyProtection="1">
      <alignment horizontal="left" vertical="top" wrapText="1" readingOrder="1"/>
      <protection locked="0"/>
    </xf>
    <xf numFmtId="0" fontId="0" fillId="4" borderId="0" xfId="0" applyFill="1" applyBorder="1"/>
    <xf numFmtId="2" fontId="2" fillId="4" borderId="0" xfId="0" applyNumberFormat="1" applyFont="1" applyFill="1" applyBorder="1" applyAlignment="1" applyProtection="1">
      <alignment horizontal="center" vertical="top" wrapText="1" readingOrder="1"/>
      <protection locked="0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0" xfId="0" quotePrefix="1" applyNumberFormat="1" applyFont="1" applyFill="1" applyBorder="1" applyAlignment="1" applyProtection="1">
      <alignment horizontal="center" vertical="center" wrapText="1" readingOrder="1"/>
      <protection locked="0"/>
    </xf>
    <xf numFmtId="2" fontId="2" fillId="4" borderId="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/>
    </xf>
    <xf numFmtId="2" fontId="0" fillId="4" borderId="0" xfId="0" applyNumberFormat="1" applyFill="1"/>
    <xf numFmtId="0" fontId="0" fillId="3" borderId="0" xfId="0" applyFill="1" applyBorder="1"/>
    <xf numFmtId="2" fontId="0" fillId="3" borderId="0" xfId="0" applyNumberFormat="1" applyFill="1" applyBorder="1" applyAlignment="1">
      <alignment horizontal="center"/>
    </xf>
    <xf numFmtId="2" fontId="0" fillId="3" borderId="0" xfId="0" applyNumberFormat="1" applyFill="1"/>
    <xf numFmtId="0" fontId="0" fillId="2" borderId="0" xfId="0" applyFill="1" applyBorder="1"/>
    <xf numFmtId="2" fontId="2" fillId="2" borderId="0" xfId="0" applyNumberFormat="1" applyFont="1" applyFill="1" applyBorder="1" applyAlignment="1" applyProtection="1">
      <alignment horizontal="center" vertical="top" wrapText="1" readingOrder="1"/>
      <protection locked="0"/>
    </xf>
    <xf numFmtId="2" fontId="0" fillId="2" borderId="0" xfId="0" applyNumberFormat="1" applyFill="1"/>
    <xf numFmtId="2" fontId="2" fillId="4" borderId="0" xfId="0" applyNumberFormat="1" applyFont="1" applyFill="1" applyAlignment="1">
      <alignment horizontal="center" vertical="center" wrapText="1"/>
    </xf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"/>
  <sheetViews>
    <sheetView tabSelected="1" workbookViewId="0">
      <pane ySplit="1" topLeftCell="A20" activePane="bottomLeft" state="frozen"/>
      <selection pane="bottomLeft" activeCell="A2" sqref="A2:B58"/>
    </sheetView>
  </sheetViews>
  <sheetFormatPr defaultRowHeight="15" x14ac:dyDescent="0.25"/>
  <cols>
    <col min="1" max="1" width="10.42578125" style="7" bestFit="1" customWidth="1"/>
    <col min="2" max="2" width="12.85546875" style="7" customWidth="1"/>
    <col min="3" max="3" width="9.140625" style="1"/>
    <col min="4" max="4" width="9.140625" style="19"/>
    <col min="5" max="6" width="9.140625" style="1"/>
    <col min="7" max="7" width="12.140625" style="1" bestFit="1" customWidth="1"/>
    <col min="8" max="8" width="18.42578125" style="1" bestFit="1" customWidth="1"/>
    <col min="9" max="9" width="18" style="1" bestFit="1" customWidth="1"/>
    <col min="10" max="11" width="9.140625" style="1"/>
    <col min="12" max="12" width="18.5703125" style="1" bestFit="1" customWidth="1"/>
    <col min="13" max="13" width="18.140625" style="1" bestFit="1" customWidth="1"/>
    <col min="14" max="14" width="9.140625" style="1"/>
    <col min="15" max="15" width="11" style="1" bestFit="1" customWidth="1"/>
    <col min="16" max="20" width="9.140625" style="1"/>
    <col min="21" max="21" width="16.7109375" style="1" bestFit="1" customWidth="1"/>
    <col min="22" max="22" width="16.7109375" style="1" customWidth="1"/>
    <col min="23" max="23" width="15.28515625" style="1" bestFit="1" customWidth="1"/>
    <col min="24" max="24" width="14.85546875" style="1" bestFit="1" customWidth="1"/>
    <col min="25" max="25" width="15" style="1" bestFit="1" customWidth="1"/>
    <col min="26" max="26" width="14.5703125" style="1" bestFit="1" customWidth="1"/>
    <col min="27" max="16384" width="9.140625" style="1"/>
  </cols>
  <sheetData>
    <row r="1" spans="1:26" x14ac:dyDescent="0.25">
      <c r="A1" s="1" t="s">
        <v>0</v>
      </c>
      <c r="B1" s="1" t="s">
        <v>27</v>
      </c>
      <c r="C1" s="1" t="s">
        <v>1</v>
      </c>
      <c r="D1" s="19" t="s">
        <v>4</v>
      </c>
      <c r="E1" s="1" t="s">
        <v>9</v>
      </c>
      <c r="F1" s="1" t="s">
        <v>10</v>
      </c>
      <c r="G1" s="1" t="s">
        <v>18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s="1" t="s">
        <v>21</v>
      </c>
      <c r="V1" s="1" t="s">
        <v>24</v>
      </c>
      <c r="W1" s="11" t="s">
        <v>22</v>
      </c>
      <c r="X1" s="11" t="s">
        <v>25</v>
      </c>
      <c r="Y1" s="11" t="s">
        <v>23</v>
      </c>
      <c r="Z1" s="11" t="s">
        <v>26</v>
      </c>
    </row>
    <row r="2" spans="1:26" x14ac:dyDescent="0.25">
      <c r="A2" s="2">
        <v>43375</v>
      </c>
      <c r="B2" s="2" t="s">
        <v>28</v>
      </c>
      <c r="C2" s="1" t="s">
        <v>2</v>
      </c>
      <c r="D2" s="17">
        <v>1165</v>
      </c>
      <c r="E2" s="10"/>
      <c r="F2" s="10"/>
      <c r="G2" s="10"/>
      <c r="H2" s="10">
        <v>17</v>
      </c>
      <c r="I2" s="10">
        <v>1.9805E-2</v>
      </c>
      <c r="J2" s="10">
        <v>5.7</v>
      </c>
      <c r="K2" s="10">
        <v>6.6405000000000006E-3</v>
      </c>
      <c r="L2" s="10">
        <v>9</v>
      </c>
      <c r="M2" s="10">
        <v>1.0485E-2</v>
      </c>
      <c r="N2" s="10">
        <v>0.14000000000000001</v>
      </c>
      <c r="O2" s="10">
        <v>1.6310000000000003E-4</v>
      </c>
      <c r="P2" s="23">
        <v>4.4000000000000004</v>
      </c>
      <c r="Q2" s="23">
        <v>64.3</v>
      </c>
      <c r="R2" s="23">
        <v>190.90909090909091</v>
      </c>
      <c r="S2" s="23">
        <v>81.818181818181813</v>
      </c>
      <c r="T2" s="23"/>
      <c r="U2" s="1">
        <v>619</v>
      </c>
      <c r="V2" s="1">
        <v>1812.432</v>
      </c>
      <c r="W2" s="1">
        <v>60.1</v>
      </c>
      <c r="X2" s="1">
        <v>175.97280000000001</v>
      </c>
      <c r="Y2" s="1">
        <v>6.7</v>
      </c>
      <c r="Z2" s="1">
        <v>10.3580928</v>
      </c>
    </row>
    <row r="3" spans="1:26" x14ac:dyDescent="0.25">
      <c r="A3" s="2">
        <v>43382</v>
      </c>
      <c r="B3" s="2" t="s">
        <v>28</v>
      </c>
      <c r="C3" s="1" t="s">
        <v>2</v>
      </c>
      <c r="D3" s="17">
        <v>429</v>
      </c>
      <c r="E3" s="9"/>
      <c r="F3" s="10"/>
      <c r="G3" s="10"/>
      <c r="H3" s="10">
        <v>14</v>
      </c>
      <c r="I3" s="10">
        <v>6.0060000000000002</v>
      </c>
      <c r="J3" s="10">
        <v>3.8</v>
      </c>
      <c r="K3" s="10">
        <v>1.6301999999999999</v>
      </c>
      <c r="L3" s="10">
        <v>4.2</v>
      </c>
      <c r="M3" s="10">
        <v>1.8018000000000003</v>
      </c>
      <c r="N3" s="10">
        <v>0.13</v>
      </c>
      <c r="O3" s="10">
        <v>5.577E-2</v>
      </c>
      <c r="P3" s="23">
        <v>5</v>
      </c>
      <c r="Q3" s="23">
        <v>64.2</v>
      </c>
      <c r="R3" s="23">
        <v>172</v>
      </c>
      <c r="S3" s="23">
        <v>80</v>
      </c>
      <c r="T3" s="23"/>
      <c r="U3" s="1">
        <v>657</v>
      </c>
      <c r="V3" s="1">
        <v>865.26900000000001</v>
      </c>
      <c r="W3" s="1">
        <v>82.5</v>
      </c>
      <c r="X3" s="1">
        <v>108.6525</v>
      </c>
      <c r="Y3" s="1">
        <v>8.8000000000000007</v>
      </c>
      <c r="Z3" s="1">
        <v>6.4901759999999999</v>
      </c>
    </row>
    <row r="4" spans="1:26" x14ac:dyDescent="0.25">
      <c r="A4" s="2">
        <v>43388</v>
      </c>
      <c r="B4" s="2" t="s">
        <v>28</v>
      </c>
      <c r="C4" s="1" t="s">
        <v>2</v>
      </c>
      <c r="D4" s="17">
        <v>347</v>
      </c>
      <c r="E4" s="9"/>
      <c r="F4" s="10"/>
      <c r="G4" s="10"/>
      <c r="H4" s="10">
        <v>16</v>
      </c>
      <c r="I4" s="10">
        <v>5.5519999999999996</v>
      </c>
      <c r="J4" s="10">
        <v>3.8</v>
      </c>
      <c r="K4" s="10">
        <v>1.3186</v>
      </c>
      <c r="L4" s="10">
        <v>3.8</v>
      </c>
      <c r="M4" s="10">
        <v>1.3186</v>
      </c>
      <c r="N4" s="10">
        <v>0.12</v>
      </c>
      <c r="O4" s="10">
        <v>4.1640000000000003E-2</v>
      </c>
      <c r="P4" s="23">
        <v>4.8</v>
      </c>
      <c r="Q4" s="23">
        <v>63.7</v>
      </c>
      <c r="R4" s="23">
        <v>177.08333333333334</v>
      </c>
      <c r="S4" s="23">
        <v>83.333333333333343</v>
      </c>
      <c r="T4" s="23"/>
      <c r="U4" s="1">
        <v>1024</v>
      </c>
      <c r="V4" s="1">
        <v>1213.44</v>
      </c>
      <c r="W4" s="1">
        <v>99.9</v>
      </c>
      <c r="X4" s="1">
        <v>118.3815</v>
      </c>
      <c r="Y4" s="1">
        <v>12.2</v>
      </c>
      <c r="Z4" s="1">
        <v>11.970395999999999</v>
      </c>
    </row>
    <row r="5" spans="1:26" x14ac:dyDescent="0.25">
      <c r="A5" s="2">
        <v>43395</v>
      </c>
      <c r="B5" s="2" t="s">
        <v>28</v>
      </c>
      <c r="C5" s="1" t="s">
        <v>2</v>
      </c>
      <c r="D5" s="17">
        <v>2172</v>
      </c>
      <c r="E5" s="9"/>
      <c r="F5" s="24"/>
      <c r="G5" s="24"/>
      <c r="H5" s="10">
        <v>22</v>
      </c>
      <c r="I5" s="10">
        <v>4.7784000000000007E-2</v>
      </c>
      <c r="J5" s="10">
        <v>4.2</v>
      </c>
      <c r="K5" s="10">
        <v>9.122400000000001E-3</v>
      </c>
      <c r="L5" s="10">
        <v>7</v>
      </c>
      <c r="M5" s="10">
        <v>1.5204000000000001E-2</v>
      </c>
      <c r="N5" s="10">
        <v>0.18</v>
      </c>
      <c r="O5" s="10">
        <v>3.9096000000000004E-4</v>
      </c>
      <c r="P5" s="23">
        <v>4.8</v>
      </c>
      <c r="Q5" s="23">
        <v>64.400000000000006</v>
      </c>
      <c r="R5" s="23">
        <v>179.16666666666669</v>
      </c>
      <c r="S5" s="23">
        <v>83.333333333333343</v>
      </c>
      <c r="T5" s="23"/>
      <c r="U5" s="1">
        <v>766</v>
      </c>
      <c r="V5" s="1">
        <v>3402.5720000000001</v>
      </c>
      <c r="W5" s="1">
        <v>62.4</v>
      </c>
      <c r="X5" s="1">
        <v>277.18079999999998</v>
      </c>
      <c r="Y5" s="1">
        <v>7.5</v>
      </c>
      <c r="Z5" s="1">
        <v>17.723579999999998</v>
      </c>
    </row>
    <row r="6" spans="1:26" x14ac:dyDescent="0.25">
      <c r="A6" s="2">
        <v>43402</v>
      </c>
      <c r="B6" s="2" t="s">
        <v>28</v>
      </c>
      <c r="C6" s="1" t="s">
        <v>2</v>
      </c>
      <c r="D6" s="17">
        <v>2141</v>
      </c>
      <c r="E6" s="9"/>
      <c r="F6" s="24"/>
      <c r="G6" s="24"/>
      <c r="H6" s="10">
        <v>14</v>
      </c>
      <c r="I6" s="10">
        <v>2.9974000000000001E-2</v>
      </c>
      <c r="J6" s="10">
        <v>4.7</v>
      </c>
      <c r="K6" s="10">
        <v>1.0062700000000001E-2</v>
      </c>
      <c r="L6" s="10">
        <v>2</v>
      </c>
      <c r="M6" s="10">
        <v>4.2820000000000002E-3</v>
      </c>
      <c r="N6" s="10">
        <v>0.08</v>
      </c>
      <c r="O6" s="10">
        <v>1.7128000000000003E-4</v>
      </c>
      <c r="P6" s="23">
        <v>5.3</v>
      </c>
      <c r="Q6" s="23">
        <v>66.900000000000006</v>
      </c>
      <c r="R6" s="23">
        <v>169.81132075471697</v>
      </c>
      <c r="S6" s="23">
        <v>75.471698113207552</v>
      </c>
      <c r="T6" s="23"/>
      <c r="U6" s="1">
        <v>329</v>
      </c>
      <c r="V6" s="1">
        <v>1870.694</v>
      </c>
      <c r="W6" s="1">
        <v>36.799999999999997</v>
      </c>
      <c r="X6" s="1">
        <v>209.2448</v>
      </c>
      <c r="Y6" s="1">
        <v>4</v>
      </c>
      <c r="Z6" s="1">
        <v>6.4592960000000001</v>
      </c>
    </row>
    <row r="7" spans="1:26" x14ac:dyDescent="0.25">
      <c r="A7" s="2">
        <v>43409</v>
      </c>
      <c r="B7" s="2" t="s">
        <v>28</v>
      </c>
      <c r="C7" s="1" t="s">
        <v>2</v>
      </c>
      <c r="D7" s="17">
        <v>600</v>
      </c>
      <c r="E7" s="9"/>
      <c r="F7" s="24"/>
      <c r="G7" s="24"/>
      <c r="H7" s="10">
        <v>19</v>
      </c>
      <c r="I7" s="10">
        <v>11.4</v>
      </c>
      <c r="J7" s="10">
        <v>4.2</v>
      </c>
      <c r="K7" s="10">
        <v>2.52</v>
      </c>
      <c r="L7" s="10">
        <v>6</v>
      </c>
      <c r="M7" s="10">
        <v>3.6</v>
      </c>
      <c r="N7" s="10">
        <v>0.13</v>
      </c>
      <c r="O7" s="10">
        <v>7.8E-2</v>
      </c>
      <c r="P7" s="23">
        <v>5.4</v>
      </c>
      <c r="Q7" s="23">
        <v>67.400000000000006</v>
      </c>
      <c r="R7" s="23">
        <v>164.81481481481481</v>
      </c>
      <c r="S7" s="23">
        <v>77.777777777777771</v>
      </c>
      <c r="T7" s="23"/>
      <c r="U7" s="1">
        <v>516</v>
      </c>
      <c r="V7" s="1">
        <v>793.60799999999995</v>
      </c>
      <c r="W7" s="1">
        <v>91</v>
      </c>
      <c r="X7" s="1">
        <v>139.958</v>
      </c>
      <c r="Y7" s="1">
        <v>7.1</v>
      </c>
      <c r="Z7" s="1">
        <v>3.9311279999999993</v>
      </c>
    </row>
    <row r="8" spans="1:26" x14ac:dyDescent="0.25">
      <c r="A8" s="2">
        <v>43416</v>
      </c>
      <c r="B8" s="2" t="s">
        <v>28</v>
      </c>
      <c r="C8" s="1" t="s">
        <v>2</v>
      </c>
      <c r="D8" s="17">
        <v>1515</v>
      </c>
      <c r="E8" s="9"/>
      <c r="F8" s="24"/>
      <c r="G8" s="24"/>
      <c r="H8" s="10">
        <v>18</v>
      </c>
      <c r="I8" s="10">
        <v>2.7269999999999999E-2</v>
      </c>
      <c r="J8" s="10">
        <v>3.7</v>
      </c>
      <c r="K8" s="10">
        <v>5.6055000000000002E-3</v>
      </c>
      <c r="L8" s="10">
        <v>3.6</v>
      </c>
      <c r="M8" s="10">
        <v>5.4539999999999996E-3</v>
      </c>
      <c r="N8" s="10">
        <v>0.13</v>
      </c>
      <c r="O8" s="10">
        <v>1.9694999999999999E-4</v>
      </c>
      <c r="P8" s="23">
        <v>5.6</v>
      </c>
      <c r="Q8" s="23">
        <v>66.400000000000006</v>
      </c>
      <c r="R8" s="23">
        <v>146.42857142857144</v>
      </c>
      <c r="S8" s="23">
        <v>82.142857142857153</v>
      </c>
      <c r="T8" s="23"/>
      <c r="U8" s="1">
        <v>352</v>
      </c>
      <c r="V8" s="1">
        <v>1151.3920000000001</v>
      </c>
      <c r="W8" s="1">
        <v>39</v>
      </c>
      <c r="X8" s="1">
        <v>127.569</v>
      </c>
      <c r="Y8" s="1">
        <v>4.2</v>
      </c>
      <c r="Z8" s="1">
        <v>3.9016488000000003</v>
      </c>
    </row>
    <row r="9" spans="1:26" x14ac:dyDescent="0.25">
      <c r="A9" s="2">
        <v>43423</v>
      </c>
      <c r="B9" s="2" t="s">
        <v>28</v>
      </c>
      <c r="C9" s="1" t="s">
        <v>2</v>
      </c>
      <c r="D9" s="17">
        <v>744</v>
      </c>
      <c r="E9" s="9">
        <v>12.4</v>
      </c>
      <c r="F9" s="24">
        <v>6.5</v>
      </c>
      <c r="G9" s="24">
        <v>800</v>
      </c>
      <c r="H9" s="10">
        <v>15</v>
      </c>
      <c r="I9" s="10">
        <v>11.16</v>
      </c>
      <c r="J9" s="10">
        <v>3.9</v>
      </c>
      <c r="K9" s="10">
        <v>2.9015999999999997</v>
      </c>
      <c r="L9" s="10">
        <v>5</v>
      </c>
      <c r="M9" s="10">
        <v>3.72</v>
      </c>
      <c r="N9" s="10">
        <v>0.15</v>
      </c>
      <c r="O9" s="10">
        <v>0.11159999999999999</v>
      </c>
      <c r="P9" s="23">
        <v>5.4</v>
      </c>
      <c r="Q9" s="23">
        <v>65.5</v>
      </c>
      <c r="R9" s="23">
        <v>162.96296296296296</v>
      </c>
      <c r="S9" s="23">
        <v>81.481481481481481</v>
      </c>
      <c r="T9" s="23">
        <v>11</v>
      </c>
      <c r="U9" s="1">
        <v>645</v>
      </c>
      <c r="V9" s="1">
        <v>1680.2249999999999</v>
      </c>
      <c r="W9" s="1">
        <v>66.2</v>
      </c>
      <c r="X9" s="1">
        <v>172.45099999999999</v>
      </c>
      <c r="Y9" s="1">
        <v>8.1</v>
      </c>
      <c r="Z9" s="1">
        <v>10.719053999999998</v>
      </c>
    </row>
    <row r="10" spans="1:26" x14ac:dyDescent="0.25">
      <c r="A10" s="2">
        <v>43430</v>
      </c>
      <c r="B10" s="2" t="s">
        <v>28</v>
      </c>
      <c r="C10" s="1" t="s">
        <v>2</v>
      </c>
      <c r="D10" s="17">
        <v>366</v>
      </c>
      <c r="E10" s="9">
        <v>10.199999999999999</v>
      </c>
      <c r="F10" s="24">
        <v>6.7</v>
      </c>
      <c r="G10" s="24">
        <v>934</v>
      </c>
      <c r="H10" s="10">
        <v>18</v>
      </c>
      <c r="I10" s="10">
        <v>6.5880000000000001</v>
      </c>
      <c r="J10" s="10">
        <v>5.4</v>
      </c>
      <c r="K10" s="10">
        <v>1.9764000000000002</v>
      </c>
      <c r="L10" s="10">
        <v>10.199999999999999</v>
      </c>
      <c r="M10" s="10">
        <v>3.7331999999999996</v>
      </c>
      <c r="N10" s="10">
        <v>0.33</v>
      </c>
      <c r="O10" s="10">
        <v>0.12078</v>
      </c>
      <c r="P10" s="23">
        <v>5.4</v>
      </c>
      <c r="Q10" s="23">
        <v>66.3</v>
      </c>
      <c r="R10" s="23">
        <v>166.66666666666666</v>
      </c>
      <c r="S10" s="23">
        <v>77.777777777777771</v>
      </c>
      <c r="T10" s="23">
        <v>11.5</v>
      </c>
      <c r="U10" s="1">
        <v>561</v>
      </c>
      <c r="V10" s="1">
        <v>771.375</v>
      </c>
      <c r="W10" s="1">
        <v>79.5</v>
      </c>
      <c r="X10" s="1">
        <v>109.3125</v>
      </c>
      <c r="Y10" s="1">
        <v>7.8</v>
      </c>
      <c r="Z10" s="1">
        <v>4.9335000000000004</v>
      </c>
    </row>
    <row r="11" spans="1:26" x14ac:dyDescent="0.25">
      <c r="A11" s="2">
        <v>43437</v>
      </c>
      <c r="B11" s="2" t="s">
        <v>28</v>
      </c>
      <c r="C11" s="1" t="s">
        <v>2</v>
      </c>
      <c r="D11" s="17">
        <v>1611</v>
      </c>
      <c r="E11" s="9">
        <v>7.8</v>
      </c>
      <c r="F11" s="24">
        <v>6.6</v>
      </c>
      <c r="G11" s="25">
        <v>625</v>
      </c>
      <c r="H11" s="10">
        <v>13</v>
      </c>
      <c r="I11" s="10">
        <v>2.0943E-2</v>
      </c>
      <c r="J11" s="10">
        <v>3.2</v>
      </c>
      <c r="K11" s="10">
        <v>5.1552000000000004E-3</v>
      </c>
      <c r="L11" s="10">
        <v>3.4</v>
      </c>
      <c r="M11" s="10">
        <v>5.4773999999999995E-3</v>
      </c>
      <c r="N11" s="10">
        <v>0.12</v>
      </c>
      <c r="O11" s="10">
        <v>1.9332E-4</v>
      </c>
      <c r="P11" s="23">
        <v>5.8</v>
      </c>
      <c r="Q11" s="23">
        <v>67.400000000000006</v>
      </c>
      <c r="R11" s="23">
        <v>153.44827586206898</v>
      </c>
      <c r="S11" s="23">
        <v>75.862068965517238</v>
      </c>
      <c r="T11" s="23">
        <v>11.8</v>
      </c>
      <c r="U11" s="1">
        <v>391</v>
      </c>
      <c r="V11" s="1">
        <v>1370.4549999999999</v>
      </c>
      <c r="W11" s="1">
        <v>40.200000000000003</v>
      </c>
      <c r="X11" s="1">
        <v>140.90100000000001</v>
      </c>
      <c r="Y11" s="1">
        <v>3.2</v>
      </c>
      <c r="Z11" s="1">
        <v>3.1404800000000002</v>
      </c>
    </row>
    <row r="12" spans="1:26" x14ac:dyDescent="0.25">
      <c r="A12" s="2">
        <v>43443</v>
      </c>
      <c r="B12" s="2" t="s">
        <v>28</v>
      </c>
      <c r="C12" s="1" t="s">
        <v>2</v>
      </c>
      <c r="D12" s="17">
        <v>1983</v>
      </c>
      <c r="E12" s="9">
        <v>8.4</v>
      </c>
      <c r="F12" s="24">
        <v>6.5</v>
      </c>
      <c r="G12" s="25">
        <v>386</v>
      </c>
      <c r="H12" s="10">
        <v>8</v>
      </c>
      <c r="I12" s="10">
        <v>1.5864E-2</v>
      </c>
      <c r="J12" s="10">
        <v>2.2000000000000002</v>
      </c>
      <c r="K12" s="10">
        <v>4.3626000000000003E-3</v>
      </c>
      <c r="L12" s="10">
        <v>3.6</v>
      </c>
      <c r="M12" s="10">
        <v>7.1388000000000007E-3</v>
      </c>
      <c r="N12" s="10">
        <v>0.1</v>
      </c>
      <c r="O12" s="10">
        <v>1.9830000000000002E-4</v>
      </c>
      <c r="P12" s="23">
        <v>5.4</v>
      </c>
      <c r="Q12" s="23">
        <v>67.7</v>
      </c>
      <c r="R12" s="23">
        <v>166.66666666666666</v>
      </c>
      <c r="S12" s="23">
        <v>81.481481481481481</v>
      </c>
      <c r="T12" s="23">
        <v>11.7</v>
      </c>
      <c r="U12" s="1">
        <v>225</v>
      </c>
      <c r="V12" s="1">
        <v>1089.2249999999999</v>
      </c>
      <c r="W12" s="1">
        <v>30.6</v>
      </c>
      <c r="X12" s="1">
        <v>148.13460000000001</v>
      </c>
      <c r="Y12" s="1">
        <v>2.5</v>
      </c>
      <c r="Z12" s="1">
        <v>1.98481</v>
      </c>
    </row>
    <row r="13" spans="1:26" x14ac:dyDescent="0.25">
      <c r="A13" s="2">
        <v>43451</v>
      </c>
      <c r="B13" s="2" t="s">
        <v>28</v>
      </c>
      <c r="C13" s="1" t="s">
        <v>2</v>
      </c>
      <c r="D13" s="17">
        <v>600</v>
      </c>
      <c r="E13" s="9">
        <v>8.5</v>
      </c>
      <c r="F13" s="24">
        <v>6.8</v>
      </c>
      <c r="G13" s="25">
        <v>967</v>
      </c>
      <c r="H13" s="10">
        <v>11</v>
      </c>
      <c r="I13" s="10">
        <v>6.6</v>
      </c>
      <c r="J13" s="10">
        <v>5</v>
      </c>
      <c r="K13" s="10">
        <v>3</v>
      </c>
      <c r="L13" s="10">
        <v>2.6</v>
      </c>
      <c r="M13" s="10">
        <v>1.56</v>
      </c>
      <c r="N13" s="10">
        <v>7.0000000000000007E-2</v>
      </c>
      <c r="O13" s="10">
        <v>4.200000000000001E-2</v>
      </c>
      <c r="P13" s="23">
        <v>5.3</v>
      </c>
      <c r="Q13" s="23">
        <v>68.8</v>
      </c>
      <c r="R13" s="23">
        <v>164.15094339622641</v>
      </c>
      <c r="S13" s="23">
        <v>75.471698113207552</v>
      </c>
      <c r="T13" s="23">
        <v>11.2</v>
      </c>
      <c r="U13" s="1">
        <v>520</v>
      </c>
      <c r="V13" s="1">
        <v>906.88</v>
      </c>
      <c r="W13" s="1">
        <v>69.400000000000006</v>
      </c>
      <c r="X13" s="1">
        <v>121.03360000000001</v>
      </c>
      <c r="Y13" s="1">
        <v>7.2</v>
      </c>
      <c r="Z13" s="1">
        <v>4.9222656000000002</v>
      </c>
    </row>
    <row r="14" spans="1:26" x14ac:dyDescent="0.25">
      <c r="A14" s="2">
        <v>43467</v>
      </c>
      <c r="B14" s="2" t="s">
        <v>28</v>
      </c>
      <c r="C14" s="1" t="s">
        <v>2</v>
      </c>
      <c r="D14" s="17">
        <v>605</v>
      </c>
      <c r="E14" s="9">
        <v>8.5</v>
      </c>
      <c r="F14" s="24">
        <v>6.4</v>
      </c>
      <c r="G14" s="25">
        <v>777</v>
      </c>
      <c r="H14" s="10">
        <v>16</v>
      </c>
      <c r="I14" s="10">
        <v>9.68</v>
      </c>
      <c r="J14" s="10">
        <v>3.9</v>
      </c>
      <c r="K14" s="10">
        <v>2.3595000000000002</v>
      </c>
      <c r="L14" s="10">
        <v>4</v>
      </c>
      <c r="M14" s="10">
        <v>2.42</v>
      </c>
      <c r="N14" s="10">
        <v>0.09</v>
      </c>
      <c r="O14" s="10">
        <v>5.4449999999999998E-2</v>
      </c>
      <c r="P14" s="23">
        <v>5</v>
      </c>
      <c r="Q14" s="23">
        <v>68.7</v>
      </c>
      <c r="R14" s="23">
        <v>176</v>
      </c>
      <c r="S14" s="23">
        <v>76</v>
      </c>
      <c r="T14" s="23">
        <v>12</v>
      </c>
      <c r="U14" s="1">
        <v>543</v>
      </c>
      <c r="V14" s="1">
        <v>1055.049</v>
      </c>
      <c r="W14" s="1">
        <v>60.3</v>
      </c>
      <c r="X14" s="1">
        <v>117.16289999999999</v>
      </c>
      <c r="Y14" s="1">
        <v>6</v>
      </c>
      <c r="Z14" s="1">
        <v>3.7305600000000001</v>
      </c>
    </row>
    <row r="15" spans="1:26" x14ac:dyDescent="0.25">
      <c r="A15" s="2">
        <v>43472</v>
      </c>
      <c r="B15" s="2" t="s">
        <v>28</v>
      </c>
      <c r="C15" s="1" t="s">
        <v>2</v>
      </c>
      <c r="D15" s="17">
        <v>3176</v>
      </c>
      <c r="E15" s="9">
        <v>9</v>
      </c>
      <c r="F15" s="24">
        <v>6.4</v>
      </c>
      <c r="G15" s="25">
        <v>926</v>
      </c>
      <c r="H15" s="10">
        <v>17</v>
      </c>
      <c r="I15" s="10">
        <v>5.3992000000000005E-2</v>
      </c>
      <c r="J15" s="10">
        <v>6.1</v>
      </c>
      <c r="K15" s="10">
        <v>1.9373600000000001E-2</v>
      </c>
      <c r="L15" s="10">
        <v>7</v>
      </c>
      <c r="M15" s="10">
        <v>2.2231999999999998E-2</v>
      </c>
      <c r="N15" s="10">
        <v>0.14000000000000001</v>
      </c>
      <c r="O15" s="10">
        <v>4.4464000000000011E-4</v>
      </c>
      <c r="P15" s="23">
        <v>4.9000000000000004</v>
      </c>
      <c r="Q15" s="23">
        <v>70</v>
      </c>
      <c r="R15" s="23">
        <v>173.46938775510202</v>
      </c>
      <c r="S15" s="23">
        <v>81.632653061224488</v>
      </c>
      <c r="T15" s="23">
        <v>11.8</v>
      </c>
      <c r="U15" s="1">
        <v>616</v>
      </c>
      <c r="V15" s="1">
        <v>416.416</v>
      </c>
      <c r="W15" s="1">
        <v>44.2</v>
      </c>
      <c r="X15" s="1">
        <v>29.879200000000001</v>
      </c>
      <c r="Y15" s="1">
        <v>6</v>
      </c>
      <c r="Z15" s="1">
        <v>1.7846399999999998</v>
      </c>
    </row>
    <row r="16" spans="1:26" x14ac:dyDescent="0.25">
      <c r="A16" s="2">
        <v>43479</v>
      </c>
      <c r="B16" s="2" t="s">
        <v>28</v>
      </c>
      <c r="C16" s="1" t="s">
        <v>2</v>
      </c>
      <c r="D16" s="17">
        <v>506</v>
      </c>
      <c r="E16" s="9">
        <v>9.5</v>
      </c>
      <c r="F16" s="24">
        <v>6.5</v>
      </c>
      <c r="G16" s="25">
        <v>750</v>
      </c>
      <c r="H16" s="10">
        <v>14</v>
      </c>
      <c r="I16" s="10">
        <v>7.0839999999999996</v>
      </c>
      <c r="J16" s="10">
        <v>5.8</v>
      </c>
      <c r="K16" s="10">
        <v>2.9347999999999996</v>
      </c>
      <c r="L16" s="10">
        <v>7.4</v>
      </c>
      <c r="M16" s="10">
        <v>3.7444000000000002</v>
      </c>
      <c r="N16" s="10">
        <v>0.12</v>
      </c>
      <c r="O16" s="10">
        <v>6.0719999999999996E-2</v>
      </c>
      <c r="P16" s="23">
        <v>4.8</v>
      </c>
      <c r="Q16" s="23">
        <v>69.599999999999994</v>
      </c>
      <c r="R16" s="23">
        <v>135.41666666666669</v>
      </c>
      <c r="S16" s="23">
        <v>87.5</v>
      </c>
      <c r="T16" s="23">
        <v>11.6</v>
      </c>
      <c r="U16" s="1">
        <v>359</v>
      </c>
      <c r="V16" s="1">
        <v>765.38800000000003</v>
      </c>
      <c r="W16" s="1">
        <v>55.7</v>
      </c>
      <c r="X16" s="1">
        <v>118.75240000000001</v>
      </c>
      <c r="Y16" s="1">
        <v>4.5999999999999996</v>
      </c>
      <c r="Z16" s="1">
        <v>2.6675583999999999</v>
      </c>
    </row>
    <row r="17" spans="1:26" x14ac:dyDescent="0.25">
      <c r="A17" s="2">
        <v>43487</v>
      </c>
      <c r="B17" s="2" t="s">
        <v>28</v>
      </c>
      <c r="C17" s="1" t="s">
        <v>2</v>
      </c>
      <c r="D17" s="17">
        <v>784</v>
      </c>
      <c r="E17" s="9">
        <v>6.7</v>
      </c>
      <c r="F17" s="24">
        <v>6.5</v>
      </c>
      <c r="G17" s="25">
        <v>937</v>
      </c>
      <c r="H17" s="10">
        <v>16</v>
      </c>
      <c r="I17" s="10">
        <v>12.544</v>
      </c>
      <c r="J17" s="10">
        <v>8.1</v>
      </c>
      <c r="K17" s="10">
        <v>6.3503999999999996</v>
      </c>
      <c r="L17" s="10">
        <v>5</v>
      </c>
      <c r="M17" s="10">
        <v>3.92</v>
      </c>
      <c r="N17" s="10">
        <v>0.16</v>
      </c>
      <c r="O17" s="10">
        <v>0.12544</v>
      </c>
      <c r="P17" s="23">
        <v>4.7</v>
      </c>
      <c r="Q17" s="23">
        <v>69.099999999999994</v>
      </c>
      <c r="R17" s="23">
        <v>121.27659574468085</v>
      </c>
      <c r="S17" s="23">
        <v>85.106382978723403</v>
      </c>
      <c r="T17" s="23">
        <v>11.7</v>
      </c>
      <c r="U17" s="1">
        <v>385</v>
      </c>
      <c r="V17" s="1">
        <v>841.61</v>
      </c>
      <c r="W17" s="1">
        <v>53.3</v>
      </c>
      <c r="X17" s="1">
        <v>116.51379999999999</v>
      </c>
      <c r="Y17" s="1">
        <v>5.3</v>
      </c>
      <c r="Z17" s="1">
        <v>2.8732784000000002</v>
      </c>
    </row>
    <row r="18" spans="1:26" x14ac:dyDescent="0.25">
      <c r="A18" s="2">
        <v>43493</v>
      </c>
      <c r="B18" s="2" t="s">
        <v>28</v>
      </c>
      <c r="C18" s="1" t="s">
        <v>2</v>
      </c>
      <c r="D18" s="17">
        <v>2683</v>
      </c>
      <c r="E18" s="9">
        <v>7.6</v>
      </c>
      <c r="F18" s="24">
        <v>6.6</v>
      </c>
      <c r="G18" s="25">
        <v>773</v>
      </c>
      <c r="H18" s="10">
        <v>12</v>
      </c>
      <c r="I18" s="10">
        <v>3.2195999999999995E-2</v>
      </c>
      <c r="J18" s="10">
        <v>6.3</v>
      </c>
      <c r="K18" s="10">
        <v>1.6902899999999998E-2</v>
      </c>
      <c r="L18" s="10">
        <v>7.6</v>
      </c>
      <c r="M18" s="10">
        <v>2.0390799999999997E-2</v>
      </c>
      <c r="N18" s="10">
        <v>0.16</v>
      </c>
      <c r="O18" s="10">
        <v>4.2927999999999998E-4</v>
      </c>
      <c r="P18" s="23">
        <v>5</v>
      </c>
      <c r="Q18" s="23">
        <v>69.099999999999994</v>
      </c>
      <c r="R18" s="23">
        <v>176</v>
      </c>
      <c r="S18" s="23">
        <v>84</v>
      </c>
      <c r="T18" s="23">
        <v>12.4</v>
      </c>
      <c r="U18" s="1">
        <v>243</v>
      </c>
      <c r="V18" s="1">
        <v>1264.5719999999999</v>
      </c>
      <c r="W18" s="1">
        <v>30.3</v>
      </c>
      <c r="X18" s="1">
        <v>157.68120000000002</v>
      </c>
      <c r="Y18" s="1">
        <v>3.9</v>
      </c>
      <c r="Z18" s="1">
        <v>4.3026672000000001</v>
      </c>
    </row>
    <row r="19" spans="1:26" s="47" customFormat="1" x14ac:dyDescent="0.25">
      <c r="A19" s="3">
        <v>43500</v>
      </c>
      <c r="B19" s="3" t="s">
        <v>29</v>
      </c>
      <c r="C19" s="47" t="s">
        <v>2</v>
      </c>
      <c r="D19" s="48">
        <v>2589</v>
      </c>
      <c r="E19" s="26">
        <v>6.8</v>
      </c>
      <c r="F19" s="27">
        <v>6.6</v>
      </c>
      <c r="G19" s="28">
        <v>1178</v>
      </c>
      <c r="H19" s="29">
        <v>18</v>
      </c>
      <c r="I19" s="29">
        <v>4.6601999999999998E-2</v>
      </c>
      <c r="J19" s="29">
        <v>5.8</v>
      </c>
      <c r="K19" s="29">
        <v>1.50162E-2</v>
      </c>
      <c r="L19" s="29">
        <v>8.1999999999999993</v>
      </c>
      <c r="M19" s="29">
        <v>2.1229799999999997E-2</v>
      </c>
      <c r="N19" s="29">
        <v>0.2</v>
      </c>
      <c r="O19" s="29">
        <v>5.1780000000000001E-4</v>
      </c>
      <c r="P19" s="49">
        <v>5.5</v>
      </c>
      <c r="Q19" s="49">
        <v>69.099999999999994</v>
      </c>
      <c r="R19" s="49">
        <v>132.72727272727272</v>
      </c>
      <c r="S19" s="49">
        <v>80</v>
      </c>
      <c r="T19" s="49">
        <v>10.199999999999999</v>
      </c>
      <c r="U19" s="47">
        <v>347</v>
      </c>
      <c r="V19" s="47">
        <v>2262.0929999999998</v>
      </c>
      <c r="W19" s="47">
        <v>36.5</v>
      </c>
      <c r="X19" s="47">
        <v>237.9435</v>
      </c>
      <c r="Y19" s="47">
        <v>4.3</v>
      </c>
      <c r="Z19" s="47">
        <v>6.9518615999999991</v>
      </c>
    </row>
    <row r="20" spans="1:26" x14ac:dyDescent="0.25">
      <c r="A20" s="2">
        <v>43507</v>
      </c>
      <c r="B20" s="3" t="s">
        <v>29</v>
      </c>
      <c r="C20" s="1" t="s">
        <v>2</v>
      </c>
      <c r="D20" s="17">
        <v>2109</v>
      </c>
      <c r="E20" s="9">
        <v>7.3</v>
      </c>
      <c r="F20" s="24">
        <v>6.7</v>
      </c>
      <c r="G20" s="25">
        <v>653</v>
      </c>
      <c r="H20" s="10">
        <v>14</v>
      </c>
      <c r="I20" s="10">
        <v>2.9526E-2</v>
      </c>
      <c r="J20" s="10">
        <v>2.7</v>
      </c>
      <c r="K20" s="10">
        <v>5.6943000000000002E-3</v>
      </c>
      <c r="L20" s="10">
        <v>3.6</v>
      </c>
      <c r="M20" s="10">
        <v>7.5924000000000009E-3</v>
      </c>
      <c r="N20" s="10">
        <v>0.09</v>
      </c>
      <c r="O20" s="10">
        <v>1.8980999999999997E-4</v>
      </c>
      <c r="P20" s="23">
        <v>5.7</v>
      </c>
      <c r="Q20" s="23">
        <v>65.3</v>
      </c>
      <c r="R20" s="23">
        <v>154.38596491228068</v>
      </c>
      <c r="S20" s="23">
        <v>80.701754385964904</v>
      </c>
      <c r="T20" s="23">
        <v>10.9</v>
      </c>
      <c r="U20" s="1">
        <v>192</v>
      </c>
      <c r="V20" s="1">
        <v>1006.4640000000001</v>
      </c>
      <c r="W20" s="1">
        <v>29.3</v>
      </c>
      <c r="X20" s="1">
        <v>153.59059999999999</v>
      </c>
      <c r="Y20" s="1">
        <v>2.6</v>
      </c>
      <c r="Z20" s="1">
        <v>1.908088</v>
      </c>
    </row>
    <row r="21" spans="1:26" x14ac:dyDescent="0.25">
      <c r="A21" s="2">
        <v>43513</v>
      </c>
      <c r="B21" s="3" t="s">
        <v>29</v>
      </c>
      <c r="C21" s="1" t="s">
        <v>2</v>
      </c>
      <c r="D21" s="17">
        <v>1141</v>
      </c>
      <c r="E21" s="9">
        <v>7</v>
      </c>
      <c r="F21" s="24">
        <v>6.5</v>
      </c>
      <c r="G21" s="25">
        <v>888</v>
      </c>
      <c r="H21" s="10">
        <v>17</v>
      </c>
      <c r="I21" s="10">
        <v>1.9396999999999998E-2</v>
      </c>
      <c r="J21" s="10">
        <v>4.5999999999999996</v>
      </c>
      <c r="K21" s="10">
        <v>5.2486E-3</v>
      </c>
      <c r="L21" s="10">
        <v>4.2</v>
      </c>
      <c r="M21" s="10">
        <v>4.7921999999999999E-3</v>
      </c>
      <c r="N21" s="10">
        <v>0.12</v>
      </c>
      <c r="O21" s="10">
        <v>1.3691999999999998E-4</v>
      </c>
      <c r="P21" s="23">
        <v>5.5</v>
      </c>
      <c r="Q21" s="23">
        <v>68.5</v>
      </c>
      <c r="R21" s="23">
        <v>158.18181818181819</v>
      </c>
      <c r="S21" s="23">
        <v>80</v>
      </c>
      <c r="T21" s="23">
        <v>11.8</v>
      </c>
      <c r="U21" s="1">
        <v>411</v>
      </c>
      <c r="V21" s="1">
        <v>1097.7809999999999</v>
      </c>
      <c r="W21" s="1">
        <v>51.9</v>
      </c>
      <c r="X21" s="1">
        <v>138.6249</v>
      </c>
      <c r="Y21" s="1">
        <v>5.5</v>
      </c>
      <c r="Z21" s="1">
        <v>4.5246740000000001</v>
      </c>
    </row>
    <row r="22" spans="1:26" x14ac:dyDescent="0.25">
      <c r="A22" s="4">
        <v>43520</v>
      </c>
      <c r="B22" s="3" t="s">
        <v>29</v>
      </c>
      <c r="C22" s="1" t="s">
        <v>2</v>
      </c>
      <c r="D22" s="17">
        <v>966</v>
      </c>
      <c r="E22" s="9">
        <v>9</v>
      </c>
      <c r="F22" s="30">
        <v>6.6</v>
      </c>
      <c r="G22" s="25">
        <v>936</v>
      </c>
      <c r="H22" s="9">
        <v>19</v>
      </c>
      <c r="I22" s="10">
        <v>18.353999999999999</v>
      </c>
      <c r="J22" s="9">
        <v>5.8</v>
      </c>
      <c r="K22" s="10">
        <v>5.6028000000000002</v>
      </c>
      <c r="L22" s="9">
        <v>3.6</v>
      </c>
      <c r="M22" s="10">
        <v>3.4775999999999998</v>
      </c>
      <c r="N22" s="9">
        <v>0.11</v>
      </c>
      <c r="O22" s="10">
        <v>0.10626000000000001</v>
      </c>
      <c r="P22" s="23">
        <v>5.0999999999999996</v>
      </c>
      <c r="Q22" s="23">
        <v>66.400000000000006</v>
      </c>
      <c r="R22" s="23">
        <v>109.80392156862746</v>
      </c>
      <c r="S22" s="23">
        <v>78.431372549019613</v>
      </c>
      <c r="T22" s="23">
        <v>12.9</v>
      </c>
      <c r="U22" s="1">
        <v>512</v>
      </c>
      <c r="V22" s="1">
        <v>1166.336</v>
      </c>
      <c r="W22" s="1">
        <v>65</v>
      </c>
      <c r="X22" s="1">
        <v>148.07</v>
      </c>
      <c r="Y22" s="1">
        <v>7.1</v>
      </c>
      <c r="Z22" s="1">
        <v>6.7929959999999996</v>
      </c>
    </row>
    <row r="23" spans="1:26" x14ac:dyDescent="0.25">
      <c r="A23" s="4">
        <v>43528</v>
      </c>
      <c r="B23" s="3" t="s">
        <v>29</v>
      </c>
      <c r="C23" s="1" t="s">
        <v>2</v>
      </c>
      <c r="D23" s="17">
        <v>5287</v>
      </c>
      <c r="E23" s="9">
        <v>8.6</v>
      </c>
      <c r="F23" s="30">
        <v>6.5</v>
      </c>
      <c r="G23" s="25">
        <v>857</v>
      </c>
      <c r="H23" s="9">
        <v>18</v>
      </c>
      <c r="I23" s="10">
        <v>9.5166000000000001E-2</v>
      </c>
      <c r="J23" s="9">
        <v>8.3000000000000007</v>
      </c>
      <c r="K23" s="10">
        <v>4.38821E-2</v>
      </c>
      <c r="L23" s="9">
        <v>7.8</v>
      </c>
      <c r="M23" s="10">
        <v>4.12386E-2</v>
      </c>
      <c r="N23" s="9">
        <v>0.19</v>
      </c>
      <c r="O23" s="10">
        <v>1.00453E-3</v>
      </c>
      <c r="P23" s="23">
        <v>5.3</v>
      </c>
      <c r="Q23" s="23">
        <v>66.3</v>
      </c>
      <c r="R23" s="23">
        <v>143.39622641509433</v>
      </c>
      <c r="S23" s="23">
        <v>83.018867924528308</v>
      </c>
      <c r="T23" s="23">
        <v>12.8</v>
      </c>
      <c r="U23" s="1">
        <v>356</v>
      </c>
      <c r="V23" s="1">
        <v>3729.4560000000001</v>
      </c>
      <c r="W23" s="1">
        <v>23.5</v>
      </c>
      <c r="X23" s="1">
        <v>246.18600000000001</v>
      </c>
      <c r="Y23" s="1">
        <v>3.8</v>
      </c>
      <c r="Z23" s="1">
        <v>12.818433599999999</v>
      </c>
    </row>
    <row r="24" spans="1:26" x14ac:dyDescent="0.25">
      <c r="A24" s="4">
        <v>43535</v>
      </c>
      <c r="B24" s="3" t="s">
        <v>29</v>
      </c>
      <c r="C24" s="1" t="s">
        <v>2</v>
      </c>
      <c r="D24" s="17">
        <v>1665</v>
      </c>
      <c r="E24" s="9">
        <v>7</v>
      </c>
      <c r="F24" s="30">
        <v>6.6</v>
      </c>
      <c r="G24" s="25">
        <v>566</v>
      </c>
      <c r="H24" s="9">
        <v>14</v>
      </c>
      <c r="I24" s="10">
        <v>2.3310000000000001E-2</v>
      </c>
      <c r="J24" s="9">
        <v>3.4</v>
      </c>
      <c r="K24" s="10">
        <v>5.6609999999999994E-3</v>
      </c>
      <c r="L24" s="9">
        <v>3.8</v>
      </c>
      <c r="M24" s="10">
        <v>6.3270000000000002E-3</v>
      </c>
      <c r="N24" s="9">
        <v>0.08</v>
      </c>
      <c r="O24" s="10">
        <v>1.3320000000000001E-4</v>
      </c>
      <c r="P24" s="23">
        <v>5</v>
      </c>
      <c r="Q24" s="23">
        <v>66.8</v>
      </c>
      <c r="R24" s="23">
        <v>110</v>
      </c>
      <c r="S24" s="23">
        <v>80</v>
      </c>
      <c r="T24" s="23">
        <v>9</v>
      </c>
      <c r="U24" s="1">
        <v>243</v>
      </c>
      <c r="V24" s="1">
        <v>1084.0229999999999</v>
      </c>
      <c r="W24" s="1">
        <v>31.9</v>
      </c>
      <c r="X24" s="1">
        <v>142.30590000000001</v>
      </c>
      <c r="Y24" s="1">
        <v>3.2</v>
      </c>
      <c r="Z24" s="1">
        <v>2.9121408</v>
      </c>
    </row>
    <row r="25" spans="1:26" x14ac:dyDescent="0.25">
      <c r="A25" s="4">
        <v>43542</v>
      </c>
      <c r="B25" s="3" t="s">
        <v>29</v>
      </c>
      <c r="C25" s="1" t="s">
        <v>2</v>
      </c>
      <c r="D25" s="17">
        <v>5144</v>
      </c>
      <c r="E25" s="9">
        <v>8</v>
      </c>
      <c r="F25" s="30">
        <v>7.2</v>
      </c>
      <c r="G25" s="25">
        <v>284</v>
      </c>
      <c r="H25" s="9">
        <v>13</v>
      </c>
      <c r="I25" s="10">
        <v>6.6872000000000001E-2</v>
      </c>
      <c r="J25" s="9">
        <v>4.7</v>
      </c>
      <c r="K25" s="10">
        <v>2.4176800000000002E-2</v>
      </c>
      <c r="L25" s="9">
        <v>6.2</v>
      </c>
      <c r="M25" s="10">
        <v>3.1892799999999999E-2</v>
      </c>
      <c r="N25" s="9">
        <v>0.17</v>
      </c>
      <c r="O25" s="10">
        <v>8.7448000000000007E-4</v>
      </c>
      <c r="P25" s="23">
        <v>4.5</v>
      </c>
      <c r="Q25" s="23">
        <v>64.7</v>
      </c>
      <c r="R25" s="23">
        <v>84.444444444444443</v>
      </c>
      <c r="S25" s="23">
        <v>71.111111111111114</v>
      </c>
      <c r="T25" s="23">
        <v>6.7</v>
      </c>
      <c r="U25" s="1">
        <v>171</v>
      </c>
      <c r="V25" s="1">
        <v>1817.3879999999999</v>
      </c>
      <c r="W25" s="1">
        <v>20.5</v>
      </c>
      <c r="X25" s="1">
        <v>217.874</v>
      </c>
      <c r="Y25" s="1">
        <v>2.1</v>
      </c>
      <c r="Z25" s="1">
        <v>3.1692696000000002</v>
      </c>
    </row>
    <row r="26" spans="1:26" s="37" customFormat="1" x14ac:dyDescent="0.25">
      <c r="A26" s="36">
        <v>43549</v>
      </c>
      <c r="B26" s="36" t="s">
        <v>30</v>
      </c>
      <c r="C26" s="37" t="s">
        <v>2</v>
      </c>
      <c r="D26" s="38">
        <v>1958</v>
      </c>
      <c r="E26" s="39">
        <v>8.8000000000000007</v>
      </c>
      <c r="F26" s="40">
        <v>7.23</v>
      </c>
      <c r="G26" s="41">
        <v>503</v>
      </c>
      <c r="H26" s="39">
        <v>17</v>
      </c>
      <c r="I26" s="42">
        <v>3.3286000000000003E-2</v>
      </c>
      <c r="J26" s="39">
        <v>5.6</v>
      </c>
      <c r="K26" s="42">
        <v>1.0964799999999999E-2</v>
      </c>
      <c r="L26" s="39">
        <v>5</v>
      </c>
      <c r="M26" s="42">
        <v>9.7899999999999984E-3</v>
      </c>
      <c r="N26" s="39">
        <v>0.16</v>
      </c>
      <c r="O26" s="42">
        <v>3.1327999999999998E-4</v>
      </c>
      <c r="P26" s="43">
        <v>4.5</v>
      </c>
      <c r="Q26" s="43">
        <v>66.5</v>
      </c>
      <c r="R26" s="43">
        <v>82.222222222222229</v>
      </c>
      <c r="S26" s="43">
        <v>75.555555555555557</v>
      </c>
      <c r="T26" s="43">
        <v>12.2</v>
      </c>
      <c r="U26" s="37">
        <v>282</v>
      </c>
      <c r="V26" s="37">
        <v>1279.7159999999999</v>
      </c>
      <c r="W26" s="37">
        <v>30.6</v>
      </c>
      <c r="X26" s="37">
        <v>138.86280000000002</v>
      </c>
      <c r="Y26" s="37">
        <v>3.4</v>
      </c>
      <c r="Z26" s="37">
        <v>3.5795743999999998</v>
      </c>
    </row>
    <row r="27" spans="1:26" x14ac:dyDescent="0.25">
      <c r="A27" s="4">
        <v>43556</v>
      </c>
      <c r="B27" s="36" t="s">
        <v>30</v>
      </c>
      <c r="C27" s="1" t="s">
        <v>2</v>
      </c>
      <c r="D27" s="17">
        <v>997</v>
      </c>
      <c r="E27" s="9">
        <v>8.9</v>
      </c>
      <c r="F27" s="30">
        <v>7.3</v>
      </c>
      <c r="G27" s="25">
        <v>585</v>
      </c>
      <c r="H27" s="9">
        <v>21</v>
      </c>
      <c r="I27" s="10">
        <v>20.937000000000001</v>
      </c>
      <c r="J27" s="9">
        <v>4.4000000000000004</v>
      </c>
      <c r="K27" s="10">
        <v>4.3868</v>
      </c>
      <c r="L27" s="9">
        <v>6.6</v>
      </c>
      <c r="M27" s="10">
        <v>6.5801999999999996</v>
      </c>
      <c r="N27" s="9">
        <v>0.16</v>
      </c>
      <c r="O27" s="10">
        <v>0.15952000000000002</v>
      </c>
      <c r="P27" s="23">
        <v>4.5</v>
      </c>
      <c r="Q27" s="23">
        <v>66.3</v>
      </c>
      <c r="R27" s="23">
        <v>88.888888888888886</v>
      </c>
      <c r="S27" s="23">
        <v>80</v>
      </c>
      <c r="T27" s="23">
        <v>12.8</v>
      </c>
      <c r="U27" s="1">
        <v>456</v>
      </c>
      <c r="V27" s="1">
        <v>1174.6559999999999</v>
      </c>
      <c r="W27" s="1">
        <v>51.3</v>
      </c>
      <c r="X27" s="1">
        <v>132.14879999999999</v>
      </c>
      <c r="Y27" s="1">
        <v>6.9</v>
      </c>
      <c r="Z27" s="1">
        <v>5.3323199999999993</v>
      </c>
    </row>
    <row r="28" spans="1:26" x14ac:dyDescent="0.25">
      <c r="A28" s="4">
        <v>43563</v>
      </c>
      <c r="B28" s="36" t="s">
        <v>30</v>
      </c>
      <c r="C28" s="1" t="s">
        <v>2</v>
      </c>
      <c r="D28" s="17">
        <v>776</v>
      </c>
      <c r="E28" s="9">
        <v>9</v>
      </c>
      <c r="F28" s="30">
        <v>7.3</v>
      </c>
      <c r="G28" s="25">
        <v>607</v>
      </c>
      <c r="H28" s="9">
        <v>31</v>
      </c>
      <c r="I28" s="10">
        <v>24.056000000000001</v>
      </c>
      <c r="J28" s="9">
        <v>3.8</v>
      </c>
      <c r="K28" s="10">
        <v>2.9487999999999999</v>
      </c>
      <c r="L28" s="9">
        <v>8.8000000000000007</v>
      </c>
      <c r="M28" s="10">
        <v>6.8288000000000002</v>
      </c>
      <c r="N28" s="9">
        <v>0.24</v>
      </c>
      <c r="O28" s="10">
        <v>0.18623999999999999</v>
      </c>
      <c r="P28" s="23">
        <v>4.7</v>
      </c>
      <c r="Q28" s="23">
        <v>66.400000000000006</v>
      </c>
      <c r="R28" s="23">
        <v>85.106382978723403</v>
      </c>
      <c r="S28" s="23">
        <v>72.340425531914889</v>
      </c>
      <c r="T28" s="23">
        <v>12.1</v>
      </c>
      <c r="U28" s="1">
        <v>518</v>
      </c>
      <c r="V28" s="1">
        <v>1049.9860000000001</v>
      </c>
      <c r="W28" s="1">
        <v>53.9</v>
      </c>
      <c r="X28" s="1">
        <v>109.25530000000001</v>
      </c>
      <c r="Y28" s="1">
        <v>6.7</v>
      </c>
      <c r="Z28" s="1">
        <v>4.1557554000000003</v>
      </c>
    </row>
    <row r="29" spans="1:26" x14ac:dyDescent="0.25">
      <c r="A29" s="4">
        <v>43570</v>
      </c>
      <c r="B29" s="36" t="s">
        <v>30</v>
      </c>
      <c r="C29" s="1" t="s">
        <v>2</v>
      </c>
      <c r="D29" s="17">
        <v>592</v>
      </c>
      <c r="E29" s="9">
        <v>8</v>
      </c>
      <c r="F29" s="30">
        <v>7.3</v>
      </c>
      <c r="G29" s="25">
        <v>650</v>
      </c>
      <c r="H29" s="9">
        <v>25</v>
      </c>
      <c r="I29" s="10">
        <v>14.8</v>
      </c>
      <c r="J29" s="9">
        <v>3.5</v>
      </c>
      <c r="K29" s="10">
        <v>2.0720000000000001</v>
      </c>
      <c r="L29" s="9">
        <v>9.4</v>
      </c>
      <c r="M29" s="10">
        <v>5.5648</v>
      </c>
      <c r="N29" s="9">
        <v>0.3</v>
      </c>
      <c r="O29" s="10">
        <v>0.17760000000000001</v>
      </c>
      <c r="P29" s="23">
        <v>4.5999999999999996</v>
      </c>
      <c r="Q29" s="23">
        <v>65.2</v>
      </c>
      <c r="R29" s="23">
        <v>82.608695652173921</v>
      </c>
      <c r="S29" s="23">
        <v>73.913043478260875</v>
      </c>
      <c r="T29" s="23">
        <v>12.5</v>
      </c>
      <c r="U29" s="1">
        <v>615</v>
      </c>
      <c r="V29" s="1">
        <v>1105.155</v>
      </c>
      <c r="W29" s="1">
        <v>64</v>
      </c>
      <c r="X29" s="1">
        <v>115.008</v>
      </c>
      <c r="Y29" s="1">
        <v>7.9</v>
      </c>
      <c r="Z29" s="1">
        <v>6.3599424000000004</v>
      </c>
    </row>
    <row r="30" spans="1:26" x14ac:dyDescent="0.25">
      <c r="A30" s="4">
        <v>43578</v>
      </c>
      <c r="B30" s="36" t="s">
        <v>30</v>
      </c>
      <c r="C30" s="1" t="s">
        <v>2</v>
      </c>
      <c r="D30" s="17">
        <v>1388</v>
      </c>
      <c r="E30" s="9">
        <v>11.1</v>
      </c>
      <c r="F30" s="30">
        <v>7.2</v>
      </c>
      <c r="G30" s="25">
        <v>749</v>
      </c>
      <c r="H30" s="9">
        <v>38</v>
      </c>
      <c r="I30" s="10">
        <v>5.2743999999999999E-2</v>
      </c>
      <c r="J30" s="9">
        <v>3.8</v>
      </c>
      <c r="K30" s="10">
        <v>5.2743999999999994E-3</v>
      </c>
      <c r="L30" s="9">
        <v>13.4</v>
      </c>
      <c r="M30" s="10">
        <v>1.85992E-2</v>
      </c>
      <c r="N30" s="9">
        <v>0.36</v>
      </c>
      <c r="O30" s="10">
        <v>4.9967999999999996E-4</v>
      </c>
      <c r="P30" s="23">
        <v>5</v>
      </c>
      <c r="Q30" s="23">
        <v>67.8</v>
      </c>
      <c r="R30" s="23">
        <v>83</v>
      </c>
      <c r="S30" s="23">
        <v>48</v>
      </c>
      <c r="T30" s="23">
        <v>11.8</v>
      </c>
      <c r="U30" s="1">
        <v>1130</v>
      </c>
      <c r="V30" s="1">
        <v>3402.43</v>
      </c>
      <c r="W30" s="1">
        <v>70.8</v>
      </c>
      <c r="X30" s="1">
        <v>213.1788</v>
      </c>
      <c r="Y30" s="1">
        <v>11.2</v>
      </c>
      <c r="Z30" s="1">
        <v>25.0900608</v>
      </c>
    </row>
    <row r="31" spans="1:26" x14ac:dyDescent="0.25">
      <c r="A31" s="2">
        <v>43584</v>
      </c>
      <c r="B31" s="36" t="s">
        <v>30</v>
      </c>
      <c r="C31" s="1" t="s">
        <v>2</v>
      </c>
      <c r="D31" s="17">
        <v>713</v>
      </c>
      <c r="E31" s="9">
        <v>8.1</v>
      </c>
      <c r="F31" s="24">
        <v>7.3</v>
      </c>
      <c r="G31" s="25">
        <v>907</v>
      </c>
      <c r="H31" s="10">
        <v>22</v>
      </c>
      <c r="I31" s="10">
        <v>15.686</v>
      </c>
      <c r="J31" s="10">
        <v>2.8</v>
      </c>
      <c r="K31" s="10">
        <v>1.9964</v>
      </c>
      <c r="L31" s="10">
        <v>3.6</v>
      </c>
      <c r="M31" s="10">
        <v>2.5668000000000002</v>
      </c>
      <c r="N31" s="10">
        <v>0.13</v>
      </c>
      <c r="O31" s="10">
        <v>9.2689999999999995E-2</v>
      </c>
      <c r="P31" s="23">
        <v>5.0999999999999996</v>
      </c>
      <c r="Q31" s="23">
        <v>66.7</v>
      </c>
      <c r="R31" s="23">
        <v>80.392156862745097</v>
      </c>
      <c r="S31" s="23">
        <v>70.588235294117652</v>
      </c>
      <c r="T31" s="23">
        <v>14.6</v>
      </c>
      <c r="U31" s="1">
        <v>730</v>
      </c>
      <c r="V31" s="1">
        <v>1217.6400000000001</v>
      </c>
      <c r="W31" s="1">
        <v>69.400000000000006</v>
      </c>
      <c r="X31" s="1">
        <v>115.75920000000001</v>
      </c>
      <c r="Y31" s="1">
        <v>10.4</v>
      </c>
      <c r="Z31" s="1">
        <v>9.5062656000000008</v>
      </c>
    </row>
    <row r="32" spans="1:26" x14ac:dyDescent="0.25">
      <c r="A32" s="2">
        <v>43591</v>
      </c>
      <c r="B32" s="36" t="s">
        <v>30</v>
      </c>
      <c r="C32" s="1" t="s">
        <v>2</v>
      </c>
      <c r="D32" s="17">
        <v>807</v>
      </c>
      <c r="E32" s="9">
        <v>13.8</v>
      </c>
      <c r="F32" s="24">
        <v>7.2</v>
      </c>
      <c r="G32" s="25">
        <v>665</v>
      </c>
      <c r="H32" s="10">
        <v>67</v>
      </c>
      <c r="I32" s="10">
        <v>54.069000000000003</v>
      </c>
      <c r="J32" s="10">
        <v>4.2</v>
      </c>
      <c r="K32" s="10">
        <v>3.3894000000000002</v>
      </c>
      <c r="L32" s="10">
        <v>9.8000000000000007</v>
      </c>
      <c r="M32" s="10">
        <v>7.9086000000000007</v>
      </c>
      <c r="N32" s="10">
        <v>0.3</v>
      </c>
      <c r="O32" s="10">
        <v>0.24209999999999998</v>
      </c>
      <c r="P32" s="23">
        <v>5.4</v>
      </c>
      <c r="Q32" s="23">
        <v>68.900000000000006</v>
      </c>
      <c r="R32" s="23">
        <v>75.925925925925924</v>
      </c>
      <c r="S32" s="23">
        <v>66.666666666666657</v>
      </c>
      <c r="T32" s="23">
        <v>14.9</v>
      </c>
      <c r="U32" s="1">
        <v>758</v>
      </c>
      <c r="V32" s="1">
        <v>160.696</v>
      </c>
      <c r="W32" s="1">
        <v>64.3</v>
      </c>
      <c r="X32" s="1">
        <v>13.631599999999999</v>
      </c>
      <c r="Y32" s="1">
        <v>9.3000000000000007</v>
      </c>
      <c r="Z32" s="1">
        <v>1.0173456000000001</v>
      </c>
    </row>
    <row r="33" spans="1:26" x14ac:dyDescent="0.25">
      <c r="A33" s="4">
        <v>43600</v>
      </c>
      <c r="B33" s="36" t="s">
        <v>30</v>
      </c>
      <c r="C33" s="1" t="s">
        <v>2</v>
      </c>
      <c r="D33" s="17">
        <v>660</v>
      </c>
      <c r="E33" s="9">
        <v>10.4</v>
      </c>
      <c r="F33" s="30">
        <v>7.3</v>
      </c>
      <c r="G33" s="25">
        <v>762</v>
      </c>
      <c r="H33" s="9">
        <v>22</v>
      </c>
      <c r="I33" s="10">
        <v>14.52</v>
      </c>
      <c r="J33" s="9">
        <v>3</v>
      </c>
      <c r="K33" s="10">
        <v>1.98</v>
      </c>
      <c r="L33" s="9">
        <v>3</v>
      </c>
      <c r="M33" s="10">
        <v>1.98</v>
      </c>
      <c r="N33" s="9">
        <v>0.14000000000000001</v>
      </c>
      <c r="O33" s="10">
        <v>9.240000000000001E-2</v>
      </c>
      <c r="P33" s="23">
        <v>5.7</v>
      </c>
      <c r="Q33" s="23">
        <v>66.099999999999994</v>
      </c>
      <c r="R33" s="23">
        <v>77.192982456140342</v>
      </c>
      <c r="S33" s="23">
        <v>66.666666666666671</v>
      </c>
      <c r="T33" s="23">
        <v>14.3</v>
      </c>
      <c r="U33" s="1">
        <v>1470</v>
      </c>
      <c r="V33" s="1">
        <v>238.14</v>
      </c>
      <c r="W33" s="1">
        <v>81.2</v>
      </c>
      <c r="X33" s="1">
        <v>13.154399999999999</v>
      </c>
      <c r="Y33" s="1">
        <v>15.3</v>
      </c>
      <c r="Z33" s="1">
        <v>1.8341639999999999</v>
      </c>
    </row>
    <row r="34" spans="1:26" x14ac:dyDescent="0.25">
      <c r="A34" s="4">
        <v>43605</v>
      </c>
      <c r="B34" s="36" t="s">
        <v>30</v>
      </c>
      <c r="C34" s="1" t="s">
        <v>2</v>
      </c>
      <c r="D34" s="17">
        <v>652</v>
      </c>
      <c r="E34" s="9">
        <v>9.5</v>
      </c>
      <c r="F34" s="30">
        <v>7.3</v>
      </c>
      <c r="G34" s="25">
        <v>767</v>
      </c>
      <c r="H34" s="9">
        <v>19</v>
      </c>
      <c r="I34" s="10">
        <v>12.388</v>
      </c>
      <c r="J34" s="9">
        <v>2.2000000000000002</v>
      </c>
      <c r="K34" s="10">
        <v>1.4344000000000001</v>
      </c>
      <c r="L34" s="9">
        <v>2.6</v>
      </c>
      <c r="M34" s="10">
        <v>1.6952</v>
      </c>
      <c r="N34" s="9">
        <v>0.16</v>
      </c>
      <c r="O34" s="10">
        <v>0.10432000000000001</v>
      </c>
      <c r="P34" s="23">
        <v>5.5</v>
      </c>
      <c r="Q34" s="23">
        <v>67.900000000000006</v>
      </c>
      <c r="R34" s="23">
        <v>83.63636363636364</v>
      </c>
      <c r="S34" s="23">
        <v>69.090909090909093</v>
      </c>
      <c r="T34" s="23">
        <v>12.9</v>
      </c>
      <c r="U34" s="1">
        <v>937</v>
      </c>
      <c r="V34" s="1">
        <v>1402.6890000000001</v>
      </c>
      <c r="W34" s="1">
        <v>77.3</v>
      </c>
      <c r="X34" s="1">
        <v>115.71809999999999</v>
      </c>
      <c r="Y34" s="1">
        <v>12.8</v>
      </c>
    </row>
    <row r="35" spans="1:26" x14ac:dyDescent="0.25">
      <c r="A35" s="4">
        <v>43613</v>
      </c>
      <c r="B35" s="36" t="s">
        <v>30</v>
      </c>
      <c r="C35" s="1" t="s">
        <v>2</v>
      </c>
      <c r="D35" s="18">
        <v>644</v>
      </c>
      <c r="E35" s="10">
        <v>10.5</v>
      </c>
      <c r="F35" s="10">
        <v>7.26</v>
      </c>
      <c r="G35" s="10">
        <v>675</v>
      </c>
      <c r="H35" s="10">
        <v>29.3</v>
      </c>
      <c r="I35" s="10">
        <v>18.869199999999999</v>
      </c>
      <c r="J35" s="10">
        <v>4.46</v>
      </c>
      <c r="K35" s="10">
        <v>2.8722399999999997</v>
      </c>
      <c r="L35" s="10">
        <v>12</v>
      </c>
      <c r="M35" s="10">
        <v>7.7279999999999998</v>
      </c>
      <c r="N35" s="10">
        <v>0.29199999999999998</v>
      </c>
      <c r="O35" s="10">
        <v>0.18804799999999999</v>
      </c>
      <c r="P35" s="23">
        <v>5.13</v>
      </c>
      <c r="Q35" s="23">
        <v>68.599999999999994</v>
      </c>
      <c r="R35" s="23"/>
      <c r="S35" s="23"/>
      <c r="T35" s="23"/>
      <c r="U35" s="1">
        <v>685</v>
      </c>
      <c r="V35" s="1">
        <v>1040.5150000000001</v>
      </c>
      <c r="W35" s="1">
        <v>54.4</v>
      </c>
      <c r="X35" s="1">
        <v>82.633599999999987</v>
      </c>
      <c r="Y35" s="1">
        <v>9.2200000000000006</v>
      </c>
      <c r="Z35" s="1">
        <v>6.89054856</v>
      </c>
    </row>
    <row r="36" spans="1:26" x14ac:dyDescent="0.25">
      <c r="A36" s="4">
        <v>43620</v>
      </c>
      <c r="B36" s="36" t="s">
        <v>30</v>
      </c>
      <c r="C36" s="1" t="s">
        <v>2</v>
      </c>
      <c r="D36" s="18">
        <v>596</v>
      </c>
      <c r="E36" s="10">
        <v>10</v>
      </c>
      <c r="F36" s="10">
        <v>7.32</v>
      </c>
      <c r="G36" s="10">
        <v>653</v>
      </c>
      <c r="H36" s="10">
        <v>19.899999999999999</v>
      </c>
      <c r="I36" s="10">
        <v>11.8604</v>
      </c>
      <c r="J36" s="10">
        <v>2.44</v>
      </c>
      <c r="K36" s="10">
        <v>1.45424</v>
      </c>
      <c r="L36" s="10">
        <v>3.4</v>
      </c>
      <c r="M36" s="10">
        <v>2.0263999999999998</v>
      </c>
      <c r="N36" s="10">
        <v>0.10199999999999999</v>
      </c>
      <c r="O36" s="10">
        <v>6.0791999999999992E-2</v>
      </c>
      <c r="P36" s="23">
        <v>4.9000000000000004</v>
      </c>
      <c r="Q36" s="23">
        <v>68.900000000000006</v>
      </c>
      <c r="R36" s="23">
        <v>73.469387755102034</v>
      </c>
      <c r="S36" s="23">
        <v>61.224489795918366</v>
      </c>
      <c r="T36" s="23"/>
      <c r="U36" s="1">
        <v>950</v>
      </c>
      <c r="V36" s="1">
        <v>1398.4</v>
      </c>
      <c r="W36" s="1">
        <v>80.400000000000006</v>
      </c>
      <c r="X36" s="1">
        <v>118.3488</v>
      </c>
      <c r="Y36" s="1">
        <v>14.5</v>
      </c>
      <c r="Z36" s="1">
        <v>16.819071999999998</v>
      </c>
    </row>
    <row r="37" spans="1:26" x14ac:dyDescent="0.25">
      <c r="A37" s="4">
        <v>43628</v>
      </c>
      <c r="B37" s="36" t="s">
        <v>30</v>
      </c>
      <c r="C37" s="1" t="s">
        <v>2</v>
      </c>
      <c r="D37" s="18">
        <v>4972</v>
      </c>
      <c r="E37" s="10">
        <v>9.1999999999999993</v>
      </c>
      <c r="F37" s="10">
        <v>7.48</v>
      </c>
      <c r="G37" s="10">
        <v>663</v>
      </c>
      <c r="H37" s="10">
        <v>21.9</v>
      </c>
      <c r="I37" s="10">
        <v>108.88679999999999</v>
      </c>
      <c r="J37" s="10">
        <v>2.6</v>
      </c>
      <c r="K37" s="10">
        <v>12.927200000000001</v>
      </c>
      <c r="L37" s="10">
        <v>3.8</v>
      </c>
      <c r="M37" s="10">
        <v>18.893599999999999</v>
      </c>
      <c r="N37" s="10">
        <v>0.104</v>
      </c>
      <c r="O37" s="10">
        <v>0.51708799999999999</v>
      </c>
      <c r="P37" s="23">
        <v>5.32</v>
      </c>
      <c r="Q37" s="23">
        <v>68.900000000000006</v>
      </c>
      <c r="R37" s="23">
        <v>71.428571428571431</v>
      </c>
      <c r="S37" s="23">
        <v>62.030075187969921</v>
      </c>
      <c r="T37" s="23"/>
      <c r="U37" s="1">
        <v>1092</v>
      </c>
      <c r="V37" s="1">
        <v>6835.92</v>
      </c>
      <c r="W37" s="1">
        <v>79.5</v>
      </c>
      <c r="X37" s="1">
        <v>497.67</v>
      </c>
      <c r="Y37" s="1">
        <v>15.3</v>
      </c>
      <c r="Z37" s="1">
        <v>82.752192000000008</v>
      </c>
    </row>
    <row r="38" spans="1:26" x14ac:dyDescent="0.25">
      <c r="A38" s="4">
        <v>43634</v>
      </c>
      <c r="B38" s="36" t="s">
        <v>30</v>
      </c>
      <c r="C38" s="1" t="s">
        <v>2</v>
      </c>
      <c r="D38" s="18">
        <v>1115</v>
      </c>
      <c r="E38" s="10">
        <v>10.6</v>
      </c>
      <c r="F38" s="10">
        <v>7.45</v>
      </c>
      <c r="G38" s="10">
        <v>371</v>
      </c>
      <c r="H38" s="10">
        <v>13</v>
      </c>
      <c r="I38" s="10">
        <v>14.494999999999999</v>
      </c>
      <c r="J38" s="10">
        <v>1.88</v>
      </c>
      <c r="K38" s="10">
        <v>2.0961999999999996</v>
      </c>
      <c r="L38" s="10">
        <v>2.8</v>
      </c>
      <c r="M38" s="10">
        <v>3.1219999999999999</v>
      </c>
      <c r="N38" s="10">
        <v>8.4000000000000005E-2</v>
      </c>
      <c r="O38" s="10">
        <v>9.3660000000000007E-2</v>
      </c>
      <c r="P38" s="23">
        <v>5.81</v>
      </c>
      <c r="Q38" s="23">
        <v>66.95</v>
      </c>
      <c r="R38" s="23">
        <v>63.683304647160071</v>
      </c>
      <c r="S38" s="23">
        <v>55.077452667814114</v>
      </c>
      <c r="T38" s="23">
        <v>19.399999999999999</v>
      </c>
      <c r="U38" s="1">
        <v>606</v>
      </c>
      <c r="V38" s="1">
        <v>1527.7260000000001</v>
      </c>
      <c r="W38" s="1">
        <v>57.8</v>
      </c>
      <c r="X38" s="1">
        <v>145.71379999999999</v>
      </c>
      <c r="Y38" s="1">
        <v>7.78</v>
      </c>
      <c r="Z38" s="1">
        <v>9.6497829599999996</v>
      </c>
    </row>
    <row r="39" spans="1:26" x14ac:dyDescent="0.25">
      <c r="A39" s="4">
        <v>43641</v>
      </c>
      <c r="B39" s="36" t="s">
        <v>30</v>
      </c>
      <c r="C39" s="1" t="s">
        <v>2</v>
      </c>
      <c r="D39" s="18">
        <v>695</v>
      </c>
      <c r="E39" s="9">
        <v>13.5</v>
      </c>
      <c r="F39" s="24">
        <v>7.56</v>
      </c>
      <c r="G39" s="25">
        <v>614</v>
      </c>
      <c r="H39" s="10">
        <v>14.7</v>
      </c>
      <c r="I39" s="10">
        <v>10.2165</v>
      </c>
      <c r="J39" s="10">
        <v>2.91</v>
      </c>
      <c r="K39" s="10">
        <v>2.0224500000000001</v>
      </c>
      <c r="L39" s="10">
        <v>3</v>
      </c>
      <c r="M39" s="10">
        <v>2.085</v>
      </c>
      <c r="N39" s="10">
        <v>4.9000000000000002E-2</v>
      </c>
      <c r="O39" s="10">
        <v>3.4055000000000002E-2</v>
      </c>
      <c r="P39" s="23">
        <v>5.89</v>
      </c>
      <c r="Q39" s="23">
        <v>65.53</v>
      </c>
      <c r="R39" s="23">
        <v>60.271646859083198</v>
      </c>
      <c r="S39" s="23">
        <v>50.933786078098471</v>
      </c>
      <c r="T39" s="23">
        <v>14.2</v>
      </c>
      <c r="U39" s="1">
        <v>694</v>
      </c>
      <c r="V39" s="1">
        <v>1048.634</v>
      </c>
      <c r="W39" s="1">
        <v>72.3</v>
      </c>
      <c r="X39" s="1">
        <v>109.2453</v>
      </c>
      <c r="Y39" s="1">
        <v>10.8</v>
      </c>
      <c r="Z39" s="1">
        <v>7.7024736000000003</v>
      </c>
    </row>
    <row r="40" spans="1:26" x14ac:dyDescent="0.25">
      <c r="A40" s="5">
        <v>43648</v>
      </c>
      <c r="B40" s="36" t="s">
        <v>30</v>
      </c>
      <c r="C40" s="1" t="s">
        <v>2</v>
      </c>
      <c r="D40" s="18">
        <v>562</v>
      </c>
      <c r="E40" s="10">
        <v>12.8</v>
      </c>
      <c r="F40" s="10">
        <v>7.53</v>
      </c>
      <c r="G40" s="10">
        <v>807</v>
      </c>
      <c r="H40" s="10"/>
      <c r="I40" s="10">
        <v>0</v>
      </c>
      <c r="J40" s="10"/>
      <c r="K40" s="10">
        <v>0</v>
      </c>
      <c r="L40" s="10"/>
      <c r="M40" s="10">
        <v>0</v>
      </c>
      <c r="N40" s="10"/>
      <c r="O40" s="10">
        <v>0</v>
      </c>
      <c r="P40" s="23"/>
      <c r="Q40" s="23"/>
      <c r="R40" s="23"/>
      <c r="S40" s="23"/>
      <c r="T40" s="23">
        <v>18.100000000000001</v>
      </c>
    </row>
    <row r="41" spans="1:26" x14ac:dyDescent="0.25">
      <c r="A41" s="5">
        <v>43654</v>
      </c>
      <c r="B41" s="36" t="s">
        <v>30</v>
      </c>
      <c r="C41" s="1" t="s">
        <v>2</v>
      </c>
      <c r="D41" s="18">
        <v>558</v>
      </c>
      <c r="E41" s="10">
        <v>14.2</v>
      </c>
      <c r="F41" s="10">
        <v>7.46</v>
      </c>
      <c r="G41" s="10">
        <v>699</v>
      </c>
      <c r="H41" s="10">
        <v>15.6</v>
      </c>
      <c r="I41" s="10">
        <v>8.7047999999999988</v>
      </c>
      <c r="J41" s="10">
        <v>2.11</v>
      </c>
      <c r="K41" s="10">
        <v>1.1773799999999999</v>
      </c>
      <c r="L41" s="10">
        <v>1.2</v>
      </c>
      <c r="M41" s="10">
        <v>0.66959999999999997</v>
      </c>
      <c r="N41" s="10">
        <v>7.3999999999999996E-2</v>
      </c>
      <c r="O41" s="10">
        <v>4.1291999999999995E-2</v>
      </c>
      <c r="P41" s="23">
        <v>5.0999999999999996</v>
      </c>
      <c r="Q41" s="23">
        <v>64.2</v>
      </c>
      <c r="R41" s="23">
        <v>62.745098039215691</v>
      </c>
      <c r="S41" s="23">
        <v>54.901960784313729</v>
      </c>
      <c r="T41" s="23">
        <v>17.100000000000001</v>
      </c>
      <c r="U41" s="1">
        <v>1074</v>
      </c>
      <c r="V41" s="1">
        <v>1395.126</v>
      </c>
      <c r="W41" s="1">
        <v>86.1</v>
      </c>
      <c r="X41" s="1">
        <v>111.84389999999999</v>
      </c>
      <c r="Y41" s="1">
        <v>1.52</v>
      </c>
      <c r="Z41" s="1">
        <v>1.382136</v>
      </c>
    </row>
    <row r="42" spans="1:26" x14ac:dyDescent="0.25">
      <c r="A42" s="5">
        <v>43656</v>
      </c>
      <c r="B42" s="36" t="s">
        <v>30</v>
      </c>
      <c r="C42" s="1" t="s">
        <v>2</v>
      </c>
      <c r="D42" s="18">
        <v>500</v>
      </c>
      <c r="E42" s="10">
        <v>10.9</v>
      </c>
      <c r="F42" s="10">
        <v>7.48</v>
      </c>
      <c r="G42" s="10">
        <v>716</v>
      </c>
      <c r="H42" s="10"/>
      <c r="I42" s="10">
        <v>0</v>
      </c>
      <c r="J42" s="10"/>
      <c r="K42" s="10">
        <v>0</v>
      </c>
      <c r="L42" s="10"/>
      <c r="M42" s="10">
        <v>0</v>
      </c>
      <c r="N42" s="10"/>
      <c r="O42" s="10">
        <v>0</v>
      </c>
      <c r="P42" s="23"/>
      <c r="Q42" s="23"/>
      <c r="R42" s="23"/>
      <c r="S42" s="23"/>
      <c r="T42" s="23">
        <v>15.8</v>
      </c>
    </row>
    <row r="43" spans="1:26" x14ac:dyDescent="0.25">
      <c r="A43" s="5">
        <v>43657</v>
      </c>
      <c r="B43" s="36" t="s">
        <v>30</v>
      </c>
      <c r="C43" s="1" t="s">
        <v>2</v>
      </c>
      <c r="D43" s="18">
        <v>774</v>
      </c>
      <c r="E43" s="10">
        <v>12.8</v>
      </c>
      <c r="F43" s="10">
        <v>7.61</v>
      </c>
      <c r="G43" s="10">
        <v>707</v>
      </c>
      <c r="H43" s="10"/>
      <c r="I43" s="10">
        <v>0</v>
      </c>
      <c r="J43" s="10"/>
      <c r="K43" s="10">
        <v>0</v>
      </c>
      <c r="L43" s="10"/>
      <c r="M43" s="10">
        <v>0</v>
      </c>
      <c r="N43" s="10"/>
      <c r="O43" s="10">
        <v>0</v>
      </c>
      <c r="P43" s="23"/>
      <c r="Q43" s="23"/>
      <c r="R43" s="23"/>
      <c r="S43" s="23"/>
      <c r="T43" s="23">
        <v>18.399999999999999</v>
      </c>
    </row>
    <row r="44" spans="1:26" s="44" customFormat="1" x14ac:dyDescent="0.25">
      <c r="A44" s="6">
        <v>43662</v>
      </c>
      <c r="B44" s="6" t="s">
        <v>31</v>
      </c>
      <c r="C44" s="44" t="s">
        <v>2</v>
      </c>
      <c r="D44" s="45">
        <v>635</v>
      </c>
      <c r="E44" s="31">
        <v>11.9</v>
      </c>
      <c r="F44" s="31">
        <v>7.44</v>
      </c>
      <c r="G44" s="31">
        <v>724</v>
      </c>
      <c r="H44" s="31">
        <v>19</v>
      </c>
      <c r="I44" s="31">
        <v>12.065</v>
      </c>
      <c r="J44" s="31">
        <v>1.82</v>
      </c>
      <c r="K44" s="31">
        <v>1.1556999999999999</v>
      </c>
      <c r="L44" s="31">
        <v>5.8</v>
      </c>
      <c r="M44" s="31">
        <v>3.6829999999999998</v>
      </c>
      <c r="N44" s="31">
        <v>9.6000000000000002E-2</v>
      </c>
      <c r="O44" s="31">
        <v>6.096E-2</v>
      </c>
      <c r="P44" s="46">
        <v>5</v>
      </c>
      <c r="Q44" s="46">
        <v>66</v>
      </c>
      <c r="R44" s="46">
        <v>62</v>
      </c>
      <c r="S44" s="46">
        <v>54</v>
      </c>
      <c r="T44" s="46">
        <v>11.4</v>
      </c>
      <c r="U44" s="44">
        <v>1446</v>
      </c>
      <c r="V44" s="44">
        <v>1706.28</v>
      </c>
      <c r="W44" s="44">
        <v>10.4</v>
      </c>
      <c r="X44" s="44">
        <v>12.272</v>
      </c>
      <c r="Y44" s="44">
        <v>3.17</v>
      </c>
      <c r="Z44" s="44">
        <v>4.7430807999999995</v>
      </c>
    </row>
    <row r="45" spans="1:26" x14ac:dyDescent="0.25">
      <c r="A45" s="5">
        <v>43676</v>
      </c>
      <c r="B45" s="6" t="s">
        <v>31</v>
      </c>
      <c r="C45" s="1" t="s">
        <v>2</v>
      </c>
      <c r="D45" s="18">
        <v>986</v>
      </c>
      <c r="E45" s="10">
        <v>11.3</v>
      </c>
      <c r="F45" s="10">
        <v>7.82</v>
      </c>
      <c r="G45" s="10">
        <v>782</v>
      </c>
      <c r="H45" s="10">
        <v>17.399999999999999</v>
      </c>
      <c r="I45" s="10">
        <v>17.156399999999998</v>
      </c>
      <c r="J45" s="10">
        <v>1.99</v>
      </c>
      <c r="K45" s="10">
        <v>1.96214</v>
      </c>
      <c r="L45" s="10"/>
      <c r="M45" s="10"/>
      <c r="N45" s="10">
        <v>7.3999999999999996E-2</v>
      </c>
      <c r="O45" s="10">
        <v>7.2964000000000001E-2</v>
      </c>
      <c r="P45" s="23"/>
      <c r="Q45" s="23"/>
      <c r="R45" s="23"/>
      <c r="S45" s="23"/>
      <c r="T45" s="23">
        <v>17.399999999999999</v>
      </c>
      <c r="U45" s="1">
        <v>923</v>
      </c>
      <c r="V45" s="1">
        <v>1999.2180000000001</v>
      </c>
      <c r="W45" s="1">
        <v>88.2</v>
      </c>
      <c r="X45" s="1">
        <v>191.0412</v>
      </c>
      <c r="Y45" s="1">
        <v>14.09</v>
      </c>
    </row>
    <row r="46" spans="1:26" x14ac:dyDescent="0.25">
      <c r="A46" s="5">
        <v>43683</v>
      </c>
      <c r="B46" s="6" t="s">
        <v>31</v>
      </c>
      <c r="C46" s="1" t="s">
        <v>2</v>
      </c>
      <c r="D46" s="18">
        <v>3033</v>
      </c>
      <c r="E46" s="10">
        <v>11.9</v>
      </c>
      <c r="F46" s="10">
        <v>7.1</v>
      </c>
      <c r="G46" s="10">
        <v>585</v>
      </c>
      <c r="H46" s="10">
        <v>23.3</v>
      </c>
      <c r="I46" s="10">
        <v>70.668900000000008</v>
      </c>
      <c r="J46" s="10">
        <v>6.1</v>
      </c>
      <c r="K46" s="10">
        <v>18.501300000000001</v>
      </c>
      <c r="L46" s="10">
        <v>12</v>
      </c>
      <c r="M46" s="10">
        <v>36.396000000000001</v>
      </c>
      <c r="N46" s="10">
        <v>0.31900000000000001</v>
      </c>
      <c r="O46" s="10">
        <v>0.96752700000000003</v>
      </c>
      <c r="P46" s="23">
        <v>6.27</v>
      </c>
      <c r="Q46" s="23">
        <v>54.1</v>
      </c>
      <c r="R46" s="23">
        <v>51.036682615629985</v>
      </c>
      <c r="S46" s="23">
        <v>41.467304625199368</v>
      </c>
      <c r="T46" s="23">
        <v>12.5</v>
      </c>
      <c r="U46" s="1">
        <v>540</v>
      </c>
      <c r="V46" s="1">
        <v>2790.18</v>
      </c>
      <c r="W46" s="1">
        <v>37.4</v>
      </c>
      <c r="X46" s="1">
        <v>193.24579999999997</v>
      </c>
      <c r="Y46" s="1">
        <v>5.26</v>
      </c>
      <c r="Z46" s="1">
        <v>11.63236376</v>
      </c>
    </row>
    <row r="47" spans="1:26" x14ac:dyDescent="0.25">
      <c r="A47" s="5">
        <v>43690</v>
      </c>
      <c r="B47" s="6" t="s">
        <v>31</v>
      </c>
      <c r="C47" s="1" t="s">
        <v>2</v>
      </c>
      <c r="D47" s="18">
        <v>799</v>
      </c>
      <c r="E47" s="10">
        <v>9.9</v>
      </c>
      <c r="F47" s="10">
        <v>7.33</v>
      </c>
      <c r="G47" s="10">
        <v>256</v>
      </c>
      <c r="H47" s="10">
        <v>9.0500000000000007</v>
      </c>
      <c r="I47" s="10">
        <v>7.2309500000000009</v>
      </c>
      <c r="J47" s="10">
        <v>1.95</v>
      </c>
      <c r="K47" s="10">
        <v>1.5580499999999999</v>
      </c>
      <c r="L47" s="10">
        <v>1.2</v>
      </c>
      <c r="M47" s="10">
        <v>0.95879999999999999</v>
      </c>
      <c r="N47" s="10">
        <v>3.6999999999999998E-2</v>
      </c>
      <c r="O47" s="10">
        <v>2.9562999999999999E-2</v>
      </c>
      <c r="P47" s="23">
        <v>5.45</v>
      </c>
      <c r="Q47" s="23">
        <v>64.7</v>
      </c>
      <c r="R47" s="23">
        <v>56.880733944954123</v>
      </c>
      <c r="S47" s="23">
        <v>27.522935779816514</v>
      </c>
      <c r="T47" s="23">
        <v>11.9</v>
      </c>
      <c r="U47" s="1">
        <v>225</v>
      </c>
      <c r="V47" s="1">
        <v>498.6</v>
      </c>
      <c r="W47" s="1">
        <v>30.1</v>
      </c>
      <c r="X47" s="1">
        <v>66.701599999999999</v>
      </c>
      <c r="Y47" s="1">
        <v>3.19</v>
      </c>
      <c r="Z47" s="1">
        <v>1.2158748799999999</v>
      </c>
    </row>
    <row r="48" spans="1:26" x14ac:dyDescent="0.25">
      <c r="A48" s="5">
        <v>43697</v>
      </c>
      <c r="B48" s="6" t="s">
        <v>31</v>
      </c>
      <c r="C48" s="1" t="s">
        <v>2</v>
      </c>
      <c r="D48" s="18">
        <v>1096</v>
      </c>
      <c r="E48" s="10">
        <v>10.7</v>
      </c>
      <c r="F48" s="10">
        <v>7.39</v>
      </c>
      <c r="G48" s="10">
        <v>405</v>
      </c>
      <c r="H48" s="10">
        <v>14.3</v>
      </c>
      <c r="I48" s="10">
        <v>15.672800000000001</v>
      </c>
      <c r="J48" s="10">
        <v>4.1399999999999997</v>
      </c>
      <c r="K48" s="10">
        <v>4.5374399999999993</v>
      </c>
      <c r="L48" s="10">
        <v>4.5999999999999996</v>
      </c>
      <c r="M48" s="10">
        <v>5.0415999999999999</v>
      </c>
      <c r="N48" s="10">
        <v>0.13300000000000001</v>
      </c>
      <c r="O48" s="10">
        <v>0.14576800000000001</v>
      </c>
      <c r="P48" s="23">
        <v>5.44</v>
      </c>
      <c r="Q48" s="23">
        <v>65.25</v>
      </c>
      <c r="R48" s="23">
        <v>56.985294117647058</v>
      </c>
      <c r="S48" s="23">
        <v>47.794117647058819</v>
      </c>
      <c r="T48" s="23">
        <v>11.1</v>
      </c>
      <c r="U48" s="1">
        <v>360</v>
      </c>
      <c r="V48" s="1">
        <v>927</v>
      </c>
      <c r="W48" s="1">
        <v>35.799999999999997</v>
      </c>
      <c r="X48" s="1">
        <v>92.184999999999988</v>
      </c>
      <c r="Y48" s="1">
        <v>3.85</v>
      </c>
      <c r="Z48" s="1">
        <v>2.9741249999999999</v>
      </c>
    </row>
    <row r="49" spans="1:26" x14ac:dyDescent="0.25">
      <c r="A49" s="5">
        <v>43704</v>
      </c>
      <c r="B49" s="6" t="s">
        <v>31</v>
      </c>
      <c r="C49" s="1" t="s">
        <v>2</v>
      </c>
      <c r="D49" s="18">
        <v>837</v>
      </c>
      <c r="E49" s="10">
        <v>11</v>
      </c>
      <c r="F49" s="10">
        <v>7.63</v>
      </c>
      <c r="G49" s="10">
        <v>573</v>
      </c>
      <c r="H49" s="10">
        <v>15.2</v>
      </c>
      <c r="I49" s="10">
        <v>12.7224</v>
      </c>
      <c r="J49" s="10">
        <v>2.69</v>
      </c>
      <c r="K49" s="10">
        <v>2.2515299999999998</v>
      </c>
      <c r="L49" s="10">
        <v>3</v>
      </c>
      <c r="M49" s="10">
        <v>2.5110000000000001</v>
      </c>
      <c r="N49" s="10">
        <v>8.5999999999999993E-2</v>
      </c>
      <c r="O49" s="10">
        <v>7.1982000000000004E-2</v>
      </c>
      <c r="P49" s="23">
        <v>5.2</v>
      </c>
      <c r="Q49" s="23">
        <v>63.3</v>
      </c>
      <c r="R49" s="23">
        <v>57.692307692307693</v>
      </c>
      <c r="S49" s="23">
        <v>48.076923076923073</v>
      </c>
      <c r="T49" s="23">
        <v>10.8</v>
      </c>
      <c r="U49" s="1">
        <v>852</v>
      </c>
      <c r="V49" s="1">
        <v>1273.74</v>
      </c>
      <c r="W49" s="1">
        <v>78.3</v>
      </c>
      <c r="X49" s="1">
        <v>117.0585</v>
      </c>
      <c r="Y49" s="1">
        <v>11.6</v>
      </c>
      <c r="Z49" s="1">
        <v>10.335832</v>
      </c>
    </row>
    <row r="50" spans="1:26" x14ac:dyDescent="0.25">
      <c r="A50" s="5">
        <v>43711</v>
      </c>
      <c r="B50" s="6" t="s">
        <v>31</v>
      </c>
      <c r="C50" s="1" t="s">
        <v>2</v>
      </c>
      <c r="D50" s="18">
        <v>2356</v>
      </c>
      <c r="E50" s="10">
        <v>9.8000000000000007</v>
      </c>
      <c r="F50" s="10">
        <v>7.58</v>
      </c>
      <c r="G50" s="10">
        <v>580</v>
      </c>
      <c r="H50" s="10">
        <v>18.2</v>
      </c>
      <c r="I50" s="10">
        <v>42.879199999999997</v>
      </c>
      <c r="J50" s="10">
        <v>2.93</v>
      </c>
      <c r="K50" s="10">
        <v>6.9030800000000001</v>
      </c>
      <c r="L50" s="10">
        <v>4</v>
      </c>
      <c r="M50" s="10">
        <v>9.4239999999999995</v>
      </c>
      <c r="N50" s="10">
        <v>0.11899999999999999</v>
      </c>
      <c r="O50" s="10">
        <v>0.280364</v>
      </c>
      <c r="P50" s="23">
        <v>5.39</v>
      </c>
      <c r="Q50" s="23">
        <v>65.099999999999994</v>
      </c>
      <c r="R50" s="23">
        <v>57.513914656771803</v>
      </c>
      <c r="S50" s="23">
        <v>50.09276437847867</v>
      </c>
      <c r="T50" s="23">
        <v>11.2</v>
      </c>
      <c r="U50" s="1">
        <v>437</v>
      </c>
      <c r="V50" s="1">
        <v>2028.117</v>
      </c>
      <c r="W50" s="1">
        <v>39.700000000000003</v>
      </c>
      <c r="X50" s="1">
        <v>184.24770000000001</v>
      </c>
      <c r="Y50" s="1">
        <v>6.05</v>
      </c>
      <c r="Z50" s="1">
        <v>10.332722399999998</v>
      </c>
    </row>
    <row r="51" spans="1:26" x14ac:dyDescent="0.25">
      <c r="A51" s="5">
        <v>43718</v>
      </c>
      <c r="B51" s="6" t="s">
        <v>31</v>
      </c>
      <c r="C51" s="1" t="s">
        <v>2</v>
      </c>
      <c r="D51" s="18">
        <v>10342</v>
      </c>
      <c r="E51" s="10">
        <v>8.5</v>
      </c>
      <c r="F51" s="10">
        <v>7.4</v>
      </c>
      <c r="G51" s="10">
        <v>347</v>
      </c>
      <c r="H51" s="10">
        <v>11.9</v>
      </c>
      <c r="I51" s="10">
        <v>123.0698</v>
      </c>
      <c r="J51" s="10">
        <v>2.23</v>
      </c>
      <c r="K51" s="10">
        <v>23.062660000000001</v>
      </c>
      <c r="L51" s="10">
        <v>3.4</v>
      </c>
      <c r="M51" s="10">
        <v>35.162799999999997</v>
      </c>
      <c r="N51" s="10">
        <v>0.106</v>
      </c>
      <c r="O51" s="10">
        <v>1.096252</v>
      </c>
      <c r="P51" s="23">
        <v>5.68</v>
      </c>
      <c r="Q51" s="23">
        <v>65.099999999999994</v>
      </c>
      <c r="R51" s="23">
        <v>55.45774647887324</v>
      </c>
      <c r="S51" s="23">
        <v>23.76760563380282</v>
      </c>
      <c r="T51" s="23">
        <v>10.3</v>
      </c>
      <c r="U51" s="1">
        <v>241</v>
      </c>
      <c r="V51" s="1">
        <v>3101.9110000000001</v>
      </c>
      <c r="W51" s="1">
        <v>23.3</v>
      </c>
      <c r="X51" s="1">
        <v>299.89429999999999</v>
      </c>
      <c r="Y51" s="1">
        <v>2.71</v>
      </c>
      <c r="Z51" s="1">
        <v>6.8365603599999991</v>
      </c>
    </row>
    <row r="52" spans="1:26" x14ac:dyDescent="0.25">
      <c r="A52" s="5">
        <v>43725</v>
      </c>
      <c r="B52" s="6" t="s">
        <v>31</v>
      </c>
      <c r="C52" s="1" t="s">
        <v>2</v>
      </c>
      <c r="D52" s="18">
        <v>1405</v>
      </c>
      <c r="E52" s="10">
        <v>10.3</v>
      </c>
      <c r="F52" s="10">
        <v>7.6</v>
      </c>
      <c r="G52" s="10">
        <v>497</v>
      </c>
      <c r="H52" s="10">
        <v>15.7</v>
      </c>
      <c r="I52" s="10">
        <v>22.058499999999999</v>
      </c>
      <c r="J52" s="10">
        <v>2.96</v>
      </c>
      <c r="K52" s="10">
        <v>4.1588000000000003</v>
      </c>
      <c r="L52" s="10">
        <v>2.4</v>
      </c>
      <c r="M52" s="10">
        <v>3.3719999999999999</v>
      </c>
      <c r="N52" s="10">
        <v>0.17799999999999999</v>
      </c>
      <c r="O52" s="10">
        <v>0.25008999999999998</v>
      </c>
      <c r="P52" s="23">
        <v>4.97</v>
      </c>
      <c r="Q52" s="23">
        <v>57.2</v>
      </c>
      <c r="R52" s="23">
        <v>60.362173038229379</v>
      </c>
      <c r="S52" s="23">
        <v>52.313883299798796</v>
      </c>
      <c r="T52" s="23">
        <v>10.7</v>
      </c>
      <c r="U52" s="1">
        <v>363</v>
      </c>
      <c r="V52" s="1">
        <v>1312.2449999999999</v>
      </c>
      <c r="W52" s="1">
        <v>46.5</v>
      </c>
      <c r="X52" s="1">
        <v>168.0975</v>
      </c>
      <c r="Y52" s="1">
        <v>5.85</v>
      </c>
      <c r="Z52" s="1">
        <v>4.1449590000000001</v>
      </c>
    </row>
    <row r="53" spans="1:26" x14ac:dyDescent="0.25">
      <c r="A53" s="5">
        <v>43732</v>
      </c>
      <c r="B53" s="6" t="s">
        <v>31</v>
      </c>
      <c r="C53" s="1" t="s">
        <v>2</v>
      </c>
      <c r="D53" s="18">
        <v>828</v>
      </c>
      <c r="E53" s="10">
        <v>10.3</v>
      </c>
      <c r="F53" s="10">
        <v>7.66</v>
      </c>
      <c r="G53" s="10">
        <v>685</v>
      </c>
      <c r="H53" s="10">
        <v>15.2</v>
      </c>
      <c r="I53" s="10">
        <v>12.585599999999998</v>
      </c>
      <c r="J53" s="10">
        <v>2.98</v>
      </c>
      <c r="K53" s="10">
        <v>2.4674399999999999</v>
      </c>
      <c r="L53" s="10">
        <v>2</v>
      </c>
      <c r="M53" s="10">
        <v>1.6559999999999999</v>
      </c>
      <c r="N53" s="10">
        <v>0.129</v>
      </c>
      <c r="O53" s="10">
        <v>0.106812</v>
      </c>
      <c r="P53" s="23">
        <v>5.31</v>
      </c>
      <c r="Q53" s="23">
        <v>65.5</v>
      </c>
      <c r="R53" s="23">
        <v>56.497175141242941</v>
      </c>
      <c r="S53" s="23">
        <v>47.080979284369121</v>
      </c>
      <c r="T53" s="23">
        <v>14.1</v>
      </c>
      <c r="U53" s="1">
        <v>774</v>
      </c>
      <c r="V53" s="1">
        <v>1260.0719999999999</v>
      </c>
      <c r="W53" s="1">
        <v>65.900000000000006</v>
      </c>
      <c r="X53" s="1">
        <v>107.28520000000002</v>
      </c>
      <c r="Y53" s="1">
        <v>11.16</v>
      </c>
      <c r="Z53" s="1">
        <v>11.119109760000001</v>
      </c>
    </row>
    <row r="54" spans="1:26" x14ac:dyDescent="0.25">
      <c r="A54" s="5">
        <v>43739</v>
      </c>
      <c r="B54" s="6" t="s">
        <v>31</v>
      </c>
      <c r="C54" s="1" t="s">
        <v>2</v>
      </c>
      <c r="D54" s="18">
        <v>1325</v>
      </c>
      <c r="E54" s="10">
        <v>8.8000000000000007</v>
      </c>
      <c r="F54" s="10">
        <v>7.49</v>
      </c>
      <c r="G54" s="10">
        <v>288</v>
      </c>
      <c r="H54" s="10">
        <v>11.9</v>
      </c>
      <c r="I54" s="10">
        <v>15.7675</v>
      </c>
      <c r="J54" s="10">
        <v>1.67</v>
      </c>
      <c r="K54" s="10">
        <v>2.2127500000000002</v>
      </c>
      <c r="L54" s="10">
        <v>4.2</v>
      </c>
      <c r="M54" s="10">
        <v>5.5650000000000004</v>
      </c>
      <c r="N54" s="10">
        <v>0.13100000000000001</v>
      </c>
      <c r="O54" s="10">
        <v>0.17357500000000001</v>
      </c>
      <c r="P54" s="23">
        <v>5.75</v>
      </c>
      <c r="Q54" s="23">
        <v>63.8</v>
      </c>
      <c r="R54" s="23">
        <v>54.782608695652172</v>
      </c>
      <c r="S54" s="23">
        <v>46.956521739130437</v>
      </c>
      <c r="T54" s="23">
        <v>14.2</v>
      </c>
      <c r="U54" s="1">
        <v>179</v>
      </c>
      <c r="V54" s="1">
        <v>649.23299999999995</v>
      </c>
      <c r="W54" s="1">
        <v>22.9</v>
      </c>
      <c r="X54" s="1">
        <v>83.058299999999988</v>
      </c>
      <c r="Y54" s="1">
        <v>2.84</v>
      </c>
      <c r="Z54" s="1">
        <v>1.6069060799999999</v>
      </c>
    </row>
    <row r="55" spans="1:26" x14ac:dyDescent="0.25">
      <c r="A55" s="5">
        <v>43746</v>
      </c>
      <c r="B55" s="6" t="s">
        <v>31</v>
      </c>
      <c r="C55" s="1" t="s">
        <v>2</v>
      </c>
      <c r="D55" s="18">
        <v>2953</v>
      </c>
      <c r="E55" s="10">
        <v>9.3000000000000007</v>
      </c>
      <c r="F55" s="10">
        <v>7.5</v>
      </c>
      <c r="G55" s="10">
        <v>581</v>
      </c>
      <c r="H55" s="10">
        <v>14.9</v>
      </c>
      <c r="I55" s="10">
        <v>43.999700000000004</v>
      </c>
      <c r="J55" s="10">
        <v>2.9</v>
      </c>
      <c r="K55" s="10">
        <v>8.563699999999999</v>
      </c>
      <c r="L55" s="10">
        <v>4.8</v>
      </c>
      <c r="M55" s="10">
        <v>14.1744</v>
      </c>
      <c r="N55" s="10">
        <v>0.16</v>
      </c>
      <c r="O55" s="10">
        <v>0.47248000000000001</v>
      </c>
      <c r="P55" s="23">
        <v>6.04</v>
      </c>
      <c r="Q55" s="23">
        <v>65.2</v>
      </c>
      <c r="R55" s="23">
        <v>56.29139072847682</v>
      </c>
      <c r="S55" s="23">
        <v>46.357615894039732</v>
      </c>
      <c r="T55" s="23">
        <v>7.8</v>
      </c>
      <c r="U55" s="1">
        <v>452</v>
      </c>
      <c r="V55" s="1">
        <v>2314.2399999999998</v>
      </c>
      <c r="W55" s="1">
        <v>46.2</v>
      </c>
      <c r="X55" s="1">
        <v>236.54400000000001</v>
      </c>
      <c r="Y55" s="1">
        <v>6.63</v>
      </c>
      <c r="Z55" s="1">
        <v>13.714022399999999</v>
      </c>
    </row>
    <row r="56" spans="1:26" x14ac:dyDescent="0.25">
      <c r="A56" s="5">
        <v>43753</v>
      </c>
      <c r="B56" s="6" t="s">
        <v>31</v>
      </c>
      <c r="C56" s="1" t="s">
        <v>2</v>
      </c>
      <c r="D56" s="18">
        <v>1939</v>
      </c>
      <c r="E56" s="10">
        <v>8.8000000000000007</v>
      </c>
      <c r="F56" s="10">
        <v>7.5</v>
      </c>
      <c r="G56" s="10">
        <v>291</v>
      </c>
      <c r="H56" s="10">
        <v>13</v>
      </c>
      <c r="I56" s="10">
        <v>25.207000000000001</v>
      </c>
      <c r="J56" s="10">
        <v>2.56</v>
      </c>
      <c r="K56" s="10">
        <v>4.9638400000000003</v>
      </c>
      <c r="L56" s="10">
        <v>6.4</v>
      </c>
      <c r="M56" s="10">
        <v>12.409600000000001</v>
      </c>
      <c r="N56" s="10">
        <v>0.153</v>
      </c>
      <c r="O56" s="10">
        <v>0.29666699999999996</v>
      </c>
      <c r="P56" s="23">
        <v>5.5</v>
      </c>
      <c r="Q56" s="23">
        <v>62.18</v>
      </c>
      <c r="R56" s="23">
        <v>50.909090909090907</v>
      </c>
      <c r="S56" s="23">
        <v>43.636363636363633</v>
      </c>
      <c r="T56" s="23">
        <v>11.5</v>
      </c>
      <c r="U56" s="1">
        <v>258</v>
      </c>
      <c r="V56" s="1">
        <v>1476.5340000000001</v>
      </c>
      <c r="W56" s="1">
        <v>15.8</v>
      </c>
      <c r="X56" s="1">
        <v>90.423400000000015</v>
      </c>
      <c r="Y56" s="1">
        <v>2.23</v>
      </c>
      <c r="Z56" s="1">
        <v>1.73567144</v>
      </c>
    </row>
    <row r="57" spans="1:26" x14ac:dyDescent="0.25">
      <c r="A57" s="5">
        <v>43759</v>
      </c>
      <c r="B57" s="6" t="s">
        <v>31</v>
      </c>
      <c r="C57" s="1" t="s">
        <v>2</v>
      </c>
      <c r="D57" s="18">
        <v>2072</v>
      </c>
      <c r="E57" s="10">
        <v>8.9</v>
      </c>
      <c r="F57" s="10">
        <v>7.48</v>
      </c>
      <c r="G57" s="10">
        <v>295</v>
      </c>
      <c r="H57" s="10">
        <v>17.3</v>
      </c>
      <c r="I57" s="10">
        <v>35.845599999999997</v>
      </c>
      <c r="J57" s="10">
        <v>3.24</v>
      </c>
      <c r="K57" s="10">
        <v>6.713280000000001</v>
      </c>
      <c r="L57" s="10">
        <v>10.199999999999999</v>
      </c>
      <c r="M57" s="10">
        <v>21.134399999999999</v>
      </c>
      <c r="N57" s="10">
        <v>0.27600000000000002</v>
      </c>
      <c r="O57" s="10">
        <v>0.57187200000000005</v>
      </c>
      <c r="P57" s="23">
        <v>4.3</v>
      </c>
      <c r="Q57" s="23">
        <v>60.47</v>
      </c>
      <c r="R57" s="23">
        <v>69.767441860465112</v>
      </c>
      <c r="S57" s="23">
        <v>60.465116279069768</v>
      </c>
      <c r="T57" s="23">
        <v>11.5</v>
      </c>
      <c r="U57" s="1">
        <v>258</v>
      </c>
      <c r="V57" s="1">
        <v>1561.1579999999999</v>
      </c>
      <c r="W57" s="1">
        <v>19.7</v>
      </c>
      <c r="X57" s="1">
        <v>119.2047</v>
      </c>
      <c r="Y57" s="1">
        <v>5.99</v>
      </c>
      <c r="Z57" s="1">
        <v>6.7416611400000015</v>
      </c>
    </row>
    <row r="58" spans="1:26" x14ac:dyDescent="0.25">
      <c r="A58" s="5">
        <v>43767</v>
      </c>
      <c r="B58" s="6" t="s">
        <v>31</v>
      </c>
      <c r="C58" s="1" t="s">
        <v>2</v>
      </c>
      <c r="D58" s="18">
        <v>1756</v>
      </c>
      <c r="E58" s="10">
        <v>11.4</v>
      </c>
      <c r="F58" s="10">
        <v>7.5</v>
      </c>
      <c r="G58" s="10">
        <v>359</v>
      </c>
      <c r="H58" s="10">
        <v>25.1</v>
      </c>
      <c r="I58" s="10">
        <v>44.075600000000009</v>
      </c>
      <c r="J58" s="10">
        <v>3.71</v>
      </c>
      <c r="K58" s="10">
        <v>6.5147599999999999</v>
      </c>
      <c r="L58" s="10">
        <v>14.4</v>
      </c>
      <c r="M58" s="10">
        <v>25.2864</v>
      </c>
      <c r="N58" s="10">
        <v>0.38900000000000001</v>
      </c>
      <c r="O58" s="10">
        <v>0.68308400000000002</v>
      </c>
      <c r="P58" s="23">
        <v>5.47</v>
      </c>
      <c r="Q58" s="23"/>
      <c r="R58" s="23">
        <v>54.844606946983546</v>
      </c>
      <c r="S58" s="23">
        <v>49.360146252285197</v>
      </c>
      <c r="T58" s="23">
        <v>13.1</v>
      </c>
      <c r="U58" s="1">
        <v>196</v>
      </c>
      <c r="V58" s="1">
        <v>710.5</v>
      </c>
      <c r="W58" s="1">
        <v>19.100000000000001</v>
      </c>
      <c r="X58" s="1">
        <v>69.237499999999997</v>
      </c>
      <c r="Y58" s="1">
        <v>2.34</v>
      </c>
      <c r="Z58" s="1">
        <v>1.3571999999999997</v>
      </c>
    </row>
    <row r="59" spans="1:26" x14ac:dyDescent="0.25">
      <c r="A59" s="2">
        <v>43375</v>
      </c>
      <c r="B59" s="2" t="s">
        <v>28</v>
      </c>
      <c r="C59" s="11" t="s">
        <v>3</v>
      </c>
      <c r="D59" s="17">
        <v>172</v>
      </c>
      <c r="E59" s="10"/>
      <c r="F59" s="10"/>
      <c r="G59" s="8"/>
      <c r="H59" s="10">
        <v>22</v>
      </c>
      <c r="I59" s="10">
        <v>3.7839999999999998</v>
      </c>
      <c r="J59" s="10">
        <v>2.7</v>
      </c>
      <c r="K59" s="10">
        <f t="shared" ref="K59:K90" si="0">((J59*D59)/1000)</f>
        <v>0.46440000000000003</v>
      </c>
      <c r="L59" s="10">
        <v>5.4</v>
      </c>
      <c r="M59" s="10">
        <f t="shared" ref="M59:M101" si="1">((L59*D59)/1000)</f>
        <v>0.92880000000000007</v>
      </c>
      <c r="N59" s="10">
        <v>0.14000000000000001</v>
      </c>
      <c r="O59" s="10">
        <v>2.4080000000000001E-2</v>
      </c>
      <c r="P59" s="23">
        <v>5.3</v>
      </c>
      <c r="Q59" s="23">
        <v>63.4</v>
      </c>
      <c r="R59" s="23">
        <v>166.03773584905662</v>
      </c>
      <c r="S59" s="23">
        <v>83.018867924528308</v>
      </c>
      <c r="T59" s="23"/>
      <c r="U59" s="1">
        <v>619</v>
      </c>
      <c r="V59" s="1">
        <v>1812.432</v>
      </c>
      <c r="W59" s="1">
        <v>60.1</v>
      </c>
      <c r="X59" s="1">
        <v>175.97280000000001</v>
      </c>
      <c r="Y59" s="1">
        <v>6.7</v>
      </c>
      <c r="Z59" s="1">
        <v>10.3580928</v>
      </c>
    </row>
    <row r="60" spans="1:26" x14ac:dyDescent="0.25">
      <c r="A60" s="2">
        <v>43382</v>
      </c>
      <c r="B60" s="2" t="s">
        <v>28</v>
      </c>
      <c r="C60" s="11" t="s">
        <v>3</v>
      </c>
      <c r="D60" s="17">
        <v>778</v>
      </c>
      <c r="E60" s="9"/>
      <c r="F60" s="10"/>
      <c r="G60" s="8"/>
      <c r="H60" s="10">
        <v>15</v>
      </c>
      <c r="I60" s="10">
        <v>11.67</v>
      </c>
      <c r="J60" s="10">
        <v>1.9</v>
      </c>
      <c r="K60" s="10">
        <f t="shared" si="0"/>
        <v>1.4781999999999997</v>
      </c>
      <c r="L60" s="10">
        <v>3</v>
      </c>
      <c r="M60" s="10">
        <f t="shared" si="1"/>
        <v>2.3340000000000001</v>
      </c>
      <c r="N60" s="10">
        <v>0.09</v>
      </c>
      <c r="O60" s="10">
        <v>7.0019999999999999E-2</v>
      </c>
      <c r="P60" s="23">
        <v>5.8</v>
      </c>
      <c r="Q60" s="23">
        <v>64.7</v>
      </c>
      <c r="R60" s="23">
        <v>155.17241379310346</v>
      </c>
      <c r="S60" s="23">
        <v>79.310344827586206</v>
      </c>
      <c r="T60" s="23"/>
      <c r="U60" s="1">
        <v>657</v>
      </c>
      <c r="V60" s="1">
        <v>865.26900000000001</v>
      </c>
      <c r="W60" s="1">
        <v>82.5</v>
      </c>
      <c r="X60" s="1">
        <v>108.6525</v>
      </c>
      <c r="Y60" s="1">
        <v>8.8000000000000007</v>
      </c>
      <c r="Z60" s="1">
        <v>6.4901759999999999</v>
      </c>
    </row>
    <row r="61" spans="1:26" x14ac:dyDescent="0.25">
      <c r="A61" s="2">
        <v>43388</v>
      </c>
      <c r="B61" s="2" t="s">
        <v>28</v>
      </c>
      <c r="C61" s="11" t="s">
        <v>3</v>
      </c>
      <c r="D61" s="17">
        <v>797</v>
      </c>
      <c r="E61" s="9"/>
      <c r="F61" s="10"/>
      <c r="G61" s="8"/>
      <c r="H61" s="10">
        <v>19</v>
      </c>
      <c r="I61" s="10">
        <v>15.143000000000001</v>
      </c>
      <c r="J61" s="10">
        <v>1.9</v>
      </c>
      <c r="K61" s="10">
        <f t="shared" si="0"/>
        <v>1.5143</v>
      </c>
      <c r="L61" s="10">
        <v>3.4</v>
      </c>
      <c r="M61" s="10">
        <f t="shared" si="1"/>
        <v>2.7097999999999995</v>
      </c>
      <c r="N61" s="10">
        <v>0.12</v>
      </c>
      <c r="O61" s="10">
        <v>9.5640000000000003E-2</v>
      </c>
      <c r="P61" s="23">
        <v>5.4</v>
      </c>
      <c r="Q61" s="23">
        <v>63.9</v>
      </c>
      <c r="R61" s="23">
        <v>166.66666666666666</v>
      </c>
      <c r="S61" s="23">
        <v>111.1111111111111</v>
      </c>
      <c r="T61" s="23"/>
      <c r="U61" s="1">
        <v>1024</v>
      </c>
      <c r="V61" s="1">
        <v>1213.44</v>
      </c>
      <c r="W61" s="1">
        <v>99.9</v>
      </c>
      <c r="X61" s="1">
        <v>118.3815</v>
      </c>
      <c r="Y61" s="1">
        <v>12.2</v>
      </c>
      <c r="Z61" s="1">
        <v>11.970395999999999</v>
      </c>
    </row>
    <row r="62" spans="1:26" x14ac:dyDescent="0.25">
      <c r="A62" s="2">
        <v>43395</v>
      </c>
      <c r="B62" s="2" t="s">
        <v>28</v>
      </c>
      <c r="C62" s="11" t="s">
        <v>3</v>
      </c>
      <c r="D62" s="17">
        <v>2233</v>
      </c>
      <c r="E62" s="9"/>
      <c r="F62" s="10"/>
      <c r="G62" s="32"/>
      <c r="H62" s="10">
        <v>20</v>
      </c>
      <c r="I62" s="24">
        <v>44.66</v>
      </c>
      <c r="J62" s="10">
        <v>2.2999999999999998</v>
      </c>
      <c r="K62" s="10">
        <f t="shared" si="0"/>
        <v>5.1358999999999995</v>
      </c>
      <c r="L62" s="10">
        <v>4.5999999999999996</v>
      </c>
      <c r="M62" s="10">
        <f t="shared" si="1"/>
        <v>10.271799999999999</v>
      </c>
      <c r="N62" s="10">
        <v>0.15</v>
      </c>
      <c r="O62" s="10">
        <v>0.33494999999999997</v>
      </c>
      <c r="P62" s="23">
        <v>5.6</v>
      </c>
      <c r="Q62" s="23">
        <v>64.8</v>
      </c>
      <c r="R62" s="23">
        <v>164.28571428571431</v>
      </c>
      <c r="S62" s="23">
        <v>89.285714285714292</v>
      </c>
      <c r="T62" s="23"/>
      <c r="U62" s="1">
        <v>766</v>
      </c>
      <c r="V62" s="1">
        <v>3402.5720000000001</v>
      </c>
      <c r="W62" s="1">
        <v>62.4</v>
      </c>
      <c r="X62" s="1">
        <v>277.18079999999998</v>
      </c>
      <c r="Y62" s="1">
        <v>7.5</v>
      </c>
      <c r="Z62" s="1">
        <v>17.723579999999998</v>
      </c>
    </row>
    <row r="63" spans="1:26" x14ac:dyDescent="0.25">
      <c r="A63" s="2">
        <v>43402</v>
      </c>
      <c r="B63" s="2" t="s">
        <v>28</v>
      </c>
      <c r="C63" s="11" t="s">
        <v>3</v>
      </c>
      <c r="D63" s="17">
        <v>3735</v>
      </c>
      <c r="E63" s="9"/>
      <c r="F63" s="10"/>
      <c r="G63" s="32"/>
      <c r="H63" s="10">
        <v>17</v>
      </c>
      <c r="I63" s="24">
        <v>63.494999999999997</v>
      </c>
      <c r="J63" s="10">
        <v>4.5</v>
      </c>
      <c r="K63" s="10">
        <f t="shared" si="0"/>
        <v>16.807500000000001</v>
      </c>
      <c r="L63" s="10">
        <v>5.6</v>
      </c>
      <c r="M63" s="10">
        <f t="shared" si="1"/>
        <v>20.916</v>
      </c>
      <c r="N63" s="10">
        <v>0.15</v>
      </c>
      <c r="O63" s="10">
        <v>0.56025000000000003</v>
      </c>
      <c r="P63" s="23">
        <v>5.7</v>
      </c>
      <c r="Q63" s="23">
        <v>65.900000000000006</v>
      </c>
      <c r="R63" s="23">
        <v>161.40350877192981</v>
      </c>
      <c r="S63" s="23">
        <v>87.719298245614027</v>
      </c>
      <c r="T63" s="23"/>
      <c r="U63" s="1">
        <v>329</v>
      </c>
      <c r="V63" s="1">
        <v>1870.694</v>
      </c>
      <c r="W63" s="1">
        <v>36.799999999999997</v>
      </c>
      <c r="X63" s="1">
        <v>209.2448</v>
      </c>
      <c r="Y63" s="1">
        <v>4</v>
      </c>
      <c r="Z63" s="1">
        <v>6.4592960000000001</v>
      </c>
    </row>
    <row r="64" spans="1:26" x14ac:dyDescent="0.25">
      <c r="A64" s="2">
        <v>43409</v>
      </c>
      <c r="B64" s="2" t="s">
        <v>28</v>
      </c>
      <c r="C64" s="11" t="s">
        <v>3</v>
      </c>
      <c r="D64" s="17">
        <v>956</v>
      </c>
      <c r="E64" s="9"/>
      <c r="F64" s="10"/>
      <c r="G64" s="32"/>
      <c r="H64" s="10">
        <v>18</v>
      </c>
      <c r="I64" s="24">
        <v>17.207999999999998</v>
      </c>
      <c r="J64" s="10">
        <v>1.7</v>
      </c>
      <c r="K64" s="10">
        <f t="shared" si="0"/>
        <v>1.6252</v>
      </c>
      <c r="L64" s="10">
        <v>6</v>
      </c>
      <c r="M64" s="10">
        <f t="shared" si="1"/>
        <v>5.7359999999999998</v>
      </c>
      <c r="N64" s="10">
        <v>0.15</v>
      </c>
      <c r="O64" s="10">
        <v>0.1434</v>
      </c>
      <c r="P64" s="23">
        <v>6.1</v>
      </c>
      <c r="Q64" s="23">
        <v>66.400000000000006</v>
      </c>
      <c r="R64" s="23">
        <v>152.45901639344262</v>
      </c>
      <c r="S64" s="23">
        <v>81.967213114754102</v>
      </c>
      <c r="T64" s="23"/>
      <c r="U64" s="1">
        <v>516</v>
      </c>
      <c r="V64" s="1">
        <v>793.60799999999995</v>
      </c>
      <c r="W64" s="1">
        <v>91</v>
      </c>
      <c r="X64" s="1">
        <v>139.958</v>
      </c>
      <c r="Y64" s="1">
        <v>7.1</v>
      </c>
      <c r="Z64" s="1">
        <v>3.9311279999999993</v>
      </c>
    </row>
    <row r="65" spans="1:26" x14ac:dyDescent="0.25">
      <c r="A65" s="2">
        <v>43416</v>
      </c>
      <c r="B65" s="2" t="s">
        <v>28</v>
      </c>
      <c r="C65" s="11" t="s">
        <v>3</v>
      </c>
      <c r="D65" s="17">
        <v>1888</v>
      </c>
      <c r="E65" s="9"/>
      <c r="F65" s="10"/>
      <c r="G65" s="32"/>
      <c r="H65" s="10">
        <v>18</v>
      </c>
      <c r="I65" s="24">
        <v>33.984000000000002</v>
      </c>
      <c r="J65" s="10">
        <v>2.6</v>
      </c>
      <c r="K65" s="10">
        <f t="shared" si="0"/>
        <v>4.9088000000000003</v>
      </c>
      <c r="L65" s="10">
        <v>5.4</v>
      </c>
      <c r="M65" s="10">
        <f t="shared" si="1"/>
        <v>10.195200000000002</v>
      </c>
      <c r="N65" s="10">
        <v>0.16</v>
      </c>
      <c r="O65" s="10">
        <v>0.30207999999999996</v>
      </c>
      <c r="P65" s="23">
        <v>6.3</v>
      </c>
      <c r="Q65" s="23">
        <v>65.099999999999994</v>
      </c>
      <c r="R65" s="23">
        <v>150.79365079365078</v>
      </c>
      <c r="S65" s="23">
        <v>88.888888888888886</v>
      </c>
      <c r="T65" s="23"/>
      <c r="U65" s="1">
        <v>352</v>
      </c>
      <c r="V65" s="1">
        <v>1151.3920000000001</v>
      </c>
      <c r="W65" s="1">
        <v>39</v>
      </c>
      <c r="X65" s="1">
        <v>127.569</v>
      </c>
      <c r="Y65" s="1">
        <v>4.2</v>
      </c>
      <c r="Z65" s="1">
        <v>3.9016488000000003</v>
      </c>
    </row>
    <row r="66" spans="1:26" x14ac:dyDescent="0.25">
      <c r="A66" s="2">
        <v>43423</v>
      </c>
      <c r="B66" s="2" t="s">
        <v>28</v>
      </c>
      <c r="C66" s="11" t="s">
        <v>3</v>
      </c>
      <c r="D66" s="17">
        <v>1943</v>
      </c>
      <c r="E66" s="9">
        <v>12.5</v>
      </c>
      <c r="F66" s="10">
        <v>6.6</v>
      </c>
      <c r="G66" s="32">
        <v>829</v>
      </c>
      <c r="H66" s="10">
        <v>16</v>
      </c>
      <c r="I66" s="24">
        <v>31.088000000000001</v>
      </c>
      <c r="J66" s="10">
        <v>3.1</v>
      </c>
      <c r="K66" s="10">
        <f t="shared" si="0"/>
        <v>6.0232999999999999</v>
      </c>
      <c r="L66" s="10">
        <v>6.4</v>
      </c>
      <c r="M66" s="10">
        <f t="shared" si="1"/>
        <v>12.4352</v>
      </c>
      <c r="N66" s="10">
        <v>0.17</v>
      </c>
      <c r="O66" s="10">
        <v>0.33030999999999999</v>
      </c>
      <c r="P66" s="23">
        <v>6.4</v>
      </c>
      <c r="Q66" s="23">
        <v>65</v>
      </c>
      <c r="R66" s="23">
        <v>146.875</v>
      </c>
      <c r="S66" s="23">
        <v>84.375</v>
      </c>
      <c r="T66" s="23">
        <v>11</v>
      </c>
      <c r="U66" s="1">
        <v>645</v>
      </c>
      <c r="V66" s="1">
        <v>1680.2249999999999</v>
      </c>
      <c r="W66" s="1">
        <v>66.2</v>
      </c>
      <c r="X66" s="1">
        <v>172.45099999999999</v>
      </c>
      <c r="Y66" s="1">
        <v>8.1</v>
      </c>
      <c r="Z66" s="1">
        <v>10.719053999999998</v>
      </c>
    </row>
    <row r="67" spans="1:26" x14ac:dyDescent="0.25">
      <c r="A67" s="2">
        <v>43430</v>
      </c>
      <c r="B67" s="2" t="s">
        <v>28</v>
      </c>
      <c r="C67" s="11" t="s">
        <v>3</v>
      </c>
      <c r="D67" s="17">
        <v>926</v>
      </c>
      <c r="E67" s="9">
        <v>10.199999999999999</v>
      </c>
      <c r="F67" s="10">
        <v>7.1</v>
      </c>
      <c r="G67" s="32">
        <v>978</v>
      </c>
      <c r="H67" s="10">
        <v>19</v>
      </c>
      <c r="I67" s="24">
        <v>17.594000000000001</v>
      </c>
      <c r="J67" s="10">
        <v>6.7</v>
      </c>
      <c r="K67" s="10">
        <f t="shared" si="0"/>
        <v>6.2042000000000002</v>
      </c>
      <c r="L67" s="10">
        <v>4.4000000000000004</v>
      </c>
      <c r="M67" s="10">
        <f t="shared" si="1"/>
        <v>4.0744000000000007</v>
      </c>
      <c r="N67" s="10">
        <v>0.15</v>
      </c>
      <c r="O67" s="10">
        <v>0.1389</v>
      </c>
      <c r="P67" s="23">
        <v>5.8</v>
      </c>
      <c r="Q67" s="23">
        <v>65.599999999999994</v>
      </c>
      <c r="R67" s="23">
        <v>162.06896551724139</v>
      </c>
      <c r="S67" s="23">
        <v>82.758620689655174</v>
      </c>
      <c r="T67" s="23">
        <v>11.5</v>
      </c>
      <c r="U67" s="1">
        <v>561</v>
      </c>
      <c r="V67" s="1">
        <v>771.375</v>
      </c>
      <c r="W67" s="1">
        <v>79.5</v>
      </c>
      <c r="X67" s="1">
        <v>109.3125</v>
      </c>
      <c r="Y67" s="1">
        <v>7.8</v>
      </c>
      <c r="Z67" s="1">
        <v>4.9335000000000004</v>
      </c>
    </row>
    <row r="68" spans="1:26" x14ac:dyDescent="0.25">
      <c r="A68" s="2">
        <v>43437</v>
      </c>
      <c r="B68" s="2" t="s">
        <v>28</v>
      </c>
      <c r="C68" s="11" t="s">
        <v>3</v>
      </c>
      <c r="D68" s="17">
        <v>2101</v>
      </c>
      <c r="E68" s="9">
        <v>7.9</v>
      </c>
      <c r="F68" s="10">
        <v>6.5</v>
      </c>
      <c r="G68" s="33">
        <v>576</v>
      </c>
      <c r="H68" s="10">
        <v>11</v>
      </c>
      <c r="I68" s="25">
        <v>23.111000000000001</v>
      </c>
      <c r="J68" s="10">
        <v>2.1</v>
      </c>
      <c r="K68" s="10">
        <f t="shared" si="0"/>
        <v>4.4121000000000006</v>
      </c>
      <c r="L68" s="10">
        <v>1.6</v>
      </c>
      <c r="M68" s="10">
        <f t="shared" si="1"/>
        <v>3.3616000000000001</v>
      </c>
      <c r="N68" s="10">
        <v>0.06</v>
      </c>
      <c r="O68" s="10">
        <v>0.12606000000000001</v>
      </c>
      <c r="P68" s="23">
        <v>6</v>
      </c>
      <c r="Q68" s="23">
        <v>66.8</v>
      </c>
      <c r="R68" s="23">
        <v>155</v>
      </c>
      <c r="S68" s="23">
        <v>80</v>
      </c>
      <c r="T68" s="23">
        <v>12.1</v>
      </c>
      <c r="U68" s="1">
        <v>391</v>
      </c>
      <c r="V68" s="1">
        <v>1370.4549999999999</v>
      </c>
      <c r="W68" s="1">
        <v>40.200000000000003</v>
      </c>
      <c r="X68" s="1">
        <v>140.90100000000001</v>
      </c>
      <c r="Y68" s="1">
        <v>3.2</v>
      </c>
      <c r="Z68" s="1">
        <v>3.1404800000000002</v>
      </c>
    </row>
    <row r="69" spans="1:26" x14ac:dyDescent="0.25">
      <c r="A69" s="2">
        <v>43443</v>
      </c>
      <c r="B69" s="2" t="s">
        <v>28</v>
      </c>
      <c r="C69" s="11" t="s">
        <v>3</v>
      </c>
      <c r="D69" s="17">
        <v>3102</v>
      </c>
      <c r="E69" s="9">
        <v>8.3000000000000007</v>
      </c>
      <c r="F69" s="10">
        <v>6.3</v>
      </c>
      <c r="G69" s="33">
        <v>401</v>
      </c>
      <c r="H69" s="10">
        <v>9</v>
      </c>
      <c r="I69" s="25">
        <v>27.917999999999999</v>
      </c>
      <c r="J69" s="10">
        <v>1.2</v>
      </c>
      <c r="K69" s="10">
        <f t="shared" si="0"/>
        <v>3.7223999999999995</v>
      </c>
      <c r="L69" s="10">
        <v>4</v>
      </c>
      <c r="M69" s="10">
        <f t="shared" si="1"/>
        <v>12.407999999999999</v>
      </c>
      <c r="N69" s="10">
        <v>0.11</v>
      </c>
      <c r="O69" s="10">
        <v>0.34122000000000002</v>
      </c>
      <c r="P69" s="23">
        <v>4.9000000000000004</v>
      </c>
      <c r="Q69" s="23">
        <v>66.599999999999994</v>
      </c>
      <c r="R69" s="23">
        <v>120.40816326530611</v>
      </c>
      <c r="S69" s="23">
        <v>85.714285714285708</v>
      </c>
      <c r="T69" s="23">
        <v>11.9</v>
      </c>
      <c r="U69" s="1">
        <v>225</v>
      </c>
      <c r="V69" s="1">
        <v>1089.2249999999999</v>
      </c>
      <c r="W69" s="1">
        <v>30.6</v>
      </c>
      <c r="X69" s="1">
        <v>148.13460000000001</v>
      </c>
      <c r="Y69" s="1">
        <v>2.5</v>
      </c>
      <c r="Z69" s="1">
        <v>1.98481</v>
      </c>
    </row>
    <row r="70" spans="1:26" x14ac:dyDescent="0.25">
      <c r="A70" s="2">
        <v>43451</v>
      </c>
      <c r="B70" s="2" t="s">
        <v>28</v>
      </c>
      <c r="C70" s="11" t="s">
        <v>3</v>
      </c>
      <c r="D70" s="17">
        <v>1161</v>
      </c>
      <c r="E70" s="9">
        <v>8.5</v>
      </c>
      <c r="F70" s="10">
        <v>6.6</v>
      </c>
      <c r="G70" s="33">
        <v>1065</v>
      </c>
      <c r="H70" s="10">
        <v>15</v>
      </c>
      <c r="I70" s="25">
        <v>17.414999999999999</v>
      </c>
      <c r="J70" s="10">
        <v>3</v>
      </c>
      <c r="K70" s="10">
        <f t="shared" si="0"/>
        <v>3.4830000000000001</v>
      </c>
      <c r="L70" s="10">
        <v>3.8</v>
      </c>
      <c r="M70" s="10">
        <f t="shared" si="1"/>
        <v>4.4118000000000004</v>
      </c>
      <c r="N70" s="10">
        <v>0.09</v>
      </c>
      <c r="O70" s="10">
        <v>0.10449</v>
      </c>
      <c r="P70" s="23">
        <v>6.1</v>
      </c>
      <c r="Q70" s="23">
        <v>67.599999999999994</v>
      </c>
      <c r="R70" s="23">
        <v>154.09836065573771</v>
      </c>
      <c r="S70" s="23">
        <v>85.245901639344268</v>
      </c>
      <c r="T70" s="23">
        <v>11.9</v>
      </c>
      <c r="U70" s="1">
        <v>520</v>
      </c>
      <c r="V70" s="1">
        <v>906.88</v>
      </c>
      <c r="W70" s="1">
        <v>69.400000000000006</v>
      </c>
      <c r="X70" s="1">
        <v>121.03360000000001</v>
      </c>
      <c r="Y70" s="1">
        <v>7.2</v>
      </c>
      <c r="Z70" s="1">
        <v>4.9222656000000002</v>
      </c>
    </row>
    <row r="71" spans="1:26" x14ac:dyDescent="0.25">
      <c r="A71" s="2">
        <v>43467</v>
      </c>
      <c r="B71" s="2" t="s">
        <v>28</v>
      </c>
      <c r="C71" s="11" t="s">
        <v>3</v>
      </c>
      <c r="D71" s="17">
        <v>1368</v>
      </c>
      <c r="E71" s="9">
        <v>8.1999999999999993</v>
      </c>
      <c r="F71" s="10">
        <v>6.3</v>
      </c>
      <c r="G71" s="33">
        <v>802</v>
      </c>
      <c r="H71" s="10">
        <v>14</v>
      </c>
      <c r="I71" s="25">
        <v>19.152000000000001</v>
      </c>
      <c r="J71" s="10">
        <v>1.7</v>
      </c>
      <c r="K71" s="10">
        <f t="shared" si="0"/>
        <v>2.3256000000000001</v>
      </c>
      <c r="L71" s="10">
        <v>3</v>
      </c>
      <c r="M71" s="10">
        <f t="shared" si="1"/>
        <v>4.1040000000000001</v>
      </c>
      <c r="N71" s="10">
        <v>0.05</v>
      </c>
      <c r="O71" s="10">
        <v>6.8400000000000002E-2</v>
      </c>
      <c r="P71" s="23">
        <v>6.6</v>
      </c>
      <c r="Q71" s="23">
        <v>67.099999999999994</v>
      </c>
      <c r="R71" s="23">
        <v>145.45454545454547</v>
      </c>
      <c r="S71" s="23">
        <v>87.87878787878789</v>
      </c>
      <c r="T71" s="23">
        <v>11.9</v>
      </c>
      <c r="U71" s="1">
        <v>543</v>
      </c>
      <c r="V71" s="1">
        <v>1055.049</v>
      </c>
      <c r="W71" s="1">
        <v>60.3</v>
      </c>
      <c r="X71" s="1">
        <v>117.16289999999999</v>
      </c>
      <c r="Y71" s="1">
        <v>6</v>
      </c>
      <c r="Z71" s="1">
        <v>3.7305600000000001</v>
      </c>
    </row>
    <row r="72" spans="1:26" x14ac:dyDescent="0.25">
      <c r="A72" s="2">
        <v>43472</v>
      </c>
      <c r="B72" s="2" t="s">
        <v>28</v>
      </c>
      <c r="C72" s="11" t="s">
        <v>3</v>
      </c>
      <c r="D72" s="17">
        <v>38</v>
      </c>
      <c r="E72" s="9">
        <v>8.1999999999999993</v>
      </c>
      <c r="F72" s="10">
        <v>6.4</v>
      </c>
      <c r="G72" s="33">
        <v>948</v>
      </c>
      <c r="H72" s="10">
        <v>24</v>
      </c>
      <c r="I72" s="25">
        <v>0.91200000000000003</v>
      </c>
      <c r="J72" s="10">
        <v>4.5</v>
      </c>
      <c r="K72" s="10">
        <f t="shared" si="0"/>
        <v>0.17100000000000001</v>
      </c>
      <c r="L72" s="10">
        <v>8.6</v>
      </c>
      <c r="M72" s="10">
        <f t="shared" si="1"/>
        <v>0.32680000000000003</v>
      </c>
      <c r="N72" s="10">
        <v>0.2</v>
      </c>
      <c r="O72" s="10">
        <v>7.6000000000000009E-3</v>
      </c>
      <c r="P72" s="23">
        <v>6.1</v>
      </c>
      <c r="Q72" s="23">
        <v>66.900000000000006</v>
      </c>
      <c r="R72" s="23">
        <v>154.09836065573771</v>
      </c>
      <c r="S72" s="23">
        <v>81.967213114754102</v>
      </c>
      <c r="T72" s="23">
        <v>11.6</v>
      </c>
      <c r="U72" s="1">
        <v>616</v>
      </c>
      <c r="V72" s="1">
        <v>416.416</v>
      </c>
      <c r="W72" s="1">
        <v>44.2</v>
      </c>
      <c r="X72" s="1">
        <v>29.879200000000001</v>
      </c>
      <c r="Y72" s="1">
        <v>6</v>
      </c>
      <c r="Z72" s="1">
        <v>1.7846399999999998</v>
      </c>
    </row>
    <row r="73" spans="1:26" x14ac:dyDescent="0.25">
      <c r="A73" s="2">
        <v>43479</v>
      </c>
      <c r="B73" s="2" t="s">
        <v>28</v>
      </c>
      <c r="C73" s="11" t="s">
        <v>3</v>
      </c>
      <c r="D73" s="17">
        <v>1706</v>
      </c>
      <c r="E73" s="9">
        <v>9.8000000000000007</v>
      </c>
      <c r="F73" s="10">
        <v>6.4</v>
      </c>
      <c r="G73" s="33">
        <v>732</v>
      </c>
      <c r="H73" s="10">
        <v>18</v>
      </c>
      <c r="I73" s="25">
        <v>30.707999999999998</v>
      </c>
      <c r="J73" s="10">
        <v>3</v>
      </c>
      <c r="K73" s="10">
        <f t="shared" si="0"/>
        <v>5.1180000000000003</v>
      </c>
      <c r="L73" s="10">
        <v>9.1999999999999993</v>
      </c>
      <c r="M73" s="10">
        <f t="shared" si="1"/>
        <v>15.695199999999998</v>
      </c>
      <c r="N73" s="10">
        <v>0.19</v>
      </c>
      <c r="O73" s="10">
        <v>0.32413999999999998</v>
      </c>
      <c r="P73" s="23">
        <v>6.3</v>
      </c>
      <c r="Q73" s="23">
        <v>68.400000000000006</v>
      </c>
      <c r="R73" s="23">
        <v>153.96825396825398</v>
      </c>
      <c r="S73" s="23">
        <v>85.714285714285722</v>
      </c>
      <c r="T73" s="23">
        <v>11.4</v>
      </c>
      <c r="U73" s="1">
        <v>359</v>
      </c>
      <c r="V73" s="1">
        <v>765.38800000000003</v>
      </c>
      <c r="W73" s="1">
        <v>55.7</v>
      </c>
      <c r="X73" s="1">
        <v>118.75240000000001</v>
      </c>
      <c r="Y73" s="1">
        <v>4.5999999999999996</v>
      </c>
      <c r="Z73" s="1">
        <v>2.6675583999999999</v>
      </c>
    </row>
    <row r="74" spans="1:26" x14ac:dyDescent="0.25">
      <c r="A74" s="2">
        <v>43487</v>
      </c>
      <c r="B74" s="2" t="s">
        <v>28</v>
      </c>
      <c r="C74" s="11" t="s">
        <v>3</v>
      </c>
      <c r="D74" s="17">
        <v>1396</v>
      </c>
      <c r="E74" s="9">
        <v>5.9</v>
      </c>
      <c r="F74" s="10">
        <v>6.8</v>
      </c>
      <c r="G74" s="33">
        <v>1102</v>
      </c>
      <c r="H74" s="10">
        <v>21</v>
      </c>
      <c r="I74" s="25">
        <v>29.315999999999999</v>
      </c>
      <c r="J74" s="10">
        <v>3.6</v>
      </c>
      <c r="K74" s="10">
        <f t="shared" si="0"/>
        <v>5.0256000000000007</v>
      </c>
      <c r="L74" s="10">
        <v>8.4</v>
      </c>
      <c r="M74" s="10">
        <f t="shared" si="1"/>
        <v>11.7264</v>
      </c>
      <c r="N74" s="10">
        <v>0.21</v>
      </c>
      <c r="O74" s="10">
        <v>0.29315999999999998</v>
      </c>
      <c r="P74" s="23">
        <v>6.7</v>
      </c>
      <c r="Q74" s="23">
        <v>68.8</v>
      </c>
      <c r="R74" s="23">
        <v>143.28358208955223</v>
      </c>
      <c r="S74" s="23">
        <v>86.567164179104481</v>
      </c>
      <c r="T74" s="23">
        <v>12.3</v>
      </c>
      <c r="U74" s="1">
        <v>385</v>
      </c>
      <c r="V74" s="1">
        <v>841.61</v>
      </c>
      <c r="W74" s="1">
        <v>53.3</v>
      </c>
      <c r="X74" s="1">
        <v>116.51379999999999</v>
      </c>
      <c r="Y74" s="1">
        <v>5.3</v>
      </c>
      <c r="Z74" s="1">
        <v>2.8732784000000002</v>
      </c>
    </row>
    <row r="75" spans="1:26" x14ac:dyDescent="0.25">
      <c r="A75" s="2">
        <v>43493</v>
      </c>
      <c r="B75" s="2" t="s">
        <v>28</v>
      </c>
      <c r="C75" s="11" t="s">
        <v>3</v>
      </c>
      <c r="D75" s="17">
        <v>2882</v>
      </c>
      <c r="E75" s="9">
        <v>6.1</v>
      </c>
      <c r="F75" s="10">
        <v>6.5</v>
      </c>
      <c r="G75" s="33">
        <v>684</v>
      </c>
      <c r="H75" s="10">
        <v>12</v>
      </c>
      <c r="I75" s="25">
        <v>34.584000000000003</v>
      </c>
      <c r="J75" s="10">
        <v>4.2</v>
      </c>
      <c r="K75" s="10">
        <f t="shared" si="0"/>
        <v>12.1044</v>
      </c>
      <c r="L75" s="10">
        <v>3.2</v>
      </c>
      <c r="M75" s="10">
        <f t="shared" si="1"/>
        <v>9.2224000000000004</v>
      </c>
      <c r="N75" s="10">
        <v>0.1</v>
      </c>
      <c r="O75" s="10">
        <v>0.28820000000000001</v>
      </c>
      <c r="P75" s="23">
        <v>4.9000000000000004</v>
      </c>
      <c r="Q75" s="23">
        <v>68.400000000000006</v>
      </c>
      <c r="R75" s="23">
        <v>104.08163265306122</v>
      </c>
      <c r="S75" s="23">
        <v>81.632653061224488</v>
      </c>
      <c r="T75" s="23">
        <v>11.9</v>
      </c>
      <c r="U75" s="1">
        <v>243</v>
      </c>
      <c r="V75" s="1">
        <v>1264.5719999999999</v>
      </c>
      <c r="W75" s="1">
        <v>30.3</v>
      </c>
      <c r="X75" s="1">
        <v>157.68120000000002</v>
      </c>
      <c r="Y75" s="1">
        <v>3.9</v>
      </c>
      <c r="Z75" s="1">
        <v>4.3026672000000001</v>
      </c>
    </row>
    <row r="76" spans="1:26" s="47" customFormat="1" x14ac:dyDescent="0.25">
      <c r="A76" s="3">
        <v>43500</v>
      </c>
      <c r="B76" s="3" t="s">
        <v>29</v>
      </c>
      <c r="C76" s="47" t="s">
        <v>3</v>
      </c>
      <c r="D76" s="48">
        <v>4192</v>
      </c>
      <c r="E76" s="26">
        <v>7</v>
      </c>
      <c r="F76" s="29">
        <v>6.5</v>
      </c>
      <c r="G76" s="34">
        <v>1469</v>
      </c>
      <c r="H76" s="29">
        <v>23</v>
      </c>
      <c r="I76" s="28">
        <v>96.415999999999997</v>
      </c>
      <c r="J76" s="29">
        <v>9</v>
      </c>
      <c r="K76" s="29">
        <f t="shared" si="0"/>
        <v>37.728000000000002</v>
      </c>
      <c r="L76" s="29">
        <v>7.2</v>
      </c>
      <c r="M76" s="29">
        <f t="shared" si="1"/>
        <v>30.182400000000001</v>
      </c>
      <c r="N76" s="29">
        <v>0.21</v>
      </c>
      <c r="O76" s="29">
        <v>0.88031999999999999</v>
      </c>
      <c r="P76" s="49">
        <v>5.8</v>
      </c>
      <c r="Q76" s="49">
        <v>69.900000000000006</v>
      </c>
      <c r="R76" s="49">
        <v>148.27586206896552</v>
      </c>
      <c r="S76" s="49">
        <v>75.862068965517238</v>
      </c>
      <c r="T76" s="49">
        <v>10.1</v>
      </c>
      <c r="U76" s="47">
        <v>347</v>
      </c>
      <c r="V76" s="47">
        <v>2262.0929999999998</v>
      </c>
      <c r="W76" s="47">
        <v>36.5</v>
      </c>
      <c r="X76" s="47">
        <v>237.9435</v>
      </c>
      <c r="Y76" s="47">
        <v>4.3</v>
      </c>
      <c r="Z76" s="47">
        <v>6.9518615999999991</v>
      </c>
    </row>
    <row r="77" spans="1:26" x14ac:dyDescent="0.25">
      <c r="A77" s="2">
        <v>43507</v>
      </c>
      <c r="B77" s="3" t="s">
        <v>29</v>
      </c>
      <c r="C77" s="11" t="s">
        <v>3</v>
      </c>
      <c r="D77" s="17">
        <v>3432</v>
      </c>
      <c r="E77" s="9">
        <v>6.3</v>
      </c>
      <c r="F77" s="10">
        <v>6.6</v>
      </c>
      <c r="G77" s="33">
        <v>714</v>
      </c>
      <c r="H77" s="10">
        <v>15</v>
      </c>
      <c r="I77" s="25">
        <v>51.48</v>
      </c>
      <c r="J77" s="10">
        <v>3.2</v>
      </c>
      <c r="K77" s="10">
        <f t="shared" si="0"/>
        <v>10.982400000000002</v>
      </c>
      <c r="L77" s="10">
        <v>3.4</v>
      </c>
      <c r="M77" s="10">
        <f t="shared" si="1"/>
        <v>11.668799999999999</v>
      </c>
      <c r="N77" s="10">
        <v>0.06</v>
      </c>
      <c r="O77" s="10">
        <v>0.20591999999999999</v>
      </c>
      <c r="P77" s="23">
        <v>5.8</v>
      </c>
      <c r="Q77" s="23">
        <v>66.3</v>
      </c>
      <c r="R77" s="23">
        <v>151.72413793103448</v>
      </c>
      <c r="S77" s="23">
        <v>75.862068965517238</v>
      </c>
      <c r="T77" s="23">
        <v>11.3</v>
      </c>
      <c r="U77" s="1">
        <v>192</v>
      </c>
      <c r="V77" s="1">
        <v>1006.4640000000001</v>
      </c>
      <c r="W77" s="1">
        <v>29.3</v>
      </c>
      <c r="X77" s="1">
        <v>153.59059999999999</v>
      </c>
      <c r="Y77" s="1">
        <v>2.6</v>
      </c>
      <c r="Z77" s="1">
        <v>1.908088</v>
      </c>
    </row>
    <row r="78" spans="1:26" x14ac:dyDescent="0.25">
      <c r="A78" s="2">
        <v>43513</v>
      </c>
      <c r="B78" s="3" t="s">
        <v>29</v>
      </c>
      <c r="C78" s="11" t="s">
        <v>3</v>
      </c>
      <c r="D78" s="17">
        <v>1661</v>
      </c>
      <c r="E78" s="9">
        <v>7</v>
      </c>
      <c r="F78" s="10">
        <v>6.4</v>
      </c>
      <c r="G78" s="33">
        <v>913</v>
      </c>
      <c r="H78" s="10">
        <v>20</v>
      </c>
      <c r="I78" s="25">
        <v>33.22</v>
      </c>
      <c r="J78" s="10">
        <v>3.2</v>
      </c>
      <c r="K78" s="10">
        <f t="shared" si="0"/>
        <v>5.3152000000000008</v>
      </c>
      <c r="L78" s="10">
        <v>5.8</v>
      </c>
      <c r="M78" s="10">
        <f t="shared" si="1"/>
        <v>9.633799999999999</v>
      </c>
      <c r="N78" s="10">
        <v>0.14000000000000001</v>
      </c>
      <c r="O78" s="10">
        <v>0.23254000000000002</v>
      </c>
      <c r="P78" s="23">
        <v>5.9</v>
      </c>
      <c r="Q78" s="23">
        <v>68</v>
      </c>
      <c r="R78" s="23">
        <v>164.40677966101694</v>
      </c>
      <c r="S78" s="23">
        <v>77.966101694915253</v>
      </c>
      <c r="T78" s="23">
        <v>12.7</v>
      </c>
      <c r="U78" s="1">
        <v>411</v>
      </c>
      <c r="V78" s="1">
        <v>1097.7809999999999</v>
      </c>
      <c r="W78" s="1">
        <v>51.9</v>
      </c>
      <c r="X78" s="1">
        <v>138.6249</v>
      </c>
      <c r="Y78" s="1">
        <v>5.5</v>
      </c>
      <c r="Z78" s="1">
        <v>4.5246740000000001</v>
      </c>
    </row>
    <row r="79" spans="1:26" x14ac:dyDescent="0.25">
      <c r="A79" s="4">
        <v>43520</v>
      </c>
      <c r="B79" s="3" t="s">
        <v>29</v>
      </c>
      <c r="C79" s="11" t="s">
        <v>3</v>
      </c>
      <c r="D79" s="17">
        <v>1405</v>
      </c>
      <c r="E79" s="9">
        <v>9.3000000000000007</v>
      </c>
      <c r="F79" s="9">
        <v>6.4</v>
      </c>
      <c r="G79" s="33">
        <v>932</v>
      </c>
      <c r="H79" s="10">
        <v>20</v>
      </c>
      <c r="I79" s="25">
        <v>28.1</v>
      </c>
      <c r="J79" s="9">
        <v>3.7</v>
      </c>
      <c r="K79" s="10">
        <f t="shared" si="0"/>
        <v>5.1985000000000001</v>
      </c>
      <c r="L79" s="9">
        <v>5</v>
      </c>
      <c r="M79" s="10">
        <f t="shared" si="1"/>
        <v>7.0250000000000004</v>
      </c>
      <c r="N79" s="9">
        <v>0.14000000000000001</v>
      </c>
      <c r="O79" s="10">
        <v>0.19670000000000001</v>
      </c>
      <c r="P79" s="23">
        <v>5</v>
      </c>
      <c r="Q79" s="23">
        <v>68</v>
      </c>
      <c r="R79" s="23">
        <v>144</v>
      </c>
      <c r="S79" s="23">
        <v>92</v>
      </c>
      <c r="T79" s="23">
        <v>12</v>
      </c>
      <c r="U79" s="1">
        <v>512</v>
      </c>
      <c r="V79" s="1">
        <v>1166.336</v>
      </c>
      <c r="W79" s="1">
        <v>65</v>
      </c>
      <c r="X79" s="1">
        <v>148.07</v>
      </c>
      <c r="Y79" s="1">
        <v>7.1</v>
      </c>
      <c r="Z79" s="1">
        <v>6.7929959999999996</v>
      </c>
    </row>
    <row r="80" spans="1:26" x14ac:dyDescent="0.25">
      <c r="A80" s="4">
        <v>43528</v>
      </c>
      <c r="B80" s="3" t="s">
        <v>29</v>
      </c>
      <c r="C80" s="11" t="s">
        <v>3</v>
      </c>
      <c r="D80" s="17">
        <v>566</v>
      </c>
      <c r="E80" s="9">
        <v>8.6</v>
      </c>
      <c r="F80" s="9">
        <v>6.3</v>
      </c>
      <c r="G80" s="33">
        <v>675</v>
      </c>
      <c r="H80" s="10">
        <v>14</v>
      </c>
      <c r="I80" s="25">
        <v>7.9240000000000004</v>
      </c>
      <c r="J80" s="9">
        <v>4.5</v>
      </c>
      <c r="K80" s="10">
        <f t="shared" si="0"/>
        <v>2.5470000000000002</v>
      </c>
      <c r="L80" s="9">
        <v>4.2</v>
      </c>
      <c r="M80" s="10">
        <f t="shared" si="1"/>
        <v>2.3772000000000002</v>
      </c>
      <c r="N80" s="9">
        <v>0.1</v>
      </c>
      <c r="O80" s="10">
        <v>5.6600000000000004E-2</v>
      </c>
      <c r="P80" s="23">
        <v>6.2</v>
      </c>
      <c r="Q80" s="23">
        <v>66.900000000000006</v>
      </c>
      <c r="R80" s="23">
        <v>148.38709677419354</v>
      </c>
      <c r="S80" s="23">
        <v>80.645161290322577</v>
      </c>
      <c r="T80" s="23">
        <v>11.9</v>
      </c>
      <c r="U80" s="1">
        <v>356</v>
      </c>
      <c r="V80" s="1">
        <v>3729.4560000000001</v>
      </c>
      <c r="W80" s="1">
        <v>23.5</v>
      </c>
      <c r="X80" s="1">
        <v>246.18600000000001</v>
      </c>
      <c r="Y80" s="1">
        <v>3.8</v>
      </c>
      <c r="Z80" s="1">
        <v>12.818433599999999</v>
      </c>
    </row>
    <row r="81" spans="1:26" x14ac:dyDescent="0.25">
      <c r="A81" s="4">
        <v>43535</v>
      </c>
      <c r="B81" s="3" t="s">
        <v>29</v>
      </c>
      <c r="C81" s="11" t="s">
        <v>3</v>
      </c>
      <c r="D81" s="17">
        <v>3039</v>
      </c>
      <c r="E81" s="9">
        <v>6.8</v>
      </c>
      <c r="F81" s="9">
        <v>6.6</v>
      </c>
      <c r="G81" s="33">
        <v>626</v>
      </c>
      <c r="H81" s="10">
        <v>14</v>
      </c>
      <c r="I81" s="25">
        <v>42.545999999999999</v>
      </c>
      <c r="J81" s="9">
        <v>2.4</v>
      </c>
      <c r="K81" s="10">
        <f t="shared" si="0"/>
        <v>7.2935999999999996</v>
      </c>
      <c r="L81" s="9">
        <v>4.2</v>
      </c>
      <c r="M81" s="10">
        <f t="shared" si="1"/>
        <v>12.763800000000002</v>
      </c>
      <c r="N81" s="9">
        <v>9.1999999999999998E-2</v>
      </c>
      <c r="O81" s="10">
        <v>0.279588</v>
      </c>
      <c r="P81" s="23">
        <v>6.6</v>
      </c>
      <c r="Q81" s="23">
        <v>67.5</v>
      </c>
      <c r="R81" s="23">
        <v>137.87878787878788</v>
      </c>
      <c r="S81" s="23">
        <v>75.757575757575765</v>
      </c>
      <c r="T81" s="23">
        <v>9.8000000000000007</v>
      </c>
      <c r="U81" s="1">
        <v>243</v>
      </c>
      <c r="V81" s="1">
        <v>1084.0229999999999</v>
      </c>
      <c r="W81" s="1">
        <v>31.9</v>
      </c>
      <c r="X81" s="1">
        <v>142.30590000000001</v>
      </c>
      <c r="Y81" s="1">
        <v>3.2</v>
      </c>
      <c r="Z81" s="1">
        <v>2.9121408</v>
      </c>
    </row>
    <row r="82" spans="1:26" x14ac:dyDescent="0.25">
      <c r="A82" s="4">
        <v>43542</v>
      </c>
      <c r="B82" s="3" t="s">
        <v>29</v>
      </c>
      <c r="C82" s="11" t="s">
        <v>3</v>
      </c>
      <c r="D82" s="17">
        <v>604</v>
      </c>
      <c r="E82" s="9">
        <v>8.3000000000000007</v>
      </c>
      <c r="F82" s="9">
        <v>7.4</v>
      </c>
      <c r="G82" s="33">
        <v>323</v>
      </c>
      <c r="H82" s="10">
        <v>15</v>
      </c>
      <c r="I82" s="25">
        <v>9.06</v>
      </c>
      <c r="J82" s="9">
        <v>3.7</v>
      </c>
      <c r="K82" s="10">
        <f t="shared" si="0"/>
        <v>2.2348000000000003</v>
      </c>
      <c r="L82" s="9">
        <v>7.8</v>
      </c>
      <c r="M82" s="10">
        <f t="shared" si="1"/>
        <v>4.7111999999999998</v>
      </c>
      <c r="N82" s="9">
        <v>0.19</v>
      </c>
      <c r="O82" s="10">
        <v>0.11476</v>
      </c>
      <c r="P82" s="23">
        <v>5.4</v>
      </c>
      <c r="Q82" s="23">
        <v>65.099999999999994</v>
      </c>
      <c r="R82" s="23">
        <v>157.40740740740739</v>
      </c>
      <c r="S82" s="23">
        <v>75.925925925925924</v>
      </c>
      <c r="T82" s="23">
        <v>11.5</v>
      </c>
      <c r="U82" s="1">
        <v>171</v>
      </c>
      <c r="V82" s="1">
        <v>1817.3879999999999</v>
      </c>
      <c r="W82" s="1">
        <v>20.5</v>
      </c>
      <c r="X82" s="1">
        <v>217.874</v>
      </c>
      <c r="Y82" s="1">
        <v>2.1</v>
      </c>
      <c r="Z82" s="1">
        <v>3.1692696000000002</v>
      </c>
    </row>
    <row r="83" spans="1:26" s="37" customFormat="1" x14ac:dyDescent="0.25">
      <c r="A83" s="36">
        <v>43549</v>
      </c>
      <c r="B83" s="36" t="s">
        <v>30</v>
      </c>
      <c r="C83" s="37" t="s">
        <v>3</v>
      </c>
      <c r="D83" s="38">
        <v>2893</v>
      </c>
      <c r="E83" s="39">
        <v>9.3000000000000007</v>
      </c>
      <c r="F83" s="39">
        <v>7.2</v>
      </c>
      <c r="G83" s="50">
        <v>475</v>
      </c>
      <c r="H83" s="42">
        <v>18</v>
      </c>
      <c r="I83" s="41">
        <v>52.073999999999998</v>
      </c>
      <c r="J83" s="39">
        <v>2.8</v>
      </c>
      <c r="K83" s="42">
        <f t="shared" si="0"/>
        <v>8.1004000000000005</v>
      </c>
      <c r="L83" s="39">
        <v>1.6</v>
      </c>
      <c r="M83" s="42">
        <f t="shared" si="1"/>
        <v>4.6288</v>
      </c>
      <c r="N83" s="39">
        <v>7.0000000000000007E-2</v>
      </c>
      <c r="O83" s="42">
        <v>0.20251000000000002</v>
      </c>
      <c r="P83" s="43">
        <v>5.5</v>
      </c>
      <c r="Q83" s="43">
        <v>66</v>
      </c>
      <c r="R83" s="43">
        <v>138.18181818181819</v>
      </c>
      <c r="S83" s="43">
        <v>72.727272727272734</v>
      </c>
      <c r="T83" s="43">
        <v>12.7</v>
      </c>
      <c r="U83" s="37">
        <v>282</v>
      </c>
      <c r="V83" s="37">
        <v>1279.7159999999999</v>
      </c>
      <c r="W83" s="37">
        <v>30.6</v>
      </c>
      <c r="X83" s="37">
        <v>138.86280000000002</v>
      </c>
      <c r="Y83" s="37">
        <v>3.4</v>
      </c>
      <c r="Z83" s="37">
        <v>3.5795743999999998</v>
      </c>
    </row>
    <row r="84" spans="1:26" x14ac:dyDescent="0.25">
      <c r="A84" s="4">
        <v>43556</v>
      </c>
      <c r="B84" s="36" t="s">
        <v>30</v>
      </c>
      <c r="C84" s="11" t="s">
        <v>3</v>
      </c>
      <c r="D84" s="17">
        <v>1767</v>
      </c>
      <c r="E84" s="9">
        <v>8.4</v>
      </c>
      <c r="F84" s="9">
        <v>7.6</v>
      </c>
      <c r="G84" s="33">
        <v>582</v>
      </c>
      <c r="H84" s="10">
        <v>17</v>
      </c>
      <c r="I84" s="25">
        <v>30.039000000000001</v>
      </c>
      <c r="J84" s="9">
        <v>2.2999999999999998</v>
      </c>
      <c r="K84" s="10">
        <f t="shared" si="0"/>
        <v>4.0640999999999998</v>
      </c>
      <c r="L84" s="9">
        <v>2.2000000000000002</v>
      </c>
      <c r="M84" s="10">
        <f t="shared" si="1"/>
        <v>3.8874</v>
      </c>
      <c r="N84" s="9">
        <v>0.09</v>
      </c>
      <c r="O84" s="10">
        <v>0.15903</v>
      </c>
      <c r="P84" s="23">
        <v>6.2</v>
      </c>
      <c r="Q84" s="23">
        <v>64.2</v>
      </c>
      <c r="R84" s="23">
        <v>148.38709677419354</v>
      </c>
      <c r="S84" s="23">
        <v>80.645161290322577</v>
      </c>
      <c r="T84" s="23">
        <v>13.3</v>
      </c>
      <c r="U84" s="1">
        <v>456</v>
      </c>
      <c r="V84" s="1">
        <v>1174.6559999999999</v>
      </c>
      <c r="W84" s="1">
        <v>51.3</v>
      </c>
      <c r="X84" s="1">
        <v>132.14879999999999</v>
      </c>
      <c r="Y84" s="1">
        <v>6.9</v>
      </c>
      <c r="Z84" s="1">
        <v>5.3323199999999993</v>
      </c>
    </row>
    <row r="85" spans="1:26" x14ac:dyDescent="0.25">
      <c r="A85" s="4">
        <v>43563</v>
      </c>
      <c r="B85" s="36" t="s">
        <v>30</v>
      </c>
      <c r="C85" s="11" t="s">
        <v>3</v>
      </c>
      <c r="D85" s="17">
        <v>1422</v>
      </c>
      <c r="E85" s="9">
        <v>7.3</v>
      </c>
      <c r="F85" s="9">
        <v>7.5</v>
      </c>
      <c r="G85" s="33">
        <v>614</v>
      </c>
      <c r="H85" s="10">
        <v>38</v>
      </c>
      <c r="I85" s="25">
        <v>54.036000000000001</v>
      </c>
      <c r="J85" s="9">
        <v>2</v>
      </c>
      <c r="K85" s="10">
        <f t="shared" si="0"/>
        <v>2.8439999999999999</v>
      </c>
      <c r="L85" s="9">
        <v>4.2</v>
      </c>
      <c r="M85" s="10">
        <f t="shared" si="1"/>
        <v>5.9724000000000004</v>
      </c>
      <c r="N85" s="9">
        <v>0.11</v>
      </c>
      <c r="O85" s="10">
        <v>0.15641999999999998</v>
      </c>
      <c r="P85" s="23">
        <v>6.2</v>
      </c>
      <c r="Q85" s="23">
        <v>66.8</v>
      </c>
      <c r="R85" s="23">
        <v>143.54838709677418</v>
      </c>
      <c r="S85" s="23">
        <v>80.645161290322577</v>
      </c>
      <c r="T85" s="23">
        <v>12.2</v>
      </c>
      <c r="U85" s="1">
        <v>518</v>
      </c>
      <c r="V85" s="1">
        <v>1049.9860000000001</v>
      </c>
      <c r="W85" s="1">
        <v>53.9</v>
      </c>
      <c r="X85" s="1">
        <v>109.25530000000001</v>
      </c>
      <c r="Y85" s="1">
        <v>6.7</v>
      </c>
      <c r="Z85" s="1">
        <v>4.1557554000000003</v>
      </c>
    </row>
    <row r="86" spans="1:26" x14ac:dyDescent="0.25">
      <c r="A86" s="4">
        <v>43570</v>
      </c>
      <c r="B86" s="36" t="s">
        <v>30</v>
      </c>
      <c r="C86" s="11" t="s">
        <v>3</v>
      </c>
      <c r="D86" s="17">
        <v>1297</v>
      </c>
      <c r="E86" s="9">
        <v>8.5</v>
      </c>
      <c r="F86" s="9">
        <v>7.5</v>
      </c>
      <c r="G86" s="33">
        <v>651</v>
      </c>
      <c r="H86" s="10">
        <v>21</v>
      </c>
      <c r="I86" s="25">
        <v>27.236999999999998</v>
      </c>
      <c r="J86" s="9">
        <v>2.2999999999999998</v>
      </c>
      <c r="K86" s="10">
        <f t="shared" si="0"/>
        <v>2.9830999999999999</v>
      </c>
      <c r="L86" s="9">
        <v>3.2</v>
      </c>
      <c r="M86" s="10">
        <f t="shared" si="1"/>
        <v>4.1504000000000003</v>
      </c>
      <c r="N86" s="9">
        <v>0.12</v>
      </c>
      <c r="O86" s="10">
        <v>0.15563999999999997</v>
      </c>
      <c r="P86" s="23">
        <v>5.0999999999999996</v>
      </c>
      <c r="Q86" s="23">
        <v>65.7</v>
      </c>
      <c r="R86" s="23">
        <v>168.62745098039215</v>
      </c>
      <c r="S86" s="23">
        <v>86.274509803921575</v>
      </c>
      <c r="T86" s="23">
        <v>12.3</v>
      </c>
      <c r="U86" s="1">
        <v>615</v>
      </c>
      <c r="V86" s="1">
        <v>1105.155</v>
      </c>
      <c r="W86" s="1">
        <v>64</v>
      </c>
      <c r="X86" s="1">
        <v>115.008</v>
      </c>
      <c r="Y86" s="1">
        <v>7.9</v>
      </c>
      <c r="Z86" s="1">
        <v>6.3599424000000004</v>
      </c>
    </row>
    <row r="87" spans="1:26" x14ac:dyDescent="0.25">
      <c r="A87" s="4">
        <v>43578</v>
      </c>
      <c r="B87" s="36" t="s">
        <v>30</v>
      </c>
      <c r="C87" s="11" t="s">
        <v>3</v>
      </c>
      <c r="D87" s="17">
        <v>1796</v>
      </c>
      <c r="E87" s="9">
        <v>11.6</v>
      </c>
      <c r="F87" s="9">
        <v>7.7</v>
      </c>
      <c r="G87" s="33">
        <v>750</v>
      </c>
      <c r="H87" s="10">
        <v>28</v>
      </c>
      <c r="I87" s="25">
        <v>50.287999999999997</v>
      </c>
      <c r="J87" s="9">
        <v>2.6</v>
      </c>
      <c r="K87" s="10">
        <f t="shared" si="0"/>
        <v>4.6696</v>
      </c>
      <c r="L87" s="9">
        <v>3.4</v>
      </c>
      <c r="M87" s="10">
        <f t="shared" si="1"/>
        <v>6.1063999999999998</v>
      </c>
      <c r="N87" s="9">
        <v>0.16</v>
      </c>
      <c r="O87" s="10">
        <v>0.28736</v>
      </c>
      <c r="P87" s="23">
        <v>5.2</v>
      </c>
      <c r="Q87" s="23">
        <v>67.099999999999994</v>
      </c>
      <c r="R87" s="23">
        <v>140.38461538461539</v>
      </c>
      <c r="S87" s="23">
        <v>76.92307692307692</v>
      </c>
      <c r="T87" s="23">
        <v>12.1</v>
      </c>
      <c r="U87" s="1">
        <v>1130</v>
      </c>
      <c r="V87" s="1">
        <v>3402.43</v>
      </c>
      <c r="W87" s="1">
        <v>70.8</v>
      </c>
      <c r="X87" s="1">
        <v>213.1788</v>
      </c>
      <c r="Y87" s="1">
        <v>11.2</v>
      </c>
      <c r="Z87" s="1">
        <v>25.0900608</v>
      </c>
    </row>
    <row r="88" spans="1:26" x14ac:dyDescent="0.25">
      <c r="A88" s="2">
        <v>43584</v>
      </c>
      <c r="B88" s="36" t="s">
        <v>30</v>
      </c>
      <c r="C88" s="11" t="s">
        <v>3</v>
      </c>
      <c r="D88" s="17">
        <v>1108</v>
      </c>
      <c r="E88" s="9">
        <v>9.1999999999999993</v>
      </c>
      <c r="F88" s="10">
        <v>7.6</v>
      </c>
      <c r="G88" s="33">
        <v>887</v>
      </c>
      <c r="H88" s="10">
        <v>25</v>
      </c>
      <c r="I88" s="25">
        <v>27.7</v>
      </c>
      <c r="J88" s="10">
        <v>2.1</v>
      </c>
      <c r="K88" s="10">
        <f t="shared" si="0"/>
        <v>2.3268</v>
      </c>
      <c r="L88" s="10">
        <v>2.8</v>
      </c>
      <c r="M88" s="10">
        <f t="shared" si="1"/>
        <v>3.1023999999999998</v>
      </c>
      <c r="N88" s="10">
        <v>0.14000000000000001</v>
      </c>
      <c r="O88" s="10">
        <v>0.15512000000000001</v>
      </c>
      <c r="P88" s="23">
        <v>5.2</v>
      </c>
      <c r="Q88" s="23">
        <v>69</v>
      </c>
      <c r="R88" s="23">
        <v>169.23076923076923</v>
      </c>
      <c r="S88" s="23">
        <v>84.615384615384613</v>
      </c>
      <c r="T88" s="23">
        <v>12.9</v>
      </c>
      <c r="U88" s="1">
        <v>730</v>
      </c>
      <c r="V88" s="1">
        <v>1217.6400000000001</v>
      </c>
      <c r="W88" s="1">
        <v>69.400000000000006</v>
      </c>
      <c r="X88" s="1">
        <v>115.75920000000001</v>
      </c>
      <c r="Y88" s="1">
        <v>10.4</v>
      </c>
      <c r="Z88" s="1">
        <v>9.5062656000000008</v>
      </c>
    </row>
    <row r="89" spans="1:26" x14ac:dyDescent="0.25">
      <c r="A89" s="2">
        <v>43591</v>
      </c>
      <c r="B89" s="36" t="s">
        <v>30</v>
      </c>
      <c r="C89" s="11" t="s">
        <v>3</v>
      </c>
      <c r="D89" s="17">
        <v>1403</v>
      </c>
      <c r="E89" s="9">
        <v>13.9</v>
      </c>
      <c r="F89" s="10">
        <v>7.5</v>
      </c>
      <c r="G89" s="33">
        <v>739</v>
      </c>
      <c r="H89" s="10">
        <v>28</v>
      </c>
      <c r="I89" s="25">
        <v>39.283999999999999</v>
      </c>
      <c r="J89" s="10">
        <v>3</v>
      </c>
      <c r="K89" s="10">
        <f t="shared" si="0"/>
        <v>4.2089999999999996</v>
      </c>
      <c r="L89" s="10">
        <v>2</v>
      </c>
      <c r="M89" s="10">
        <f t="shared" si="1"/>
        <v>2.806</v>
      </c>
      <c r="N89" s="10">
        <v>0.11</v>
      </c>
      <c r="O89" s="10">
        <v>0.15433000000000002</v>
      </c>
      <c r="P89" s="23">
        <v>5</v>
      </c>
      <c r="Q89" s="23">
        <v>69</v>
      </c>
      <c r="R89" s="23">
        <v>180</v>
      </c>
      <c r="S89" s="23">
        <v>80</v>
      </c>
      <c r="T89" s="23">
        <v>15.3</v>
      </c>
      <c r="U89" s="1">
        <v>758</v>
      </c>
      <c r="V89" s="1">
        <v>160.696</v>
      </c>
      <c r="W89" s="1">
        <v>64.3</v>
      </c>
      <c r="X89" s="1">
        <v>13.631599999999999</v>
      </c>
      <c r="Y89" s="1">
        <v>9.3000000000000007</v>
      </c>
      <c r="Z89" s="1">
        <v>1.0173456000000001</v>
      </c>
    </row>
    <row r="90" spans="1:26" x14ac:dyDescent="0.25">
      <c r="A90" s="4">
        <v>43600</v>
      </c>
      <c r="B90" s="36" t="s">
        <v>30</v>
      </c>
      <c r="C90" s="11" t="s">
        <v>3</v>
      </c>
      <c r="D90" s="17">
        <v>1001</v>
      </c>
      <c r="E90" s="9">
        <v>9.5</v>
      </c>
      <c r="F90" s="9">
        <v>7.6</v>
      </c>
      <c r="G90" s="33">
        <v>778</v>
      </c>
      <c r="H90" s="10">
        <v>20</v>
      </c>
      <c r="I90" s="25">
        <v>20.02</v>
      </c>
      <c r="J90" s="9">
        <v>1.9</v>
      </c>
      <c r="K90" s="10">
        <f t="shared" si="0"/>
        <v>1.9018999999999999</v>
      </c>
      <c r="L90" s="9">
        <v>1</v>
      </c>
      <c r="M90" s="10">
        <f t="shared" si="1"/>
        <v>1.0009999999999999</v>
      </c>
      <c r="N90" s="9">
        <v>7.0000000000000007E-2</v>
      </c>
      <c r="O90" s="10">
        <v>7.0070000000000007E-2</v>
      </c>
      <c r="P90" s="23">
        <v>4.8</v>
      </c>
      <c r="Q90" s="23">
        <v>66.3</v>
      </c>
      <c r="R90" s="23">
        <v>185.41666666666669</v>
      </c>
      <c r="S90" s="23">
        <v>87.5</v>
      </c>
      <c r="T90" s="23">
        <v>14.2</v>
      </c>
      <c r="U90" s="1">
        <v>1470</v>
      </c>
      <c r="V90" s="1">
        <v>238.14</v>
      </c>
      <c r="W90" s="1">
        <v>81.2</v>
      </c>
      <c r="X90" s="1">
        <v>13.154399999999999</v>
      </c>
      <c r="Y90" s="1">
        <v>15.3</v>
      </c>
      <c r="Z90" s="1">
        <v>1.8341639999999999</v>
      </c>
    </row>
    <row r="91" spans="1:26" x14ac:dyDescent="0.25">
      <c r="A91" s="4">
        <v>43605</v>
      </c>
      <c r="B91" s="36" t="s">
        <v>30</v>
      </c>
      <c r="C91" s="11" t="s">
        <v>3</v>
      </c>
      <c r="D91" s="17">
        <v>938</v>
      </c>
      <c r="E91" s="9">
        <v>10.4</v>
      </c>
      <c r="F91" s="9">
        <v>7.6</v>
      </c>
      <c r="G91" s="33">
        <v>760</v>
      </c>
      <c r="H91" s="10">
        <v>19</v>
      </c>
      <c r="I91" s="25">
        <v>17.821999999999999</v>
      </c>
      <c r="J91" s="9">
        <v>1.2</v>
      </c>
      <c r="K91" s="10">
        <f t="shared" ref="K91:K122" si="2">((J91*D91)/1000)</f>
        <v>1.1255999999999999</v>
      </c>
      <c r="L91" s="9">
        <v>2.4</v>
      </c>
      <c r="M91" s="10">
        <f t="shared" si="1"/>
        <v>2.2511999999999999</v>
      </c>
      <c r="N91" s="9">
        <v>0.09</v>
      </c>
      <c r="O91" s="10">
        <v>8.4419999999999995E-2</v>
      </c>
      <c r="P91" s="23">
        <v>5</v>
      </c>
      <c r="Q91" s="23">
        <v>68</v>
      </c>
      <c r="R91" s="23">
        <v>180</v>
      </c>
      <c r="S91" s="23">
        <v>88</v>
      </c>
      <c r="T91" s="23">
        <v>12.3</v>
      </c>
      <c r="U91" s="1">
        <v>937</v>
      </c>
      <c r="V91" s="1">
        <v>1402.6890000000001</v>
      </c>
      <c r="W91" s="1">
        <v>77.3</v>
      </c>
      <c r="X91" s="1">
        <v>115.71809999999999</v>
      </c>
      <c r="Y91" s="1">
        <v>12.8</v>
      </c>
    </row>
    <row r="92" spans="1:26" x14ac:dyDescent="0.25">
      <c r="A92" s="4">
        <v>43613</v>
      </c>
      <c r="B92" s="36" t="s">
        <v>30</v>
      </c>
      <c r="C92" s="11" t="s">
        <v>3</v>
      </c>
      <c r="D92" s="18">
        <v>875</v>
      </c>
      <c r="E92" s="10">
        <v>9.3000000000000007</v>
      </c>
      <c r="F92" s="10">
        <v>7.47</v>
      </c>
      <c r="G92" s="8">
        <v>643</v>
      </c>
      <c r="H92" s="10">
        <v>23.4</v>
      </c>
      <c r="I92" s="10">
        <v>20.475000000000001</v>
      </c>
      <c r="J92" s="10">
        <v>2.76</v>
      </c>
      <c r="K92" s="10">
        <f t="shared" si="2"/>
        <v>2.415</v>
      </c>
      <c r="L92" s="10">
        <v>4.2</v>
      </c>
      <c r="M92" s="10">
        <f t="shared" si="1"/>
        <v>3.6749999999999998</v>
      </c>
      <c r="N92" s="10">
        <v>0.115</v>
      </c>
      <c r="O92" s="10">
        <v>0.10062500000000001</v>
      </c>
      <c r="P92" s="23">
        <v>5.6</v>
      </c>
      <c r="Q92" s="23">
        <v>74.099999999999994</v>
      </c>
      <c r="R92" s="23"/>
      <c r="S92" s="23"/>
      <c r="T92" s="23"/>
      <c r="U92" s="1">
        <v>685</v>
      </c>
      <c r="V92" s="1">
        <v>1040.5150000000001</v>
      </c>
      <c r="W92" s="1">
        <v>54.4</v>
      </c>
      <c r="X92" s="1">
        <v>82.633599999999987</v>
      </c>
      <c r="Y92" s="1">
        <v>9.2200000000000006</v>
      </c>
      <c r="Z92" s="1">
        <v>6.89054856</v>
      </c>
    </row>
    <row r="93" spans="1:26" x14ac:dyDescent="0.25">
      <c r="A93" s="4">
        <v>43620</v>
      </c>
      <c r="B93" s="36" t="s">
        <v>30</v>
      </c>
      <c r="C93" s="11" t="s">
        <v>3</v>
      </c>
      <c r="D93" s="18">
        <v>876</v>
      </c>
      <c r="E93" s="10">
        <v>8.9</v>
      </c>
      <c r="F93" s="10">
        <v>7.52</v>
      </c>
      <c r="G93" s="8">
        <v>620</v>
      </c>
      <c r="H93" s="10">
        <v>17.2</v>
      </c>
      <c r="I93" s="10">
        <v>15.0672</v>
      </c>
      <c r="J93" s="10">
        <v>1.86</v>
      </c>
      <c r="K93" s="10">
        <f t="shared" si="2"/>
        <v>1.6293600000000001</v>
      </c>
      <c r="L93" s="10">
        <v>1</v>
      </c>
      <c r="M93" s="10">
        <f t="shared" si="1"/>
        <v>0.876</v>
      </c>
      <c r="N93" s="10">
        <v>2.7E-2</v>
      </c>
      <c r="O93" s="10">
        <v>2.3651999999999999E-2</v>
      </c>
      <c r="P93" s="23">
        <v>4.4000000000000004</v>
      </c>
      <c r="Q93" s="23">
        <v>70</v>
      </c>
      <c r="R93" s="23">
        <v>190.90909090909091</v>
      </c>
      <c r="S93" s="23">
        <v>90.909090909090907</v>
      </c>
      <c r="T93" s="23"/>
      <c r="U93" s="1">
        <v>950</v>
      </c>
      <c r="V93" s="1">
        <v>1398.4</v>
      </c>
      <c r="W93" s="1">
        <v>80.400000000000006</v>
      </c>
      <c r="X93" s="1">
        <v>118.3488</v>
      </c>
      <c r="Y93" s="1">
        <v>14.5</v>
      </c>
      <c r="Z93" s="1">
        <v>16.819071999999998</v>
      </c>
    </row>
    <row r="94" spans="1:26" x14ac:dyDescent="0.25">
      <c r="A94" s="4">
        <v>43628</v>
      </c>
      <c r="B94" s="36" t="s">
        <v>30</v>
      </c>
      <c r="C94" s="11" t="s">
        <v>3</v>
      </c>
      <c r="D94" s="18">
        <v>1401</v>
      </c>
      <c r="E94" s="10">
        <v>9</v>
      </c>
      <c r="F94" s="10">
        <v>7.65</v>
      </c>
      <c r="G94" s="8">
        <v>677</v>
      </c>
      <c r="H94" s="10">
        <v>18.899999999999999</v>
      </c>
      <c r="I94" s="10">
        <v>26.478899999999999</v>
      </c>
      <c r="J94" s="10">
        <v>1.61</v>
      </c>
      <c r="K94" s="10">
        <f t="shared" si="2"/>
        <v>2.2556100000000003</v>
      </c>
      <c r="L94" s="10">
        <v>1.2</v>
      </c>
      <c r="M94" s="10">
        <f t="shared" si="1"/>
        <v>1.6812</v>
      </c>
      <c r="N94" s="10">
        <v>7.5999999999999998E-2</v>
      </c>
      <c r="O94" s="10">
        <v>0.106476</v>
      </c>
      <c r="P94" s="23">
        <v>4.75</v>
      </c>
      <c r="Q94" s="23">
        <v>69.099999999999994</v>
      </c>
      <c r="R94" s="23">
        <v>180</v>
      </c>
      <c r="S94" s="23">
        <v>88.421052631578945</v>
      </c>
      <c r="T94" s="23"/>
      <c r="U94" s="1">
        <v>1092</v>
      </c>
      <c r="V94" s="1">
        <v>6835.92</v>
      </c>
      <c r="W94" s="1">
        <v>79.5</v>
      </c>
      <c r="X94" s="1">
        <v>497.67</v>
      </c>
      <c r="Y94" s="1">
        <v>15.3</v>
      </c>
      <c r="Z94" s="1">
        <v>82.752192000000008</v>
      </c>
    </row>
    <row r="95" spans="1:26" x14ac:dyDescent="0.25">
      <c r="A95" s="4">
        <v>43634</v>
      </c>
      <c r="B95" s="36" t="s">
        <v>30</v>
      </c>
      <c r="C95" s="11" t="s">
        <v>3</v>
      </c>
      <c r="D95" s="18">
        <v>1406</v>
      </c>
      <c r="E95" s="10">
        <v>10.4</v>
      </c>
      <c r="F95" s="10">
        <v>7.71</v>
      </c>
      <c r="G95" s="8">
        <v>399</v>
      </c>
      <c r="H95" s="10">
        <v>12.1</v>
      </c>
      <c r="I95" s="10">
        <v>17.012599999999999</v>
      </c>
      <c r="J95" s="10">
        <v>1.08</v>
      </c>
      <c r="K95" s="10">
        <f t="shared" si="2"/>
        <v>1.5184800000000001</v>
      </c>
      <c r="L95" s="10">
        <v>0.8</v>
      </c>
      <c r="M95" s="10">
        <f t="shared" si="1"/>
        <v>1.1248</v>
      </c>
      <c r="N95" s="10">
        <v>3.6999999999999998E-2</v>
      </c>
      <c r="O95" s="10">
        <v>5.2021999999999999E-2</v>
      </c>
      <c r="P95" s="23">
        <v>5.45</v>
      </c>
      <c r="Q95" s="23">
        <v>65.13</v>
      </c>
      <c r="R95" s="23">
        <v>128.44036697247705</v>
      </c>
      <c r="S95" s="23">
        <v>77.064220183486242</v>
      </c>
      <c r="T95" s="23">
        <v>19.399999999999999</v>
      </c>
      <c r="U95" s="1">
        <v>606</v>
      </c>
      <c r="V95" s="1">
        <v>1527.7260000000001</v>
      </c>
      <c r="W95" s="1">
        <v>57.8</v>
      </c>
      <c r="X95" s="1">
        <v>145.71379999999999</v>
      </c>
      <c r="Y95" s="1">
        <v>7.78</v>
      </c>
      <c r="Z95" s="1">
        <v>9.6497829599999996</v>
      </c>
    </row>
    <row r="96" spans="1:26" x14ac:dyDescent="0.25">
      <c r="A96" s="4">
        <v>43641</v>
      </c>
      <c r="B96" s="36" t="s">
        <v>30</v>
      </c>
      <c r="C96" s="11" t="s">
        <v>3</v>
      </c>
      <c r="D96" s="18">
        <v>816</v>
      </c>
      <c r="E96" s="9">
        <v>13.6</v>
      </c>
      <c r="F96" s="10">
        <v>7.88</v>
      </c>
      <c r="G96" s="33">
        <v>650</v>
      </c>
      <c r="H96" s="10">
        <v>17.399999999999999</v>
      </c>
      <c r="I96" s="25">
        <v>14.198399999999999</v>
      </c>
      <c r="J96" s="10">
        <v>1.34</v>
      </c>
      <c r="K96" s="10">
        <f t="shared" si="2"/>
        <v>1.09344</v>
      </c>
      <c r="L96" s="10">
        <v>2.4</v>
      </c>
      <c r="M96" s="10">
        <f t="shared" si="1"/>
        <v>1.9583999999999999</v>
      </c>
      <c r="N96" s="10">
        <v>5.5E-2</v>
      </c>
      <c r="O96" s="10">
        <v>4.4880000000000003E-2</v>
      </c>
      <c r="P96" s="23">
        <v>5.08</v>
      </c>
      <c r="Q96" s="23">
        <v>65.16</v>
      </c>
      <c r="R96" s="23">
        <v>141.73228346456693</v>
      </c>
      <c r="S96" s="23">
        <v>78.740157480314963</v>
      </c>
      <c r="T96" s="23">
        <v>14.8</v>
      </c>
      <c r="U96" s="1">
        <v>694</v>
      </c>
      <c r="V96" s="1">
        <v>1048.634</v>
      </c>
      <c r="W96" s="1">
        <v>72.3</v>
      </c>
      <c r="X96" s="1">
        <v>109.2453</v>
      </c>
      <c r="Y96" s="1">
        <v>10.8</v>
      </c>
      <c r="Z96" s="1">
        <v>7.7024736000000003</v>
      </c>
    </row>
    <row r="97" spans="1:26" x14ac:dyDescent="0.25">
      <c r="A97" s="5">
        <v>43648</v>
      </c>
      <c r="B97" s="36" t="s">
        <v>30</v>
      </c>
      <c r="C97" s="11" t="s">
        <v>3</v>
      </c>
      <c r="D97" s="18">
        <v>853</v>
      </c>
      <c r="E97" s="10">
        <v>13.8</v>
      </c>
      <c r="F97" s="10">
        <v>7.81</v>
      </c>
      <c r="G97" s="8">
        <v>828</v>
      </c>
      <c r="H97" s="10"/>
      <c r="I97" s="10">
        <v>0</v>
      </c>
      <c r="J97" s="10"/>
      <c r="K97" s="10">
        <f t="shared" si="2"/>
        <v>0</v>
      </c>
      <c r="L97" s="10"/>
      <c r="M97" s="10">
        <f t="shared" si="1"/>
        <v>0</v>
      </c>
      <c r="N97" s="10"/>
      <c r="O97" s="10">
        <v>0</v>
      </c>
      <c r="P97" s="23"/>
      <c r="Q97" s="23"/>
      <c r="R97" s="23"/>
      <c r="S97" s="23"/>
      <c r="T97" s="23">
        <v>19</v>
      </c>
    </row>
    <row r="98" spans="1:26" x14ac:dyDescent="0.25">
      <c r="A98" s="5">
        <v>43654</v>
      </c>
      <c r="B98" s="36" t="s">
        <v>30</v>
      </c>
      <c r="C98" s="11" t="s">
        <v>3</v>
      </c>
      <c r="D98" s="18">
        <v>741</v>
      </c>
      <c r="E98" s="10">
        <v>13.6</v>
      </c>
      <c r="F98" s="10">
        <v>7.65</v>
      </c>
      <c r="G98" s="8">
        <v>636</v>
      </c>
      <c r="H98" s="10">
        <v>17.399999999999999</v>
      </c>
      <c r="I98" s="10">
        <v>12.8934</v>
      </c>
      <c r="J98" s="10">
        <v>2.4500000000000002</v>
      </c>
      <c r="K98" s="10">
        <f t="shared" si="2"/>
        <v>1.81545</v>
      </c>
      <c r="L98" s="10">
        <v>0.2</v>
      </c>
      <c r="M98" s="10">
        <f t="shared" si="1"/>
        <v>0.14820000000000003</v>
      </c>
      <c r="N98" s="10">
        <v>8.4000000000000005E-2</v>
      </c>
      <c r="O98" s="10">
        <v>6.2244000000000008E-2</v>
      </c>
      <c r="P98" s="23">
        <v>4.5</v>
      </c>
      <c r="Q98" s="23">
        <v>63.7</v>
      </c>
      <c r="R98" s="23">
        <v>175.55555555555554</v>
      </c>
      <c r="S98" s="23">
        <v>84.444444444444443</v>
      </c>
      <c r="T98" s="23">
        <v>17.7</v>
      </c>
      <c r="U98" s="1">
        <v>1074</v>
      </c>
      <c r="V98" s="1">
        <v>1395.126</v>
      </c>
      <c r="W98" s="1">
        <v>86.1</v>
      </c>
      <c r="X98" s="1">
        <v>111.84389999999999</v>
      </c>
      <c r="Y98" s="1">
        <v>1.52</v>
      </c>
      <c r="Z98" s="1">
        <v>1.382136</v>
      </c>
    </row>
    <row r="99" spans="1:26" x14ac:dyDescent="0.25">
      <c r="A99" s="5">
        <v>43656</v>
      </c>
      <c r="B99" s="36" t="s">
        <v>30</v>
      </c>
      <c r="C99" s="11" t="s">
        <v>3</v>
      </c>
      <c r="D99" s="18">
        <v>693</v>
      </c>
      <c r="E99" s="10">
        <v>10.1</v>
      </c>
      <c r="F99" s="10">
        <v>7.74</v>
      </c>
      <c r="G99" s="8">
        <v>663</v>
      </c>
      <c r="H99" s="10"/>
      <c r="I99" s="10">
        <v>0</v>
      </c>
      <c r="J99" s="10"/>
      <c r="K99" s="10">
        <f t="shared" si="2"/>
        <v>0</v>
      </c>
      <c r="L99" s="10"/>
      <c r="M99" s="10">
        <f t="shared" si="1"/>
        <v>0</v>
      </c>
      <c r="N99" s="10"/>
      <c r="O99" s="10">
        <v>0</v>
      </c>
      <c r="P99" s="23"/>
      <c r="Q99" s="23"/>
      <c r="R99" s="23"/>
      <c r="S99" s="23"/>
      <c r="T99" s="23">
        <v>17.100000000000001</v>
      </c>
    </row>
    <row r="100" spans="1:26" x14ac:dyDescent="0.25">
      <c r="A100" s="5">
        <v>43657</v>
      </c>
      <c r="B100" s="36" t="s">
        <v>30</v>
      </c>
      <c r="C100" s="11" t="s">
        <v>3</v>
      </c>
      <c r="D100" s="18">
        <v>857</v>
      </c>
      <c r="E100" s="10">
        <v>12.1</v>
      </c>
      <c r="F100" s="10">
        <v>7.75</v>
      </c>
      <c r="G100" s="8">
        <v>668</v>
      </c>
      <c r="H100" s="10"/>
      <c r="I100" s="10">
        <v>0</v>
      </c>
      <c r="J100" s="10"/>
      <c r="K100" s="10">
        <f t="shared" si="2"/>
        <v>0</v>
      </c>
      <c r="L100" s="10"/>
      <c r="M100" s="10">
        <f t="shared" si="1"/>
        <v>0</v>
      </c>
      <c r="N100" s="10"/>
      <c r="O100" s="10">
        <v>0</v>
      </c>
      <c r="P100" s="23"/>
      <c r="Q100" s="23"/>
      <c r="R100" s="23"/>
      <c r="S100" s="23"/>
      <c r="T100" s="23">
        <v>19.3</v>
      </c>
    </row>
    <row r="101" spans="1:26" s="44" customFormat="1" x14ac:dyDescent="0.25">
      <c r="A101" s="6">
        <v>43662</v>
      </c>
      <c r="B101" s="6" t="s">
        <v>31</v>
      </c>
      <c r="C101" s="44" t="s">
        <v>3</v>
      </c>
      <c r="D101" s="45">
        <v>545</v>
      </c>
      <c r="E101" s="31">
        <v>12.9</v>
      </c>
      <c r="F101" s="31">
        <v>7.57</v>
      </c>
      <c r="G101" s="35">
        <v>696</v>
      </c>
      <c r="H101" s="31">
        <v>17.600000000000001</v>
      </c>
      <c r="I101" s="31">
        <v>9.5920000000000005</v>
      </c>
      <c r="J101" s="31">
        <v>3.01</v>
      </c>
      <c r="K101" s="31">
        <f t="shared" si="2"/>
        <v>1.6404499999999997</v>
      </c>
      <c r="L101" s="31">
        <v>1</v>
      </c>
      <c r="M101" s="31">
        <f t="shared" si="1"/>
        <v>0.54500000000000004</v>
      </c>
      <c r="N101" s="31">
        <v>0.09</v>
      </c>
      <c r="O101" s="31">
        <v>4.9049999999999996E-2</v>
      </c>
      <c r="P101" s="46">
        <v>4.0999999999999996</v>
      </c>
      <c r="Q101" s="46">
        <v>64.8</v>
      </c>
      <c r="R101" s="46">
        <v>120.73170731707319</v>
      </c>
      <c r="S101" s="46">
        <v>87.804878048780495</v>
      </c>
      <c r="T101" s="46">
        <v>11.2</v>
      </c>
      <c r="U101" s="44">
        <v>1446</v>
      </c>
      <c r="V101" s="44">
        <v>1706.28</v>
      </c>
      <c r="W101" s="44">
        <v>10.4</v>
      </c>
      <c r="X101" s="44">
        <v>12.272</v>
      </c>
      <c r="Y101" s="44">
        <v>3.17</v>
      </c>
      <c r="Z101" s="44">
        <v>4.7430807999999995</v>
      </c>
    </row>
    <row r="102" spans="1:26" x14ac:dyDescent="0.25">
      <c r="A102" s="5">
        <v>43676</v>
      </c>
      <c r="B102" s="6" t="s">
        <v>31</v>
      </c>
      <c r="C102" s="11" t="s">
        <v>3</v>
      </c>
      <c r="D102" s="18">
        <v>1180</v>
      </c>
      <c r="E102" s="10">
        <v>11.7</v>
      </c>
      <c r="F102" s="10">
        <v>8.07</v>
      </c>
      <c r="G102" s="8">
        <v>799</v>
      </c>
      <c r="H102" s="10">
        <v>22.5</v>
      </c>
      <c r="I102" s="10">
        <v>26.55</v>
      </c>
      <c r="J102" s="10">
        <v>1.48</v>
      </c>
      <c r="K102" s="10">
        <f t="shared" si="2"/>
        <v>1.7464000000000002</v>
      </c>
      <c r="L102" s="10"/>
      <c r="M102" s="10"/>
      <c r="N102" s="10">
        <v>0.182</v>
      </c>
      <c r="O102" s="10">
        <v>0.21475999999999998</v>
      </c>
      <c r="P102" s="23"/>
      <c r="Q102" s="23"/>
      <c r="R102" s="23"/>
      <c r="S102" s="23"/>
      <c r="T102" s="23">
        <v>17.899999999999999</v>
      </c>
      <c r="U102" s="1">
        <v>923</v>
      </c>
      <c r="V102" s="1">
        <v>1999.2180000000001</v>
      </c>
      <c r="W102" s="1">
        <v>88.2</v>
      </c>
      <c r="X102" s="1">
        <v>191.0412</v>
      </c>
      <c r="Y102" s="1">
        <v>14.09</v>
      </c>
    </row>
    <row r="103" spans="1:26" x14ac:dyDescent="0.25">
      <c r="A103" s="5">
        <v>43683</v>
      </c>
      <c r="B103" s="6" t="s">
        <v>31</v>
      </c>
      <c r="C103" s="11" t="s">
        <v>3</v>
      </c>
      <c r="D103" s="18">
        <v>2178</v>
      </c>
      <c r="E103" s="10">
        <v>11.9</v>
      </c>
      <c r="F103" s="10">
        <v>7.51</v>
      </c>
      <c r="G103" s="8">
        <v>595</v>
      </c>
      <c r="H103" s="10">
        <v>15.1</v>
      </c>
      <c r="I103" s="10">
        <v>32.887799999999999</v>
      </c>
      <c r="J103" s="10">
        <v>2.81</v>
      </c>
      <c r="K103" s="10">
        <f t="shared" si="2"/>
        <v>6.1201800000000004</v>
      </c>
      <c r="L103" s="10">
        <v>1</v>
      </c>
      <c r="M103" s="10">
        <f t="shared" ref="M103:M115" si="3">((L103*D103)/1000)</f>
        <v>2.1779999999999999</v>
      </c>
      <c r="N103" s="10">
        <v>3.9E-2</v>
      </c>
      <c r="O103" s="10">
        <v>8.494199999999999E-2</v>
      </c>
      <c r="P103" s="23">
        <v>3.7</v>
      </c>
      <c r="Q103" s="23">
        <v>67</v>
      </c>
      <c r="R103" s="23">
        <v>121.62162162162161</v>
      </c>
      <c r="S103" s="23"/>
      <c r="T103" s="23">
        <v>14</v>
      </c>
      <c r="U103" s="1">
        <v>540</v>
      </c>
      <c r="V103" s="1">
        <v>2790.18</v>
      </c>
      <c r="W103" s="1">
        <v>37.4</v>
      </c>
      <c r="X103" s="1">
        <v>193.24579999999997</v>
      </c>
      <c r="Y103" s="1">
        <v>5.26</v>
      </c>
      <c r="Z103" s="1">
        <v>11.63236376</v>
      </c>
    </row>
    <row r="104" spans="1:26" x14ac:dyDescent="0.25">
      <c r="A104" s="5">
        <v>43690</v>
      </c>
      <c r="B104" s="6" t="s">
        <v>31</v>
      </c>
      <c r="C104" s="11" t="s">
        <v>3</v>
      </c>
      <c r="D104" s="18">
        <v>1417</v>
      </c>
      <c r="E104" s="10">
        <v>10</v>
      </c>
      <c r="F104" s="10">
        <v>7.35</v>
      </c>
      <c r="G104" s="8">
        <v>285</v>
      </c>
      <c r="H104" s="10">
        <v>7.76</v>
      </c>
      <c r="I104" s="10">
        <v>10.99592</v>
      </c>
      <c r="J104" s="10">
        <v>1.48</v>
      </c>
      <c r="K104" s="10">
        <f t="shared" si="2"/>
        <v>2.0971599999999997</v>
      </c>
      <c r="L104" s="10">
        <v>0.6</v>
      </c>
      <c r="M104" s="10">
        <f t="shared" si="3"/>
        <v>0.85019999999999996</v>
      </c>
      <c r="N104" s="10">
        <v>0.01</v>
      </c>
      <c r="O104" s="10">
        <v>1.417E-2</v>
      </c>
      <c r="P104" s="23">
        <v>4.1500000000000004</v>
      </c>
      <c r="Q104" s="23">
        <v>63.1</v>
      </c>
      <c r="R104" s="23">
        <v>93.97590361445782</v>
      </c>
      <c r="S104" s="23">
        <v>81.92771084337349</v>
      </c>
      <c r="T104" s="23">
        <v>11.4</v>
      </c>
      <c r="U104" s="1">
        <v>225</v>
      </c>
      <c r="V104" s="1">
        <v>498.6</v>
      </c>
      <c r="W104" s="1">
        <v>30.1</v>
      </c>
      <c r="X104" s="1">
        <v>66.701599999999999</v>
      </c>
      <c r="Y104" s="1">
        <v>3.19</v>
      </c>
      <c r="Z104" s="1">
        <v>1.2158748799999999</v>
      </c>
    </row>
    <row r="105" spans="1:26" x14ac:dyDescent="0.25">
      <c r="A105" s="5">
        <v>43697</v>
      </c>
      <c r="B105" s="6" t="s">
        <v>31</v>
      </c>
      <c r="C105" s="11" t="s">
        <v>3</v>
      </c>
      <c r="D105" s="18">
        <v>1479</v>
      </c>
      <c r="E105" s="10">
        <v>11.3</v>
      </c>
      <c r="F105" s="10">
        <v>7.56</v>
      </c>
      <c r="G105" s="8">
        <v>412</v>
      </c>
      <c r="H105" s="10">
        <v>13</v>
      </c>
      <c r="I105" s="10">
        <v>19.227</v>
      </c>
      <c r="J105" s="10">
        <v>2.6</v>
      </c>
      <c r="K105" s="10">
        <f t="shared" si="2"/>
        <v>3.8454000000000002</v>
      </c>
      <c r="L105" s="10">
        <v>1.6</v>
      </c>
      <c r="M105" s="10">
        <f t="shared" si="3"/>
        <v>2.3664000000000001</v>
      </c>
      <c r="N105" s="10">
        <v>3.1E-2</v>
      </c>
      <c r="O105" s="10">
        <v>4.5848999999999994E-2</v>
      </c>
      <c r="P105" s="23">
        <v>4.05</v>
      </c>
      <c r="Q105" s="23">
        <v>64.2</v>
      </c>
      <c r="R105" s="23">
        <v>95.061728395061735</v>
      </c>
      <c r="S105" s="23">
        <v>88.888888888888886</v>
      </c>
      <c r="T105" s="23">
        <v>11</v>
      </c>
      <c r="U105" s="1">
        <v>360</v>
      </c>
      <c r="V105" s="1">
        <v>927</v>
      </c>
      <c r="W105" s="1">
        <v>35.799999999999997</v>
      </c>
      <c r="X105" s="1">
        <v>92.184999999999988</v>
      </c>
      <c r="Y105" s="1">
        <v>3.85</v>
      </c>
      <c r="Z105" s="1">
        <v>2.9741249999999999</v>
      </c>
    </row>
    <row r="106" spans="1:26" x14ac:dyDescent="0.25">
      <c r="A106" s="5">
        <v>43704</v>
      </c>
      <c r="B106" s="6" t="s">
        <v>31</v>
      </c>
      <c r="C106" s="11" t="s">
        <v>3</v>
      </c>
      <c r="D106" s="18">
        <v>944</v>
      </c>
      <c r="E106" s="10">
        <v>9.1999999999999993</v>
      </c>
      <c r="F106" s="10">
        <v>7.78</v>
      </c>
      <c r="G106" s="8">
        <v>639</v>
      </c>
      <c r="H106" s="10">
        <v>14.5</v>
      </c>
      <c r="I106" s="10">
        <v>13.688000000000001</v>
      </c>
      <c r="J106" s="10">
        <v>1.4</v>
      </c>
      <c r="K106" s="10">
        <f t="shared" si="2"/>
        <v>1.3215999999999999</v>
      </c>
      <c r="L106" s="10">
        <v>1.4</v>
      </c>
      <c r="M106" s="10">
        <f t="shared" si="3"/>
        <v>1.3215999999999999</v>
      </c>
      <c r="N106" s="10">
        <v>3.6999999999999998E-2</v>
      </c>
      <c r="O106" s="10">
        <v>3.4928000000000001E-2</v>
      </c>
      <c r="P106" s="23">
        <v>4.5999999999999996</v>
      </c>
      <c r="Q106" s="23">
        <v>67.7</v>
      </c>
      <c r="R106" s="23">
        <v>84.782608695652186</v>
      </c>
      <c r="S106" s="23">
        <v>73.913043478260875</v>
      </c>
      <c r="T106" s="23">
        <v>9.8000000000000007</v>
      </c>
      <c r="U106" s="1">
        <v>852</v>
      </c>
      <c r="V106" s="1">
        <v>1273.74</v>
      </c>
      <c r="W106" s="1">
        <v>78.3</v>
      </c>
      <c r="X106" s="1">
        <v>117.0585</v>
      </c>
      <c r="Y106" s="1">
        <v>11.6</v>
      </c>
      <c r="Z106" s="1">
        <v>10.335832</v>
      </c>
    </row>
    <row r="107" spans="1:26" x14ac:dyDescent="0.25">
      <c r="A107" s="5">
        <v>43711</v>
      </c>
      <c r="B107" s="6" t="s">
        <v>31</v>
      </c>
      <c r="C107" s="11" t="s">
        <v>3</v>
      </c>
      <c r="D107" s="18">
        <v>2291</v>
      </c>
      <c r="E107" s="10">
        <v>10.8</v>
      </c>
      <c r="F107" s="10">
        <v>7.81</v>
      </c>
      <c r="G107" s="8">
        <v>601</v>
      </c>
      <c r="H107" s="10">
        <v>17.100000000000001</v>
      </c>
      <c r="I107" s="10">
        <v>39.176100000000005</v>
      </c>
      <c r="J107" s="10">
        <v>1.89</v>
      </c>
      <c r="K107" s="10">
        <f t="shared" si="2"/>
        <v>4.3299899999999996</v>
      </c>
      <c r="L107" s="10">
        <v>4</v>
      </c>
      <c r="M107" s="10">
        <f t="shared" si="3"/>
        <v>9.1639999999999997</v>
      </c>
      <c r="N107" s="10">
        <v>9.1999999999999998E-2</v>
      </c>
      <c r="O107" s="10">
        <v>0.21077199999999999</v>
      </c>
      <c r="P107" s="23">
        <v>4.38</v>
      </c>
      <c r="Q107" s="23">
        <v>66.400000000000006</v>
      </c>
      <c r="R107" s="23">
        <v>86.757990867579906</v>
      </c>
      <c r="S107" s="23">
        <v>73.05936073059361</v>
      </c>
      <c r="T107" s="23">
        <v>11.2</v>
      </c>
      <c r="U107" s="1">
        <v>437</v>
      </c>
      <c r="V107" s="1">
        <v>2028.117</v>
      </c>
      <c r="W107" s="1">
        <v>39.700000000000003</v>
      </c>
      <c r="X107" s="1">
        <v>184.24770000000001</v>
      </c>
      <c r="Y107" s="1">
        <v>6.05</v>
      </c>
      <c r="Z107" s="1">
        <v>10.332722399999998</v>
      </c>
    </row>
    <row r="108" spans="1:26" x14ac:dyDescent="0.25">
      <c r="A108" s="5">
        <v>43718</v>
      </c>
      <c r="B108" s="6" t="s">
        <v>31</v>
      </c>
      <c r="C108" s="11" t="s">
        <v>3</v>
      </c>
      <c r="D108" s="18">
        <v>2539</v>
      </c>
      <c r="E108" s="10">
        <v>8.4</v>
      </c>
      <c r="F108" s="10">
        <v>7.52</v>
      </c>
      <c r="G108" s="8">
        <v>364</v>
      </c>
      <c r="H108" s="10">
        <v>11.3</v>
      </c>
      <c r="I108" s="10">
        <v>28.6907</v>
      </c>
      <c r="J108" s="10">
        <v>2.29</v>
      </c>
      <c r="K108" s="10">
        <f t="shared" si="2"/>
        <v>5.8143100000000008</v>
      </c>
      <c r="L108" s="10">
        <v>3.2</v>
      </c>
      <c r="M108" s="10">
        <f t="shared" si="3"/>
        <v>8.1248000000000005</v>
      </c>
      <c r="N108" s="10">
        <v>6.7000000000000004E-2</v>
      </c>
      <c r="O108" s="10">
        <v>0.17011299999999999</v>
      </c>
      <c r="P108" s="23">
        <v>4.6500000000000004</v>
      </c>
      <c r="Q108" s="23">
        <v>64.7</v>
      </c>
      <c r="R108" s="23">
        <v>98.924731182795696</v>
      </c>
      <c r="S108" s="23">
        <v>36.559139784946233</v>
      </c>
      <c r="T108" s="23">
        <v>9.1</v>
      </c>
      <c r="U108" s="1">
        <v>241</v>
      </c>
      <c r="V108" s="1">
        <v>3101.9110000000001</v>
      </c>
      <c r="W108" s="1">
        <v>23.3</v>
      </c>
      <c r="X108" s="1">
        <v>299.89429999999999</v>
      </c>
      <c r="Y108" s="1">
        <v>2.71</v>
      </c>
      <c r="Z108" s="1">
        <v>6.8365603599999991</v>
      </c>
    </row>
    <row r="109" spans="1:26" x14ac:dyDescent="0.25">
      <c r="A109" s="5">
        <v>43725</v>
      </c>
      <c r="B109" s="6" t="s">
        <v>31</v>
      </c>
      <c r="C109" s="11" t="s">
        <v>3</v>
      </c>
      <c r="D109" s="18">
        <v>2222</v>
      </c>
      <c r="E109" s="10">
        <v>8.9</v>
      </c>
      <c r="F109" s="10">
        <v>7.69</v>
      </c>
      <c r="G109" s="8">
        <v>550</v>
      </c>
      <c r="H109" s="10">
        <v>13</v>
      </c>
      <c r="I109" s="10">
        <v>28.885999999999999</v>
      </c>
      <c r="J109" s="10">
        <v>2.11</v>
      </c>
      <c r="K109" s="10">
        <f t="shared" si="2"/>
        <v>4.6884199999999998</v>
      </c>
      <c r="L109" s="10">
        <v>1</v>
      </c>
      <c r="M109" s="10">
        <f t="shared" si="3"/>
        <v>2.222</v>
      </c>
      <c r="N109" s="10">
        <v>0.64</v>
      </c>
      <c r="O109" s="10">
        <v>1.42208</v>
      </c>
      <c r="P109" s="23">
        <v>4.74</v>
      </c>
      <c r="Q109" s="23">
        <v>61.4</v>
      </c>
      <c r="R109" s="23">
        <v>86.497890295358644</v>
      </c>
      <c r="S109" s="23">
        <v>71.729957805907176</v>
      </c>
      <c r="T109" s="23">
        <v>8.9</v>
      </c>
      <c r="U109" s="1">
        <v>363</v>
      </c>
      <c r="V109" s="1">
        <v>1312.2449999999999</v>
      </c>
      <c r="W109" s="1">
        <v>46.5</v>
      </c>
      <c r="X109" s="1">
        <v>168.0975</v>
      </c>
      <c r="Y109" s="1">
        <v>5.85</v>
      </c>
      <c r="Z109" s="1">
        <v>4.1449590000000001</v>
      </c>
    </row>
    <row r="110" spans="1:26" x14ac:dyDescent="0.25">
      <c r="A110" s="5">
        <v>43732</v>
      </c>
      <c r="B110" s="6" t="s">
        <v>31</v>
      </c>
      <c r="C110" s="11" t="s">
        <v>3</v>
      </c>
      <c r="D110" s="18">
        <v>1080</v>
      </c>
      <c r="E110" s="10">
        <v>10.9</v>
      </c>
      <c r="F110" s="10">
        <v>7.8</v>
      </c>
      <c r="G110" s="8">
        <v>700</v>
      </c>
      <c r="H110" s="10">
        <v>12.9</v>
      </c>
      <c r="I110" s="10">
        <v>13.932</v>
      </c>
      <c r="J110" s="10">
        <v>2.14</v>
      </c>
      <c r="K110" s="10">
        <f t="shared" si="2"/>
        <v>2.3112000000000004</v>
      </c>
      <c r="L110" s="10">
        <v>1</v>
      </c>
      <c r="M110" s="10">
        <f t="shared" si="3"/>
        <v>1.08</v>
      </c>
      <c r="N110" s="10">
        <v>5.0999999999999997E-2</v>
      </c>
      <c r="O110" s="10">
        <v>5.5079999999999997E-2</v>
      </c>
      <c r="P110" s="23">
        <v>4.66</v>
      </c>
      <c r="Q110" s="23">
        <v>62.2</v>
      </c>
      <c r="R110" s="23">
        <v>78.326180257510728</v>
      </c>
      <c r="S110" s="23">
        <v>64.377682403433468</v>
      </c>
      <c r="T110" s="23">
        <v>13.9</v>
      </c>
      <c r="U110" s="1">
        <v>774</v>
      </c>
      <c r="V110" s="1">
        <v>1260.0719999999999</v>
      </c>
      <c r="W110" s="1">
        <v>65.900000000000006</v>
      </c>
      <c r="X110" s="1">
        <v>107.28520000000002</v>
      </c>
      <c r="Y110" s="1">
        <v>11.16</v>
      </c>
      <c r="Z110" s="1">
        <v>11.119109760000001</v>
      </c>
    </row>
    <row r="111" spans="1:26" x14ac:dyDescent="0.25">
      <c r="A111" s="5">
        <v>43739</v>
      </c>
      <c r="B111" s="6" t="s">
        <v>31</v>
      </c>
      <c r="C111" s="11" t="s">
        <v>3</v>
      </c>
      <c r="D111" s="18">
        <v>2302</v>
      </c>
      <c r="E111" s="10">
        <v>9.6999999999999993</v>
      </c>
      <c r="F111" s="10">
        <v>6.7</v>
      </c>
      <c r="G111" s="8">
        <v>311</v>
      </c>
      <c r="H111" s="10">
        <v>9.8699999999999992</v>
      </c>
      <c r="I111" s="10">
        <v>22.720739999999999</v>
      </c>
      <c r="J111" s="10">
        <v>1.34</v>
      </c>
      <c r="K111" s="10">
        <f t="shared" si="2"/>
        <v>3.0846800000000001</v>
      </c>
      <c r="L111" s="10">
        <v>1</v>
      </c>
      <c r="M111" s="10">
        <f t="shared" si="3"/>
        <v>2.302</v>
      </c>
      <c r="N111" s="10"/>
      <c r="O111" s="10"/>
      <c r="P111" s="23">
        <v>5.12</v>
      </c>
      <c r="Q111" s="23">
        <v>63</v>
      </c>
      <c r="R111" s="23">
        <v>84.9609375</v>
      </c>
      <c r="S111" s="23">
        <v>62.5</v>
      </c>
      <c r="T111" s="23">
        <v>13.3</v>
      </c>
      <c r="U111" s="1">
        <v>179</v>
      </c>
      <c r="V111" s="1">
        <v>649.23299999999995</v>
      </c>
      <c r="W111" s="1">
        <v>22.9</v>
      </c>
      <c r="X111" s="1">
        <v>83.058299999999988</v>
      </c>
      <c r="Y111" s="1">
        <v>2.84</v>
      </c>
      <c r="Z111" s="1">
        <v>1.6069060799999999</v>
      </c>
    </row>
    <row r="112" spans="1:26" x14ac:dyDescent="0.25">
      <c r="A112" s="5">
        <v>43746</v>
      </c>
      <c r="B112" s="6" t="s">
        <v>31</v>
      </c>
      <c r="C112" s="11" t="s">
        <v>3</v>
      </c>
      <c r="D112" s="18">
        <v>2208</v>
      </c>
      <c r="E112" s="10">
        <v>8.1999999999999993</v>
      </c>
      <c r="F112" s="10">
        <v>7.73</v>
      </c>
      <c r="G112" s="8">
        <v>617</v>
      </c>
      <c r="H112" s="10">
        <v>13.6</v>
      </c>
      <c r="I112" s="10">
        <v>30.0288</v>
      </c>
      <c r="J112" s="10">
        <v>2.69</v>
      </c>
      <c r="K112" s="10">
        <f t="shared" si="2"/>
        <v>5.9395199999999999</v>
      </c>
      <c r="L112" s="10">
        <v>0.8</v>
      </c>
      <c r="M112" s="10">
        <f t="shared" si="3"/>
        <v>1.7664000000000002</v>
      </c>
      <c r="N112" s="10"/>
      <c r="O112" s="10"/>
      <c r="P112" s="23">
        <v>4.6900000000000004</v>
      </c>
      <c r="Q112" s="23">
        <v>62.3</v>
      </c>
      <c r="R112" s="23">
        <v>71.428571428571416</v>
      </c>
      <c r="S112" s="23">
        <v>63.965884861407247</v>
      </c>
      <c r="T112" s="23">
        <v>8.9</v>
      </c>
      <c r="U112" s="1">
        <v>452</v>
      </c>
      <c r="V112" s="1">
        <v>2314.2399999999998</v>
      </c>
      <c r="W112" s="1">
        <v>46.2</v>
      </c>
      <c r="X112" s="1">
        <v>236.54400000000001</v>
      </c>
      <c r="Y112" s="1">
        <v>6.63</v>
      </c>
      <c r="Z112" s="1">
        <v>13.714022399999999</v>
      </c>
    </row>
    <row r="113" spans="1:26" x14ac:dyDescent="0.25">
      <c r="A113" s="5">
        <v>43753</v>
      </c>
      <c r="B113" s="6" t="s">
        <v>31</v>
      </c>
      <c r="C113" s="11" t="s">
        <v>3</v>
      </c>
      <c r="D113" s="18">
        <v>3784</v>
      </c>
      <c r="E113" s="10">
        <v>9.8000000000000007</v>
      </c>
      <c r="F113" s="10">
        <v>7.66</v>
      </c>
      <c r="G113" s="8">
        <v>339</v>
      </c>
      <c r="H113" s="10">
        <v>11</v>
      </c>
      <c r="I113" s="10">
        <v>41.624000000000002</v>
      </c>
      <c r="J113" s="10">
        <v>1.92</v>
      </c>
      <c r="K113" s="10">
        <f t="shared" si="2"/>
        <v>7.2652799999999997</v>
      </c>
      <c r="L113" s="10">
        <v>2.8</v>
      </c>
      <c r="M113" s="10">
        <f t="shared" si="3"/>
        <v>10.595199999999998</v>
      </c>
      <c r="N113" s="10">
        <v>6.3E-2</v>
      </c>
      <c r="O113" s="10">
        <v>0.23839199999999999</v>
      </c>
      <c r="P113" s="23">
        <v>4.5999999999999996</v>
      </c>
      <c r="Q113" s="23">
        <v>60.65</v>
      </c>
      <c r="R113" s="23">
        <v>68.478260869565219</v>
      </c>
      <c r="S113" s="23">
        <v>60.869565217391312</v>
      </c>
      <c r="T113" s="23">
        <v>11.7</v>
      </c>
      <c r="U113" s="1">
        <v>258</v>
      </c>
      <c r="V113" s="1">
        <v>1476.5340000000001</v>
      </c>
      <c r="W113" s="1">
        <v>15.8</v>
      </c>
      <c r="X113" s="1">
        <v>90.423400000000015</v>
      </c>
      <c r="Y113" s="1">
        <v>2.23</v>
      </c>
      <c r="Z113" s="1">
        <v>1.73567144</v>
      </c>
    </row>
    <row r="114" spans="1:26" x14ac:dyDescent="0.25">
      <c r="A114" s="5">
        <v>43759</v>
      </c>
      <c r="B114" s="6" t="s">
        <v>31</v>
      </c>
      <c r="C114" s="11" t="s">
        <v>3</v>
      </c>
      <c r="D114" s="18">
        <v>3979</v>
      </c>
      <c r="E114" s="10">
        <v>9.9</v>
      </c>
      <c r="F114" s="10">
        <v>7.69</v>
      </c>
      <c r="G114" s="8">
        <v>362</v>
      </c>
      <c r="H114" s="10">
        <v>11.7</v>
      </c>
      <c r="I114" s="10">
        <v>46.554299999999998</v>
      </c>
      <c r="J114" s="10">
        <v>2.35</v>
      </c>
      <c r="K114" s="10">
        <f t="shared" si="2"/>
        <v>9.3506499999999999</v>
      </c>
      <c r="L114" s="10">
        <v>3.6</v>
      </c>
      <c r="M114" s="10">
        <f t="shared" si="3"/>
        <v>14.324399999999999</v>
      </c>
      <c r="N114" s="10">
        <v>0.108</v>
      </c>
      <c r="O114" s="10">
        <v>0.42973199999999995</v>
      </c>
      <c r="P114" s="23">
        <v>5.29</v>
      </c>
      <c r="Q114" s="23">
        <v>63.71</v>
      </c>
      <c r="R114" s="23">
        <v>64.272211720226849</v>
      </c>
      <c r="S114" s="23">
        <v>52.930056710775048</v>
      </c>
      <c r="T114" s="23">
        <v>11.2</v>
      </c>
      <c r="U114" s="1">
        <v>258</v>
      </c>
      <c r="V114" s="1">
        <v>1561.1579999999999</v>
      </c>
      <c r="W114" s="1">
        <v>19.7</v>
      </c>
      <c r="X114" s="1">
        <v>119.2047</v>
      </c>
      <c r="Y114" s="1">
        <v>5.99</v>
      </c>
      <c r="Z114" s="1">
        <v>6.7416611400000015</v>
      </c>
    </row>
    <row r="115" spans="1:26" x14ac:dyDescent="0.25">
      <c r="A115" s="5">
        <v>43767</v>
      </c>
      <c r="B115" s="6" t="s">
        <v>31</v>
      </c>
      <c r="C115" s="11" t="s">
        <v>3</v>
      </c>
      <c r="D115" s="18">
        <v>3601</v>
      </c>
      <c r="E115" s="10">
        <v>11.5</v>
      </c>
      <c r="F115" s="10">
        <v>7.73</v>
      </c>
      <c r="G115" s="8">
        <v>408</v>
      </c>
      <c r="H115" s="10">
        <v>15.6</v>
      </c>
      <c r="I115" s="10">
        <v>56.175599999999996</v>
      </c>
      <c r="J115" s="10">
        <v>4.54</v>
      </c>
      <c r="K115" s="10">
        <f t="shared" si="2"/>
        <v>16.34854</v>
      </c>
      <c r="L115" s="10">
        <v>6</v>
      </c>
      <c r="M115" s="10">
        <f t="shared" si="3"/>
        <v>21.606000000000002</v>
      </c>
      <c r="N115" s="10">
        <v>0.13300000000000001</v>
      </c>
      <c r="O115" s="10">
        <v>0.47893300000000005</v>
      </c>
      <c r="P115" s="23">
        <v>4.46</v>
      </c>
      <c r="Q115" s="23"/>
      <c r="R115" s="23">
        <v>67.040358744394624</v>
      </c>
      <c r="S115" s="23">
        <v>61.434977578475333</v>
      </c>
      <c r="T115" s="23">
        <v>13.5</v>
      </c>
      <c r="U115" s="1">
        <v>196</v>
      </c>
      <c r="V115" s="1">
        <v>710.5</v>
      </c>
      <c r="W115" s="1">
        <v>19.100000000000001</v>
      </c>
      <c r="X115" s="1">
        <v>69.237499999999997</v>
      </c>
      <c r="Y115" s="1">
        <v>2.34</v>
      </c>
      <c r="Z115" s="1">
        <v>1.3571999999999997</v>
      </c>
    </row>
    <row r="116" spans="1:26" x14ac:dyDescent="0.25">
      <c r="C116" s="11"/>
      <c r="D116" s="2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</row>
    <row r="117" spans="1:26" x14ac:dyDescent="0.25">
      <c r="C117" s="11"/>
      <c r="D117" s="2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</row>
    <row r="118" spans="1:26" x14ac:dyDescent="0.25">
      <c r="C118" s="11"/>
      <c r="D118" s="2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</row>
    <row r="119" spans="1:26" x14ac:dyDescent="0.25">
      <c r="C119" s="11"/>
      <c r="D119" s="2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</row>
    <row r="120" spans="1:26" x14ac:dyDescent="0.25">
      <c r="C120" s="1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</row>
    <row r="121" spans="1:26" x14ac:dyDescent="0.25">
      <c r="C121" s="1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</row>
    <row r="122" spans="1:26" x14ac:dyDescent="0.25">
      <c r="C122" s="1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</row>
    <row r="123" spans="1:26" x14ac:dyDescent="0.25">
      <c r="C123" s="1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</row>
    <row r="124" spans="1:26" x14ac:dyDescent="0.25">
      <c r="C124" s="1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</row>
    <row r="125" spans="1:26" x14ac:dyDescent="0.25">
      <c r="C125" s="11"/>
      <c r="D125" s="21"/>
      <c r="E125" s="14"/>
      <c r="F125" s="14"/>
      <c r="G125" s="14"/>
      <c r="H125" s="12"/>
      <c r="I125" s="14"/>
      <c r="J125" s="14"/>
      <c r="K125" s="12"/>
      <c r="L125" s="14"/>
      <c r="M125" s="12"/>
      <c r="N125" s="14"/>
      <c r="O125" s="13"/>
    </row>
    <row r="126" spans="1:26" x14ac:dyDescent="0.25">
      <c r="C126" s="11"/>
      <c r="D126" s="21"/>
      <c r="E126" s="14"/>
      <c r="F126" s="14"/>
      <c r="G126" s="14"/>
      <c r="H126" s="12"/>
      <c r="I126" s="14"/>
      <c r="J126" s="14"/>
      <c r="K126" s="12"/>
      <c r="L126" s="14"/>
      <c r="M126" s="12"/>
      <c r="N126" s="14"/>
      <c r="O126" s="13"/>
    </row>
    <row r="127" spans="1:26" x14ac:dyDescent="0.25">
      <c r="C127" s="11"/>
      <c r="D127" s="21"/>
      <c r="E127" s="14"/>
      <c r="F127" s="14"/>
      <c r="G127" s="14"/>
      <c r="H127" s="12"/>
      <c r="I127" s="14"/>
      <c r="J127" s="14"/>
      <c r="K127" s="12"/>
      <c r="L127" s="14"/>
      <c r="M127" s="12"/>
      <c r="N127" s="14"/>
      <c r="O127" s="13"/>
    </row>
    <row r="128" spans="1:26" x14ac:dyDescent="0.25">
      <c r="C128" s="11"/>
      <c r="D128" s="21"/>
      <c r="E128" s="14"/>
      <c r="F128" s="14"/>
      <c r="G128" s="14"/>
      <c r="H128" s="12"/>
      <c r="I128" s="14"/>
      <c r="J128" s="14"/>
      <c r="K128" s="12"/>
      <c r="L128" s="14"/>
      <c r="M128" s="12"/>
      <c r="N128" s="14"/>
      <c r="O128" s="13"/>
    </row>
    <row r="129" spans="3:15" x14ac:dyDescent="0.25">
      <c r="C129" s="11"/>
      <c r="D129" s="21"/>
      <c r="E129" s="15"/>
      <c r="F129" s="15"/>
      <c r="G129" s="15"/>
      <c r="H129" s="12"/>
      <c r="I129" s="16"/>
      <c r="J129" s="15"/>
      <c r="K129" s="12"/>
      <c r="L129" s="15"/>
      <c r="M129" s="12"/>
      <c r="N129" s="15"/>
      <c r="O129" s="13"/>
    </row>
    <row r="130" spans="3:15" x14ac:dyDescent="0.25">
      <c r="C130" s="11"/>
      <c r="D130" s="22"/>
      <c r="E130" s="15"/>
      <c r="F130" s="15"/>
      <c r="G130" s="15"/>
      <c r="H130" s="12"/>
      <c r="I130" s="15"/>
      <c r="J130" s="15"/>
      <c r="K130" s="12"/>
      <c r="L130" s="15"/>
      <c r="M130" s="12"/>
      <c r="N130" s="15"/>
      <c r="O130" s="13"/>
    </row>
    <row r="131" spans="3:15" x14ac:dyDescent="0.25">
      <c r="C131" s="11"/>
      <c r="D131" s="22"/>
      <c r="E131" s="15"/>
      <c r="F131" s="15"/>
      <c r="G131" s="15"/>
      <c r="H131" s="12"/>
      <c r="I131" s="15"/>
      <c r="J131" s="15"/>
      <c r="K131" s="12"/>
      <c r="L131" s="15"/>
      <c r="M131" s="12"/>
      <c r="N131" s="15"/>
      <c r="O131" s="13"/>
    </row>
    <row r="132" spans="3:15" x14ac:dyDescent="0.25">
      <c r="C132" s="11"/>
      <c r="D132" s="22"/>
      <c r="E132" s="15"/>
      <c r="F132" s="15"/>
      <c r="G132" s="15"/>
      <c r="H132" s="12"/>
      <c r="I132" s="15"/>
      <c r="J132" s="15"/>
      <c r="K132" s="12"/>
      <c r="L132" s="15"/>
      <c r="M132" s="12"/>
      <c r="N132" s="15"/>
      <c r="O132" s="13"/>
    </row>
    <row r="133" spans="3:15" x14ac:dyDescent="0.25">
      <c r="C133" s="11"/>
      <c r="D133" s="22"/>
      <c r="E133" s="15"/>
      <c r="F133" s="15"/>
      <c r="G133" s="15"/>
      <c r="H133" s="12"/>
      <c r="I133" s="15"/>
      <c r="J133" s="15"/>
      <c r="K133" s="12"/>
      <c r="L133" s="15"/>
      <c r="M133" s="12"/>
      <c r="N133" s="15"/>
      <c r="O13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0"/>
  <sheetViews>
    <sheetView workbookViewId="0"/>
  </sheetViews>
  <sheetFormatPr defaultRowHeight="15" x14ac:dyDescent="0.25"/>
  <cols>
    <col min="2" max="3" width="10.42578125" bestFit="1" customWidth="1"/>
  </cols>
  <sheetData>
    <row r="1" spans="2:3" x14ac:dyDescent="0.25">
      <c r="B1" s="51">
        <v>43356</v>
      </c>
    </row>
    <row r="2" spans="2:3" x14ac:dyDescent="0.25">
      <c r="B2" s="51">
        <v>43362</v>
      </c>
    </row>
    <row r="3" spans="2:3" x14ac:dyDescent="0.25">
      <c r="B3" s="51">
        <v>43369</v>
      </c>
    </row>
    <row r="4" spans="2:3" x14ac:dyDescent="0.25">
      <c r="B4" s="51">
        <v>43376</v>
      </c>
      <c r="C4" s="2">
        <v>43375</v>
      </c>
    </row>
    <row r="5" spans="2:3" x14ac:dyDescent="0.25">
      <c r="B5" s="51">
        <v>43384</v>
      </c>
      <c r="C5" s="2">
        <v>43382</v>
      </c>
    </row>
    <row r="6" spans="2:3" x14ac:dyDescent="0.25">
      <c r="B6" s="51">
        <v>43390</v>
      </c>
      <c r="C6" s="2">
        <v>43388</v>
      </c>
    </row>
    <row r="7" spans="2:3" x14ac:dyDescent="0.25">
      <c r="B7" s="51">
        <v>43397</v>
      </c>
      <c r="C7" s="2">
        <v>43395</v>
      </c>
    </row>
    <row r="8" spans="2:3" x14ac:dyDescent="0.25">
      <c r="B8" s="51">
        <v>43404</v>
      </c>
      <c r="C8" s="2">
        <v>43402</v>
      </c>
    </row>
    <row r="9" spans="2:3" x14ac:dyDescent="0.25">
      <c r="B9" s="51">
        <v>43411</v>
      </c>
      <c r="C9" s="2">
        <v>43409</v>
      </c>
    </row>
    <row r="10" spans="2:3" x14ac:dyDescent="0.25">
      <c r="B10" s="51">
        <v>43418</v>
      </c>
      <c r="C10" s="2">
        <v>43416</v>
      </c>
    </row>
    <row r="11" spans="2:3" x14ac:dyDescent="0.25">
      <c r="B11" s="51">
        <v>43425</v>
      </c>
      <c r="C11" s="2">
        <v>43423</v>
      </c>
    </row>
    <row r="12" spans="2:3" x14ac:dyDescent="0.25">
      <c r="B12" s="51">
        <v>43432</v>
      </c>
      <c r="C12" s="2">
        <v>43430</v>
      </c>
    </row>
    <row r="13" spans="2:3" x14ac:dyDescent="0.25">
      <c r="B13" s="51">
        <v>43439</v>
      </c>
      <c r="C13" s="2">
        <v>43437</v>
      </c>
    </row>
    <row r="14" spans="2:3" x14ac:dyDescent="0.25">
      <c r="B14" s="51">
        <v>43447</v>
      </c>
      <c r="C14" s="2">
        <v>43443</v>
      </c>
    </row>
    <row r="15" spans="2:3" x14ac:dyDescent="0.25">
      <c r="B15" s="51">
        <v>43454</v>
      </c>
      <c r="C15" s="2">
        <v>43451</v>
      </c>
    </row>
    <row r="16" spans="2:3" x14ac:dyDescent="0.25">
      <c r="B16" s="51">
        <v>43461</v>
      </c>
      <c r="C16" s="2">
        <v>43467</v>
      </c>
    </row>
    <row r="17" spans="2:3" x14ac:dyDescent="0.25">
      <c r="B17" s="51">
        <v>43467</v>
      </c>
      <c r="C17" s="2">
        <v>43472</v>
      </c>
    </row>
    <row r="18" spans="2:3" x14ac:dyDescent="0.25">
      <c r="B18" s="51">
        <v>43474</v>
      </c>
      <c r="C18" s="2">
        <v>43479</v>
      </c>
    </row>
    <row r="19" spans="2:3" x14ac:dyDescent="0.25">
      <c r="B19" s="51">
        <v>43481</v>
      </c>
      <c r="C19" s="2">
        <v>43487</v>
      </c>
    </row>
    <row r="20" spans="2:3" x14ac:dyDescent="0.25">
      <c r="B20" s="51">
        <v>43488</v>
      </c>
      <c r="C20" s="2">
        <v>43493</v>
      </c>
    </row>
    <row r="21" spans="2:3" x14ac:dyDescent="0.25">
      <c r="B21" s="51">
        <v>43495</v>
      </c>
      <c r="C21" s="3">
        <v>43500</v>
      </c>
    </row>
    <row r="22" spans="2:3" x14ac:dyDescent="0.25">
      <c r="B22" s="51">
        <v>43502</v>
      </c>
      <c r="C22" s="2">
        <v>43507</v>
      </c>
    </row>
    <row r="23" spans="2:3" x14ac:dyDescent="0.25">
      <c r="B23" s="51">
        <v>43509</v>
      </c>
      <c r="C23" s="2">
        <v>43513</v>
      </c>
    </row>
    <row r="24" spans="2:3" x14ac:dyDescent="0.25">
      <c r="B24" s="51">
        <v>43516</v>
      </c>
      <c r="C24" s="4">
        <v>43520</v>
      </c>
    </row>
    <row r="25" spans="2:3" x14ac:dyDescent="0.25">
      <c r="B25" s="51">
        <v>43523</v>
      </c>
      <c r="C25" s="4">
        <v>43528</v>
      </c>
    </row>
    <row r="26" spans="2:3" x14ac:dyDescent="0.25">
      <c r="B26" s="51">
        <v>43531</v>
      </c>
      <c r="C26" s="4">
        <v>43535</v>
      </c>
    </row>
    <row r="27" spans="2:3" x14ac:dyDescent="0.25">
      <c r="B27" s="51">
        <v>43538</v>
      </c>
      <c r="C27" s="4">
        <v>43542</v>
      </c>
    </row>
    <row r="28" spans="2:3" x14ac:dyDescent="0.25">
      <c r="B28" s="51">
        <v>43544</v>
      </c>
      <c r="C28" s="36">
        <v>43549</v>
      </c>
    </row>
    <row r="29" spans="2:3" x14ac:dyDescent="0.25">
      <c r="B29" s="51">
        <v>43551</v>
      </c>
      <c r="C29" s="4">
        <v>43556</v>
      </c>
    </row>
    <row r="30" spans="2:3" x14ac:dyDescent="0.25">
      <c r="B30" s="51">
        <v>43559</v>
      </c>
      <c r="C30" s="4">
        <v>43563</v>
      </c>
    </row>
    <row r="31" spans="2:3" x14ac:dyDescent="0.25">
      <c r="B31" s="51">
        <v>43565</v>
      </c>
      <c r="C31" s="4">
        <v>43570</v>
      </c>
    </row>
    <row r="32" spans="2:3" x14ac:dyDescent="0.25">
      <c r="B32" s="51">
        <v>43572</v>
      </c>
      <c r="C32" s="4">
        <v>43578</v>
      </c>
    </row>
    <row r="33" spans="2:3" x14ac:dyDescent="0.25">
      <c r="B33" s="51">
        <v>43579</v>
      </c>
      <c r="C33" s="2">
        <v>43584</v>
      </c>
    </row>
    <row r="34" spans="2:3" x14ac:dyDescent="0.25">
      <c r="B34" s="51">
        <v>43586</v>
      </c>
      <c r="C34" s="2">
        <v>43591</v>
      </c>
    </row>
    <row r="35" spans="2:3" x14ac:dyDescent="0.25">
      <c r="B35" s="51">
        <v>43593</v>
      </c>
      <c r="C35" s="4">
        <v>43600</v>
      </c>
    </row>
    <row r="36" spans="2:3" x14ac:dyDescent="0.25">
      <c r="B36" s="51">
        <v>43600</v>
      </c>
      <c r="C36" s="4">
        <v>43605</v>
      </c>
    </row>
    <row r="37" spans="2:3" x14ac:dyDescent="0.25">
      <c r="B37" s="51">
        <v>43607</v>
      </c>
      <c r="C37" s="4">
        <v>43613</v>
      </c>
    </row>
    <row r="38" spans="2:3" x14ac:dyDescent="0.25">
      <c r="B38" s="51">
        <v>43614</v>
      </c>
      <c r="C38" s="4">
        <v>43620</v>
      </c>
    </row>
    <row r="39" spans="2:3" x14ac:dyDescent="0.25">
      <c r="B39" s="51">
        <v>43622</v>
      </c>
      <c r="C39" s="4">
        <v>43628</v>
      </c>
    </row>
    <row r="40" spans="2:3" x14ac:dyDescent="0.25">
      <c r="B40" s="51">
        <v>43628</v>
      </c>
      <c r="C40" s="4">
        <v>43634</v>
      </c>
    </row>
    <row r="41" spans="2:3" x14ac:dyDescent="0.25">
      <c r="B41" s="51">
        <v>43635</v>
      </c>
      <c r="C41" s="4">
        <v>43641</v>
      </c>
    </row>
    <row r="42" spans="2:3" x14ac:dyDescent="0.25">
      <c r="B42" s="51">
        <v>43643</v>
      </c>
      <c r="C42" s="5">
        <v>43648</v>
      </c>
    </row>
    <row r="43" spans="2:3" x14ac:dyDescent="0.25">
      <c r="B43" s="51">
        <v>43649</v>
      </c>
      <c r="C43" s="5">
        <v>43654</v>
      </c>
    </row>
    <row r="44" spans="2:3" x14ac:dyDescent="0.25">
      <c r="B44" s="51">
        <v>43656</v>
      </c>
      <c r="C44" s="5">
        <v>43656</v>
      </c>
    </row>
    <row r="45" spans="2:3" x14ac:dyDescent="0.25">
      <c r="B45" s="51">
        <v>43670</v>
      </c>
      <c r="C45" s="5">
        <v>43657</v>
      </c>
    </row>
    <row r="46" spans="2:3" x14ac:dyDescent="0.25">
      <c r="B46" s="51">
        <v>43677</v>
      </c>
      <c r="C46" s="6">
        <v>43662</v>
      </c>
    </row>
    <row r="47" spans="2:3" x14ac:dyDescent="0.25">
      <c r="B47" s="51">
        <v>43684</v>
      </c>
      <c r="C47" s="5">
        <v>43676</v>
      </c>
    </row>
    <row r="48" spans="2:3" x14ac:dyDescent="0.25">
      <c r="B48" s="51">
        <v>43691</v>
      </c>
      <c r="C48" s="5">
        <v>43683</v>
      </c>
    </row>
    <row r="49" spans="2:3" x14ac:dyDescent="0.25">
      <c r="B49" s="51">
        <v>43698</v>
      </c>
      <c r="C49" s="5">
        <v>43690</v>
      </c>
    </row>
    <row r="50" spans="2:3" x14ac:dyDescent="0.25">
      <c r="B50" s="51">
        <v>43705</v>
      </c>
      <c r="C50" s="5">
        <v>43697</v>
      </c>
    </row>
    <row r="51" spans="2:3" x14ac:dyDescent="0.25">
      <c r="B51" s="51">
        <v>43712</v>
      </c>
      <c r="C51" s="5">
        <v>43704</v>
      </c>
    </row>
    <row r="52" spans="2:3" x14ac:dyDescent="0.25">
      <c r="B52" s="51">
        <v>43719</v>
      </c>
      <c r="C52" s="5">
        <v>43711</v>
      </c>
    </row>
    <row r="53" spans="2:3" x14ac:dyDescent="0.25">
      <c r="B53" s="51">
        <v>43726</v>
      </c>
      <c r="C53" s="5">
        <v>43718</v>
      </c>
    </row>
    <row r="54" spans="2:3" x14ac:dyDescent="0.25">
      <c r="B54" s="51">
        <v>43733</v>
      </c>
      <c r="C54" s="5">
        <v>43725</v>
      </c>
    </row>
    <row r="55" spans="2:3" x14ac:dyDescent="0.25">
      <c r="C55" s="5">
        <v>43732</v>
      </c>
    </row>
    <row r="56" spans="2:3" x14ac:dyDescent="0.25">
      <c r="C56" s="5">
        <v>43739</v>
      </c>
    </row>
    <row r="57" spans="2:3" x14ac:dyDescent="0.25">
      <c r="C57" s="5">
        <v>43746</v>
      </c>
    </row>
    <row r="58" spans="2:3" x14ac:dyDescent="0.25">
      <c r="C58" s="5">
        <v>43753</v>
      </c>
    </row>
    <row r="59" spans="2:3" x14ac:dyDescent="0.25">
      <c r="C59" s="5">
        <v>43759</v>
      </c>
    </row>
    <row r="60" spans="2:3" x14ac:dyDescent="0.25">
      <c r="C60" s="5">
        <v>43767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B2231992E36F4D9ACE9C701729B330" ma:contentTypeVersion="12" ma:contentTypeDescription="Opret et nyt dokument." ma:contentTypeScope="" ma:versionID="9f2879405b1e6474c35b036883f3c14b">
  <xsd:schema xmlns:xsd="http://www.w3.org/2001/XMLSchema" xmlns:xs="http://www.w3.org/2001/XMLSchema" xmlns:p="http://schemas.microsoft.com/office/2006/metadata/properties" xmlns:ns3="c8cb927f-aed2-40f1-8e52-f8e4dfbee768" xmlns:ns4="065ec1e0-e93b-4891-a768-7e1a7bc0af21" targetNamespace="http://schemas.microsoft.com/office/2006/metadata/properties" ma:root="true" ma:fieldsID="3df5ad70de6984a3288877e74f57af61" ns3:_="" ns4:_="">
    <xsd:import namespace="c8cb927f-aed2-40f1-8e52-f8e4dfbee768"/>
    <xsd:import namespace="065ec1e0-e93b-4891-a768-7e1a7bc0af2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b927f-aed2-40f1-8e52-f8e4dfbee7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ec1e0-e93b-4891-a768-7e1a7bc0a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A51B3-2313-446B-8A64-4A7911C020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AD907C-A0A5-4B46-B856-C6B15D59C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cb927f-aed2-40f1-8e52-f8e4dfbee768"/>
    <ds:schemaRef ds:uri="065ec1e0-e93b-4891-a768-7e1a7bc0a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3ED99-6FD6-4625-959F-B50877CBA116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8cb927f-aed2-40f1-8e52-f8e4dfbee768"/>
    <ds:schemaRef ds:uri="http://purl.org/dc/terms/"/>
    <ds:schemaRef ds:uri="065ec1e0-e93b-4891-a768-7e1a7bc0af2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Hove Hansen</dc:creator>
  <cp:lastModifiedBy>Susan Hove Hansen</cp:lastModifiedBy>
  <dcterms:created xsi:type="dcterms:W3CDTF">2020-05-14T08:05:58Z</dcterms:created>
  <dcterms:modified xsi:type="dcterms:W3CDTF">2020-06-09T07:52:07Z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0x0101007BB2231992E36F4D9ACE9C701729B330</vt:lpwstr>
  </property>
</Properties>
</file>