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bhav/Documents/Projects/nimf-tracker-git/nimf-tracker/Manual/COW/06-02-2022/"/>
    </mc:Choice>
  </mc:AlternateContent>
  <xr:revisionPtr revIDLastSave="0" documentId="13_ncr:1_{7C28B4B2-3511-554F-999D-7B33F4FD0A3C}" xr6:coauthVersionLast="47" xr6:coauthVersionMax="47" xr10:uidLastSave="{00000000-0000-0000-0000-000000000000}"/>
  <bookViews>
    <workbookView xWindow="25600" yWindow="500" windowWidth="25600" windowHeight="19920" xr2:uid="{C04F6300-DFBC-C74C-A0E1-3FC0E8BD3EE3}"/>
  </bookViews>
  <sheets>
    <sheet name="Sheet1" sheetId="1" r:id="rId1"/>
    <sheet name="Sheet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" i="2" l="1"/>
  <c r="F64" i="2" s="1"/>
  <c r="C64" i="2"/>
  <c r="F63" i="2"/>
  <c r="E63" i="2"/>
  <c r="E62" i="2"/>
  <c r="F62" i="2" s="1"/>
  <c r="F61" i="2"/>
  <c r="E61" i="2"/>
  <c r="E60" i="2"/>
  <c r="F60" i="2" s="1"/>
  <c r="F59" i="2"/>
  <c r="E59" i="2"/>
  <c r="E58" i="2"/>
  <c r="F58" i="2" s="1"/>
  <c r="F57" i="2"/>
  <c r="E57" i="2"/>
  <c r="E56" i="2"/>
  <c r="F56" i="2" s="1"/>
  <c r="F55" i="2"/>
  <c r="E55" i="2"/>
  <c r="E54" i="2"/>
  <c r="F54" i="2" s="1"/>
  <c r="F53" i="2"/>
  <c r="E53" i="2"/>
  <c r="E52" i="2"/>
  <c r="F52" i="2" s="1"/>
  <c r="F51" i="2"/>
  <c r="E51" i="2"/>
  <c r="F54" i="1"/>
  <c r="F55" i="1"/>
  <c r="F58" i="1"/>
  <c r="F59" i="1"/>
  <c r="F62" i="1"/>
  <c r="F63" i="1"/>
  <c r="C64" i="1"/>
  <c r="E64" i="1" s="1"/>
  <c r="F64" i="1" s="1"/>
  <c r="E53" i="1"/>
  <c r="F53" i="1" s="1"/>
  <c r="E54" i="1"/>
  <c r="E55" i="1"/>
  <c r="E56" i="1"/>
  <c r="F56" i="1" s="1"/>
  <c r="E57" i="1"/>
  <c r="F57" i="1" s="1"/>
  <c r="E58" i="1"/>
  <c r="E59" i="1"/>
  <c r="E60" i="1"/>
  <c r="F60" i="1" s="1"/>
  <c r="E61" i="1"/>
  <c r="F61" i="1" s="1"/>
  <c r="E62" i="1"/>
  <c r="E63" i="1"/>
  <c r="E52" i="1"/>
  <c r="F52" i="1" s="1"/>
  <c r="E51" i="1"/>
  <c r="F51" i="1" s="1"/>
</calcChain>
</file>

<file path=xl/sharedStrings.xml><?xml version="1.0" encoding="utf-8"?>
<sst xmlns="http://schemas.openxmlformats.org/spreadsheetml/2006/main" count="134" uniqueCount="67">
  <si>
    <t>1960-61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</si>
  <si>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</si>
  <si>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</si>
  <si>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</si>
  <si>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</si>
  <si>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</si>
  <si>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</si>
  <si>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</si>
  <si>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</si>
  <si>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</si>
  <si>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</si>
  <si>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</si>
  <si>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</si>
  <si>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</si>
  <si>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</si>
  <si>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</si>
  <si>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</si>
  <si>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</si>
  <si>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</si>
  <si>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</si>
  <si>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</si>
  <si>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</si>
  <si>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</si>
  <si>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</si>
  <si>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</si>
  <si>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</si>
  <si>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</si>
  <si>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</si>
  <si>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</si>
  <si>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</si>
  <si>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</si>
  <si>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</si>
  <si>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</si>
  <si>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</si>
  <si>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</si>
  <si>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</si>
  <si>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</si>
  <si>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</si>
  <si>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</si>
  <si>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</si>
  <si>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</si>
  <si>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</si>
  <si>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</si>
  <si>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</si>
  <si>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</si>
  <si>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</si>
  <si>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</si>
  <si>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</si>
  <si>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</si>
  <si>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</si>
  <si>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</si>
  <si>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</si>
  <si>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</si>
  <si>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</si>
  <si>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</si>
  <si>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</si>
  <si>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</si>
  <si>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</si>
  <si>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</si>
  <si>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</si>
  <si>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Date</t>
  </si>
  <si>
    <t>Gross tax revenue as a % of GDP</t>
  </si>
  <si>
    <t>GDP MP</t>
  </si>
  <si>
    <t>Gross tax revenue</t>
  </si>
  <si>
    <t>2020-21</t>
  </si>
  <si>
    <t>2021-22</t>
  </si>
  <si>
    <t>2022-23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</si>
</sst>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6E05-174C-2649-8FBD-61E81B81F278}">
  <dimension ref="A1:Q64"/>
  <sheetViews>
    <sheetView tabSelected="1" zoomScale="214" workbookViewId="0">
      <pane ySplit="1" topLeftCell="A49" activePane="bottomLeft" state="frozen"/>
      <selection pane="bottomLeft" activeCell="B59" sqref="B59"/>
    </sheetView>
  </sheetViews>
  <sheetFormatPr baseColWidth="10" defaultRowHeight="16" x14ac:dyDescent="0.2"/>
  <cols>
    <col min="3" max="3" width="14.1640625" bestFit="1" customWidth="1"/>
    <col min="4" max="4" width="13.1640625" bestFit="1" customWidth="1"/>
  </cols>
  <sheetData>
    <row r="1" spans="1:4" x14ac:dyDescent="0.2">
      <c r="A1" t="s">
        <v>60</v>
      </c>
      <c r="B1" t="s">
        <v>61</v>
      </c>
      <c r="C1" t="s">
        <v>62</v>
      </c>
      <c r="D1" t="s">
        <v>63</v>
      </c>
    </row>
    <row r="2" spans="1:4" x14ac:dyDescent="0.2">
      <c r="A2" t="s">
        <v>0</v>
      </c>
      <c r="B2">
        <v>5.08</v>
      </c>
      <c r="C2" s="2">
        <v>200770</v>
      </c>
    </row>
    <row r="3" spans="1:4" x14ac:dyDescent="0.2">
      <c r="A3" t="s">
        <v>1</v>
      </c>
      <c r="B3">
        <v>5.64</v>
      </c>
      <c r="C3" s="2">
        <v>230580</v>
      </c>
    </row>
    <row r="4" spans="1:4" x14ac:dyDescent="0.2">
      <c r="A4" t="s">
        <v>2</v>
      </c>
      <c r="B4">
        <v>6.4</v>
      </c>
      <c r="C4" s="2">
        <v>268950</v>
      </c>
    </row>
    <row r="5" spans="1:4" x14ac:dyDescent="0.2">
      <c r="A5" t="s">
        <v>3</v>
      </c>
      <c r="B5">
        <v>7.09</v>
      </c>
      <c r="C5" s="2">
        <v>283600</v>
      </c>
    </row>
    <row r="6" spans="1:4" x14ac:dyDescent="0.2">
      <c r="A6" t="s">
        <v>4</v>
      </c>
      <c r="B6">
        <v>6.77</v>
      </c>
      <c r="C6" s="2">
        <v>321060</v>
      </c>
    </row>
    <row r="7" spans="1:4" x14ac:dyDescent="0.2">
      <c r="A7" t="s">
        <v>5</v>
      </c>
      <c r="B7">
        <v>7.27</v>
      </c>
      <c r="C7" s="2">
        <v>376010</v>
      </c>
    </row>
    <row r="8" spans="1:4" x14ac:dyDescent="0.2">
      <c r="A8" t="s">
        <v>6</v>
      </c>
      <c r="B8">
        <v>7.19</v>
      </c>
      <c r="C8" s="2">
        <v>398140</v>
      </c>
    </row>
    <row r="9" spans="1:4" x14ac:dyDescent="0.2">
      <c r="A9" t="s">
        <v>7</v>
      </c>
      <c r="B9">
        <v>6.26</v>
      </c>
      <c r="C9" s="2">
        <v>438360</v>
      </c>
    </row>
    <row r="10" spans="1:4" x14ac:dyDescent="0.2">
      <c r="A10" t="s">
        <v>8</v>
      </c>
      <c r="B10">
        <v>6.3</v>
      </c>
      <c r="C10" s="2">
        <v>468170</v>
      </c>
    </row>
    <row r="11" spans="1:4" x14ac:dyDescent="0.2">
      <c r="A11" t="s">
        <v>9</v>
      </c>
      <c r="B11">
        <v>6.44</v>
      </c>
      <c r="C11" s="2">
        <v>501200</v>
      </c>
    </row>
    <row r="12" spans="1:4" x14ac:dyDescent="0.2">
      <c r="A12" t="s">
        <v>10</v>
      </c>
      <c r="B12">
        <v>6.85</v>
      </c>
      <c r="C12" s="2">
        <v>552450</v>
      </c>
    </row>
    <row r="13" spans="1:4" x14ac:dyDescent="0.2">
      <c r="A13" t="s">
        <v>11</v>
      </c>
      <c r="B13">
        <v>7.73</v>
      </c>
      <c r="C13" s="2">
        <v>672410</v>
      </c>
    </row>
    <row r="14" spans="1:4" x14ac:dyDescent="0.2">
      <c r="A14" t="s">
        <v>12</v>
      </c>
      <c r="B14">
        <v>8.15</v>
      </c>
      <c r="C14" s="2">
        <v>793780</v>
      </c>
    </row>
    <row r="15" spans="1:4" x14ac:dyDescent="0.2">
      <c r="A15" t="s">
        <v>13</v>
      </c>
      <c r="B15">
        <v>7.54</v>
      </c>
      <c r="C15" s="2">
        <v>852120</v>
      </c>
    </row>
    <row r="16" spans="1:4" x14ac:dyDescent="0.2">
      <c r="A16" t="s">
        <v>14</v>
      </c>
      <c r="B16">
        <v>7.96</v>
      </c>
      <c r="C16" s="2">
        <v>918120</v>
      </c>
    </row>
    <row r="17" spans="1:3" x14ac:dyDescent="0.2">
      <c r="A17" t="s">
        <v>15</v>
      </c>
      <c r="B17">
        <v>8.93</v>
      </c>
      <c r="C17" s="2">
        <v>1040240</v>
      </c>
    </row>
    <row r="18" spans="1:3" x14ac:dyDescent="0.2">
      <c r="A18" t="s">
        <v>16</v>
      </c>
      <c r="B18">
        <v>9</v>
      </c>
      <c r="C18" s="2">
        <v>1126710</v>
      </c>
    </row>
    <row r="19" spans="1:3" x14ac:dyDescent="0.2">
      <c r="A19" t="s">
        <v>17</v>
      </c>
      <c r="B19">
        <v>8.52</v>
      </c>
      <c r="C19" s="2">
        <v>1235620</v>
      </c>
    </row>
    <row r="20" spans="1:3" x14ac:dyDescent="0.2">
      <c r="A20" t="s">
        <v>18</v>
      </c>
      <c r="B20">
        <v>9.34</v>
      </c>
      <c r="C20" s="2">
        <v>1470630</v>
      </c>
    </row>
    <row r="21" spans="1:3" x14ac:dyDescent="0.2">
      <c r="A21" t="s">
        <v>19</v>
      </c>
      <c r="B21">
        <v>9.7200000000000006</v>
      </c>
      <c r="C21" s="2">
        <v>1727760</v>
      </c>
    </row>
    <row r="22" spans="1:3" x14ac:dyDescent="0.2">
      <c r="A22" t="s">
        <v>20</v>
      </c>
      <c r="B22">
        <v>8.94</v>
      </c>
      <c r="C22" s="2">
        <v>1932550</v>
      </c>
    </row>
    <row r="23" spans="1:3" x14ac:dyDescent="0.2">
      <c r="A23" t="s">
        <v>21</v>
      </c>
      <c r="B23">
        <v>9.15</v>
      </c>
      <c r="C23" s="2">
        <v>2250740</v>
      </c>
    </row>
    <row r="24" spans="1:3" x14ac:dyDescent="0.2">
      <c r="A24" t="s">
        <v>22</v>
      </c>
      <c r="B24">
        <v>9.16</v>
      </c>
      <c r="C24" s="2">
        <v>2521880</v>
      </c>
    </row>
    <row r="25" spans="1:3" x14ac:dyDescent="0.2">
      <c r="A25" t="s">
        <v>23</v>
      </c>
      <c r="B25">
        <v>9.2100000000000009</v>
      </c>
      <c r="C25" s="2">
        <v>2845340</v>
      </c>
    </row>
    <row r="26" spans="1:3" x14ac:dyDescent="0.2">
      <c r="A26" t="s">
        <v>24</v>
      </c>
      <c r="B26">
        <v>9.31</v>
      </c>
      <c r="C26" s="2">
        <v>3183660</v>
      </c>
    </row>
    <row r="27" spans="1:3" x14ac:dyDescent="0.2">
      <c r="A27" t="s">
        <v>25</v>
      </c>
      <c r="B27">
        <v>10.08</v>
      </c>
      <c r="C27" s="2">
        <v>3618650</v>
      </c>
    </row>
    <row r="28" spans="1:3" x14ac:dyDescent="0.2">
      <c r="A28" t="s">
        <v>26</v>
      </c>
      <c r="B28">
        <v>10.31</v>
      </c>
      <c r="C28" s="2">
        <v>4293630</v>
      </c>
    </row>
    <row r="29" spans="1:3" x14ac:dyDescent="0.2">
      <c r="A29" t="s">
        <v>27</v>
      </c>
      <c r="B29">
        <v>10.41</v>
      </c>
      <c r="C29" s="2">
        <v>4932780</v>
      </c>
    </row>
    <row r="30" spans="1:3" x14ac:dyDescent="0.2">
      <c r="A30" t="s">
        <v>28</v>
      </c>
      <c r="B30">
        <v>10.36</v>
      </c>
      <c r="C30" s="2">
        <v>5761090</v>
      </c>
    </row>
    <row r="31" spans="1:3" x14ac:dyDescent="0.2">
      <c r="A31" t="s">
        <v>29</v>
      </c>
      <c r="B31">
        <v>10.47</v>
      </c>
      <c r="C31" s="2">
        <v>6622600</v>
      </c>
    </row>
    <row r="32" spans="1:3" x14ac:dyDescent="0.2">
      <c r="A32" t="s">
        <v>30</v>
      </c>
      <c r="B32">
        <v>9.99</v>
      </c>
      <c r="C32" s="2">
        <v>7611960</v>
      </c>
    </row>
    <row r="33" spans="1:17" x14ac:dyDescent="0.2">
      <c r="A33" t="s">
        <v>31</v>
      </c>
      <c r="B33">
        <v>10.17</v>
      </c>
      <c r="C33" s="2">
        <v>8759920</v>
      </c>
    </row>
    <row r="34" spans="1:17" x14ac:dyDescent="0.2">
      <c r="A34" t="s">
        <v>32</v>
      </c>
      <c r="B34">
        <v>9.81</v>
      </c>
      <c r="C34" s="2">
        <v>10275700</v>
      </c>
    </row>
    <row r="35" spans="1:17" x14ac:dyDescent="0.2">
      <c r="A35" t="s">
        <v>33</v>
      </c>
      <c r="B35">
        <v>8.65</v>
      </c>
      <c r="C35" s="2">
        <v>12055830</v>
      </c>
    </row>
    <row r="36" spans="1:17" x14ac:dyDescent="0.2">
      <c r="A36" t="s">
        <v>34</v>
      </c>
      <c r="B36">
        <v>8.98</v>
      </c>
      <c r="C36" s="2">
        <v>13948160</v>
      </c>
    </row>
    <row r="37" spans="1:17" x14ac:dyDescent="0.2">
      <c r="A37" t="s">
        <v>35</v>
      </c>
      <c r="B37">
        <v>9.23</v>
      </c>
      <c r="C37" s="2">
        <v>15452940</v>
      </c>
    </row>
    <row r="38" spans="1:17" x14ac:dyDescent="0.2">
      <c r="A38" t="s">
        <v>36</v>
      </c>
      <c r="B38">
        <v>9.23</v>
      </c>
      <c r="C38" s="2">
        <v>17722970</v>
      </c>
    </row>
    <row r="39" spans="1:17" x14ac:dyDescent="0.2">
      <c r="A39" t="s">
        <v>37</v>
      </c>
      <c r="B39">
        <v>9.01</v>
      </c>
      <c r="C39" s="2">
        <v>19882620</v>
      </c>
    </row>
    <row r="40" spans="1:17" x14ac:dyDescent="0.2">
      <c r="A40" t="s">
        <v>38</v>
      </c>
      <c r="B40">
        <v>8.11</v>
      </c>
      <c r="C40" s="2">
        <v>21398860</v>
      </c>
    </row>
    <row r="41" spans="1:17" x14ac:dyDescent="0.2">
      <c r="A41" t="s">
        <v>39</v>
      </c>
      <c r="B41">
        <v>8.64</v>
      </c>
      <c r="C41" s="2">
        <v>23152430</v>
      </c>
    </row>
    <row r="42" spans="1:17" x14ac:dyDescent="0.2">
      <c r="A42" t="s">
        <v>40</v>
      </c>
      <c r="B42">
        <v>8.81</v>
      </c>
      <c r="C42" s="2">
        <v>24926140</v>
      </c>
    </row>
    <row r="43" spans="1:17" x14ac:dyDescent="0.2">
      <c r="A43" t="s">
        <v>41</v>
      </c>
      <c r="B43">
        <v>8.08</v>
      </c>
      <c r="C43" s="2">
        <v>27925300</v>
      </c>
    </row>
    <row r="44" spans="1:17" x14ac:dyDescent="0.2">
      <c r="A44" t="s">
        <v>42</v>
      </c>
      <c r="B44">
        <v>8.68</v>
      </c>
      <c r="C44" s="2">
        <v>31863320</v>
      </c>
    </row>
    <row r="45" spans="1:17" x14ac:dyDescent="0.2">
      <c r="A45" t="s">
        <v>43</v>
      </c>
      <c r="B45">
        <v>9.11</v>
      </c>
      <c r="C45" s="2">
        <v>36321250</v>
      </c>
    </row>
    <row r="46" spans="1:17" x14ac:dyDescent="0.2">
      <c r="A46" t="s">
        <v>44</v>
      </c>
      <c r="B46">
        <v>9.57</v>
      </c>
      <c r="C46" s="2">
        <v>42546290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">
      <c r="A47" t="s">
        <v>45</v>
      </c>
      <c r="B47">
        <v>10.119999999999999</v>
      </c>
      <c r="C47" s="2">
        <v>48986620</v>
      </c>
    </row>
    <row r="48" spans="1:17" x14ac:dyDescent="0.2">
      <c r="A48" t="s">
        <v>46</v>
      </c>
      <c r="B48">
        <v>11.13</v>
      </c>
      <c r="C48" s="2">
        <v>55141520</v>
      </c>
    </row>
    <row r="49" spans="1:6" x14ac:dyDescent="0.2">
      <c r="A49" t="s">
        <v>47</v>
      </c>
      <c r="B49">
        <v>12.11</v>
      </c>
      <c r="C49" s="2">
        <v>63664070</v>
      </c>
    </row>
    <row r="50" spans="1:6" x14ac:dyDescent="0.2">
      <c r="A50" t="s">
        <v>48</v>
      </c>
      <c r="B50">
        <v>10.98</v>
      </c>
      <c r="C50" s="2">
        <v>76344720</v>
      </c>
    </row>
    <row r="51" spans="1:6" x14ac:dyDescent="0.2">
      <c r="A51" t="s">
        <v>49</v>
      </c>
      <c r="B51">
        <v>9.81</v>
      </c>
      <c r="C51" s="2">
        <v>63664070</v>
      </c>
      <c r="D51" s="2">
        <v>6245280</v>
      </c>
      <c r="E51">
        <f>D51/C51</f>
        <v>9.8097404077370484E-2</v>
      </c>
      <c r="F51">
        <f>ROUND(E51, 4)*100</f>
        <v>9.81</v>
      </c>
    </row>
    <row r="52" spans="1:6" x14ac:dyDescent="0.2">
      <c r="A52" t="s">
        <v>50</v>
      </c>
      <c r="B52">
        <v>10.39</v>
      </c>
      <c r="C52" s="2">
        <v>76344720</v>
      </c>
      <c r="D52" s="2">
        <v>7930720</v>
      </c>
      <c r="E52">
        <f>D52/C52</f>
        <v>0.10388039932558532</v>
      </c>
      <c r="F52">
        <f t="shared" ref="F52:F64" si="0">ROUND(E52, 4)*100</f>
        <v>10.39</v>
      </c>
    </row>
    <row r="53" spans="1:6" x14ac:dyDescent="0.2">
      <c r="A53" t="s">
        <v>51</v>
      </c>
      <c r="B53">
        <v>10.18</v>
      </c>
      <c r="C53" s="2">
        <v>87363290</v>
      </c>
      <c r="D53" s="2">
        <v>8891770</v>
      </c>
      <c r="E53">
        <f t="shared" ref="E53:E64" si="1">D53/C53</f>
        <v>0.1017792484692369</v>
      </c>
      <c r="F53">
        <f t="shared" si="0"/>
        <v>10.18</v>
      </c>
    </row>
    <row r="54" spans="1:6" x14ac:dyDescent="0.2">
      <c r="A54" t="s">
        <v>52</v>
      </c>
      <c r="B54">
        <v>10.42</v>
      </c>
      <c r="C54" s="2">
        <v>99440130</v>
      </c>
      <c r="D54" s="2">
        <v>10362350</v>
      </c>
      <c r="E54">
        <f t="shared" si="1"/>
        <v>0.10420692330148804</v>
      </c>
      <c r="F54">
        <f t="shared" si="0"/>
        <v>10.42</v>
      </c>
    </row>
    <row r="55" spans="1:6" x14ac:dyDescent="0.2">
      <c r="A55" t="s">
        <v>53</v>
      </c>
      <c r="B55">
        <v>10.14</v>
      </c>
      <c r="C55" s="2">
        <v>112335220</v>
      </c>
      <c r="D55" s="2">
        <v>11387330</v>
      </c>
      <c r="E55">
        <f t="shared" si="1"/>
        <v>0.10136918768664004</v>
      </c>
      <c r="F55">
        <f t="shared" si="0"/>
        <v>10.14</v>
      </c>
    </row>
    <row r="56" spans="1:6" x14ac:dyDescent="0.2">
      <c r="A56" t="s">
        <v>54</v>
      </c>
      <c r="B56">
        <v>9.98</v>
      </c>
      <c r="C56" s="2">
        <v>124679590</v>
      </c>
      <c r="D56" s="2">
        <v>12448860</v>
      </c>
      <c r="E56">
        <f t="shared" si="1"/>
        <v>9.9846815344837109E-2</v>
      </c>
      <c r="F56">
        <f t="shared" si="0"/>
        <v>9.98</v>
      </c>
    </row>
    <row r="57" spans="1:6" x14ac:dyDescent="0.2">
      <c r="A57" t="s">
        <v>55</v>
      </c>
      <c r="B57">
        <v>10.57</v>
      </c>
      <c r="C57" s="2">
        <v>137718740</v>
      </c>
      <c r="D57" s="2">
        <v>14556480</v>
      </c>
      <c r="E57">
        <f t="shared" si="1"/>
        <v>0.10569716220174538</v>
      </c>
      <c r="F57">
        <f t="shared" si="0"/>
        <v>10.57</v>
      </c>
    </row>
    <row r="58" spans="1:6" x14ac:dyDescent="0.2">
      <c r="A58" t="s">
        <v>56</v>
      </c>
      <c r="B58">
        <v>11.15</v>
      </c>
      <c r="C58" s="2">
        <v>153916690</v>
      </c>
      <c r="D58" s="2">
        <v>17158220</v>
      </c>
      <c r="E58">
        <f t="shared" si="1"/>
        <v>0.11147731932125099</v>
      </c>
      <c r="F58">
        <f t="shared" si="0"/>
        <v>11.15</v>
      </c>
    </row>
    <row r="59" spans="1:6" x14ac:dyDescent="0.2">
      <c r="A59" t="s">
        <v>57</v>
      </c>
      <c r="B59">
        <v>11.22</v>
      </c>
      <c r="C59" s="2">
        <v>170900420</v>
      </c>
      <c r="D59" s="2">
        <v>19190080</v>
      </c>
      <c r="E59">
        <f t="shared" si="1"/>
        <v>0.11228807980694254</v>
      </c>
      <c r="F59">
        <f t="shared" si="0"/>
        <v>11.23</v>
      </c>
    </row>
    <row r="60" spans="1:6" x14ac:dyDescent="0.2">
      <c r="A60" t="s">
        <v>58</v>
      </c>
      <c r="B60">
        <v>11.01</v>
      </c>
      <c r="C60" s="2">
        <v>188996680</v>
      </c>
      <c r="D60" s="2">
        <v>20804650</v>
      </c>
      <c r="E60">
        <f t="shared" si="1"/>
        <v>0.11007944689822065</v>
      </c>
      <c r="F60">
        <f t="shared" si="0"/>
        <v>11.01</v>
      </c>
    </row>
    <row r="61" spans="1:6" x14ac:dyDescent="0.2">
      <c r="A61" t="s">
        <v>59</v>
      </c>
      <c r="B61">
        <v>10.01</v>
      </c>
      <c r="C61" s="2">
        <v>200748560</v>
      </c>
      <c r="D61" s="2">
        <v>20100590</v>
      </c>
      <c r="E61">
        <f t="shared" si="1"/>
        <v>0.10012819020968319</v>
      </c>
      <c r="F61">
        <f t="shared" si="0"/>
        <v>10.01</v>
      </c>
    </row>
    <row r="62" spans="1:6" x14ac:dyDescent="0.2">
      <c r="A62" t="s">
        <v>64</v>
      </c>
      <c r="B62">
        <v>10.24</v>
      </c>
      <c r="C62" s="2">
        <v>198009140</v>
      </c>
      <c r="D62" s="2">
        <v>20271040</v>
      </c>
      <c r="E62">
        <f t="shared" si="1"/>
        <v>0.10237426413750396</v>
      </c>
      <c r="F62">
        <f t="shared" si="0"/>
        <v>10.24</v>
      </c>
    </row>
    <row r="63" spans="1:6" x14ac:dyDescent="0.2">
      <c r="A63" t="s">
        <v>65</v>
      </c>
      <c r="B63">
        <v>10.84</v>
      </c>
      <c r="C63" s="2">
        <v>232147030</v>
      </c>
      <c r="D63" s="2">
        <v>25160590</v>
      </c>
      <c r="E63">
        <f t="shared" si="1"/>
        <v>0.10838213178949564</v>
      </c>
      <c r="F63">
        <f t="shared" si="0"/>
        <v>10.84</v>
      </c>
    </row>
    <row r="64" spans="1:6" x14ac:dyDescent="0.2">
      <c r="A64" t="s">
        <v>66</v>
      </c>
      <c r="B64">
        <v>10.61</v>
      </c>
      <c r="C64">
        <f>1.12*C63</f>
        <v>260004673.60000002</v>
      </c>
      <c r="D64" s="2">
        <v>27578200</v>
      </c>
      <c r="E64">
        <f t="shared" si="1"/>
        <v>0.10606809338522596</v>
      </c>
      <c r="F64">
        <f t="shared" si="0"/>
        <v>10.61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BD82-4939-0B4F-B6EC-9FAE8CA511F4}">
  <dimension ref="A1:F64"/>
  <sheetViews>
    <sheetView topLeftCell="A42" zoomScale="186" workbookViewId="0">
      <selection activeCell="B54" sqref="B54"/>
    </sheetView>
  </sheetViews>
  <sheetFormatPr baseColWidth="10" defaultRowHeight="16" x14ac:dyDescent="0.2"/>
  <sheetData>
    <row r="1" spans="1:4" x14ac:dyDescent="0.2">
      <c r="A1" t="s">
        <v>60</v>
      </c>
      <c r="B1" t="s">
        <v>61</v>
      </c>
      <c r="C1" t="s">
        <v>62</v>
      </c>
      <c r="D1" t="s">
        <v>63</v>
      </c>
    </row>
    <row r="2" spans="1:4" x14ac:dyDescent="0.2">
      <c r="A2" t="s">
        <v>0</v>
      </c>
      <c r="B2">
        <v>5.08</v>
      </c>
      <c r="C2" s="2">
        <v>200770</v>
      </c>
    </row>
    <row r="3" spans="1:4" x14ac:dyDescent="0.2">
      <c r="A3" t="s">
        <v>1</v>
      </c>
      <c r="B3">
        <v>5.64</v>
      </c>
      <c r="C3" s="2">
        <v>230580</v>
      </c>
    </row>
    <row r="4" spans="1:4" x14ac:dyDescent="0.2">
      <c r="A4" t="s">
        <v>2</v>
      </c>
      <c r="B4">
        <v>6.4</v>
      </c>
      <c r="C4" s="2">
        <v>268950</v>
      </c>
    </row>
    <row r="5" spans="1:4" x14ac:dyDescent="0.2">
      <c r="A5" t="s">
        <v>3</v>
      </c>
      <c r="B5">
        <v>7.09</v>
      </c>
      <c r="C5" s="2">
        <v>283600</v>
      </c>
    </row>
    <row r="6" spans="1:4" x14ac:dyDescent="0.2">
      <c r="A6" t="s">
        <v>4</v>
      </c>
      <c r="B6">
        <v>6.77</v>
      </c>
      <c r="C6" s="2">
        <v>321060</v>
      </c>
    </row>
    <row r="7" spans="1:4" x14ac:dyDescent="0.2">
      <c r="A7" t="s">
        <v>5</v>
      </c>
      <c r="B7">
        <v>7.27</v>
      </c>
      <c r="C7" s="2">
        <v>376010</v>
      </c>
    </row>
    <row r="8" spans="1:4" x14ac:dyDescent="0.2">
      <c r="A8" t="s">
        <v>6</v>
      </c>
      <c r="B8">
        <v>7.19</v>
      </c>
      <c r="C8" s="2">
        <v>398140</v>
      </c>
    </row>
    <row r="9" spans="1:4" x14ac:dyDescent="0.2">
      <c r="A9" t="s">
        <v>7</v>
      </c>
      <c r="B9">
        <v>6.26</v>
      </c>
      <c r="C9" s="2">
        <v>438360</v>
      </c>
    </row>
    <row r="10" spans="1:4" x14ac:dyDescent="0.2">
      <c r="A10" t="s">
        <v>8</v>
      </c>
      <c r="B10">
        <v>6.3</v>
      </c>
      <c r="C10" s="2">
        <v>468170</v>
      </c>
    </row>
    <row r="11" spans="1:4" x14ac:dyDescent="0.2">
      <c r="A11" t="s">
        <v>9</v>
      </c>
      <c r="B11">
        <v>6.44</v>
      </c>
      <c r="C11" s="2">
        <v>501200</v>
      </c>
    </row>
    <row r="12" spans="1:4" x14ac:dyDescent="0.2">
      <c r="A12" t="s">
        <v>10</v>
      </c>
      <c r="B12">
        <v>6.85</v>
      </c>
      <c r="C12" s="2">
        <v>552450</v>
      </c>
    </row>
    <row r="13" spans="1:4" x14ac:dyDescent="0.2">
      <c r="A13" t="s">
        <v>11</v>
      </c>
      <c r="B13">
        <v>7.73</v>
      </c>
      <c r="C13" s="2">
        <v>672410</v>
      </c>
    </row>
    <row r="14" spans="1:4" x14ac:dyDescent="0.2">
      <c r="A14" t="s">
        <v>12</v>
      </c>
      <c r="B14">
        <v>8.15</v>
      </c>
      <c r="C14" s="2">
        <v>793780</v>
      </c>
    </row>
    <row r="15" spans="1:4" x14ac:dyDescent="0.2">
      <c r="A15" t="s">
        <v>13</v>
      </c>
      <c r="B15">
        <v>7.54</v>
      </c>
      <c r="C15" s="2">
        <v>852120</v>
      </c>
    </row>
    <row r="16" spans="1:4" x14ac:dyDescent="0.2">
      <c r="A16" t="s">
        <v>14</v>
      </c>
      <c r="B16">
        <v>7.96</v>
      </c>
      <c r="C16" s="2">
        <v>918120</v>
      </c>
    </row>
    <row r="17" spans="1:3" x14ac:dyDescent="0.2">
      <c r="A17" t="s">
        <v>15</v>
      </c>
      <c r="B17">
        <v>8.93</v>
      </c>
      <c r="C17" s="2">
        <v>1040240</v>
      </c>
    </row>
    <row r="18" spans="1:3" x14ac:dyDescent="0.2">
      <c r="A18" t="s">
        <v>16</v>
      </c>
      <c r="B18">
        <v>9</v>
      </c>
      <c r="C18" s="2">
        <v>1126710</v>
      </c>
    </row>
    <row r="19" spans="1:3" x14ac:dyDescent="0.2">
      <c r="A19" t="s">
        <v>17</v>
      </c>
      <c r="B19">
        <v>8.52</v>
      </c>
      <c r="C19" s="2">
        <v>1235620</v>
      </c>
    </row>
    <row r="20" spans="1:3" x14ac:dyDescent="0.2">
      <c r="A20" t="s">
        <v>18</v>
      </c>
      <c r="B20">
        <v>9.34</v>
      </c>
      <c r="C20" s="2">
        <v>1470630</v>
      </c>
    </row>
    <row r="21" spans="1:3" x14ac:dyDescent="0.2">
      <c r="A21" t="s">
        <v>19</v>
      </c>
      <c r="B21">
        <v>9.7200000000000006</v>
      </c>
      <c r="C21" s="2">
        <v>1727760</v>
      </c>
    </row>
    <row r="22" spans="1:3" x14ac:dyDescent="0.2">
      <c r="A22" t="s">
        <v>20</v>
      </c>
      <c r="B22">
        <v>8.94</v>
      </c>
      <c r="C22" s="2">
        <v>1932550</v>
      </c>
    </row>
    <row r="23" spans="1:3" x14ac:dyDescent="0.2">
      <c r="A23" t="s">
        <v>21</v>
      </c>
      <c r="B23">
        <v>9.15</v>
      </c>
      <c r="C23" s="2">
        <v>2250740</v>
      </c>
    </row>
    <row r="24" spans="1:3" x14ac:dyDescent="0.2">
      <c r="A24" t="s">
        <v>22</v>
      </c>
      <c r="B24">
        <v>9.16</v>
      </c>
      <c r="C24" s="2">
        <v>2521880</v>
      </c>
    </row>
    <row r="25" spans="1:3" x14ac:dyDescent="0.2">
      <c r="A25" t="s">
        <v>23</v>
      </c>
      <c r="B25">
        <v>9.2100000000000009</v>
      </c>
      <c r="C25" s="2">
        <v>2845340</v>
      </c>
    </row>
    <row r="26" spans="1:3" x14ac:dyDescent="0.2">
      <c r="A26" t="s">
        <v>24</v>
      </c>
      <c r="B26">
        <v>9.31</v>
      </c>
      <c r="C26" s="2">
        <v>3183660</v>
      </c>
    </row>
    <row r="27" spans="1:3" x14ac:dyDescent="0.2">
      <c r="A27" t="s">
        <v>25</v>
      </c>
      <c r="B27">
        <v>10.08</v>
      </c>
      <c r="C27" s="2">
        <v>3618650</v>
      </c>
    </row>
    <row r="28" spans="1:3" x14ac:dyDescent="0.2">
      <c r="A28" t="s">
        <v>26</v>
      </c>
      <c r="B28">
        <v>10.31</v>
      </c>
      <c r="C28" s="2">
        <v>4293630</v>
      </c>
    </row>
    <row r="29" spans="1:3" x14ac:dyDescent="0.2">
      <c r="A29" t="s">
        <v>27</v>
      </c>
      <c r="B29">
        <v>10.41</v>
      </c>
      <c r="C29" s="2">
        <v>4932780</v>
      </c>
    </row>
    <row r="30" spans="1:3" x14ac:dyDescent="0.2">
      <c r="A30" t="s">
        <v>28</v>
      </c>
      <c r="B30">
        <v>10.36</v>
      </c>
      <c r="C30" s="2">
        <v>5761090</v>
      </c>
    </row>
    <row r="31" spans="1:3" x14ac:dyDescent="0.2">
      <c r="A31" t="s">
        <v>29</v>
      </c>
      <c r="B31">
        <v>10.47</v>
      </c>
      <c r="C31" s="2">
        <v>6622600</v>
      </c>
    </row>
    <row r="32" spans="1:3" x14ac:dyDescent="0.2">
      <c r="A32" t="s">
        <v>30</v>
      </c>
      <c r="B32">
        <v>9.99</v>
      </c>
      <c r="C32" s="2">
        <v>7611960</v>
      </c>
    </row>
    <row r="33" spans="1:6" x14ac:dyDescent="0.2">
      <c r="A33" t="s">
        <v>31</v>
      </c>
      <c r="B33">
        <v>10.17</v>
      </c>
      <c r="C33" s="2">
        <v>8759920</v>
      </c>
    </row>
    <row r="34" spans="1:6" x14ac:dyDescent="0.2">
      <c r="A34" t="s">
        <v>32</v>
      </c>
      <c r="B34">
        <v>9.81</v>
      </c>
      <c r="C34" s="2">
        <v>10275700</v>
      </c>
    </row>
    <row r="35" spans="1:6" x14ac:dyDescent="0.2">
      <c r="A35" t="s">
        <v>33</v>
      </c>
      <c r="B35">
        <v>8.65</v>
      </c>
      <c r="C35" s="2">
        <v>12055830</v>
      </c>
    </row>
    <row r="36" spans="1:6" x14ac:dyDescent="0.2">
      <c r="A36" t="s">
        <v>34</v>
      </c>
      <c r="B36">
        <v>8.98</v>
      </c>
      <c r="C36" s="2">
        <v>13948160</v>
      </c>
    </row>
    <row r="37" spans="1:6" x14ac:dyDescent="0.2">
      <c r="A37" t="s">
        <v>35</v>
      </c>
      <c r="B37">
        <v>9.23</v>
      </c>
      <c r="C37" s="2">
        <v>15452940</v>
      </c>
    </row>
    <row r="38" spans="1:6" x14ac:dyDescent="0.2">
      <c r="A38" t="s">
        <v>36</v>
      </c>
      <c r="B38">
        <v>9.23</v>
      </c>
      <c r="C38" s="2">
        <v>17722970</v>
      </c>
    </row>
    <row r="39" spans="1:6" x14ac:dyDescent="0.2">
      <c r="A39" t="s">
        <v>37</v>
      </c>
      <c r="B39">
        <v>9.01</v>
      </c>
      <c r="C39" s="2">
        <v>19882620</v>
      </c>
    </row>
    <row r="40" spans="1:6" x14ac:dyDescent="0.2">
      <c r="A40" t="s">
        <v>38</v>
      </c>
      <c r="B40">
        <v>8.11</v>
      </c>
      <c r="C40" s="2">
        <v>21398860</v>
      </c>
    </row>
    <row r="41" spans="1:6" x14ac:dyDescent="0.2">
      <c r="A41" t="s">
        <v>39</v>
      </c>
      <c r="B41">
        <v>8.64</v>
      </c>
      <c r="C41" s="2">
        <v>23152430</v>
      </c>
    </row>
    <row r="42" spans="1:6" x14ac:dyDescent="0.2">
      <c r="A42" t="s">
        <v>40</v>
      </c>
      <c r="B42">
        <v>8.81</v>
      </c>
      <c r="C42" s="2">
        <v>24926140</v>
      </c>
    </row>
    <row r="43" spans="1:6" x14ac:dyDescent="0.2">
      <c r="A43" t="s">
        <v>41</v>
      </c>
      <c r="B43">
        <v>8.08</v>
      </c>
      <c r="C43" s="2">
        <v>27925300</v>
      </c>
    </row>
    <row r="44" spans="1:6" x14ac:dyDescent="0.2">
      <c r="A44" t="s">
        <v>42</v>
      </c>
      <c r="B44">
        <v>8.68</v>
      </c>
      <c r="C44" s="2">
        <v>31863320</v>
      </c>
    </row>
    <row r="45" spans="1:6" x14ac:dyDescent="0.2">
      <c r="A45" t="s">
        <v>43</v>
      </c>
      <c r="B45">
        <v>9.11</v>
      </c>
      <c r="C45" s="2">
        <v>36321250</v>
      </c>
    </row>
    <row r="46" spans="1:6" x14ac:dyDescent="0.2">
      <c r="A46" t="s">
        <v>44</v>
      </c>
      <c r="B46">
        <v>9.57</v>
      </c>
      <c r="C46" s="2">
        <v>42546290</v>
      </c>
      <c r="D46" s="1"/>
      <c r="E46" s="1"/>
      <c r="F46" s="1"/>
    </row>
    <row r="47" spans="1:6" x14ac:dyDescent="0.2">
      <c r="A47" t="s">
        <v>45</v>
      </c>
      <c r="B47">
        <v>10.119999999999999</v>
      </c>
      <c r="C47" s="2">
        <v>48986620</v>
      </c>
    </row>
    <row r="48" spans="1:6" x14ac:dyDescent="0.2">
      <c r="A48" t="s">
        <v>46</v>
      </c>
      <c r="B48">
        <v>11.13</v>
      </c>
      <c r="C48" s="2">
        <v>55141520</v>
      </c>
    </row>
    <row r="49" spans="1:6" x14ac:dyDescent="0.2">
      <c r="A49" t="s">
        <v>47</v>
      </c>
      <c r="B49">
        <v>12.11</v>
      </c>
      <c r="C49" s="2">
        <v>63664070</v>
      </c>
    </row>
    <row r="50" spans="1:6" x14ac:dyDescent="0.2">
      <c r="A50" t="s">
        <v>48</v>
      </c>
      <c r="B50">
        <v>10.98</v>
      </c>
      <c r="C50" s="2">
        <v>76344720</v>
      </c>
    </row>
    <row r="51" spans="1:6" x14ac:dyDescent="0.2">
      <c r="A51" t="s">
        <v>49</v>
      </c>
      <c r="B51" s="3">
        <v>9.81</v>
      </c>
      <c r="C51" s="2">
        <v>63664070</v>
      </c>
      <c r="D51" s="2">
        <v>6245280</v>
      </c>
      <c r="E51">
        <f>D51/C51</f>
        <v>9.8097404077370484E-2</v>
      </c>
      <c r="F51" s="3">
        <f>ROUND(E51, 4)*100</f>
        <v>9.81</v>
      </c>
    </row>
    <row r="52" spans="1:6" x14ac:dyDescent="0.2">
      <c r="A52" t="s">
        <v>50</v>
      </c>
      <c r="B52" s="3">
        <v>10.39</v>
      </c>
      <c r="C52" s="2">
        <v>76344720</v>
      </c>
      <c r="D52" s="2">
        <v>7930720</v>
      </c>
      <c r="E52">
        <f>D52/C52</f>
        <v>0.10388039932558532</v>
      </c>
      <c r="F52" s="3">
        <f t="shared" ref="F52:F64" si="0">ROUND(E52, 4)*100</f>
        <v>10.39</v>
      </c>
    </row>
    <row r="53" spans="1:6" x14ac:dyDescent="0.2">
      <c r="A53" t="s">
        <v>51</v>
      </c>
      <c r="B53" s="3">
        <v>10.18</v>
      </c>
      <c r="C53" s="2">
        <v>87363290</v>
      </c>
      <c r="D53" s="2">
        <v>8891770</v>
      </c>
      <c r="E53">
        <f t="shared" ref="E53:E64" si="1">D53/C53</f>
        <v>0.1017792484692369</v>
      </c>
      <c r="F53" s="3">
        <f t="shared" si="0"/>
        <v>10.18</v>
      </c>
    </row>
    <row r="54" spans="1:6" x14ac:dyDescent="0.2">
      <c r="A54" t="s">
        <v>52</v>
      </c>
      <c r="B54" s="3">
        <v>10.42</v>
      </c>
      <c r="C54" s="2">
        <v>99440130</v>
      </c>
      <c r="D54" s="2">
        <v>10362350</v>
      </c>
      <c r="E54">
        <f t="shared" si="1"/>
        <v>0.10420692330148804</v>
      </c>
      <c r="F54" s="3">
        <f t="shared" si="0"/>
        <v>10.42</v>
      </c>
    </row>
    <row r="55" spans="1:6" x14ac:dyDescent="0.2">
      <c r="A55" t="s">
        <v>53</v>
      </c>
      <c r="B55" s="3">
        <v>10.14</v>
      </c>
      <c r="C55" s="2">
        <v>112335220</v>
      </c>
      <c r="D55" s="2">
        <v>11387330</v>
      </c>
      <c r="E55">
        <f t="shared" si="1"/>
        <v>0.10136918768664004</v>
      </c>
      <c r="F55" s="3">
        <f t="shared" si="0"/>
        <v>10.14</v>
      </c>
    </row>
    <row r="56" spans="1:6" x14ac:dyDescent="0.2">
      <c r="A56" t="s">
        <v>54</v>
      </c>
      <c r="B56" s="3">
        <v>9.98</v>
      </c>
      <c r="C56" s="2">
        <v>124679590</v>
      </c>
      <c r="D56" s="2">
        <v>12448860</v>
      </c>
      <c r="E56">
        <f t="shared" si="1"/>
        <v>9.9846815344837109E-2</v>
      </c>
      <c r="F56" s="3">
        <f t="shared" si="0"/>
        <v>9.98</v>
      </c>
    </row>
    <row r="57" spans="1:6" x14ac:dyDescent="0.2">
      <c r="A57" t="s">
        <v>55</v>
      </c>
      <c r="B57" s="3">
        <v>10.57</v>
      </c>
      <c r="C57" s="2">
        <v>137718740</v>
      </c>
      <c r="D57" s="2">
        <v>14556480</v>
      </c>
      <c r="E57">
        <f t="shared" si="1"/>
        <v>0.10569716220174538</v>
      </c>
      <c r="F57" s="3">
        <f t="shared" si="0"/>
        <v>10.57</v>
      </c>
    </row>
    <row r="58" spans="1:6" x14ac:dyDescent="0.2">
      <c r="A58" t="s">
        <v>56</v>
      </c>
      <c r="B58" s="3">
        <v>11.15</v>
      </c>
      <c r="C58" s="2">
        <v>153916690</v>
      </c>
      <c r="D58" s="2">
        <v>17158220</v>
      </c>
      <c r="E58">
        <f t="shared" si="1"/>
        <v>0.11147731932125099</v>
      </c>
      <c r="F58" s="3">
        <f t="shared" si="0"/>
        <v>11.15</v>
      </c>
    </row>
    <row r="59" spans="1:6" x14ac:dyDescent="0.2">
      <c r="A59" t="s">
        <v>57</v>
      </c>
      <c r="B59" s="4">
        <v>11.22</v>
      </c>
      <c r="C59" s="2">
        <v>170900420</v>
      </c>
      <c r="D59" s="2">
        <v>19190080</v>
      </c>
      <c r="E59">
        <f t="shared" si="1"/>
        <v>0.11228807980694254</v>
      </c>
      <c r="F59" s="4">
        <f t="shared" si="0"/>
        <v>11.23</v>
      </c>
    </row>
    <row r="60" spans="1:6" x14ac:dyDescent="0.2">
      <c r="A60" t="s">
        <v>58</v>
      </c>
      <c r="B60" s="4">
        <v>10.97</v>
      </c>
      <c r="C60" s="2">
        <v>188996680</v>
      </c>
      <c r="D60" s="2">
        <v>20804650</v>
      </c>
      <c r="E60">
        <f t="shared" si="1"/>
        <v>0.11007944689822065</v>
      </c>
      <c r="F60" s="4">
        <f t="shared" si="0"/>
        <v>11.01</v>
      </c>
    </row>
    <row r="61" spans="1:6" x14ac:dyDescent="0.2">
      <c r="A61" t="s">
        <v>59</v>
      </c>
      <c r="B61" s="4">
        <v>10.61</v>
      </c>
      <c r="C61" s="2">
        <v>200748560</v>
      </c>
      <c r="D61" s="2">
        <v>20100590</v>
      </c>
      <c r="E61">
        <f t="shared" si="1"/>
        <v>0.10012819020968319</v>
      </c>
      <c r="F61" s="4">
        <f t="shared" si="0"/>
        <v>10.01</v>
      </c>
    </row>
    <row r="62" spans="1:6" x14ac:dyDescent="0.2">
      <c r="A62" t="s">
        <v>64</v>
      </c>
      <c r="C62" s="2">
        <v>198009140</v>
      </c>
      <c r="D62" s="2">
        <v>20271040</v>
      </c>
      <c r="E62">
        <f t="shared" si="1"/>
        <v>0.10237426413750396</v>
      </c>
      <c r="F62">
        <f t="shared" si="0"/>
        <v>10.24</v>
      </c>
    </row>
    <row r="63" spans="1:6" x14ac:dyDescent="0.2">
      <c r="A63" t="s">
        <v>65</v>
      </c>
      <c r="C63" s="2">
        <v>232147030</v>
      </c>
      <c r="D63" s="2">
        <v>25160590</v>
      </c>
      <c r="E63">
        <f t="shared" si="1"/>
        <v>0.10838213178949564</v>
      </c>
      <c r="F63">
        <f t="shared" si="0"/>
        <v>10.84</v>
      </c>
    </row>
    <row r="64" spans="1:6" x14ac:dyDescent="0.2">
      <c r="A64" t="s">
        <v>66</v>
      </c>
      <c r="C64">
        <f>1.12*C63</f>
        <v>260004673.60000002</v>
      </c>
      <c r="D64" s="2">
        <v>27578200</v>
      </c>
      <c r="E64">
        <f t="shared" si="1"/>
        <v>0.10606809338522596</v>
      </c>
      <c r="F64">
        <f t="shared" si="0"/>
        <v>10.61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Vibhav Khandelwal</dc:creator>
  <cp:lastModifiedBy>Vibhav Khandelwal</cp:lastModifiedBy>
  <dcterms:created xsi:type="dcterms:W3CDTF">2022-02-06T04:55:43Z</dcterms:created>
  <dcterms:modified xsi:type="dcterms:W3CDTF">2022-02-06T05:49:24Z</dcterms:modified>
</cp:coreProperties>
</file>