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1" activeTab="9"/>
  </bookViews>
  <sheets>
    <sheet name="Expense" sheetId="1" r:id="rId1"/>
    <sheet name="Tasks" sheetId="2" r:id="rId2"/>
    <sheet name="Task1" sheetId="3" r:id="rId3"/>
    <sheet name="Task2" sheetId="4" r:id="rId4"/>
    <sheet name="Task 3" sheetId="5" r:id="rId5"/>
    <sheet name="Task 4" sheetId="6" r:id="rId6"/>
    <sheet name="Task 5" sheetId="7" r:id="rId7"/>
    <sheet name="Task 6" sheetId="8" r:id="rId8"/>
    <sheet name="Task 7" sheetId="9" r:id="rId9"/>
    <sheet name="Task 8" sheetId="10" r:id="rId10"/>
  </sheets>
  <definedNames>
    <definedName name="_xlnm._FilterDatabase" localSheetId="0" hidden="1">Expense!$A$1:$C$51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<sst xmlns="http://schemas.openxmlformats.org/spreadsheetml/2006/main" count="230" uniqueCount="41">
  <si>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</si>
  <si>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</si>
  <si>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</si>
  <si>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</si>
  <si>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</si>
  <si>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</si>
  <si>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</si>
  <si>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</si>
  <si>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</si>
  <si>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</si>
  <si>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</si>
  <si>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</si>
  <si>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</si>
  <si>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</si>
  <si>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</si>
  <si>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</si>
  <si>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</si>
  <si>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</si>
  <si>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</si>
  <si>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</si>
  <si>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</si>
  <si>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</si>
  <si>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</si>
  <si>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</si>
  <si>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Q1 How many times has Priya done transactions on online shopping, ordering food and gifts?</t>
  </si>
  <si>
    <t>Ordering Food</t>
  </si>
  <si>
    <t>Q2.Calculate the total expenses against each distinct item.</t>
  </si>
  <si>
    <t>Item</t>
  </si>
  <si>
    <t>Amount</t>
  </si>
  <si>
    <t>Q4.Present the item-wise total expense through a chart that shows the expense of each item as a percentage of the total expense. Don’t take trip expenses into consideration.</t>
  </si>
  <si>
    <t>Q5.Present the expense pattern visually over 3 months.</t>
  </si>
  <si>
    <t xml:space="preserve">Month </t>
  </si>
  <si>
    <t>Expenses</t>
  </si>
  <si>
    <t xml:space="preserve">October </t>
  </si>
  <si>
    <t>November</t>
  </si>
  <si>
    <t>December</t>
  </si>
  <si>
    <t>Category</t>
  </si>
  <si>
    <t>Essential</t>
  </si>
  <si>
    <t>Nonessential</t>
  </si>
  <si>
    <t>Cost Type</t>
  </si>
  <si>
    <t>Priya can reduce her expenses by: 1. Reducing trips or opting for budget-friendly travel options (₹12,000). 2. Re-evaluating the necessity of purchases and prioritizing spending on essential items (₹10,194.10). 3. Choosing generic medication alternatives and exploring insurance options (₹7,775). 4. Limiting online shopping to essentials and avoiding impulsive buys (₹6,064). 5. Setting a budget for gifts and finding economical options (₹5,688). 6. Buying fish, chicken, and produce in bulk, looking for deals, and shopping at local markets (₹6,559). 7. Opting for home movie nights or matinee showings (₹2,586). 8. Cooking at home more often and limiting food orders to special occasions (₹1,857). 9. Using public transportation, carpooling, or exploring cycling/walking (₹1,510.91). 10. Switching to a more economical mobile plan or reducing data usage (₹1,411.26).</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</si>
</sst>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6">
    <font>
      <sz val="11"/>
      <color theme="1"/>
      <name val="Calibri"/>
      <charset val="134"/>
      <scheme val="minor"/>
    </font>
    <font>
      <b/>
      <sz val="11"/>
      <color rgb="FF003F81"/>
      <name val="Verdana"/>
      <charset val="134"/>
    </font>
    <font>
      <sz val="11"/>
      <color rgb="FF000000"/>
      <name val="Verdana"/>
      <charset val="134"/>
    </font>
    <font>
      <sz val="9.75"/>
      <color rgb="FF202124"/>
      <name val="Arial"/>
      <charset val="134"/>
    </font>
    <font>
      <b/>
      <sz val="11"/>
      <color theme="1"/>
      <name val="Calibri"/>
      <charset val="134"/>
      <scheme val="minor"/>
    </font>
    <font>
      <sz val="24"/>
      <color theme="1"/>
      <name val="Calibri"/>
      <charset val="134"/>
      <scheme val="minor"/>
    </font>
    <font>
      <sz val="12"/>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6"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7" borderId="5" applyNumberFormat="0" applyAlignment="0" applyProtection="0">
      <alignment vertical="center"/>
    </xf>
    <xf numFmtId="0" fontId="16" fillId="8" borderId="6" applyNumberFormat="0" applyAlignment="0" applyProtection="0">
      <alignment vertical="center"/>
    </xf>
    <xf numFmtId="0" fontId="17" fillId="8" borderId="5" applyNumberFormat="0" applyAlignment="0" applyProtection="0">
      <alignment vertical="center"/>
    </xf>
    <xf numFmtId="0" fontId="18" fillId="9"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22">
    <xf numFmtId="0" fontId="0" fillId="0" borderId="0" xfId="0"/>
    <xf numFmtId="0" fontId="0" fillId="0" borderId="0" xfId="0" applyAlignment="1">
      <alignment wrapText="1"/>
    </xf>
    <xf numFmtId="0" fontId="0" fillId="0" borderId="0" xfId="0" applyAlignment="1">
      <alignmen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xf numFmtId="180"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3" borderId="1" xfId="0" applyFont="1" applyFill="1" applyBorder="1" applyAlignment="1">
      <alignment horizontal="right" vertical="center" wrapText="1"/>
    </xf>
    <xf numFmtId="180" fontId="2" fillId="4" borderId="1" xfId="0" applyNumberFormat="1" applyFont="1" applyFill="1" applyBorder="1" applyAlignment="1">
      <alignment horizontal="center" vertical="center" wrapText="1"/>
    </xf>
    <xf numFmtId="0" fontId="2" fillId="4" borderId="1" xfId="0" applyFont="1" applyFill="1" applyBorder="1" applyAlignment="1">
      <alignment vertical="center" wrapText="1"/>
    </xf>
    <xf numFmtId="4" fontId="2" fillId="3" borderId="1" xfId="0" applyNumberFormat="1" applyFont="1" applyFill="1" applyBorder="1" applyAlignment="1">
      <alignment horizontal="right" vertical="center" wrapText="1"/>
    </xf>
    <xf numFmtId="0" fontId="0" fillId="0" borderId="0" xfId="0" applyNumberFormat="1"/>
    <xf numFmtId="4" fontId="0" fillId="0" borderId="0" xfId="0" applyNumberFormat="1"/>
    <xf numFmtId="0" fontId="3" fillId="0" borderId="1" xfId="0" applyFont="1" applyBorder="1"/>
    <xf numFmtId="0" fontId="0" fillId="0" borderId="1" xfId="0" applyBorder="1" applyAlignment="1">
      <alignment vertical="center" wrapText="1"/>
    </xf>
    <xf numFmtId="0" fontId="0" fillId="0" borderId="0" xfId="0" applyBorder="1"/>
    <xf numFmtId="0" fontId="3" fillId="0" borderId="0" xfId="0" applyFont="1"/>
    <xf numFmtId="0" fontId="4" fillId="5" borderId="1" xfId="0" applyFont="1" applyFill="1" applyBorder="1" applyAlignment="1">
      <alignment horizontal="center"/>
    </xf>
    <xf numFmtId="0" fontId="0" fillId="3" borderId="0" xfId="0" applyFill="1" applyAlignment="1">
      <alignment horizontal="right"/>
    </xf>
    <xf numFmtId="0" fontId="5" fillId="0" borderId="0" xfId="0" applyFont="1" applyAlignment="1">
      <alignment vertical="center"/>
    </xf>
    <xf numFmtId="0" fontId="6"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ltLang="en-US"/>
              <a:t>Amount</a:t>
            </a:r>
            <a:endParaRPr lang="en-IN" alt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Pt>
            <c:idx val="9"/>
            <c:bubble3D val="0"/>
            <c:spPr>
              <a:solidFill>
                <a:schemeClr val="accent4">
                  <a:lumMod val="6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4'!$A$4:$A$13</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4210526315789"/>
          <c:y val="0.0569444444444444"/>
        </c:manualLayout>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'Task 5'!$B$3</c:f>
              <c:strCache>
                <c:ptCount val="1"/>
                <c:pt idx="0">
                  <c:v>Expenses</c:v>
                </c:pt>
              </c:strCache>
            </c:strRef>
          </c:tx>
          <c:spPr>
            <a:ln w="28575" cap="rnd">
              <a:solidFill>
                <a:schemeClr val="accent1"/>
              </a:solidFill>
              <a:round/>
            </a:ln>
            <a:effectLst/>
          </c:spPr>
          <c:marker>
            <c:symbol val="none"/>
          </c:marker>
          <c:dLbls>
            <c:delete val="1"/>
          </c:dLbls>
          <c:cat>
            <c:strRef>
              <c:f>'Task 5'!$A$4:$A$6</c:f>
              <c:strCache>
                <c:ptCount val="3"/>
                <c:pt idx="0">
                  <c:v>October </c:v>
                </c:pt>
                <c:pt idx="1">
                  <c:v>November</c:v>
                </c:pt>
                <c:pt idx="2">
                  <c:v>December</c:v>
                </c:pt>
              </c:strCache>
            </c:strRef>
          </c:cat>
          <c:val>
            <c:numRef>
              <c:f>'Task 5'!$B$4:$B$6</c:f>
              <c:numCache>
                <c:formatCode>General</c:formatCode>
                <c:ptCount val="3"/>
                <c:pt idx="0">
                  <c:v>17443.37</c:v>
                </c:pt>
                <c:pt idx="1" c:formatCode="#,##0.00">
                  <c:v>18764.27</c:v>
                </c:pt>
                <c:pt idx="2" c:formatCode="#,##0.00">
                  <c:v>20837.63</c:v>
                </c:pt>
              </c:numCache>
            </c:numRef>
          </c:val>
          <c:smooth val="0"/>
        </c:ser>
        <c:dLbls>
          <c:showLegendKey val="0"/>
          <c:showVal val="0"/>
          <c:showCatName val="0"/>
          <c:showSerName val="0"/>
          <c:showPercent val="0"/>
          <c:showBubbleSize val="0"/>
        </c:dLbls>
        <c:marker val="0"/>
        <c:smooth val="0"/>
        <c:axId val="636782389"/>
        <c:axId val="575435618"/>
      </c:lineChart>
      <c:catAx>
        <c:axId val="6367823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5435618"/>
        <c:crosses val="autoZero"/>
        <c:auto val="1"/>
        <c:lblAlgn val="ctr"/>
        <c:lblOffset val="100"/>
        <c:noMultiLvlLbl val="0"/>
      </c:catAx>
      <c:valAx>
        <c:axId val="57543561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678238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3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3175</xdr:colOff>
      <xdr:row>2</xdr:row>
      <xdr:rowOff>121920</xdr:rowOff>
    </xdr:from>
    <xdr:to>
      <xdr:col>15</xdr:col>
      <xdr:colOff>110490</xdr:colOff>
      <xdr:row>26</xdr:row>
      <xdr:rowOff>83820</xdr:rowOff>
    </xdr:to>
    <xdr:graphicFrame>
      <xdr:nvGraphicFramePr>
        <xdr:cNvPr id="3" name="Chart 2"/>
        <xdr:cNvGraphicFramePr/>
      </xdr:nvGraphicFramePr>
      <xdr:xfrm>
        <a:off x="3843655" y="1950720"/>
        <a:ext cx="6203315" cy="43510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10160</xdr:colOff>
      <xdr:row>1</xdr:row>
      <xdr:rowOff>22860</xdr:rowOff>
    </xdr:from>
    <xdr:to>
      <xdr:col>13</xdr:col>
      <xdr:colOff>568960</xdr:colOff>
      <xdr:row>16</xdr:row>
      <xdr:rowOff>22860</xdr:rowOff>
    </xdr:to>
    <xdr:graphicFrame>
      <xdr:nvGraphicFramePr>
        <xdr:cNvPr id="2" name="Chart 1"/>
        <xdr:cNvGraphicFramePr/>
      </xdr:nvGraphicFramePr>
      <xdr:xfrm>
        <a:off x="4307840" y="7543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zoomScale="145" zoomScaleNormal="145" topLeftCell="A33" workbookViewId="0">
      <selection activeCell="A1" sqref="A1:C51"/>
    </sheetView>
  </sheetViews>
  <sheetFormatPr defaultColWidth="9" defaultRowHeight="14.4" outlineLevelCol="2"/>
  <cols>
    <col min="1" max="1" width="17.1111111111111" customWidth="1"/>
    <col min="2" max="2" width="24.5555555555556" customWidth="1"/>
    <col min="3" max="3" width="14.4444444444444" style="19" customWidth="1"/>
  </cols>
  <sheetData>
    <row r="1" ht="13.8" customHeight="1" spans="1:3">
      <c r="A1" s="3" t="s">
        <v>0</v>
      </c>
      <c r="B1" s="3" t="s">
        <v>1</v>
      </c>
      <c r="C1" s="4" t="s">
        <v>2</v>
      </c>
    </row>
    <row r="2" ht="18" customHeight="1" spans="1:3">
      <c r="A2" s="6">
        <v>44470</v>
      </c>
      <c r="B2" s="7" t="s">
        <v>3</v>
      </c>
      <c r="C2" s="8">
        <v>2300</v>
      </c>
    </row>
    <row r="3" spans="1:3">
      <c r="A3" s="9">
        <v>44470</v>
      </c>
      <c r="B3" s="10" t="s">
        <v>4</v>
      </c>
      <c r="C3" s="8">
        <v>767</v>
      </c>
    </row>
    <row r="4" spans="1:3">
      <c r="A4" s="9">
        <v>44470</v>
      </c>
      <c r="B4" s="10" t="s">
        <v>5</v>
      </c>
      <c r="C4" s="11">
        <v>2500</v>
      </c>
    </row>
    <row r="5" spans="1:3">
      <c r="A5" s="9">
        <v>44473</v>
      </c>
      <c r="B5" s="10" t="s">
        <v>6</v>
      </c>
      <c r="C5" s="8">
        <v>710</v>
      </c>
    </row>
    <row r="6" spans="1:3">
      <c r="A6" s="6">
        <v>44473</v>
      </c>
      <c r="B6" s="7" t="s">
        <v>7</v>
      </c>
      <c r="C6" s="8">
        <v>760</v>
      </c>
    </row>
    <row r="7" spans="1:3">
      <c r="A7" s="9">
        <v>44476</v>
      </c>
      <c r="B7" s="10" t="s">
        <v>8</v>
      </c>
      <c r="C7" s="11">
        <v>1900</v>
      </c>
    </row>
    <row r="8" spans="1:3">
      <c r="A8" s="6">
        <v>44477</v>
      </c>
      <c r="B8" s="7" t="s">
        <v>9</v>
      </c>
      <c r="C8" s="8">
        <v>450</v>
      </c>
    </row>
    <row r="9" spans="1:3">
      <c r="A9" s="9">
        <v>44484</v>
      </c>
      <c r="B9" s="10" t="s">
        <v>10</v>
      </c>
      <c r="C9" s="8">
        <v>620</v>
      </c>
    </row>
    <row r="10" spans="1:3">
      <c r="A10" s="9">
        <v>44485</v>
      </c>
      <c r="B10" s="10" t="s">
        <v>11</v>
      </c>
      <c r="C10" s="8">
        <v>470</v>
      </c>
    </row>
    <row r="11" spans="1:3">
      <c r="A11" s="9">
        <v>44487</v>
      </c>
      <c r="B11" s="10" t="s">
        <v>4</v>
      </c>
      <c r="C11" s="8">
        <v>970</v>
      </c>
    </row>
    <row r="12" spans="1:3">
      <c r="A12" s="9">
        <v>44487</v>
      </c>
      <c r="B12" s="7" t="s">
        <v>3</v>
      </c>
      <c r="C12" s="11">
        <v>1075</v>
      </c>
    </row>
    <row r="13" spans="1:3">
      <c r="A13" s="9">
        <v>44488</v>
      </c>
      <c r="B13" s="10" t="s">
        <v>9</v>
      </c>
      <c r="C13" s="8">
        <v>489</v>
      </c>
    </row>
    <row r="14" spans="1:3">
      <c r="A14" s="9">
        <v>44491</v>
      </c>
      <c r="B14" s="10" t="s">
        <v>5</v>
      </c>
      <c r="C14" s="11">
        <v>1574.1</v>
      </c>
    </row>
    <row r="15" spans="1:3">
      <c r="A15" s="9">
        <v>44491</v>
      </c>
      <c r="B15" s="10" t="s">
        <v>7</v>
      </c>
      <c r="C15" s="8">
        <v>550</v>
      </c>
    </row>
    <row r="16" spans="1:3">
      <c r="A16" s="9">
        <v>44494</v>
      </c>
      <c r="B16" s="10" t="s">
        <v>12</v>
      </c>
      <c r="C16" s="8">
        <v>423</v>
      </c>
    </row>
    <row r="17" spans="1:3">
      <c r="A17" s="9">
        <v>44496</v>
      </c>
      <c r="B17" s="10" t="s">
        <v>12</v>
      </c>
      <c r="C17" s="8">
        <v>358.22</v>
      </c>
    </row>
    <row r="18" spans="1:3">
      <c r="A18" s="9">
        <v>44496</v>
      </c>
      <c r="B18" s="10" t="s">
        <v>10</v>
      </c>
      <c r="C18" s="8">
        <v>520</v>
      </c>
    </row>
    <row r="19" spans="1:3">
      <c r="A19" s="6">
        <v>44497</v>
      </c>
      <c r="B19" s="7" t="s">
        <v>6</v>
      </c>
      <c r="C19" s="8">
        <v>300</v>
      </c>
    </row>
    <row r="20" spans="1:3">
      <c r="A20" s="6">
        <v>44498</v>
      </c>
      <c r="B20" s="7" t="s">
        <v>12</v>
      </c>
      <c r="C20" s="8">
        <v>407.05</v>
      </c>
    </row>
    <row r="21" spans="1:3">
      <c r="A21" s="6">
        <v>44499</v>
      </c>
      <c r="B21" s="7" t="s">
        <v>5</v>
      </c>
      <c r="C21" s="8">
        <v>300</v>
      </c>
    </row>
    <row r="22" spans="1:3">
      <c r="A22" s="9">
        <v>44501</v>
      </c>
      <c r="B22" s="10" t="s">
        <v>4</v>
      </c>
      <c r="C22" s="11">
        <v>2327</v>
      </c>
    </row>
    <row r="23" spans="1:3">
      <c r="A23" s="9">
        <v>44502</v>
      </c>
      <c r="B23" s="10" t="s">
        <v>8</v>
      </c>
      <c r="C23" s="8">
        <v>1150</v>
      </c>
    </row>
    <row r="24" spans="1:3">
      <c r="A24" s="9">
        <v>44504</v>
      </c>
      <c r="B24" s="10" t="s">
        <v>8</v>
      </c>
      <c r="C24" s="11">
        <v>1138</v>
      </c>
    </row>
    <row r="25" spans="1:3">
      <c r="A25" s="6">
        <v>44505</v>
      </c>
      <c r="B25" s="7" t="s">
        <v>13</v>
      </c>
      <c r="C25" s="8">
        <v>500</v>
      </c>
    </row>
    <row r="26" spans="1:3">
      <c r="A26" s="6">
        <v>44508</v>
      </c>
      <c r="B26" s="7" t="s">
        <v>7</v>
      </c>
      <c r="C26" s="8">
        <v>702</v>
      </c>
    </row>
    <row r="27" spans="1:3">
      <c r="A27" s="9">
        <v>44509</v>
      </c>
      <c r="B27" s="10" t="s">
        <v>5</v>
      </c>
      <c r="C27" s="11">
        <v>1600</v>
      </c>
    </row>
    <row r="28" spans="1:3">
      <c r="A28" s="9">
        <v>44512</v>
      </c>
      <c r="B28" s="10" t="s">
        <v>6</v>
      </c>
      <c r="C28" s="8">
        <v>600</v>
      </c>
    </row>
    <row r="29" ht="19.2" customHeight="1" spans="1:3">
      <c r="A29" s="6">
        <v>44515</v>
      </c>
      <c r="B29" s="7" t="s">
        <v>13</v>
      </c>
      <c r="C29" s="8">
        <v>900</v>
      </c>
    </row>
    <row r="30" spans="1:3">
      <c r="A30" s="9">
        <v>44515</v>
      </c>
      <c r="B30" s="7" t="s">
        <v>7</v>
      </c>
      <c r="C30" s="8">
        <v>150</v>
      </c>
    </row>
    <row r="31" spans="1:3">
      <c r="A31" s="6">
        <v>44515</v>
      </c>
      <c r="B31" s="7" t="s">
        <v>3</v>
      </c>
      <c r="C31" s="8">
        <v>2100</v>
      </c>
    </row>
    <row r="32" spans="1:3">
      <c r="A32" s="6">
        <v>44517</v>
      </c>
      <c r="B32" s="7" t="s">
        <v>11</v>
      </c>
      <c r="C32" s="8">
        <v>470.63</v>
      </c>
    </row>
    <row r="33" spans="1:3">
      <c r="A33" s="6">
        <v>44517</v>
      </c>
      <c r="B33" s="7" t="s">
        <v>12</v>
      </c>
      <c r="C33" s="8">
        <v>322.64</v>
      </c>
    </row>
    <row r="34" spans="1:3">
      <c r="A34" s="6">
        <v>44518</v>
      </c>
      <c r="B34" s="10" t="s">
        <v>10</v>
      </c>
      <c r="C34" s="8">
        <v>428</v>
      </c>
    </row>
    <row r="35" spans="1:3">
      <c r="A35" s="6">
        <v>44519</v>
      </c>
      <c r="B35" s="7" t="s">
        <v>6</v>
      </c>
      <c r="C35" s="8">
        <v>447</v>
      </c>
    </row>
    <row r="36" spans="1:3">
      <c r="A36" s="6">
        <v>44522</v>
      </c>
      <c r="B36" s="7" t="s">
        <v>5</v>
      </c>
      <c r="C36" s="11">
        <v>1720</v>
      </c>
    </row>
    <row r="37" spans="1:3">
      <c r="A37" s="9">
        <v>44524</v>
      </c>
      <c r="B37" s="10" t="s">
        <v>7</v>
      </c>
      <c r="C37" s="8">
        <v>540</v>
      </c>
    </row>
    <row r="38" spans="1:3">
      <c r="A38" s="6">
        <v>44525</v>
      </c>
      <c r="B38" s="7" t="s">
        <v>9</v>
      </c>
      <c r="C38" s="8">
        <v>314</v>
      </c>
    </row>
    <row r="39" ht="18" customHeight="1" spans="1:3">
      <c r="A39" s="6">
        <v>44526</v>
      </c>
      <c r="B39" s="7" t="s">
        <v>10</v>
      </c>
      <c r="C39" s="8">
        <v>518</v>
      </c>
    </row>
    <row r="40" ht="15.6" customHeight="1" spans="1:3">
      <c r="A40" s="6">
        <v>44526</v>
      </c>
      <c r="B40" s="10" t="s">
        <v>4</v>
      </c>
      <c r="C40" s="11">
        <v>2000</v>
      </c>
    </row>
    <row r="41" spans="1:3">
      <c r="A41" s="9">
        <v>44529</v>
      </c>
      <c r="B41" s="10" t="s">
        <v>9</v>
      </c>
      <c r="C41" s="8">
        <v>337</v>
      </c>
    </row>
    <row r="42" spans="1:3">
      <c r="A42" s="6">
        <v>44530</v>
      </c>
      <c r="B42" s="7" t="s">
        <v>10</v>
      </c>
      <c r="C42" s="8">
        <v>500</v>
      </c>
    </row>
    <row r="43" spans="1:3">
      <c r="A43" s="6">
        <v>44531</v>
      </c>
      <c r="B43" s="7" t="s">
        <v>5</v>
      </c>
      <c r="C43" s="11">
        <v>2500</v>
      </c>
    </row>
    <row r="44" spans="1:3">
      <c r="A44" s="9">
        <v>44534</v>
      </c>
      <c r="B44" s="10" t="s">
        <v>6</v>
      </c>
      <c r="C44" s="8">
        <v>710</v>
      </c>
    </row>
    <row r="45" spans="1:3">
      <c r="A45" s="6">
        <v>44537</v>
      </c>
      <c r="B45" s="7" t="s">
        <v>3</v>
      </c>
      <c r="C45" s="8">
        <v>2300</v>
      </c>
    </row>
    <row r="46" spans="1:3">
      <c r="A46" s="6">
        <v>44539</v>
      </c>
      <c r="B46" s="7" t="s">
        <v>14</v>
      </c>
      <c r="C46" s="8">
        <v>12000</v>
      </c>
    </row>
    <row r="47" spans="1:3">
      <c r="A47" s="6">
        <v>44545</v>
      </c>
      <c r="B47" s="10" t="s">
        <v>8</v>
      </c>
      <c r="C47" s="8">
        <v>1500</v>
      </c>
    </row>
    <row r="48" spans="1:3">
      <c r="A48" s="6">
        <v>44547</v>
      </c>
      <c r="B48" s="7" t="s">
        <v>11</v>
      </c>
      <c r="C48" s="8">
        <v>470.63</v>
      </c>
    </row>
    <row r="49" spans="1:3">
      <c r="A49" s="6">
        <v>44550</v>
      </c>
      <c r="B49" s="7" t="s">
        <v>9</v>
      </c>
      <c r="C49" s="8">
        <v>267</v>
      </c>
    </row>
    <row r="50" spans="1:3">
      <c r="A50" s="6">
        <v>44553</v>
      </c>
      <c r="B50" s="7" t="s">
        <v>7</v>
      </c>
      <c r="C50" s="8">
        <v>640</v>
      </c>
    </row>
    <row r="51" spans="1:3">
      <c r="A51" s="6">
        <v>44553</v>
      </c>
      <c r="B51" s="7" t="s">
        <v>6</v>
      </c>
      <c r="C51" s="8">
        <v>450</v>
      </c>
    </row>
    <row r="52" ht="31.2" spans="1:3">
      <c r="A52" s="20"/>
      <c r="C52" s="19">
        <f>SUM(C2:C51)</f>
        <v>57045.27</v>
      </c>
    </row>
    <row r="53" ht="15.6" spans="1:1">
      <c r="A53" s="21"/>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tabSelected="1" workbookViewId="0">
      <selection activeCell="B10" sqref="B10"/>
    </sheetView>
  </sheetViews>
  <sheetFormatPr defaultColWidth="8.88888888888889" defaultRowHeight="14.4" outlineLevelRow="3"/>
  <cols>
    <col min="1" max="1" width="99.5555555555556" customWidth="1"/>
  </cols>
  <sheetData>
    <row r="1" ht="57.6" spans="1:1">
      <c r="A1" s="1" t="s">
        <v>23</v>
      </c>
    </row>
    <row r="4" ht="115.2" spans="1:1">
      <c r="A4" s="2" t="s">
        <v>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
  <sheetViews>
    <sheetView workbookViewId="0">
      <selection activeCell="B9" sqref="B9"/>
    </sheetView>
  </sheetViews>
  <sheetFormatPr defaultColWidth="9" defaultRowHeight="14.4" outlineLevelCol="1"/>
  <cols>
    <col min="2" max="2" width="61.4444444444444" customWidth="1"/>
  </cols>
  <sheetData>
    <row r="1" spans="2:2">
      <c r="B1" s="18" t="s">
        <v>15</v>
      </c>
    </row>
    <row r="2" ht="39" customHeight="1" spans="2:2">
      <c r="B2" s="15" t="s">
        <v>16</v>
      </c>
    </row>
    <row r="3" ht="25.2" customHeight="1" spans="2:2">
      <c r="B3" s="15" t="s">
        <v>17</v>
      </c>
    </row>
    <row r="4" ht="37.2" customHeight="1" spans="2:2">
      <c r="B4" s="15" t="s">
        <v>18</v>
      </c>
    </row>
    <row r="5" ht="41.4" customHeight="1" spans="2:2">
      <c r="B5" s="15" t="s">
        <v>19</v>
      </c>
    </row>
    <row r="6" ht="32.4" customHeight="1" spans="2:2">
      <c r="B6" s="15" t="s">
        <v>20</v>
      </c>
    </row>
    <row r="7" ht="51" customHeight="1" spans="2:2">
      <c r="B7" s="15" t="s">
        <v>21</v>
      </c>
    </row>
    <row r="8" ht="42" customHeight="1" spans="2:2">
      <c r="B8" s="15" t="s">
        <v>22</v>
      </c>
    </row>
    <row r="9" ht="31.2" customHeight="1" spans="2:2">
      <c r="B9" s="15" t="s">
        <v>23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E7" sqref="E7"/>
    </sheetView>
  </sheetViews>
  <sheetFormatPr defaultColWidth="8.88888888888889" defaultRowHeight="14.4" outlineLevelRow="4" outlineLevelCol="1"/>
  <cols>
    <col min="1" max="1" width="17.6666666666667" customWidth="1"/>
  </cols>
  <sheetData>
    <row r="1" ht="86.4" spans="1:1">
      <c r="A1" s="1" t="s">
        <v>24</v>
      </c>
    </row>
    <row r="3" spans="1:2">
      <c r="A3" s="5" t="s">
        <v>13</v>
      </c>
      <c r="B3" s="5">
        <f>COUNTIF(Expense!B2:B51,Expense!B3)</f>
        <v>6</v>
      </c>
    </row>
    <row r="4" spans="1:2">
      <c r="A4" s="5" t="s">
        <v>25</v>
      </c>
      <c r="B4" s="5">
        <f>COUNTIF(Expense!B2:B51,Expense!B8)</f>
        <v>5</v>
      </c>
    </row>
    <row r="5" spans="1:2">
      <c r="A5" s="5" t="s">
        <v>8</v>
      </c>
      <c r="B5" s="5">
        <f>COUNTIF(Expense!B2:B51,Expense!B7)</f>
        <v>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H13" sqref="H13"/>
    </sheetView>
  </sheetViews>
  <sheetFormatPr defaultColWidth="8.88888888888889" defaultRowHeight="14.4" outlineLevelCol="4"/>
  <cols>
    <col min="1" max="1" width="17.5555555555556" customWidth="1"/>
  </cols>
  <sheetData>
    <row r="1" ht="57.6" spans="1:1">
      <c r="A1" s="15" t="s">
        <v>26</v>
      </c>
    </row>
    <row r="3" spans="1:2">
      <c r="A3" s="5" t="s">
        <v>27</v>
      </c>
      <c r="B3" s="5" t="s">
        <v>28</v>
      </c>
    </row>
    <row r="4" spans="1:2">
      <c r="A4" s="14" t="s">
        <v>3</v>
      </c>
      <c r="B4" s="5">
        <f>SUMIF(Expense!B2:B51,Expense!B2,Expense!C2:C51)</f>
        <v>7775</v>
      </c>
    </row>
    <row r="5" spans="1:2">
      <c r="A5" s="14" t="s">
        <v>4</v>
      </c>
      <c r="B5" s="5">
        <f>SUMIF(Expense!B2:B51,Expense!B3,Expense!C2:C51)</f>
        <v>7464</v>
      </c>
    </row>
    <row r="6" spans="1:2">
      <c r="A6" s="14" t="s">
        <v>5</v>
      </c>
      <c r="B6" s="5">
        <f>SUMIF(Expense!B2:B51,Expense!B4,Expense!C2:C51)</f>
        <v>10194.1</v>
      </c>
    </row>
    <row r="7" spans="1:2">
      <c r="A7" s="14" t="s">
        <v>6</v>
      </c>
      <c r="B7" s="5">
        <f>SUMIF(Expense!B2:B51,Expense!B5,Expense!C2:C51)</f>
        <v>3217</v>
      </c>
    </row>
    <row r="8" spans="1:2">
      <c r="A8" s="14" t="s">
        <v>7</v>
      </c>
      <c r="B8" s="5">
        <f>SUMIF(Expense!B2:B51,Expense!B6,Expense!C2:C51)</f>
        <v>3342</v>
      </c>
    </row>
    <row r="9" spans="1:5">
      <c r="A9" s="14" t="s">
        <v>8</v>
      </c>
      <c r="B9" s="5">
        <f>SUMIF(Expense!B2:B51,Expense!B7,Expense!C2:C51)</f>
        <v>5688</v>
      </c>
      <c r="E9" s="16"/>
    </row>
    <row r="10" spans="1:2">
      <c r="A10" s="14" t="s">
        <v>9</v>
      </c>
      <c r="B10" s="5">
        <f>SUMIF(Expense!B2:B51,Expense!B8,Expense!C2:C51)</f>
        <v>1857</v>
      </c>
    </row>
    <row r="11" spans="1:2">
      <c r="A11" s="14" t="s">
        <v>10</v>
      </c>
      <c r="B11" s="5">
        <f>SUMIF(Expense!B2:B51,Expense!B9,Expense!C2:C51)</f>
        <v>2586</v>
      </c>
    </row>
    <row r="12" spans="1:2">
      <c r="A12" s="14" t="s">
        <v>11</v>
      </c>
      <c r="B12" s="5">
        <f>SUMIF(Expense!B2:B51,Expense!B10,Expense!C2:C51)</f>
        <v>1411.26</v>
      </c>
    </row>
    <row r="13" spans="1:2">
      <c r="A13" s="14" t="s">
        <v>12</v>
      </c>
      <c r="B13" s="5">
        <f>SUMIF(Expense!B2:B51,Expense!B16,Expense!C2:C51)</f>
        <v>1510.91</v>
      </c>
    </row>
    <row r="14" spans="1:2">
      <c r="A14" s="14" t="s">
        <v>14</v>
      </c>
      <c r="B14" s="5">
        <f>SUMIF(Expense!B2:B51,Expense!B46,Expense!C2:C51)</f>
        <v>12000</v>
      </c>
    </row>
    <row r="15" spans="1:1">
      <c r="A15" s="1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
  <sheetViews>
    <sheetView workbookViewId="0">
      <selection activeCell="D19" sqref="D19"/>
    </sheetView>
  </sheetViews>
  <sheetFormatPr defaultColWidth="8.88888888888889" defaultRowHeight="14.4" outlineLevelCol="1"/>
  <cols>
    <col min="1" max="1" width="16.8888888888889" customWidth="1"/>
  </cols>
  <sheetData>
    <row r="1" ht="57.6" spans="1:1">
      <c r="A1" s="1" t="s">
        <v>18</v>
      </c>
    </row>
    <row r="3" spans="1:2">
      <c r="A3" s="5" t="s">
        <v>27</v>
      </c>
      <c r="B3" s="5" t="s">
        <v>28</v>
      </c>
    </row>
    <row r="4" spans="1:2">
      <c r="A4" s="14" t="s">
        <v>14</v>
      </c>
      <c r="B4" s="5">
        <f>SUMIF(Expense!B2:B51,Expense!B46,Expense!C2:C51)</f>
        <v>12000</v>
      </c>
    </row>
    <row r="5" spans="1:2">
      <c r="A5" s="14" t="s">
        <v>5</v>
      </c>
      <c r="B5" s="5">
        <f>SUMIF(Expense!B2:B51,Expense!B4,Expense!C2:C51)</f>
        <v>10194.1</v>
      </c>
    </row>
    <row r="6" spans="1:2">
      <c r="A6" s="14" t="s">
        <v>3</v>
      </c>
      <c r="B6" s="5">
        <f>SUMIF(Expense!B2:B51,Expense!B2,Expense!C2:C51)</f>
        <v>7775</v>
      </c>
    </row>
    <row r="7" spans="1:2">
      <c r="A7" s="14" t="s">
        <v>4</v>
      </c>
      <c r="B7" s="5">
        <f>SUMIF(Expense!B2:B51,Expense!B3,Expense!C2:C51)</f>
        <v>7464</v>
      </c>
    </row>
    <row r="8" spans="1:2">
      <c r="A8" s="14" t="s">
        <v>8</v>
      </c>
      <c r="B8" s="5">
        <f>SUMIF(Expense!B2:B51,Expense!B7,Expense!C2:C51)</f>
        <v>5688</v>
      </c>
    </row>
    <row r="9" spans="1:2">
      <c r="A9" s="14" t="s">
        <v>7</v>
      </c>
      <c r="B9" s="5">
        <f>SUMIF(Expense!B2:B51,Expense!B6,Expense!C2:C51)</f>
        <v>3342</v>
      </c>
    </row>
    <row r="10" spans="1:2">
      <c r="A10" s="14" t="s">
        <v>6</v>
      </c>
      <c r="B10" s="5">
        <f>SUMIF(Expense!B2:B51,Expense!B5,Expense!C2:C51)</f>
        <v>3217</v>
      </c>
    </row>
    <row r="11" spans="1:2">
      <c r="A11" s="14" t="s">
        <v>10</v>
      </c>
      <c r="B11" s="5">
        <f>SUMIF(Expense!B2:B51,Expense!B9,Expense!C2:C51)</f>
        <v>2586</v>
      </c>
    </row>
    <row r="12" spans="1:2">
      <c r="A12" s="14" t="s">
        <v>9</v>
      </c>
      <c r="B12" s="5">
        <f>SUMIF(Expense!B2:B51,Expense!B8,Expense!C2:C51)</f>
        <v>1857</v>
      </c>
    </row>
    <row r="13" spans="1:2">
      <c r="A13" s="14" t="s">
        <v>12</v>
      </c>
      <c r="B13" s="5">
        <f>SUMIF(Expense!B2:B51,Expense!B16,Expense!C2:C51)</f>
        <v>1510.91</v>
      </c>
    </row>
    <row r="14" spans="1:2">
      <c r="A14" s="14" t="s">
        <v>11</v>
      </c>
      <c r="B14" s="5">
        <f>SUMIF(Expense!B2:B51,Expense!B10,Expense!C2:C51)</f>
        <v>1411.26</v>
      </c>
    </row>
  </sheetData>
  <sortState ref="A4:B14">
    <sortCondition ref="B4" descending="1"/>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
  <sheetViews>
    <sheetView workbookViewId="0">
      <selection activeCell="R18" sqref="R17:R18"/>
    </sheetView>
  </sheetViews>
  <sheetFormatPr defaultColWidth="8.88888888888889" defaultRowHeight="14.4" outlineLevelCol="1"/>
  <cols>
    <col min="1" max="1" width="20.4444444444444" customWidth="1"/>
  </cols>
  <sheetData>
    <row r="1" ht="129.6" spans="1:1">
      <c r="A1" s="1" t="s">
        <v>29</v>
      </c>
    </row>
    <row r="3" spans="1:2">
      <c r="A3" s="5" t="s">
        <v>27</v>
      </c>
      <c r="B3" s="5" t="s">
        <v>28</v>
      </c>
    </row>
    <row r="4" spans="1:2">
      <c r="A4" s="14" t="s">
        <v>3</v>
      </c>
      <c r="B4" s="5">
        <f>SUMIF(Expense!B2:B51,Expense!B2,Expense!C2:C51)</f>
        <v>7775</v>
      </c>
    </row>
    <row r="5" spans="1:2">
      <c r="A5" s="14" t="s">
        <v>4</v>
      </c>
      <c r="B5" s="5">
        <f>SUMIF(Expense!B2:B51,Expense!B3,Expense!C2:C51)</f>
        <v>7464</v>
      </c>
    </row>
    <row r="6" spans="1:2">
      <c r="A6" s="14" t="s">
        <v>5</v>
      </c>
      <c r="B6" s="5">
        <f>SUMIF(Expense!B2:B51,Expense!B4,Expense!C2:C51)</f>
        <v>10194.1</v>
      </c>
    </row>
    <row r="7" spans="1:2">
      <c r="A7" s="14" t="s">
        <v>6</v>
      </c>
      <c r="B7" s="5">
        <f>SUMIF(Expense!B2:B51,Expense!B5,Expense!C2:C51)</f>
        <v>3217</v>
      </c>
    </row>
    <row r="8" spans="1:2">
      <c r="A8" s="14" t="s">
        <v>7</v>
      </c>
      <c r="B8" s="5">
        <f>SUMIF(Expense!B2:B51,Expense!B6,Expense!C2:C51)</f>
        <v>3342</v>
      </c>
    </row>
    <row r="9" spans="1:2">
      <c r="A9" s="14" t="s">
        <v>8</v>
      </c>
      <c r="B9" s="5">
        <f>SUMIF(Expense!B2:B51,Expense!B7,Expense!C2:C51)</f>
        <v>5688</v>
      </c>
    </row>
    <row r="10" spans="1:2">
      <c r="A10" s="14" t="s">
        <v>9</v>
      </c>
      <c r="B10" s="5">
        <f>SUMIF(Expense!B2:B51,Expense!B8,Expense!C2:C51)</f>
        <v>1857</v>
      </c>
    </row>
    <row r="11" spans="1:2">
      <c r="A11" s="14" t="s">
        <v>10</v>
      </c>
      <c r="B11" s="5">
        <f>SUMIF(Expense!B2:B51,Expense!B9,Expense!C2:C51)</f>
        <v>2586</v>
      </c>
    </row>
    <row r="12" spans="1:2">
      <c r="A12" s="14" t="s">
        <v>11</v>
      </c>
      <c r="B12" s="5">
        <f>SUMIF(Expense!B2:B51,Expense!B10,Expense!C2:C51)</f>
        <v>1411.26</v>
      </c>
    </row>
    <row r="13" spans="1:2">
      <c r="A13" s="14" t="s">
        <v>12</v>
      </c>
      <c r="B13" s="5">
        <f>SUMIF(Expense!B2:B51,Expense!B16,Expense!C2:C51)</f>
        <v>1510.91</v>
      </c>
    </row>
    <row r="14" spans="1:2">
      <c r="A14" s="14" t="s">
        <v>14</v>
      </c>
      <c r="B14" s="5">
        <f>SUMIF(Expense!B2:B51,Expense!B46,Expense!C2:C51)</f>
        <v>12000</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I20" sqref="I20"/>
    </sheetView>
  </sheetViews>
  <sheetFormatPr defaultColWidth="8.88888888888889" defaultRowHeight="14.4" outlineLevelRow="5" outlineLevelCol="1"/>
  <cols>
    <col min="1" max="1" width="17.4444444444444" customWidth="1"/>
    <col min="2" max="2" width="9.66666666666667"/>
  </cols>
  <sheetData>
    <row r="1" ht="57.6" spans="1:1">
      <c r="A1" s="1" t="s">
        <v>30</v>
      </c>
    </row>
    <row r="3" spans="1:2">
      <c r="A3" t="s">
        <v>31</v>
      </c>
      <c r="B3" t="s">
        <v>32</v>
      </c>
    </row>
    <row r="4" spans="1:2">
      <c r="A4" t="s">
        <v>33</v>
      </c>
      <c r="B4" s="12">
        <f>SUM(Expense!C2:C21)</f>
        <v>17443.37</v>
      </c>
    </row>
    <row r="5" spans="1:2">
      <c r="A5" t="s">
        <v>34</v>
      </c>
      <c r="B5" s="13">
        <f>SUM(Expense!C22:C42)</f>
        <v>18764.27</v>
      </c>
    </row>
    <row r="6" spans="1:2">
      <c r="A6" t="s">
        <v>35</v>
      </c>
      <c r="B6" s="13">
        <f>SUM(Expense!C43:C51)</f>
        <v>20837.63</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selection activeCell="D4" sqref="D4"/>
    </sheetView>
  </sheetViews>
  <sheetFormatPr defaultColWidth="8.88888888888889" defaultRowHeight="14.4" outlineLevelCol="3"/>
  <cols>
    <col min="1" max="1" width="22" customWidth="1"/>
    <col min="3" max="3" width="16.1111111111111" customWidth="1"/>
    <col min="4" max="4" width="13.4444444444444" customWidth="1"/>
  </cols>
  <sheetData>
    <row r="1" ht="115.2" spans="1:1">
      <c r="A1" s="1" t="s">
        <v>21</v>
      </c>
    </row>
    <row r="3" spans="1:4">
      <c r="A3" s="3" t="s">
        <v>0</v>
      </c>
      <c r="B3" s="3" t="s">
        <v>1</v>
      </c>
      <c r="C3" s="4" t="s">
        <v>2</v>
      </c>
      <c r="D3" t="s">
        <v>36</v>
      </c>
    </row>
    <row r="4" ht="27.6" spans="1:4">
      <c r="A4" s="6">
        <v>44470</v>
      </c>
      <c r="B4" s="7" t="s">
        <v>3</v>
      </c>
      <c r="C4" s="8">
        <v>2300</v>
      </c>
      <c r="D4" t="s">
        <v>37</v>
      </c>
    </row>
    <row r="5" ht="41.4" spans="1:4">
      <c r="A5" s="9">
        <v>44470</v>
      </c>
      <c r="B5" s="10" t="s">
        <v>4</v>
      </c>
      <c r="C5" s="8">
        <v>767</v>
      </c>
      <c r="D5" t="s">
        <v>38</v>
      </c>
    </row>
    <row r="6" ht="41.4" spans="1:4">
      <c r="A6" s="9">
        <v>44470</v>
      </c>
      <c r="B6" s="10" t="s">
        <v>5</v>
      </c>
      <c r="C6" s="11">
        <v>2500</v>
      </c>
      <c r="D6" t="s">
        <v>38</v>
      </c>
    </row>
    <row r="7" ht="41.4" spans="1:4">
      <c r="A7" s="9">
        <v>44473</v>
      </c>
      <c r="B7" s="10" t="s">
        <v>6</v>
      </c>
      <c r="C7" s="8">
        <v>710</v>
      </c>
      <c r="D7" t="s">
        <v>37</v>
      </c>
    </row>
    <row r="8" ht="27.6" spans="1:3">
      <c r="A8" s="6">
        <v>44473</v>
      </c>
      <c r="B8" s="7" t="s">
        <v>7</v>
      </c>
      <c r="C8" s="8">
        <v>760</v>
      </c>
    </row>
    <row r="9" spans="1:3">
      <c r="A9" s="9">
        <v>44476</v>
      </c>
      <c r="B9" s="10" t="s">
        <v>8</v>
      </c>
      <c r="C9" s="11">
        <v>1900</v>
      </c>
    </row>
    <row r="10" ht="27.6" spans="1:3">
      <c r="A10" s="6">
        <v>44477</v>
      </c>
      <c r="B10" s="7" t="s">
        <v>9</v>
      </c>
      <c r="C10" s="8">
        <v>450</v>
      </c>
    </row>
    <row r="11" ht="41.4" spans="1:3">
      <c r="A11" s="9">
        <v>44484</v>
      </c>
      <c r="B11" s="10" t="s">
        <v>10</v>
      </c>
      <c r="C11" s="8">
        <v>620</v>
      </c>
    </row>
    <row r="12" ht="55.2" spans="1:3">
      <c r="A12" s="9">
        <v>44485</v>
      </c>
      <c r="B12" s="10" t="s">
        <v>11</v>
      </c>
      <c r="C12" s="8">
        <v>470</v>
      </c>
    </row>
    <row r="13" ht="41.4" spans="1:3">
      <c r="A13" s="9">
        <v>44487</v>
      </c>
      <c r="B13" s="10" t="s">
        <v>4</v>
      </c>
      <c r="C13" s="8">
        <v>970</v>
      </c>
    </row>
    <row r="14" ht="27.6" spans="1:3">
      <c r="A14" s="9">
        <v>44487</v>
      </c>
      <c r="B14" s="7" t="s">
        <v>3</v>
      </c>
      <c r="C14" s="11">
        <v>1075</v>
      </c>
    </row>
    <row r="15" ht="27.6" spans="1:3">
      <c r="A15" s="9">
        <v>44488</v>
      </c>
      <c r="B15" s="10" t="s">
        <v>9</v>
      </c>
      <c r="C15" s="8">
        <v>489</v>
      </c>
    </row>
    <row r="16" ht="41.4" spans="1:3">
      <c r="A16" s="9">
        <v>44491</v>
      </c>
      <c r="B16" s="10" t="s">
        <v>5</v>
      </c>
      <c r="C16" s="11">
        <v>1574.1</v>
      </c>
    </row>
    <row r="17" ht="27.6" spans="1:3">
      <c r="A17" s="9">
        <v>44491</v>
      </c>
      <c r="B17" s="10" t="s">
        <v>7</v>
      </c>
      <c r="C17" s="8">
        <v>550</v>
      </c>
    </row>
    <row r="18" ht="27.6" spans="1:3">
      <c r="A18" s="9">
        <v>44494</v>
      </c>
      <c r="B18" s="10" t="s">
        <v>12</v>
      </c>
      <c r="C18" s="8">
        <v>423</v>
      </c>
    </row>
    <row r="19" ht="27.6" spans="1:3">
      <c r="A19" s="9">
        <v>44496</v>
      </c>
      <c r="B19" s="10" t="s">
        <v>12</v>
      </c>
      <c r="C19" s="8">
        <v>358.22</v>
      </c>
    </row>
    <row r="20" ht="41.4" spans="1:3">
      <c r="A20" s="9">
        <v>44496</v>
      </c>
      <c r="B20" s="10" t="s">
        <v>10</v>
      </c>
      <c r="C20" s="8">
        <v>520</v>
      </c>
    </row>
    <row r="21" ht="41.4" spans="1:3">
      <c r="A21" s="6">
        <v>44497</v>
      </c>
      <c r="B21" s="7" t="s">
        <v>6</v>
      </c>
      <c r="C21" s="8">
        <v>300</v>
      </c>
    </row>
    <row r="22" ht="27.6" spans="1:3">
      <c r="A22" s="6">
        <v>44498</v>
      </c>
      <c r="B22" s="7" t="s">
        <v>12</v>
      </c>
      <c r="C22" s="8">
        <v>407.05</v>
      </c>
    </row>
    <row r="23" ht="41.4" spans="1:3">
      <c r="A23" s="6">
        <v>44499</v>
      </c>
      <c r="B23" s="7" t="s">
        <v>5</v>
      </c>
      <c r="C23" s="8">
        <v>300</v>
      </c>
    </row>
    <row r="24" ht="41.4" spans="1:3">
      <c r="A24" s="9">
        <v>44501</v>
      </c>
      <c r="B24" s="10" t="s">
        <v>4</v>
      </c>
      <c r="C24" s="11">
        <v>2327</v>
      </c>
    </row>
    <row r="25" spans="1:3">
      <c r="A25" s="9">
        <v>44502</v>
      </c>
      <c r="B25" s="10" t="s">
        <v>8</v>
      </c>
      <c r="C25" s="8">
        <v>1150</v>
      </c>
    </row>
    <row r="26" spans="1:3">
      <c r="A26" s="9">
        <v>44504</v>
      </c>
      <c r="B26" s="10" t="s">
        <v>8</v>
      </c>
      <c r="C26" s="11">
        <v>1138</v>
      </c>
    </row>
    <row r="27" ht="41.4" spans="1:3">
      <c r="A27" s="6">
        <v>44505</v>
      </c>
      <c r="B27" s="7" t="s">
        <v>13</v>
      </c>
      <c r="C27" s="8">
        <v>500</v>
      </c>
    </row>
    <row r="28" ht="27.6" spans="1:3">
      <c r="A28" s="6">
        <v>44508</v>
      </c>
      <c r="B28" s="7" t="s">
        <v>7</v>
      </c>
      <c r="C28" s="8">
        <v>702</v>
      </c>
    </row>
    <row r="29" ht="41.4" spans="1:3">
      <c r="A29" s="9">
        <v>44509</v>
      </c>
      <c r="B29" s="10" t="s">
        <v>5</v>
      </c>
      <c r="C29" s="11">
        <v>1600</v>
      </c>
    </row>
    <row r="30" ht="41.4" spans="1:3">
      <c r="A30" s="9">
        <v>44512</v>
      </c>
      <c r="B30" s="10" t="s">
        <v>6</v>
      </c>
      <c r="C30" s="8">
        <v>600</v>
      </c>
    </row>
    <row r="31" ht="41.4" spans="1:3">
      <c r="A31" s="6">
        <v>44515</v>
      </c>
      <c r="B31" s="7" t="s">
        <v>13</v>
      </c>
      <c r="C31" s="8">
        <v>900</v>
      </c>
    </row>
    <row r="32" ht="27.6" spans="1:3">
      <c r="A32" s="9">
        <v>44515</v>
      </c>
      <c r="B32" s="7" t="s">
        <v>7</v>
      </c>
      <c r="C32" s="8">
        <v>150</v>
      </c>
    </row>
    <row r="33" ht="27.6" spans="1:3">
      <c r="A33" s="6">
        <v>44515</v>
      </c>
      <c r="B33" s="7" t="s">
        <v>3</v>
      </c>
      <c r="C33" s="8">
        <v>2100</v>
      </c>
    </row>
    <row r="34" ht="55.2" spans="1:3">
      <c r="A34" s="6">
        <v>44517</v>
      </c>
      <c r="B34" s="7" t="s">
        <v>11</v>
      </c>
      <c r="C34" s="8">
        <v>470.63</v>
      </c>
    </row>
    <row r="35" ht="27.6" spans="1:3">
      <c r="A35" s="6">
        <v>44517</v>
      </c>
      <c r="B35" s="7" t="s">
        <v>12</v>
      </c>
      <c r="C35" s="8">
        <v>322.64</v>
      </c>
    </row>
    <row r="36" ht="41.4" spans="1:3">
      <c r="A36" s="6">
        <v>44518</v>
      </c>
      <c r="B36" s="10" t="s">
        <v>10</v>
      </c>
      <c r="C36" s="8">
        <v>428</v>
      </c>
    </row>
    <row r="37" ht="41.4" spans="1:3">
      <c r="A37" s="6">
        <v>44519</v>
      </c>
      <c r="B37" s="7" t="s">
        <v>6</v>
      </c>
      <c r="C37" s="8">
        <v>447</v>
      </c>
    </row>
    <row r="38" ht="41.4" spans="1:3">
      <c r="A38" s="6">
        <v>44522</v>
      </c>
      <c r="B38" s="7" t="s">
        <v>5</v>
      </c>
      <c r="C38" s="11">
        <v>1720</v>
      </c>
    </row>
    <row r="39" ht="27.6" spans="1:3">
      <c r="A39" s="9">
        <v>44524</v>
      </c>
      <c r="B39" s="10" t="s">
        <v>7</v>
      </c>
      <c r="C39" s="8">
        <v>540</v>
      </c>
    </row>
    <row r="40" ht="27.6" spans="1:3">
      <c r="A40" s="6">
        <v>44525</v>
      </c>
      <c r="B40" s="7" t="s">
        <v>9</v>
      </c>
      <c r="C40" s="8">
        <v>314</v>
      </c>
    </row>
    <row r="41" ht="41.4" spans="1:3">
      <c r="A41" s="6">
        <v>44526</v>
      </c>
      <c r="B41" s="7" t="s">
        <v>10</v>
      </c>
      <c r="C41" s="8">
        <v>518</v>
      </c>
    </row>
    <row r="42" ht="41.4" spans="1:3">
      <c r="A42" s="6">
        <v>44526</v>
      </c>
      <c r="B42" s="10" t="s">
        <v>4</v>
      </c>
      <c r="C42" s="11">
        <v>2000</v>
      </c>
    </row>
    <row r="43" ht="27.6" spans="1:3">
      <c r="A43" s="9">
        <v>44529</v>
      </c>
      <c r="B43" s="10" t="s">
        <v>9</v>
      </c>
      <c r="C43" s="8">
        <v>337</v>
      </c>
    </row>
    <row r="44" ht="41.4" spans="1:3">
      <c r="A44" s="6">
        <v>44530</v>
      </c>
      <c r="B44" s="7" t="s">
        <v>10</v>
      </c>
      <c r="C44" s="8">
        <v>500</v>
      </c>
    </row>
    <row r="45" ht="41.4" spans="1:3">
      <c r="A45" s="6">
        <v>44531</v>
      </c>
      <c r="B45" s="7" t="s">
        <v>5</v>
      </c>
      <c r="C45" s="11">
        <v>2500</v>
      </c>
    </row>
    <row r="46" ht="41.4" spans="1:3">
      <c r="A46" s="9">
        <v>44534</v>
      </c>
      <c r="B46" s="10" t="s">
        <v>6</v>
      </c>
      <c r="C46" s="8">
        <v>710</v>
      </c>
    </row>
    <row r="47" ht="27.6" spans="1:3">
      <c r="A47" s="6">
        <v>44537</v>
      </c>
      <c r="B47" s="7" t="s">
        <v>3</v>
      </c>
      <c r="C47" s="8">
        <v>2300</v>
      </c>
    </row>
    <row r="48" spans="1:3">
      <c r="A48" s="6">
        <v>44539</v>
      </c>
      <c r="B48" s="7" t="s">
        <v>14</v>
      </c>
      <c r="C48" s="8">
        <v>12000</v>
      </c>
    </row>
    <row r="49" spans="1:3">
      <c r="A49" s="6">
        <v>44545</v>
      </c>
      <c r="B49" s="10" t="s">
        <v>8</v>
      </c>
      <c r="C49" s="8">
        <v>1500</v>
      </c>
    </row>
    <row r="50" ht="55.2" spans="1:3">
      <c r="A50" s="6">
        <v>44547</v>
      </c>
      <c r="B50" s="7" t="s">
        <v>11</v>
      </c>
      <c r="C50" s="8">
        <v>470.63</v>
      </c>
    </row>
    <row r="51" ht="27.6" spans="1:3">
      <c r="A51" s="6">
        <v>44550</v>
      </c>
      <c r="B51" s="7" t="s">
        <v>9</v>
      </c>
      <c r="C51" s="8">
        <v>267</v>
      </c>
    </row>
    <row r="52" ht="27.6" spans="1:3">
      <c r="A52" s="6">
        <v>44553</v>
      </c>
      <c r="B52" s="7" t="s">
        <v>7</v>
      </c>
      <c r="C52" s="8">
        <v>640</v>
      </c>
    </row>
    <row r="53" ht="41.4" spans="1:3">
      <c r="A53" s="6">
        <v>44553</v>
      </c>
      <c r="B53" s="7" t="s">
        <v>6</v>
      </c>
      <c r="C53" s="8">
        <v>450</v>
      </c>
    </row>
  </sheetData>
  <dataValidations count="1">
    <dataValidation type="list" allowBlank="1" showInputMessage="1" showErrorMessage="1" sqref="D4:D53">
      <formula1>"Essential,Nonessential"</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topLeftCell="A12" workbookViewId="0">
      <selection activeCell="D8" sqref="D8"/>
    </sheetView>
  </sheetViews>
  <sheetFormatPr defaultColWidth="8.88888888888889" defaultRowHeight="14.4" outlineLevelCol="3"/>
  <cols>
    <col min="1" max="1" width="17.8888888888889" customWidth="1"/>
    <col min="2" max="2" width="14.3333333333333" customWidth="1"/>
    <col min="3" max="3" width="25.4444444444444" customWidth="1"/>
    <col min="4" max="4" width="23.1111111111111" customWidth="1"/>
  </cols>
  <sheetData>
    <row r="1" ht="129.6" spans="1:1">
      <c r="A1" s="1" t="s">
        <v>22</v>
      </c>
    </row>
    <row r="3" spans="1:4">
      <c r="A3" s="3" t="s">
        <v>0</v>
      </c>
      <c r="B3" s="3" t="s">
        <v>1</v>
      </c>
      <c r="C3" s="4" t="s">
        <v>2</v>
      </c>
      <c r="D3" s="5" t="s">
        <v>39</v>
      </c>
    </row>
    <row r="4" spans="1:4">
      <c r="A4" s="6">
        <v>44470</v>
      </c>
      <c r="B4" s="7" t="s">
        <v>3</v>
      </c>
      <c r="C4" s="8">
        <v>2300</v>
      </c>
      <c r="D4" s="5" t="str">
        <f>IF(C4&gt;2000,"OverBudget","Within Budget")</f>
        <v>OverBudget</v>
      </c>
    </row>
    <row r="5" ht="27.6" spans="1:4">
      <c r="A5" s="9">
        <v>44470</v>
      </c>
      <c r="B5" s="10" t="s">
        <v>4</v>
      </c>
      <c r="C5" s="8">
        <v>767</v>
      </c>
      <c r="D5" s="5" t="str">
        <f t="shared" ref="D5:D36" si="0">IF(C5&gt;2000,"OverBudget","Within Budget")</f>
        <v>Within Budget</v>
      </c>
    </row>
    <row r="6" ht="41.4" spans="1:4">
      <c r="A6" s="9">
        <v>44470</v>
      </c>
      <c r="B6" s="10" t="s">
        <v>5</v>
      </c>
      <c r="C6" s="11">
        <v>2500</v>
      </c>
      <c r="D6" s="5" t="str">
        <f t="shared" si="0"/>
        <v>OverBudget</v>
      </c>
    </row>
    <row r="7" ht="27.6" spans="1:4">
      <c r="A7" s="9">
        <v>44473</v>
      </c>
      <c r="B7" s="10" t="s">
        <v>6</v>
      </c>
      <c r="C7" s="8">
        <v>710</v>
      </c>
      <c r="D7" s="5" t="str">
        <f t="shared" si="0"/>
        <v>Within Budget</v>
      </c>
    </row>
    <row r="8" ht="27.6" spans="1:4">
      <c r="A8" s="6">
        <v>44473</v>
      </c>
      <c r="B8" s="7" t="s">
        <v>7</v>
      </c>
      <c r="C8" s="8">
        <v>760</v>
      </c>
      <c r="D8" s="5" t="str">
        <f t="shared" si="0"/>
        <v>Within Budget</v>
      </c>
    </row>
    <row r="9" spans="1:4">
      <c r="A9" s="9">
        <v>44476</v>
      </c>
      <c r="B9" s="10" t="s">
        <v>8</v>
      </c>
      <c r="C9" s="11">
        <v>1900</v>
      </c>
      <c r="D9" s="5" t="str">
        <f t="shared" si="0"/>
        <v>Within Budget</v>
      </c>
    </row>
    <row r="10" ht="27.6" spans="1:4">
      <c r="A10" s="6">
        <v>44477</v>
      </c>
      <c r="B10" s="7" t="s">
        <v>9</v>
      </c>
      <c r="C10" s="8">
        <v>450</v>
      </c>
      <c r="D10" s="5" t="str">
        <f t="shared" si="0"/>
        <v>Within Budget</v>
      </c>
    </row>
    <row r="11" ht="27.6" spans="1:4">
      <c r="A11" s="9">
        <v>44484</v>
      </c>
      <c r="B11" s="10" t="s">
        <v>10</v>
      </c>
      <c r="C11" s="8">
        <v>620</v>
      </c>
      <c r="D11" s="5" t="str">
        <f t="shared" si="0"/>
        <v>Within Budget</v>
      </c>
    </row>
    <row r="12" ht="27.6" spans="1:4">
      <c r="A12" s="9">
        <v>44485</v>
      </c>
      <c r="B12" s="10" t="s">
        <v>11</v>
      </c>
      <c r="C12" s="8">
        <v>470</v>
      </c>
      <c r="D12" s="5" t="str">
        <f t="shared" si="0"/>
        <v>Within Budget</v>
      </c>
    </row>
    <row r="13" ht="27.6" spans="1:4">
      <c r="A13" s="9">
        <v>44487</v>
      </c>
      <c r="B13" s="10" t="s">
        <v>4</v>
      </c>
      <c r="C13" s="8">
        <v>970</v>
      </c>
      <c r="D13" s="5" t="str">
        <f t="shared" si="0"/>
        <v>Within Budget</v>
      </c>
    </row>
    <row r="14" spans="1:4">
      <c r="A14" s="9">
        <v>44487</v>
      </c>
      <c r="B14" s="7" t="s">
        <v>3</v>
      </c>
      <c r="C14" s="11">
        <v>1075</v>
      </c>
      <c r="D14" s="5" t="str">
        <f t="shared" si="0"/>
        <v>Within Budget</v>
      </c>
    </row>
    <row r="15" ht="27.6" spans="1:4">
      <c r="A15" s="9">
        <v>44488</v>
      </c>
      <c r="B15" s="10" t="s">
        <v>9</v>
      </c>
      <c r="C15" s="8">
        <v>489</v>
      </c>
      <c r="D15" s="5" t="str">
        <f t="shared" si="0"/>
        <v>Within Budget</v>
      </c>
    </row>
    <row r="16" ht="41.4" spans="1:4">
      <c r="A16" s="9">
        <v>44491</v>
      </c>
      <c r="B16" s="10" t="s">
        <v>5</v>
      </c>
      <c r="C16" s="11">
        <v>1574.1</v>
      </c>
      <c r="D16" s="5" t="str">
        <f t="shared" si="0"/>
        <v>Within Budget</v>
      </c>
    </row>
    <row r="17" ht="27.6" spans="1:4">
      <c r="A17" s="9">
        <v>44491</v>
      </c>
      <c r="B17" s="10" t="s">
        <v>7</v>
      </c>
      <c r="C17" s="8">
        <v>550</v>
      </c>
      <c r="D17" s="5" t="str">
        <f t="shared" si="0"/>
        <v>Within Budget</v>
      </c>
    </row>
    <row r="18" spans="1:4">
      <c r="A18" s="9">
        <v>44494</v>
      </c>
      <c r="B18" s="10" t="s">
        <v>12</v>
      </c>
      <c r="C18" s="8">
        <v>423</v>
      </c>
      <c r="D18" s="5" t="str">
        <f t="shared" si="0"/>
        <v>Within Budget</v>
      </c>
    </row>
    <row r="19" spans="1:4">
      <c r="A19" s="9">
        <v>44496</v>
      </c>
      <c r="B19" s="10" t="s">
        <v>12</v>
      </c>
      <c r="C19" s="8">
        <v>358.22</v>
      </c>
      <c r="D19" s="5" t="str">
        <f t="shared" si="0"/>
        <v>Within Budget</v>
      </c>
    </row>
    <row r="20" ht="27.6" spans="1:4">
      <c r="A20" s="9">
        <v>44496</v>
      </c>
      <c r="B20" s="10" t="s">
        <v>10</v>
      </c>
      <c r="C20" s="8">
        <v>520</v>
      </c>
      <c r="D20" s="5" t="str">
        <f t="shared" si="0"/>
        <v>Within Budget</v>
      </c>
    </row>
    <row r="21" ht="27.6" spans="1:4">
      <c r="A21" s="6">
        <v>44497</v>
      </c>
      <c r="B21" s="7" t="s">
        <v>6</v>
      </c>
      <c r="C21" s="8">
        <v>300</v>
      </c>
      <c r="D21" s="5" t="str">
        <f t="shared" si="0"/>
        <v>Within Budget</v>
      </c>
    </row>
    <row r="22" spans="1:4">
      <c r="A22" s="6">
        <v>44498</v>
      </c>
      <c r="B22" s="7" t="s">
        <v>12</v>
      </c>
      <c r="C22" s="8">
        <v>407.05</v>
      </c>
      <c r="D22" s="5" t="str">
        <f t="shared" si="0"/>
        <v>Within Budget</v>
      </c>
    </row>
    <row r="23" ht="41.4" spans="1:4">
      <c r="A23" s="6">
        <v>44499</v>
      </c>
      <c r="B23" s="7" t="s">
        <v>5</v>
      </c>
      <c r="C23" s="8">
        <v>300</v>
      </c>
      <c r="D23" s="5" t="str">
        <f t="shared" si="0"/>
        <v>Within Budget</v>
      </c>
    </row>
    <row r="24" ht="27.6" spans="1:4">
      <c r="A24" s="9">
        <v>44501</v>
      </c>
      <c r="B24" s="10" t="s">
        <v>4</v>
      </c>
      <c r="C24" s="11">
        <v>2327</v>
      </c>
      <c r="D24" s="5" t="str">
        <f t="shared" si="0"/>
        <v>OverBudget</v>
      </c>
    </row>
    <row r="25" spans="1:4">
      <c r="A25" s="9">
        <v>44502</v>
      </c>
      <c r="B25" s="10" t="s">
        <v>8</v>
      </c>
      <c r="C25" s="8">
        <v>1150</v>
      </c>
      <c r="D25" s="5" t="str">
        <f t="shared" si="0"/>
        <v>Within Budget</v>
      </c>
    </row>
    <row r="26" spans="1:4">
      <c r="A26" s="9">
        <v>44504</v>
      </c>
      <c r="B26" s="10" t="s">
        <v>8</v>
      </c>
      <c r="C26" s="11">
        <v>1138</v>
      </c>
      <c r="D26" s="5" t="str">
        <f t="shared" si="0"/>
        <v>Within Budget</v>
      </c>
    </row>
    <row r="27" ht="27.6" spans="1:4">
      <c r="A27" s="6">
        <v>44505</v>
      </c>
      <c r="B27" s="7" t="s">
        <v>13</v>
      </c>
      <c r="C27" s="8">
        <v>500</v>
      </c>
      <c r="D27" s="5" t="str">
        <f t="shared" si="0"/>
        <v>Within Budget</v>
      </c>
    </row>
    <row r="28" ht="27.6" spans="1:4">
      <c r="A28" s="6">
        <v>44508</v>
      </c>
      <c r="B28" s="7" t="s">
        <v>7</v>
      </c>
      <c r="C28" s="8">
        <v>702</v>
      </c>
      <c r="D28" s="5" t="str">
        <f t="shared" si="0"/>
        <v>Within Budget</v>
      </c>
    </row>
    <row r="29" ht="41.4" spans="1:4">
      <c r="A29" s="9">
        <v>44509</v>
      </c>
      <c r="B29" s="10" t="s">
        <v>5</v>
      </c>
      <c r="C29" s="11">
        <v>1600</v>
      </c>
      <c r="D29" s="5" t="str">
        <f t="shared" si="0"/>
        <v>Within Budget</v>
      </c>
    </row>
    <row r="30" ht="27.6" spans="1:4">
      <c r="A30" s="9">
        <v>44512</v>
      </c>
      <c r="B30" s="10" t="s">
        <v>6</v>
      </c>
      <c r="C30" s="8">
        <v>600</v>
      </c>
      <c r="D30" s="5" t="str">
        <f t="shared" si="0"/>
        <v>Within Budget</v>
      </c>
    </row>
    <row r="31" ht="27.6" spans="1:4">
      <c r="A31" s="6">
        <v>44515</v>
      </c>
      <c r="B31" s="7" t="s">
        <v>13</v>
      </c>
      <c r="C31" s="8">
        <v>900</v>
      </c>
      <c r="D31" s="5" t="str">
        <f t="shared" si="0"/>
        <v>Within Budget</v>
      </c>
    </row>
    <row r="32" ht="27.6" spans="1:4">
      <c r="A32" s="9">
        <v>44515</v>
      </c>
      <c r="B32" s="7" t="s">
        <v>7</v>
      </c>
      <c r="C32" s="8">
        <v>150</v>
      </c>
      <c r="D32" s="5" t="str">
        <f t="shared" si="0"/>
        <v>Within Budget</v>
      </c>
    </row>
    <row r="33" spans="1:4">
      <c r="A33" s="6">
        <v>44515</v>
      </c>
      <c r="B33" s="7" t="s">
        <v>3</v>
      </c>
      <c r="C33" s="8">
        <v>2100</v>
      </c>
      <c r="D33" s="5" t="str">
        <f t="shared" si="0"/>
        <v>OverBudget</v>
      </c>
    </row>
    <row r="34" ht="27.6" spans="1:4">
      <c r="A34" s="6">
        <v>44517</v>
      </c>
      <c r="B34" s="7" t="s">
        <v>11</v>
      </c>
      <c r="C34" s="8">
        <v>470.63</v>
      </c>
      <c r="D34" s="5" t="str">
        <f t="shared" si="0"/>
        <v>Within Budget</v>
      </c>
    </row>
    <row r="35" spans="1:4">
      <c r="A35" s="6">
        <v>44517</v>
      </c>
      <c r="B35" s="7" t="s">
        <v>12</v>
      </c>
      <c r="C35" s="8">
        <v>322.64</v>
      </c>
      <c r="D35" s="5" t="str">
        <f t="shared" si="0"/>
        <v>Within Budget</v>
      </c>
    </row>
    <row r="36" ht="27.6" spans="1:4">
      <c r="A36" s="6">
        <v>44518</v>
      </c>
      <c r="B36" s="10" t="s">
        <v>10</v>
      </c>
      <c r="C36" s="8">
        <v>428</v>
      </c>
      <c r="D36" s="5" t="str">
        <f t="shared" si="0"/>
        <v>Within Budget</v>
      </c>
    </row>
    <row r="37" ht="27.6" spans="1:4">
      <c r="A37" s="6">
        <v>44519</v>
      </c>
      <c r="B37" s="7" t="s">
        <v>6</v>
      </c>
      <c r="C37" s="8">
        <v>447</v>
      </c>
      <c r="D37" s="5" t="str">
        <f t="shared" ref="D37:D53" si="1">IF(C37&gt;2000,"OverBudget","Within Budget")</f>
        <v>Within Budget</v>
      </c>
    </row>
    <row r="38" ht="41.4" spans="1:4">
      <c r="A38" s="6">
        <v>44522</v>
      </c>
      <c r="B38" s="7" t="s">
        <v>5</v>
      </c>
      <c r="C38" s="11">
        <v>1720</v>
      </c>
      <c r="D38" s="5" t="str">
        <f t="shared" si="1"/>
        <v>Within Budget</v>
      </c>
    </row>
    <row r="39" ht="27.6" spans="1:4">
      <c r="A39" s="9">
        <v>44524</v>
      </c>
      <c r="B39" s="10" t="s">
        <v>7</v>
      </c>
      <c r="C39" s="8">
        <v>540</v>
      </c>
      <c r="D39" s="5" t="str">
        <f t="shared" si="1"/>
        <v>Within Budget</v>
      </c>
    </row>
    <row r="40" ht="27.6" spans="1:4">
      <c r="A40" s="6">
        <v>44525</v>
      </c>
      <c r="B40" s="7" t="s">
        <v>9</v>
      </c>
      <c r="C40" s="8">
        <v>314</v>
      </c>
      <c r="D40" s="5" t="str">
        <f t="shared" si="1"/>
        <v>Within Budget</v>
      </c>
    </row>
    <row r="41" ht="27.6" spans="1:4">
      <c r="A41" s="6">
        <v>44526</v>
      </c>
      <c r="B41" s="7" t="s">
        <v>10</v>
      </c>
      <c r="C41" s="8">
        <v>518</v>
      </c>
      <c r="D41" s="5" t="str">
        <f t="shared" si="1"/>
        <v>Within Budget</v>
      </c>
    </row>
    <row r="42" ht="27.6" spans="1:4">
      <c r="A42" s="6">
        <v>44526</v>
      </c>
      <c r="B42" s="10" t="s">
        <v>4</v>
      </c>
      <c r="C42" s="11">
        <v>2000</v>
      </c>
      <c r="D42" s="5" t="str">
        <f t="shared" si="1"/>
        <v>Within Budget</v>
      </c>
    </row>
    <row r="43" ht="27.6" spans="1:4">
      <c r="A43" s="9">
        <v>44529</v>
      </c>
      <c r="B43" s="10" t="s">
        <v>9</v>
      </c>
      <c r="C43" s="8">
        <v>337</v>
      </c>
      <c r="D43" s="5" t="str">
        <f t="shared" si="1"/>
        <v>Within Budget</v>
      </c>
    </row>
    <row r="44" ht="27.6" spans="1:4">
      <c r="A44" s="6">
        <v>44530</v>
      </c>
      <c r="B44" s="7" t="s">
        <v>10</v>
      </c>
      <c r="C44" s="8">
        <v>500</v>
      </c>
      <c r="D44" s="5" t="str">
        <f t="shared" si="1"/>
        <v>Within Budget</v>
      </c>
    </row>
    <row r="45" ht="41.4" spans="1:4">
      <c r="A45" s="6">
        <v>44531</v>
      </c>
      <c r="B45" s="7" t="s">
        <v>5</v>
      </c>
      <c r="C45" s="11">
        <v>2500</v>
      </c>
      <c r="D45" s="5" t="str">
        <f t="shared" si="1"/>
        <v>OverBudget</v>
      </c>
    </row>
    <row r="46" ht="27.6" spans="1:4">
      <c r="A46" s="9">
        <v>44534</v>
      </c>
      <c r="B46" s="10" t="s">
        <v>6</v>
      </c>
      <c r="C46" s="8">
        <v>710</v>
      </c>
      <c r="D46" s="5" t="str">
        <f t="shared" si="1"/>
        <v>Within Budget</v>
      </c>
    </row>
    <row r="47" spans="1:4">
      <c r="A47" s="6">
        <v>44537</v>
      </c>
      <c r="B47" s="7" t="s">
        <v>3</v>
      </c>
      <c r="C47" s="8">
        <v>2300</v>
      </c>
      <c r="D47" s="5" t="str">
        <f t="shared" si="1"/>
        <v>OverBudget</v>
      </c>
    </row>
    <row r="48" spans="1:4">
      <c r="A48" s="6">
        <v>44539</v>
      </c>
      <c r="B48" s="7" t="s">
        <v>14</v>
      </c>
      <c r="C48" s="8">
        <v>12000</v>
      </c>
      <c r="D48" s="5" t="str">
        <f t="shared" si="1"/>
        <v>OverBudget</v>
      </c>
    </row>
    <row r="49" spans="1:4">
      <c r="A49" s="6">
        <v>44545</v>
      </c>
      <c r="B49" s="10" t="s">
        <v>8</v>
      </c>
      <c r="C49" s="8">
        <v>1500</v>
      </c>
      <c r="D49" s="5" t="str">
        <f t="shared" si="1"/>
        <v>Within Budget</v>
      </c>
    </row>
    <row r="50" ht="27.6" spans="1:4">
      <c r="A50" s="6">
        <v>44547</v>
      </c>
      <c r="B50" s="7" t="s">
        <v>11</v>
      </c>
      <c r="C50" s="8">
        <v>470.63</v>
      </c>
      <c r="D50" s="5" t="str">
        <f t="shared" si="1"/>
        <v>Within Budget</v>
      </c>
    </row>
    <row r="51" ht="27.6" spans="1:4">
      <c r="A51" s="6">
        <v>44550</v>
      </c>
      <c r="B51" s="7" t="s">
        <v>9</v>
      </c>
      <c r="C51" s="8">
        <v>267</v>
      </c>
      <c r="D51" s="5" t="str">
        <f t="shared" si="1"/>
        <v>Within Budget</v>
      </c>
    </row>
    <row r="52" ht="27.6" spans="1:4">
      <c r="A52" s="6">
        <v>44553</v>
      </c>
      <c r="B52" s="7" t="s">
        <v>7</v>
      </c>
      <c r="C52" s="8">
        <v>640</v>
      </c>
      <c r="D52" s="5" t="str">
        <f t="shared" si="1"/>
        <v>Within Budget</v>
      </c>
    </row>
    <row r="53" ht="27.6" spans="1:4">
      <c r="A53" s="6">
        <v>44553</v>
      </c>
      <c r="B53" s="7" t="s">
        <v>6</v>
      </c>
      <c r="C53" s="8">
        <v>450</v>
      </c>
      <c r="D53" s="5" t="str">
        <f t="shared" si="1"/>
        <v>Within Budget</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Expense</vt:lpstr>
      <vt:lpstr>Tasks</vt:lpstr>
      <vt:lpstr>Task1</vt:lpstr>
      <vt:lpstr>Task2</vt:lpstr>
      <vt:lpstr>Task 3</vt:lpstr>
      <vt:lpstr>Task 4</vt:lpstr>
      <vt:lpstr>Task 5</vt:lpstr>
      <vt:lpstr>Task 6</vt:lpstr>
      <vt:lpstr>Task 7</vt:lpstr>
      <vt:lpstr>Task 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vibha</cp:lastModifiedBy>
  <dcterms:created xsi:type="dcterms:W3CDTF">2015-06-05T18:17:00Z</dcterms:created>
  <dcterms:modified xsi:type="dcterms:W3CDTF">2024-08-07T07:46:50Z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EB37F5C32429492582C6F50A085DAB85_12</vt:lpwstr>
  </property>
  <property fmtid="{D5CDD505-2E9C-101B-9397-08002B2CF9AE}" pid="3" name="KSOProductBuildVer">
    <vt:lpwstr>1033-12.2.0.17545</vt:lpwstr>
  </property>
</Properties>
</file>