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\PhD\Lab\Cancer project\codes\"/>
    </mc:Choice>
  </mc:AlternateContent>
  <bookViews>
    <workbookView xWindow="240" yWindow="15" windowWidth="16095" windowHeight="9660" firstSheet="1" activeTab="2"/>
  </bookViews>
  <sheets>
    <sheet name="p = 4 X 10^-8" sheetId="1" r:id="rId1"/>
    <sheet name="p = 5 X 10^-8" sheetId="2" r:id="rId2"/>
    <sheet name="p = 6 X 10^-8" sheetId="3" r:id="rId3"/>
    <sheet name="p = 10^-7" sheetId="4" r:id="rId4"/>
    <sheet name="p = 2 X 10^-7" sheetId="5" r:id="rId5"/>
    <sheet name="CI rate" sheetId="7" r:id="rId6"/>
    <sheet name="Age plots" sheetId="6" r:id="rId7"/>
  </sheets>
  <calcPr calcId="152511"/>
</workbook>
</file>

<file path=xl/calcChain.xml><?xml version="1.0" encoding="utf-8"?>
<calcChain xmlns="http://schemas.openxmlformats.org/spreadsheetml/2006/main">
  <c r="A12" i="7" l="1"/>
  <c r="A11" i="7"/>
  <c r="A10" i="7"/>
  <c r="A9" i="7"/>
  <c r="A8" i="7"/>
  <c r="A7" i="7"/>
  <c r="A6" i="7"/>
  <c r="A5" i="7"/>
  <c r="A4" i="7"/>
  <c r="A3" i="7"/>
  <c r="F2" i="7"/>
  <c r="E2" i="7"/>
  <c r="D2" i="7"/>
  <c r="C2" i="7"/>
  <c r="B2" i="7"/>
  <c r="L2" i="5" l="1"/>
  <c r="K2" i="5"/>
  <c r="J2" i="5"/>
  <c r="I2" i="5"/>
  <c r="H2" i="5"/>
  <c r="G2" i="5"/>
  <c r="F2" i="5"/>
  <c r="E2" i="5"/>
  <c r="D2" i="5"/>
  <c r="C2" i="5"/>
  <c r="L2" i="4"/>
  <c r="K2" i="4"/>
  <c r="J2" i="4"/>
  <c r="I2" i="4"/>
  <c r="H2" i="4"/>
  <c r="G2" i="4"/>
  <c r="F2" i="4"/>
  <c r="E2" i="4"/>
  <c r="D2" i="4"/>
  <c r="C2" i="4"/>
  <c r="L2" i="3"/>
  <c r="K2" i="3"/>
  <c r="J2" i="3"/>
  <c r="I2" i="3"/>
  <c r="H2" i="3"/>
  <c r="G2" i="3"/>
  <c r="F2" i="3"/>
  <c r="E2" i="3"/>
  <c r="D2" i="3"/>
  <c r="C2" i="3"/>
  <c r="L2" i="2"/>
  <c r="K2" i="2"/>
  <c r="J2" i="2"/>
  <c r="I2" i="2"/>
  <c r="H2" i="2"/>
  <c r="G2" i="2"/>
  <c r="F2" i="2"/>
  <c r="E2" i="2"/>
  <c r="D2" i="2"/>
  <c r="C2" i="2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<sst xmlns="http://schemas.openxmlformats.org/spreadsheetml/2006/main" count="22" uniqueCount="6">
  <si>
    <t>Age/generation</t>
  </si>
  <si>
    <t>Cancer incidence rate</t>
  </si>
  <si>
    <t>Mutation probability, p</t>
  </si>
  <si>
    <t>Carrying capacity, n</t>
  </si>
  <si>
    <t>Growth rate, g</t>
  </si>
  <si>
    <t>Cancer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</si>
</sst>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70967984276562"/>
          <c:w val="0.74580796150481188"/>
          <c:h val="0.486387243974605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0108114610673666"/>
                  <c:y val="-0.169488188976377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rate'!$B$3:$F$3</c:f>
              <c:numCache>
                <c:formatCode>General</c:formatCode>
                <c:ptCount val="5"/>
                <c:pt idx="0">
                  <c:v>259</c:v>
                </c:pt>
                <c:pt idx="1">
                  <c:v>580</c:v>
                </c:pt>
                <c:pt idx="2">
                  <c:v>1048</c:v>
                </c:pt>
                <c:pt idx="3">
                  <c:v>5011</c:v>
                </c:pt>
                <c:pt idx="4">
                  <c:v>24777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rate'!$B$4:$F$4</c:f>
              <c:numCache>
                <c:formatCode>General</c:formatCode>
                <c:ptCount val="5"/>
                <c:pt idx="0">
                  <c:v>430</c:v>
                </c:pt>
                <c:pt idx="1">
                  <c:v>875.00000000000011</c:v>
                </c:pt>
                <c:pt idx="2">
                  <c:v>1486</c:v>
                </c:pt>
                <c:pt idx="3">
                  <c:v>5927</c:v>
                </c:pt>
                <c:pt idx="4">
                  <c:v>25784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rate'!$B$5:$F$5</c:f>
              <c:numCache>
                <c:formatCode>General</c:formatCode>
                <c:ptCount val="5"/>
                <c:pt idx="0">
                  <c:v>541</c:v>
                </c:pt>
                <c:pt idx="1">
                  <c:v>982.00000000000011</c:v>
                </c:pt>
                <c:pt idx="2">
                  <c:v>1627</c:v>
                </c:pt>
                <c:pt idx="3">
                  <c:v>6269</c:v>
                </c:pt>
                <c:pt idx="4">
                  <c:v>26254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rate'!$B$6:$F$6</c:f>
              <c:numCache>
                <c:formatCode>General</c:formatCode>
                <c:ptCount val="5"/>
                <c:pt idx="0">
                  <c:v>558</c:v>
                </c:pt>
                <c:pt idx="1">
                  <c:v>962</c:v>
                </c:pt>
                <c:pt idx="2">
                  <c:v>1744</c:v>
                </c:pt>
                <c:pt idx="3">
                  <c:v>6155</c:v>
                </c:pt>
                <c:pt idx="4">
                  <c:v>26337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774781277340333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rate'!$B$7:$F$7</c:f>
              <c:numCache>
                <c:formatCode>General</c:formatCode>
                <c:ptCount val="5"/>
                <c:pt idx="0">
                  <c:v>554</c:v>
                </c:pt>
                <c:pt idx="1">
                  <c:v>1060</c:v>
                </c:pt>
                <c:pt idx="2">
                  <c:v>1701</c:v>
                </c:pt>
                <c:pt idx="3">
                  <c:v>6407</c:v>
                </c:pt>
                <c:pt idx="4">
                  <c:v>26340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rate'!$B$8:$F$8</c:f>
              <c:numCache>
                <c:formatCode>General</c:formatCode>
                <c:ptCount val="5"/>
                <c:pt idx="0">
                  <c:v>587</c:v>
                </c:pt>
                <c:pt idx="1">
                  <c:v>1027</c:v>
                </c:pt>
                <c:pt idx="2">
                  <c:v>1782</c:v>
                </c:pt>
                <c:pt idx="3">
                  <c:v>6328</c:v>
                </c:pt>
                <c:pt idx="4">
                  <c:v>26271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rate'!$B$9:$F$9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1039</c:v>
                </c:pt>
                <c:pt idx="2">
                  <c:v>1766</c:v>
                </c:pt>
                <c:pt idx="3">
                  <c:v>6304.9999999999991</c:v>
                </c:pt>
                <c:pt idx="4">
                  <c:v>26454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rate'!$B$10:$F$10</c:f>
              <c:numCache>
                <c:formatCode>General</c:formatCode>
                <c:ptCount val="5"/>
                <c:pt idx="0">
                  <c:v>588</c:v>
                </c:pt>
                <c:pt idx="1">
                  <c:v>1079</c:v>
                </c:pt>
                <c:pt idx="2">
                  <c:v>1726</c:v>
                </c:pt>
                <c:pt idx="3">
                  <c:v>6336</c:v>
                </c:pt>
                <c:pt idx="4">
                  <c:v>26336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rate'!$B$11:$F$11</c:f>
              <c:numCache>
                <c:formatCode>General</c:formatCode>
                <c:ptCount val="5"/>
                <c:pt idx="0">
                  <c:v>570</c:v>
                </c:pt>
                <c:pt idx="1">
                  <c:v>1052</c:v>
                </c:pt>
                <c:pt idx="2">
                  <c:v>1763</c:v>
                </c:pt>
                <c:pt idx="3">
                  <c:v>6311</c:v>
                </c:pt>
                <c:pt idx="4">
                  <c:v>26517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1774781277340333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'CI rate'!$B$2:$F$2</c:f>
              <c:numCache>
                <c:formatCode>General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6.0000000000000008E-8</c:v>
                </c:pt>
                <c:pt idx="3">
                  <c:v>9.9999999999999995E-8</c:v>
                </c:pt>
                <c:pt idx="4">
                  <c:v>1.9999999999999999E-7</c:v>
                </c:pt>
              </c:numCache>
            </c:numRef>
          </c:xVal>
          <c:yVal>
            <c:numRef>
              <c:f>'CI rate'!$B$12:$F$12</c:f>
              <c:numCache>
                <c:formatCode>General</c:formatCode>
                <c:ptCount val="5"/>
                <c:pt idx="0">
                  <c:v>564</c:v>
                </c:pt>
                <c:pt idx="1">
                  <c:v>1053</c:v>
                </c:pt>
                <c:pt idx="2">
                  <c:v>1772</c:v>
                </c:pt>
                <c:pt idx="3">
                  <c:v>6407</c:v>
                </c:pt>
                <c:pt idx="4">
                  <c:v>26603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2704"/>
        <c:axId val="471425840"/>
      </c:scatterChart>
      <c:valAx>
        <c:axId val="4714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probability,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5840"/>
        <c:crosses val="autoZero"/>
        <c:crossBetween val="midCat"/>
      </c:valAx>
      <c:valAx>
        <c:axId val="4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 rate per 100000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57247397055503E-2"/>
          <c:y val="0.74650037035906047"/>
          <c:w val="0.97247049416836129"/>
          <c:h val="0.22572175427777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'CI rate'!$A$3:$A$12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'CI rate'!$B$3:$B$12</c:f>
              <c:numCache>
                <c:formatCode>General</c:formatCode>
                <c:ptCount val="10"/>
                <c:pt idx="0">
                  <c:v>259</c:v>
                </c:pt>
                <c:pt idx="1">
                  <c:v>430</c:v>
                </c:pt>
                <c:pt idx="2">
                  <c:v>541</c:v>
                </c:pt>
                <c:pt idx="3">
                  <c:v>558</c:v>
                </c:pt>
                <c:pt idx="4">
                  <c:v>554</c:v>
                </c:pt>
                <c:pt idx="5">
                  <c:v>587</c:v>
                </c:pt>
                <c:pt idx="6">
                  <c:v>510.00000000000011</c:v>
                </c:pt>
                <c:pt idx="7">
                  <c:v>588</c:v>
                </c:pt>
                <c:pt idx="8">
                  <c:v>570</c:v>
                </c:pt>
                <c:pt idx="9">
                  <c:v>564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'CI rate'!$A$3:$A$12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'CI rate'!$C$3:$C$12</c:f>
              <c:numCache>
                <c:formatCode>General</c:formatCode>
                <c:ptCount val="10"/>
                <c:pt idx="0">
                  <c:v>580</c:v>
                </c:pt>
                <c:pt idx="1">
                  <c:v>875.00000000000011</c:v>
                </c:pt>
                <c:pt idx="2">
                  <c:v>982.00000000000011</c:v>
                </c:pt>
                <c:pt idx="3">
                  <c:v>962</c:v>
                </c:pt>
                <c:pt idx="4">
                  <c:v>1060</c:v>
                </c:pt>
                <c:pt idx="5">
                  <c:v>1027</c:v>
                </c:pt>
                <c:pt idx="6">
                  <c:v>1039</c:v>
                </c:pt>
                <c:pt idx="7">
                  <c:v>1079</c:v>
                </c:pt>
                <c:pt idx="8">
                  <c:v>1052</c:v>
                </c:pt>
                <c:pt idx="9">
                  <c:v>1053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'CI rate'!$A$3:$A$12</c:f>
              <c:numCache>
                <c:formatCode>General</c:formatCode>
                <c:ptCount val="10"/>
                <c:pt idx="0">
                  <c:v>20000000</c:v>
                </c:pt>
                <c:pt idx="1">
                  <c:v>40000000</c:v>
                </c:pt>
                <c:pt idx="2">
                  <c:v>80000000</c:v>
                </c:pt>
                <c:pt idx="3">
                  <c:v>160000000</c:v>
                </c:pt>
                <c:pt idx="4">
                  <c:v>320000000</c:v>
                </c:pt>
                <c:pt idx="5">
                  <c:v>640000000</c:v>
                </c:pt>
                <c:pt idx="6">
                  <c:v>1280000000</c:v>
                </c:pt>
                <c:pt idx="7">
                  <c:v>2560000000</c:v>
                </c:pt>
                <c:pt idx="8">
                  <c:v>5120000000</c:v>
                </c:pt>
                <c:pt idx="9">
                  <c:v>10240000000</c:v>
                </c:pt>
              </c:numCache>
            </c:numRef>
          </c:xVal>
          <c:yVal>
            <c:numRef>
              <c:f>'CI rate'!$D$3:$D$12</c:f>
              <c:numCache>
                <c:formatCode>General</c:formatCode>
                <c:ptCount val="10"/>
                <c:pt idx="0">
                  <c:v>1048</c:v>
                </c:pt>
                <c:pt idx="1">
                  <c:v>1486</c:v>
                </c:pt>
                <c:pt idx="2">
                  <c:v>1627</c:v>
                </c:pt>
                <c:pt idx="3">
                  <c:v>1744</c:v>
                </c:pt>
                <c:pt idx="4">
                  <c:v>1701</c:v>
                </c:pt>
                <c:pt idx="5">
                  <c:v>1782</c:v>
                </c:pt>
                <c:pt idx="6">
                  <c:v>1766</c:v>
                </c:pt>
                <c:pt idx="7">
                  <c:v>1726</c:v>
                </c:pt>
                <c:pt idx="8">
                  <c:v>1763</c:v>
                </c:pt>
                <c:pt idx="9">
                  <c:v>1772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6624"/>
        <c:axId val="47142623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'CI rate'!$A$3:$A$12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'CI rate'!$E$3:$E$12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5011</c:v>
                      </c:pt>
                      <c:pt idx="1">
                        <c:v>5927</c:v>
                      </c:pt>
                      <c:pt idx="2">
                        <c:v>6269</c:v>
                      </c:pt>
                      <c:pt idx="3">
                        <c:v>6155</c:v>
                      </c:pt>
                      <c:pt idx="4">
                        <c:v>6407</c:v>
                      </c:pt>
                      <c:pt idx="5">
                        <c:v>6328</c:v>
                      </c:pt>
                      <c:pt idx="6">
                        <c:v>6304.9999999999991</c:v>
                      </c:pt>
                      <c:pt idx="7">
                        <c:v>6336</c:v>
                      </c:pt>
                      <c:pt idx="8">
                        <c:v>6311</c:v>
                      </c:pt>
                      <c:pt idx="9">
                        <c:v>6407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'CI rate'!$A$3:$A$12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20000000</c:v>
                      </c:pt>
                      <c:pt idx="1">
                        <c:v>40000000</c:v>
                      </c:pt>
                      <c:pt idx="2">
                        <c:v>80000000</c:v>
                      </c:pt>
                      <c:pt idx="3">
                        <c:v>160000000</c:v>
                      </c:pt>
                      <c:pt idx="4">
                        <c:v>320000000</c:v>
                      </c:pt>
                      <c:pt idx="5">
                        <c:v>640000000</c:v>
                      </c:pt>
                      <c:pt idx="6">
                        <c:v>1280000000</c:v>
                      </c:pt>
                      <c:pt idx="7">
                        <c:v>2560000000</c:v>
                      </c:pt>
                      <c:pt idx="8">
                        <c:v>5120000000</c:v>
                      </c:pt>
                      <c:pt idx="9">
                        <c:v>10240000000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'CI rate'!$F$3:$F$12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24777</c:v>
                      </c:pt>
                      <c:pt idx="1">
                        <c:v>25784</c:v>
                      </c:pt>
                      <c:pt idx="2">
                        <c:v>26254</c:v>
                      </c:pt>
                      <c:pt idx="3">
                        <c:v>26337</c:v>
                      </c:pt>
                      <c:pt idx="4">
                        <c:v>26340</c:v>
                      </c:pt>
                      <c:pt idx="5">
                        <c:v>26271</c:v>
                      </c:pt>
                      <c:pt idx="6">
                        <c:v>26454</c:v>
                      </c:pt>
                      <c:pt idx="7">
                        <c:v>26336</c:v>
                      </c:pt>
                      <c:pt idx="8">
                        <c:v>26517</c:v>
                      </c:pt>
                      <c:pt idx="9">
                        <c:v>26603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71426624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Carrying capacity,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6232"/>
        <c:crosses val="autoZero"/>
        <c:crossBetween val="midCat"/>
      </c:valAx>
      <c:valAx>
        <c:axId val="47142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 rate per 100000</a:t>
                </a:r>
              </a:p>
            </c:rich>
          </c:tx>
          <c:layout>
            <c:manualLayout>
              <c:xMode val="edge"/>
              <c:yMode val="edge"/>
              <c:x val="2.8928336620644313E-2"/>
              <c:y val="0.34009170815815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4 * 10^-8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9.9999000009999908E-6</c:v>
                </c:pt>
                <c:pt idx="88">
                  <c:v>1.0000000000000001E-5</c:v>
                </c:pt>
                <c:pt idx="89">
                  <c:v>2.0000000000000002E-5</c:v>
                </c:pt>
                <c:pt idx="90">
                  <c:v>3.0000300003000029E-5</c:v>
                </c:pt>
                <c:pt idx="91">
                  <c:v>1.000060003600216E-5</c:v>
                </c:pt>
                <c:pt idx="92">
                  <c:v>6.0001200024000479E-5</c:v>
                </c:pt>
                <c:pt idx="93">
                  <c:v>9.0004500225011248E-5</c:v>
                </c:pt>
                <c:pt idx="94">
                  <c:v>1.100132015841901E-4</c:v>
                </c:pt>
                <c:pt idx="95">
                  <c:v>1.7002890491383529E-4</c:v>
                </c:pt>
                <c:pt idx="96">
                  <c:v>2.100630189056717E-4</c:v>
                </c:pt>
                <c:pt idx="97">
                  <c:v>5.0011002420532514E-4</c:v>
                </c:pt>
                <c:pt idx="98">
                  <c:v>4.7035276457343012E-4</c:v>
                </c:pt>
                <c:pt idx="99">
                  <c:v>9.0071156213408592E-4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9.9999000009999908E-6</c:v>
                </c:pt>
                <c:pt idx="86">
                  <c:v>0</c:v>
                </c:pt>
                <c:pt idx="87">
                  <c:v>1.9999800001999982E-5</c:v>
                </c:pt>
                <c:pt idx="88">
                  <c:v>1.000020000400008E-5</c:v>
                </c:pt>
                <c:pt idx="89">
                  <c:v>1.000030000900027E-5</c:v>
                </c:pt>
                <c:pt idx="90">
                  <c:v>3.000060001200024E-5</c:v>
                </c:pt>
                <c:pt idx="91">
                  <c:v>4.0001600064002562E-5</c:v>
                </c:pt>
                <c:pt idx="92">
                  <c:v>5.0003500245017151E-5</c:v>
                </c:pt>
                <c:pt idx="93">
                  <c:v>1.1000660039602379E-4</c:v>
                </c:pt>
                <c:pt idx="94">
                  <c:v>2.9999400011999759E-4</c:v>
                </c:pt>
                <c:pt idx="95">
                  <c:v>2.6008322663252241E-4</c:v>
                </c:pt>
                <c:pt idx="96">
                  <c:v>5.0017005781965865E-4</c:v>
                </c:pt>
                <c:pt idx="97">
                  <c:v>6.0044432880331444E-4</c:v>
                </c:pt>
                <c:pt idx="98">
                  <c:v>8.6092980418852358E-4</c:v>
                </c:pt>
                <c:pt idx="99">
                  <c:v>1.5019525382997899E-3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9.9999000009999908E-6</c:v>
                </c:pt>
                <c:pt idx="85">
                  <c:v>0</c:v>
                </c:pt>
                <c:pt idx="86">
                  <c:v>1.0000000000000001E-5</c:v>
                </c:pt>
                <c:pt idx="87">
                  <c:v>0</c:v>
                </c:pt>
                <c:pt idx="88">
                  <c:v>1.000010000100001E-5</c:v>
                </c:pt>
                <c:pt idx="89">
                  <c:v>3.9999600003999963E-5</c:v>
                </c:pt>
                <c:pt idx="90">
                  <c:v>5.0001000020000397E-5</c:v>
                </c:pt>
                <c:pt idx="91">
                  <c:v>9.000270008100243E-5</c:v>
                </c:pt>
                <c:pt idx="92">
                  <c:v>1.1001100110010999E-4</c:v>
                </c:pt>
                <c:pt idx="93">
                  <c:v>1.6002560409665551E-4</c:v>
                </c:pt>
                <c:pt idx="94">
                  <c:v>1.9005511598363519E-4</c:v>
                </c:pt>
                <c:pt idx="95">
                  <c:v>3.3011223816097469E-4</c:v>
                </c:pt>
                <c:pt idx="96">
                  <c:v>6.2023568956203357E-4</c:v>
                </c:pt>
                <c:pt idx="97">
                  <c:v>8.0065653836145639E-4</c:v>
                </c:pt>
                <c:pt idx="98">
                  <c:v>1.191465502568159E-3</c:v>
                </c:pt>
                <c:pt idx="99">
                  <c:v>1.8032639076728881E-3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9.9999000009999908E-6</c:v>
                </c:pt>
                <c:pt idx="86">
                  <c:v>1.0000000000000001E-5</c:v>
                </c:pt>
                <c:pt idx="87">
                  <c:v>1.000010000100001E-5</c:v>
                </c:pt>
                <c:pt idx="88">
                  <c:v>1.000020000400008E-5</c:v>
                </c:pt>
                <c:pt idx="89">
                  <c:v>2.0000400008000161E-5</c:v>
                </c:pt>
                <c:pt idx="90">
                  <c:v>4.0000800016000322E-5</c:v>
                </c:pt>
                <c:pt idx="91">
                  <c:v>8.0001600032000644E-5</c:v>
                </c:pt>
                <c:pt idx="92">
                  <c:v>8.0008000800080011E-5</c:v>
                </c:pt>
                <c:pt idx="93">
                  <c:v>1.7001530137712389E-4</c:v>
                </c:pt>
                <c:pt idx="94">
                  <c:v>1.600432116671501E-4</c:v>
                </c:pt>
                <c:pt idx="95">
                  <c:v>3.7008141791194059E-4</c:v>
                </c:pt>
                <c:pt idx="96">
                  <c:v>5.602240896358543E-4</c:v>
                </c:pt>
                <c:pt idx="97">
                  <c:v>8.2057440208145702E-4</c:v>
                </c:pt>
                <c:pt idx="98">
                  <c:v>1.481273895550173E-3</c:v>
                </c:pt>
                <c:pt idx="99">
                  <c:v>1.7636330841533561E-3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1.9999600007999841E-5</c:v>
                </c:pt>
                <c:pt idx="87">
                  <c:v>0</c:v>
                </c:pt>
                <c:pt idx="88">
                  <c:v>0</c:v>
                </c:pt>
                <c:pt idx="89">
                  <c:v>4.9998500044998652E-5</c:v>
                </c:pt>
                <c:pt idx="90">
                  <c:v>4.0001200036001081E-5</c:v>
                </c:pt>
                <c:pt idx="91">
                  <c:v>7.0002800112004481E-5</c:v>
                </c:pt>
                <c:pt idx="92">
                  <c:v>1.100077005390377E-4</c:v>
                </c:pt>
                <c:pt idx="93">
                  <c:v>2.000180016201458E-4</c:v>
                </c:pt>
                <c:pt idx="94">
                  <c:v>2.2005941604233141E-4</c:v>
                </c:pt>
                <c:pt idx="95">
                  <c:v>4.2012183533224632E-4</c:v>
                </c:pt>
                <c:pt idx="96">
                  <c:v>5.6031938204776722E-4</c:v>
                </c:pt>
                <c:pt idx="97">
                  <c:v>7.7070905232814188E-4</c:v>
                </c:pt>
                <c:pt idx="98">
                  <c:v>1.2315147631586851E-3</c:v>
                </c:pt>
                <c:pt idx="99">
                  <c:v>1.853410274905827E-3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9.9999000009999908E-6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1.0000000000000001E-5</c:v>
                </c:pt>
                <c:pt idx="86">
                  <c:v>0</c:v>
                </c:pt>
                <c:pt idx="87">
                  <c:v>2.0000000000000002E-5</c:v>
                </c:pt>
                <c:pt idx="88">
                  <c:v>4.0000000000000003E-5</c:v>
                </c:pt>
                <c:pt idx="89">
                  <c:v>4.0001600064002562E-5</c:v>
                </c:pt>
                <c:pt idx="90">
                  <c:v>8.0003200128005123E-5</c:v>
                </c:pt>
                <c:pt idx="91">
                  <c:v>7.0009101183153815E-5</c:v>
                </c:pt>
                <c:pt idx="92">
                  <c:v>1.1001760281645061E-4</c:v>
                </c:pt>
                <c:pt idx="93">
                  <c:v>7.0021706729086019E-5</c:v>
                </c:pt>
                <c:pt idx="94">
                  <c:v>2.8004760809337579E-4</c:v>
                </c:pt>
                <c:pt idx="95">
                  <c:v>3.1013025470697691E-4</c:v>
                </c:pt>
                <c:pt idx="96">
                  <c:v>6.9024158455459415E-4</c:v>
                </c:pt>
                <c:pt idx="97">
                  <c:v>9.9073314252546879E-4</c:v>
                </c:pt>
                <c:pt idx="98">
                  <c:v>1.4018504425842111E-3</c:v>
                </c:pt>
                <c:pt idx="99">
                  <c:v>1.754157352926436E-3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3.9998400063997439E-5</c:v>
                </c:pt>
                <c:pt idx="89">
                  <c:v>3.0000300003000029E-5</c:v>
                </c:pt>
                <c:pt idx="90">
                  <c:v>5.0001000020000397E-5</c:v>
                </c:pt>
                <c:pt idx="91">
                  <c:v>4.0003200256020482E-5</c:v>
                </c:pt>
                <c:pt idx="92">
                  <c:v>1.000060003600216E-4</c:v>
                </c:pt>
                <c:pt idx="93">
                  <c:v>1.5001650181519971E-4</c:v>
                </c:pt>
                <c:pt idx="94">
                  <c:v>2.200418079435093E-4</c:v>
                </c:pt>
                <c:pt idx="95">
                  <c:v>4.2008821852589041E-4</c:v>
                </c:pt>
                <c:pt idx="96">
                  <c:v>4.902745537501001E-4</c:v>
                </c:pt>
                <c:pt idx="97">
                  <c:v>7.805932508706617E-4</c:v>
                </c:pt>
                <c:pt idx="98">
                  <c:v>1.221343477825608E-3</c:v>
                </c:pt>
                <c:pt idx="99">
                  <c:v>1.563094927957356E-3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9.9999000009999908E-6</c:v>
                </c:pt>
                <c:pt idx="85">
                  <c:v>0</c:v>
                </c:pt>
                <c:pt idx="86">
                  <c:v>0</c:v>
                </c:pt>
                <c:pt idx="87">
                  <c:v>1.9999800001999982E-5</c:v>
                </c:pt>
                <c:pt idx="88">
                  <c:v>1.000020000400008E-5</c:v>
                </c:pt>
                <c:pt idx="89">
                  <c:v>4.9999500004999949E-5</c:v>
                </c:pt>
                <c:pt idx="90">
                  <c:v>9.9999000009999897E-5</c:v>
                </c:pt>
                <c:pt idx="91">
                  <c:v>5.000700098013722E-5</c:v>
                </c:pt>
                <c:pt idx="92">
                  <c:v>1.100143018592417E-4</c:v>
                </c:pt>
                <c:pt idx="93">
                  <c:v>1.6003040577709771E-4</c:v>
                </c:pt>
                <c:pt idx="94">
                  <c:v>2.900638140390886E-4</c:v>
                </c:pt>
                <c:pt idx="95">
                  <c:v>4.20159660671055E-4</c:v>
                </c:pt>
                <c:pt idx="96">
                  <c:v>5.503687470605306E-4</c:v>
                </c:pt>
                <c:pt idx="97">
                  <c:v>8.3078093407803338E-4</c:v>
                </c:pt>
                <c:pt idx="98">
                  <c:v>1.1516699213860099E-3</c:v>
                </c:pt>
                <c:pt idx="99">
                  <c:v>2.1334561990424489E-3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1.9999600007999841E-5</c:v>
                </c:pt>
                <c:pt idx="88">
                  <c:v>2.0000000000000002E-5</c:v>
                </c:pt>
                <c:pt idx="89">
                  <c:v>1.000030000900027E-5</c:v>
                </c:pt>
                <c:pt idx="90">
                  <c:v>5.9999400005999941E-5</c:v>
                </c:pt>
                <c:pt idx="91">
                  <c:v>5.00030001800108E-5</c:v>
                </c:pt>
                <c:pt idx="92">
                  <c:v>1.2000480019200771E-4</c:v>
                </c:pt>
                <c:pt idx="93">
                  <c:v>2.1001470102907199E-4</c:v>
                </c:pt>
                <c:pt idx="94">
                  <c:v>2.400600150037509E-4</c:v>
                </c:pt>
                <c:pt idx="95">
                  <c:v>3.8013304656629818E-4</c:v>
                </c:pt>
                <c:pt idx="96">
                  <c:v>5.2030698111886009E-4</c:v>
                </c:pt>
                <c:pt idx="97">
                  <c:v>8.5066351754368411E-4</c:v>
                </c:pt>
                <c:pt idx="98">
                  <c:v>1.261539077674763E-3</c:v>
                </c:pt>
                <c:pt idx="99">
                  <c:v>1.9634950211376251E-3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4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4 X 10^-8'!$L$4:$L$103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9.9999000009999908E-6</c:v>
                </c:pt>
                <c:pt idx="85">
                  <c:v>0</c:v>
                </c:pt>
                <c:pt idx="86">
                  <c:v>1.9999800001999982E-5</c:v>
                </c:pt>
                <c:pt idx="87">
                  <c:v>1.000020000400008E-5</c:v>
                </c:pt>
                <c:pt idx="88">
                  <c:v>2.0000400008000161E-5</c:v>
                </c:pt>
                <c:pt idx="89">
                  <c:v>2.0000800032001281E-5</c:v>
                </c:pt>
                <c:pt idx="90">
                  <c:v>1.000070004900343E-5</c:v>
                </c:pt>
                <c:pt idx="91">
                  <c:v>8.0000800008000079E-5</c:v>
                </c:pt>
                <c:pt idx="92">
                  <c:v>1.7000000000000001E-4</c:v>
                </c:pt>
                <c:pt idx="93">
                  <c:v>1.5002850541602901E-4</c:v>
                </c:pt>
                <c:pt idx="94">
                  <c:v>2.6005981375716412E-4</c:v>
                </c:pt>
                <c:pt idx="95">
                  <c:v>3.7014065344831041E-4</c:v>
                </c:pt>
                <c:pt idx="96">
                  <c:v>5.1031128988683096E-4</c:v>
                </c:pt>
                <c:pt idx="97">
                  <c:v>8.6066271028692096E-4</c:v>
                </c:pt>
                <c:pt idx="98">
                  <c:v>1.081524950179753E-3</c:v>
                </c:pt>
                <c:pt idx="99">
                  <c:v>2.073109664496745E-3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8192"/>
        <c:axId val="471423096"/>
      </c:scatterChart>
      <c:valAx>
        <c:axId val="4714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3096"/>
        <c:crosses val="autoZero"/>
        <c:crossBetween val="midCat"/>
      </c:valAx>
      <c:valAx>
        <c:axId val="4714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5 * 10^-8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9.9999000009999908E-6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2.9999400011999759E-5</c:v>
                </c:pt>
                <c:pt idx="86">
                  <c:v>0</c:v>
                </c:pt>
                <c:pt idx="87">
                  <c:v>3.0000300003000029E-5</c:v>
                </c:pt>
                <c:pt idx="88">
                  <c:v>2.00010000500025E-5</c:v>
                </c:pt>
                <c:pt idx="89">
                  <c:v>2.000140009800686E-5</c:v>
                </c:pt>
                <c:pt idx="90">
                  <c:v>4.000280019601372E-5</c:v>
                </c:pt>
                <c:pt idx="91">
                  <c:v>7.0005600448035847E-5</c:v>
                </c:pt>
                <c:pt idx="92">
                  <c:v>1.100121013311464E-4</c:v>
                </c:pt>
                <c:pt idx="93">
                  <c:v>1.7002720435269639E-4</c:v>
                </c:pt>
                <c:pt idx="94">
                  <c:v>2.1006091766612319E-4</c:v>
                </c:pt>
                <c:pt idx="95">
                  <c:v>3.9012483994878359E-4</c:v>
                </c:pt>
                <c:pt idx="96">
                  <c:v>5.2030177502951716E-4</c:v>
                </c:pt>
                <c:pt idx="97">
                  <c:v>8.9065017462747805E-4</c:v>
                </c:pt>
                <c:pt idx="98">
                  <c:v>1.221575832824343E-3</c:v>
                </c:pt>
                <c:pt idx="99">
                  <c:v>2.073441913576537E-3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1.9999600007999841E-5</c:v>
                </c:pt>
                <c:pt idx="84">
                  <c:v>1.000010000100001E-5</c:v>
                </c:pt>
                <c:pt idx="85">
                  <c:v>0</c:v>
                </c:pt>
                <c:pt idx="86">
                  <c:v>0</c:v>
                </c:pt>
                <c:pt idx="87">
                  <c:v>2.000020000200002E-5</c:v>
                </c:pt>
                <c:pt idx="88">
                  <c:v>2.0000600018000541E-5</c:v>
                </c:pt>
                <c:pt idx="89">
                  <c:v>6.0000600006000059E-5</c:v>
                </c:pt>
                <c:pt idx="90">
                  <c:v>1.000030000900027E-4</c:v>
                </c:pt>
                <c:pt idx="91">
                  <c:v>1.100132015841901E-4</c:v>
                </c:pt>
                <c:pt idx="92">
                  <c:v>1.6002880518493329E-4</c:v>
                </c:pt>
                <c:pt idx="93">
                  <c:v>2.5006251562890731E-4</c:v>
                </c:pt>
                <c:pt idx="94">
                  <c:v>3.8014065204125519E-4</c:v>
                </c:pt>
                <c:pt idx="95">
                  <c:v>6.9030373364280283E-4</c:v>
                </c:pt>
                <c:pt idx="96">
                  <c:v>9.2082874587128417E-4</c:v>
                </c:pt>
                <c:pt idx="97">
                  <c:v>1.2818715324373581E-3</c:v>
                </c:pt>
                <c:pt idx="98">
                  <c:v>1.944043610710277E-3</c:v>
                </c:pt>
                <c:pt idx="99">
                  <c:v>2.7988724255891169E-3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9.9999000009999908E-6</c:v>
                </c:pt>
                <c:pt idx="81">
                  <c:v>1.0000000000000001E-5</c:v>
                </c:pt>
                <c:pt idx="82">
                  <c:v>0</c:v>
                </c:pt>
                <c:pt idx="83">
                  <c:v>0</c:v>
                </c:pt>
                <c:pt idx="84">
                  <c:v>2.0000000000000002E-5</c:v>
                </c:pt>
                <c:pt idx="85">
                  <c:v>2.0000400008000161E-5</c:v>
                </c:pt>
                <c:pt idx="86">
                  <c:v>3.0000900027000811E-5</c:v>
                </c:pt>
                <c:pt idx="87">
                  <c:v>2.000140009800686E-5</c:v>
                </c:pt>
                <c:pt idx="88">
                  <c:v>2.0001800162014579E-5</c:v>
                </c:pt>
                <c:pt idx="89">
                  <c:v>9.0003600144005765E-5</c:v>
                </c:pt>
                <c:pt idx="90">
                  <c:v>7.0010501575236289E-5</c:v>
                </c:pt>
                <c:pt idx="91">
                  <c:v>1.00019003610686E-4</c:v>
                </c:pt>
                <c:pt idx="92">
                  <c:v>2.500350049006861E-4</c:v>
                </c:pt>
                <c:pt idx="93">
                  <c:v>4.6008281490668321E-4</c:v>
                </c:pt>
                <c:pt idx="94">
                  <c:v>4.9029908244028857E-4</c:v>
                </c:pt>
                <c:pt idx="95">
                  <c:v>6.4060857814924178E-4</c:v>
                </c:pt>
                <c:pt idx="96">
                  <c:v>9.5121755847484783E-4</c:v>
                </c:pt>
                <c:pt idx="97">
                  <c:v>1.432506887052342E-3</c:v>
                </c:pt>
                <c:pt idx="98">
                  <c:v>2.195312656629042E-3</c:v>
                </c:pt>
                <c:pt idx="99">
                  <c:v>3.0314589146975572E-3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1.9999600007999841E-5</c:v>
                </c:pt>
                <c:pt idx="88">
                  <c:v>5.9997600095996158E-5</c:v>
                </c:pt>
                <c:pt idx="89">
                  <c:v>1.09996700098997E-4</c:v>
                </c:pt>
                <c:pt idx="90">
                  <c:v>4.0006000900135018E-5</c:v>
                </c:pt>
                <c:pt idx="91">
                  <c:v>1.6001120078405491E-4</c:v>
                </c:pt>
                <c:pt idx="92">
                  <c:v>2.0003800722137211E-4</c:v>
                </c:pt>
                <c:pt idx="93">
                  <c:v>3.3008582231380161E-4</c:v>
                </c:pt>
                <c:pt idx="94">
                  <c:v>4.8021129296890632E-4</c:v>
                </c:pt>
                <c:pt idx="95">
                  <c:v>6.1048228100199161E-4</c:v>
                </c:pt>
                <c:pt idx="96">
                  <c:v>9.110021023125438E-4</c:v>
                </c:pt>
                <c:pt idx="97">
                  <c:v>1.5821200408547449E-3</c:v>
                </c:pt>
                <c:pt idx="98">
                  <c:v>2.2750734137125788E-3</c:v>
                </c:pt>
                <c:pt idx="99">
                  <c:v>2.8612159665890292E-3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9.9999000009999908E-6</c:v>
                </c:pt>
                <c:pt idx="85">
                  <c:v>1.0000000000000001E-5</c:v>
                </c:pt>
                <c:pt idx="86">
                  <c:v>1.000010000100001E-5</c:v>
                </c:pt>
                <c:pt idx="87">
                  <c:v>1.000020000400008E-5</c:v>
                </c:pt>
                <c:pt idx="88">
                  <c:v>1.000030000900027E-5</c:v>
                </c:pt>
                <c:pt idx="89">
                  <c:v>2.0000600018000541E-5</c:v>
                </c:pt>
                <c:pt idx="90">
                  <c:v>5.0001000020000397E-5</c:v>
                </c:pt>
                <c:pt idx="91">
                  <c:v>1.100011000110001E-4</c:v>
                </c:pt>
                <c:pt idx="92">
                  <c:v>2.1000420008400171E-4</c:v>
                </c:pt>
                <c:pt idx="93">
                  <c:v>3.8002280136808212E-4</c:v>
                </c:pt>
                <c:pt idx="94">
                  <c:v>3.801672736003842E-4</c:v>
                </c:pt>
                <c:pt idx="95">
                  <c:v>7.4034055665606177E-4</c:v>
                </c:pt>
                <c:pt idx="96">
                  <c:v>1.0909272881949659E-3</c:v>
                </c:pt>
                <c:pt idx="97">
                  <c:v>1.6022912765254311E-3</c:v>
                </c:pt>
                <c:pt idx="98">
                  <c:v>2.3153716622564351E-3</c:v>
                </c:pt>
                <c:pt idx="99">
                  <c:v>3.6720443053214541E-3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9.9999000009999908E-6</c:v>
                </c:pt>
                <c:pt idx="81">
                  <c:v>0</c:v>
                </c:pt>
                <c:pt idx="82">
                  <c:v>0</c:v>
                </c:pt>
                <c:pt idx="83">
                  <c:v>1.0000000000000001E-5</c:v>
                </c:pt>
                <c:pt idx="84">
                  <c:v>0</c:v>
                </c:pt>
                <c:pt idx="85">
                  <c:v>2.9999700002999971E-5</c:v>
                </c:pt>
                <c:pt idx="86">
                  <c:v>0</c:v>
                </c:pt>
                <c:pt idx="87">
                  <c:v>4.0000400004000039E-5</c:v>
                </c:pt>
                <c:pt idx="88">
                  <c:v>3.000180010800648E-5</c:v>
                </c:pt>
                <c:pt idx="89">
                  <c:v>8.0003200128005123E-5</c:v>
                </c:pt>
                <c:pt idx="90">
                  <c:v>3.000510086714742E-5</c:v>
                </c:pt>
                <c:pt idx="91">
                  <c:v>1.0001300169021969E-4</c:v>
                </c:pt>
                <c:pt idx="92">
                  <c:v>1.5002700486087489E-4</c:v>
                </c:pt>
                <c:pt idx="93">
                  <c:v>3.0005400972174989E-4</c:v>
                </c:pt>
                <c:pt idx="94">
                  <c:v>4.3015055269344268E-4</c:v>
                </c:pt>
                <c:pt idx="95">
                  <c:v>7.3035056827277091E-4</c:v>
                </c:pt>
                <c:pt idx="96">
                  <c:v>9.0093697445343154E-4</c:v>
                </c:pt>
                <c:pt idx="97">
                  <c:v>1.681951063233351E-3</c:v>
                </c:pt>
                <c:pt idx="98">
                  <c:v>2.355110589980257E-3</c:v>
                </c:pt>
                <c:pt idx="99">
                  <c:v>3.4118390816131978E-3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2.9999100026999191E-5</c:v>
                </c:pt>
                <c:pt idx="86">
                  <c:v>3.0000000000000001E-5</c:v>
                </c:pt>
                <c:pt idx="87">
                  <c:v>4.0000800016000322E-5</c:v>
                </c:pt>
                <c:pt idx="88">
                  <c:v>4.000240014400864E-5</c:v>
                </c:pt>
                <c:pt idx="89">
                  <c:v>1.10003300099003E-4</c:v>
                </c:pt>
                <c:pt idx="90">
                  <c:v>7.0012602268408315E-5</c:v>
                </c:pt>
                <c:pt idx="91">
                  <c:v>7.0017504376094022E-5</c:v>
                </c:pt>
                <c:pt idx="92">
                  <c:v>1.8003780793966729E-4</c:v>
                </c:pt>
                <c:pt idx="93">
                  <c:v>2.800812235548309E-4</c:v>
                </c:pt>
                <c:pt idx="94">
                  <c:v>5.2017165664669344E-4</c:v>
                </c:pt>
                <c:pt idx="95">
                  <c:v>7.1046890948025696E-4</c:v>
                </c:pt>
                <c:pt idx="96">
                  <c:v>1.291019905725523E-3</c:v>
                </c:pt>
                <c:pt idx="97">
                  <c:v>1.5428233667611731E-3</c:v>
                </c:pt>
                <c:pt idx="98">
                  <c:v>2.165956380045124E-3</c:v>
                </c:pt>
                <c:pt idx="99">
                  <c:v>3.3324968632371388E-3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9.9999000009999908E-6</c:v>
                </c:pt>
                <c:pt idx="83">
                  <c:v>0</c:v>
                </c:pt>
                <c:pt idx="84">
                  <c:v>1.0000000000000001E-5</c:v>
                </c:pt>
                <c:pt idx="85">
                  <c:v>0</c:v>
                </c:pt>
                <c:pt idx="86">
                  <c:v>2.0000000000000002E-5</c:v>
                </c:pt>
                <c:pt idx="87">
                  <c:v>0</c:v>
                </c:pt>
                <c:pt idx="88">
                  <c:v>4.0000000000000003E-5</c:v>
                </c:pt>
                <c:pt idx="89">
                  <c:v>5.0001500045001348E-5</c:v>
                </c:pt>
                <c:pt idx="90">
                  <c:v>1.100022000440009E-4</c:v>
                </c:pt>
                <c:pt idx="91">
                  <c:v>1.3001430157317311E-4</c:v>
                </c:pt>
                <c:pt idx="92">
                  <c:v>2.4003120405652741E-4</c:v>
                </c:pt>
                <c:pt idx="93">
                  <c:v>4.5007201152184352E-4</c:v>
                </c:pt>
                <c:pt idx="94">
                  <c:v>5.2028095171392547E-4</c:v>
                </c:pt>
                <c:pt idx="95">
                  <c:v>7.9062459342880878E-4</c:v>
                </c:pt>
                <c:pt idx="96">
                  <c:v>1.141403926830001E-3</c:v>
                </c:pt>
                <c:pt idx="97">
                  <c:v>1.5030210723554339E-3</c:v>
                </c:pt>
                <c:pt idx="98">
                  <c:v>2.276236889076068E-3</c:v>
                </c:pt>
                <c:pt idx="99">
                  <c:v>3.523282776065768E-3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1.9999600007999841E-5</c:v>
                </c:pt>
                <c:pt idx="84">
                  <c:v>0</c:v>
                </c:pt>
                <c:pt idx="85">
                  <c:v>0</c:v>
                </c:pt>
                <c:pt idx="86">
                  <c:v>2.0000000000000002E-5</c:v>
                </c:pt>
                <c:pt idx="87">
                  <c:v>3.0000300003000029E-5</c:v>
                </c:pt>
                <c:pt idx="88">
                  <c:v>2.00010000500025E-5</c:v>
                </c:pt>
                <c:pt idx="89">
                  <c:v>7.0001400028000562E-5</c:v>
                </c:pt>
                <c:pt idx="90">
                  <c:v>1.400028000560011E-4</c:v>
                </c:pt>
                <c:pt idx="91">
                  <c:v>1.9002090229925289E-4</c:v>
                </c:pt>
                <c:pt idx="92">
                  <c:v>1.9005701710513151E-4</c:v>
                </c:pt>
                <c:pt idx="93">
                  <c:v>2.2010124657342379E-4</c:v>
                </c:pt>
                <c:pt idx="94">
                  <c:v>4.3020219503166489E-4</c:v>
                </c:pt>
                <c:pt idx="95">
                  <c:v>6.5044230076451983E-4</c:v>
                </c:pt>
                <c:pt idx="96">
                  <c:v>1.0609760980101689E-3</c:v>
                </c:pt>
                <c:pt idx="97">
                  <c:v>1.6323015451787019E-3</c:v>
                </c:pt>
                <c:pt idx="98">
                  <c:v>2.285462254788945E-3</c:v>
                </c:pt>
                <c:pt idx="99">
                  <c:v>3.5821075234291908E-3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5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5 X 10^-8'!$L$4:$L$103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9.9999000009999908E-6</c:v>
                </c:pt>
                <c:pt idx="84">
                  <c:v>1.0000000000000001E-5</c:v>
                </c:pt>
                <c:pt idx="85">
                  <c:v>1.000010000100001E-5</c:v>
                </c:pt>
                <c:pt idx="86">
                  <c:v>3.0000000000000001E-5</c:v>
                </c:pt>
                <c:pt idx="87">
                  <c:v>4.0000800016000322E-5</c:v>
                </c:pt>
                <c:pt idx="88">
                  <c:v>2.0001600128010241E-5</c:v>
                </c:pt>
                <c:pt idx="89">
                  <c:v>6.000360021601296E-5</c:v>
                </c:pt>
                <c:pt idx="90">
                  <c:v>7.0007700847093179E-5</c:v>
                </c:pt>
                <c:pt idx="91">
                  <c:v>9.0014402304368701E-5</c:v>
                </c:pt>
                <c:pt idx="92">
                  <c:v>2.0002800392054891E-4</c:v>
                </c:pt>
                <c:pt idx="93">
                  <c:v>3.1007131640277261E-4</c:v>
                </c:pt>
                <c:pt idx="94">
                  <c:v>5.00175061271445E-4</c:v>
                </c:pt>
                <c:pt idx="95">
                  <c:v>8.0044024213317324E-4</c:v>
                </c:pt>
                <c:pt idx="96">
                  <c:v>1.0311548934806979E-3</c:v>
                </c:pt>
                <c:pt idx="97">
                  <c:v>1.6125316747293251E-3</c:v>
                </c:pt>
                <c:pt idx="98">
                  <c:v>2.0856521172377138E-3</c:v>
                </c:pt>
                <c:pt idx="99">
                  <c:v>3.6717864344545988E-3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9760"/>
        <c:axId val="471430544"/>
      </c:scatterChart>
      <c:valAx>
        <c:axId val="4714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0544"/>
        <c:crosses val="autoZero"/>
        <c:crossBetween val="midCat"/>
      </c:valAx>
      <c:valAx>
        <c:axId val="4714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6 * 10^-8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11</c:v>
                </c:pt>
                <c:pt idx="89">
                  <c:v>6</c:v>
                </c:pt>
                <c:pt idx="90">
                  <c:v>15</c:v>
                </c:pt>
                <c:pt idx="91">
                  <c:v>13</c:v>
                </c:pt>
                <c:pt idx="92">
                  <c:v>24</c:v>
                </c:pt>
                <c:pt idx="93">
                  <c:v>32</c:v>
                </c:pt>
                <c:pt idx="94">
                  <c:v>46</c:v>
                </c:pt>
                <c:pt idx="95">
                  <c:v>63</c:v>
                </c:pt>
                <c:pt idx="96">
                  <c:v>128</c:v>
                </c:pt>
                <c:pt idx="97">
                  <c:v>172</c:v>
                </c:pt>
                <c:pt idx="98">
                  <c:v>235</c:v>
                </c:pt>
                <c:pt idx="99">
                  <c:v>354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11</c:v>
                </c:pt>
                <c:pt idx="90">
                  <c:v>13</c:v>
                </c:pt>
                <c:pt idx="91">
                  <c:v>18</c:v>
                </c:pt>
                <c:pt idx="92">
                  <c:v>42</c:v>
                </c:pt>
                <c:pt idx="93">
                  <c:v>41</c:v>
                </c:pt>
                <c:pt idx="94">
                  <c:v>76</c:v>
                </c:pt>
                <c:pt idx="95">
                  <c:v>114</c:v>
                </c:pt>
                <c:pt idx="96">
                  <c:v>162</c:v>
                </c:pt>
                <c:pt idx="97">
                  <c:v>231</c:v>
                </c:pt>
                <c:pt idx="98">
                  <c:v>330</c:v>
                </c:pt>
                <c:pt idx="99">
                  <c:v>461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8</c:v>
                </c:pt>
                <c:pt idx="89">
                  <c:v>16</c:v>
                </c:pt>
                <c:pt idx="90">
                  <c:v>16</c:v>
                </c:pt>
                <c:pt idx="91">
                  <c:v>21</c:v>
                </c:pt>
                <c:pt idx="92">
                  <c:v>34</c:v>
                </c:pt>
                <c:pt idx="93">
                  <c:v>50</c:v>
                </c:pt>
                <c:pt idx="94">
                  <c:v>84</c:v>
                </c:pt>
                <c:pt idx="95">
                  <c:v>128</c:v>
                </c:pt>
                <c:pt idx="96">
                  <c:v>200</c:v>
                </c:pt>
                <c:pt idx="97">
                  <c:v>250</c:v>
                </c:pt>
                <c:pt idx="98">
                  <c:v>393</c:v>
                </c:pt>
                <c:pt idx="99">
                  <c:v>504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13</c:v>
                </c:pt>
                <c:pt idx="90">
                  <c:v>16</c:v>
                </c:pt>
                <c:pt idx="91">
                  <c:v>27</c:v>
                </c:pt>
                <c:pt idx="92">
                  <c:v>39</c:v>
                </c:pt>
                <c:pt idx="93">
                  <c:v>42</c:v>
                </c:pt>
                <c:pt idx="94">
                  <c:v>85</c:v>
                </c:pt>
                <c:pt idx="95">
                  <c:v>117</c:v>
                </c:pt>
                <c:pt idx="96">
                  <c:v>169</c:v>
                </c:pt>
                <c:pt idx="97">
                  <c:v>224</c:v>
                </c:pt>
                <c:pt idx="98">
                  <c:v>359</c:v>
                </c:pt>
                <c:pt idx="99">
                  <c:v>545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4</c:v>
                </c:pt>
                <c:pt idx="87">
                  <c:v>8</c:v>
                </c:pt>
                <c:pt idx="88">
                  <c:v>5</c:v>
                </c:pt>
                <c:pt idx="89">
                  <c:v>6</c:v>
                </c:pt>
                <c:pt idx="90">
                  <c:v>14</c:v>
                </c:pt>
                <c:pt idx="91">
                  <c:v>26</c:v>
                </c:pt>
                <c:pt idx="92">
                  <c:v>31</c:v>
                </c:pt>
                <c:pt idx="93">
                  <c:v>62</c:v>
                </c:pt>
                <c:pt idx="94">
                  <c:v>77</c:v>
                </c:pt>
                <c:pt idx="95">
                  <c:v>145</c:v>
                </c:pt>
                <c:pt idx="96">
                  <c:v>184</c:v>
                </c:pt>
                <c:pt idx="97">
                  <c:v>256</c:v>
                </c:pt>
                <c:pt idx="98">
                  <c:v>384</c:v>
                </c:pt>
                <c:pt idx="99">
                  <c:v>536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8</c:v>
                </c:pt>
                <c:pt idx="89">
                  <c:v>11</c:v>
                </c:pt>
                <c:pt idx="90">
                  <c:v>13</c:v>
                </c:pt>
                <c:pt idx="91">
                  <c:v>21</c:v>
                </c:pt>
                <c:pt idx="92">
                  <c:v>45</c:v>
                </c:pt>
                <c:pt idx="93">
                  <c:v>50</c:v>
                </c:pt>
                <c:pt idx="94">
                  <c:v>93</c:v>
                </c:pt>
                <c:pt idx="95">
                  <c:v>143</c:v>
                </c:pt>
                <c:pt idx="96">
                  <c:v>168</c:v>
                </c:pt>
                <c:pt idx="97">
                  <c:v>248</c:v>
                </c:pt>
                <c:pt idx="98">
                  <c:v>387</c:v>
                </c:pt>
                <c:pt idx="99">
                  <c:v>551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14</c:v>
                </c:pt>
                <c:pt idx="89">
                  <c:v>13</c:v>
                </c:pt>
                <c:pt idx="90">
                  <c:v>18</c:v>
                </c:pt>
                <c:pt idx="91">
                  <c:v>17</c:v>
                </c:pt>
                <c:pt idx="92">
                  <c:v>39</c:v>
                </c:pt>
                <c:pt idx="93">
                  <c:v>63</c:v>
                </c:pt>
                <c:pt idx="94">
                  <c:v>57</c:v>
                </c:pt>
                <c:pt idx="95">
                  <c:v>116</c:v>
                </c:pt>
                <c:pt idx="96">
                  <c:v>178</c:v>
                </c:pt>
                <c:pt idx="97">
                  <c:v>274</c:v>
                </c:pt>
                <c:pt idx="98">
                  <c:v>329</c:v>
                </c:pt>
                <c:pt idx="99">
                  <c:v>567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10</c:v>
                </c:pt>
                <c:pt idx="89">
                  <c:v>8</c:v>
                </c:pt>
                <c:pt idx="90">
                  <c:v>15</c:v>
                </c:pt>
                <c:pt idx="91">
                  <c:v>27</c:v>
                </c:pt>
                <c:pt idx="92">
                  <c:v>27</c:v>
                </c:pt>
                <c:pt idx="93">
                  <c:v>45</c:v>
                </c:pt>
                <c:pt idx="94">
                  <c:v>92</c:v>
                </c:pt>
                <c:pt idx="95">
                  <c:v>135</c:v>
                </c:pt>
                <c:pt idx="96">
                  <c:v>183</c:v>
                </c:pt>
                <c:pt idx="97">
                  <c:v>274</c:v>
                </c:pt>
                <c:pt idx="98">
                  <c:v>371</c:v>
                </c:pt>
                <c:pt idx="99">
                  <c:v>539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6</c:v>
                </c:pt>
                <c:pt idx="88">
                  <c:v>4</c:v>
                </c:pt>
                <c:pt idx="89">
                  <c:v>12</c:v>
                </c:pt>
                <c:pt idx="90">
                  <c:v>19</c:v>
                </c:pt>
                <c:pt idx="91">
                  <c:v>26</c:v>
                </c:pt>
                <c:pt idx="92">
                  <c:v>42</c:v>
                </c:pt>
                <c:pt idx="93">
                  <c:v>69</c:v>
                </c:pt>
                <c:pt idx="94">
                  <c:v>73</c:v>
                </c:pt>
                <c:pt idx="95">
                  <c:v>131</c:v>
                </c:pt>
                <c:pt idx="96">
                  <c:v>190</c:v>
                </c:pt>
                <c:pt idx="97">
                  <c:v>269</c:v>
                </c:pt>
                <c:pt idx="98">
                  <c:v>357</c:v>
                </c:pt>
                <c:pt idx="99">
                  <c:v>536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6 X 10^-8'!$A$4:$A$103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6 X 10^-8'!$L$4:$L$103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7</c:v>
                </c:pt>
                <c:pt idx="90">
                  <c:v>18</c:v>
                </c:pt>
                <c:pt idx="91">
                  <c:v>19</c:v>
                </c:pt>
                <c:pt idx="92">
                  <c:v>48</c:v>
                </c:pt>
                <c:pt idx="93">
                  <c:v>51</c:v>
                </c:pt>
                <c:pt idx="94">
                  <c:v>93</c:v>
                </c:pt>
                <c:pt idx="95">
                  <c:v>114</c:v>
                </c:pt>
                <c:pt idx="96">
                  <c:v>154</c:v>
                </c:pt>
                <c:pt idx="97">
                  <c:v>287</c:v>
                </c:pt>
                <c:pt idx="98">
                  <c:v>398</c:v>
                </c:pt>
                <c:pt idx="99">
                  <c:v>518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3488"/>
        <c:axId val="471430936"/>
      </c:scatterChart>
      <c:valAx>
        <c:axId val="47142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0936"/>
        <c:crosses val="autoZero"/>
        <c:crossBetween val="midCat"/>
      </c:valAx>
      <c:valAx>
        <c:axId val="4714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10^-7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9.9999000009999908E-6</c:v>
                </c:pt>
                <c:pt idx="80">
                  <c:v>0</c:v>
                </c:pt>
                <c:pt idx="81">
                  <c:v>1.0000000000000001E-5</c:v>
                </c:pt>
                <c:pt idx="82">
                  <c:v>2.9999700002999971E-5</c:v>
                </c:pt>
                <c:pt idx="83">
                  <c:v>0</c:v>
                </c:pt>
                <c:pt idx="84">
                  <c:v>6.9998600027999444E-5</c:v>
                </c:pt>
                <c:pt idx="85">
                  <c:v>8.0003200128005123E-5</c:v>
                </c:pt>
                <c:pt idx="86">
                  <c:v>9.0009901089119809E-5</c:v>
                </c:pt>
                <c:pt idx="87">
                  <c:v>1.5002100294041169E-4</c:v>
                </c:pt>
                <c:pt idx="88">
                  <c:v>2.900435065259789E-4</c:v>
                </c:pt>
                <c:pt idx="89">
                  <c:v>4.1013124199743923E-4</c:v>
                </c:pt>
                <c:pt idx="90">
                  <c:v>5.9032467857321523E-4</c:v>
                </c:pt>
                <c:pt idx="91">
                  <c:v>1.030721505053537E-3</c:v>
                </c:pt>
                <c:pt idx="92">
                  <c:v>1.321903541099183E-3</c:v>
                </c:pt>
                <c:pt idx="93">
                  <c:v>1.8641383872196281E-3</c:v>
                </c:pt>
                <c:pt idx="94">
                  <c:v>2.6587472785464181E-3</c:v>
                </c:pt>
                <c:pt idx="95">
                  <c:v>3.878344569815226E-3</c:v>
                </c:pt>
                <c:pt idx="96">
                  <c:v>5.1277401676337849E-3</c:v>
                </c:pt>
                <c:pt idx="97">
                  <c:v>7.5159106980503083E-3</c:v>
                </c:pt>
                <c:pt idx="98">
                  <c:v>1.026260493538924E-2</c:v>
                </c:pt>
                <c:pt idx="99">
                  <c:v>1.532762544263366E-2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1.9999600007999841E-5</c:v>
                </c:pt>
                <c:pt idx="81">
                  <c:v>2.0000000000000002E-5</c:v>
                </c:pt>
                <c:pt idx="82">
                  <c:v>1.000030000900027E-5</c:v>
                </c:pt>
                <c:pt idx="83">
                  <c:v>2.0000600018000541E-5</c:v>
                </c:pt>
                <c:pt idx="84">
                  <c:v>5.0001000020000397E-5</c:v>
                </c:pt>
                <c:pt idx="85">
                  <c:v>1.2E-4</c:v>
                </c:pt>
                <c:pt idx="86">
                  <c:v>9.0013502025303795E-5</c:v>
                </c:pt>
                <c:pt idx="87">
                  <c:v>1.8002700405060759E-4</c:v>
                </c:pt>
                <c:pt idx="88">
                  <c:v>2.8006441481540762E-4</c:v>
                </c:pt>
                <c:pt idx="89">
                  <c:v>5.0014504206219803E-4</c:v>
                </c:pt>
                <c:pt idx="90">
                  <c:v>6.404162705758743E-4</c:v>
                </c:pt>
                <c:pt idx="91">
                  <c:v>1.060923003012621E-3</c:v>
                </c:pt>
                <c:pt idx="92">
                  <c:v>1.352217636924556E-3</c:v>
                </c:pt>
                <c:pt idx="93">
                  <c:v>2.2647105980439309E-3</c:v>
                </c:pt>
                <c:pt idx="94">
                  <c:v>3.0808754904813988E-3</c:v>
                </c:pt>
                <c:pt idx="95">
                  <c:v>4.803489061510788E-3</c:v>
                </c:pt>
                <c:pt idx="96">
                  <c:v>6.8524210208091903E-3</c:v>
                </c:pt>
                <c:pt idx="97">
                  <c:v>9.5929085334385718E-3</c:v>
                </c:pt>
                <c:pt idx="98">
                  <c:v>1.280249327792716E-2</c:v>
                </c:pt>
                <c:pt idx="99">
                  <c:v>1.6418723719247019E-2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9.9999000009999908E-6</c:v>
                </c:pt>
                <c:pt idx="80">
                  <c:v>1.0000000000000001E-5</c:v>
                </c:pt>
                <c:pt idx="81">
                  <c:v>2.9999700002999971E-5</c:v>
                </c:pt>
                <c:pt idx="82">
                  <c:v>2.0000600018000541E-5</c:v>
                </c:pt>
                <c:pt idx="83">
                  <c:v>5.0001000020000397E-5</c:v>
                </c:pt>
                <c:pt idx="84">
                  <c:v>6.000360021601296E-5</c:v>
                </c:pt>
                <c:pt idx="85">
                  <c:v>9.0008100729065615E-5</c:v>
                </c:pt>
                <c:pt idx="86">
                  <c:v>1.000170028904914E-4</c:v>
                </c:pt>
                <c:pt idx="87">
                  <c:v>2.200330049507426E-4</c:v>
                </c:pt>
                <c:pt idx="88">
                  <c:v>3.2008642333430031E-4</c:v>
                </c:pt>
                <c:pt idx="89">
                  <c:v>4.1020510255127571E-4</c:v>
                </c:pt>
                <c:pt idx="90">
                  <c:v>6.1043340771948086E-4</c:v>
                </c:pt>
                <c:pt idx="91">
                  <c:v>1.2308616031221861E-3</c:v>
                </c:pt>
                <c:pt idx="92">
                  <c:v>1.6524952678544601E-3</c:v>
                </c:pt>
                <c:pt idx="93">
                  <c:v>2.485791895115619E-3</c:v>
                </c:pt>
                <c:pt idx="94">
                  <c:v>3.0930216210245131E-3</c:v>
                </c:pt>
                <c:pt idx="95">
                  <c:v>4.5365843844931298E-3</c:v>
                </c:pt>
                <c:pt idx="96">
                  <c:v>7.1456647282329344E-3</c:v>
                </c:pt>
                <c:pt idx="97">
                  <c:v>9.9207353491997611E-3</c:v>
                </c:pt>
                <c:pt idx="98">
                  <c:v>1.3811507552531599E-2</c:v>
                </c:pt>
                <c:pt idx="99">
                  <c:v>1.785953108443155E-2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9.9999000009999908E-6</c:v>
                </c:pt>
                <c:pt idx="73">
                  <c:v>0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2.0000000000000002E-5</c:v>
                </c:pt>
                <c:pt idx="81">
                  <c:v>2.0000400008000161E-5</c:v>
                </c:pt>
                <c:pt idx="82">
                  <c:v>3.0000900027000811E-5</c:v>
                </c:pt>
                <c:pt idx="83">
                  <c:v>5.0002000080003197E-5</c:v>
                </c:pt>
                <c:pt idx="84">
                  <c:v>4.0004000400040012E-5</c:v>
                </c:pt>
                <c:pt idx="85">
                  <c:v>1.2000720043202589E-4</c:v>
                </c:pt>
                <c:pt idx="86">
                  <c:v>1.100209039717546E-4</c:v>
                </c:pt>
                <c:pt idx="87">
                  <c:v>2.100420084016803E-4</c:v>
                </c:pt>
                <c:pt idx="88">
                  <c:v>4.5007651300721119E-4</c:v>
                </c:pt>
                <c:pt idx="89">
                  <c:v>4.7028216930158087E-4</c:v>
                </c:pt>
                <c:pt idx="90">
                  <c:v>9.805491075002002E-4</c:v>
                </c:pt>
                <c:pt idx="91">
                  <c:v>1.181583321651012E-3</c:v>
                </c:pt>
                <c:pt idx="92">
                  <c:v>1.5833567162384259E-3</c:v>
                </c:pt>
                <c:pt idx="93">
                  <c:v>2.3468998856638521E-3</c:v>
                </c:pt>
                <c:pt idx="94">
                  <c:v>3.3543566464467921E-3</c:v>
                </c:pt>
                <c:pt idx="95">
                  <c:v>5.260140605670492E-3</c:v>
                </c:pt>
                <c:pt idx="96">
                  <c:v>6.4432078691968207E-3</c:v>
                </c:pt>
                <c:pt idx="97">
                  <c:v>9.6358441242628736E-3</c:v>
                </c:pt>
                <c:pt idx="98">
                  <c:v>1.285032431770897E-2</c:v>
                </c:pt>
                <c:pt idx="99">
                  <c:v>1.7352575113918061E-2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9.9999000009999908E-6</c:v>
                </c:pt>
                <c:pt idx="79">
                  <c:v>0</c:v>
                </c:pt>
                <c:pt idx="80">
                  <c:v>2.9999400011999759E-5</c:v>
                </c:pt>
                <c:pt idx="81">
                  <c:v>4.9999500004999949E-5</c:v>
                </c:pt>
                <c:pt idx="82">
                  <c:v>4.0002000100005E-5</c:v>
                </c:pt>
                <c:pt idx="83">
                  <c:v>4.0003600324029172E-5</c:v>
                </c:pt>
                <c:pt idx="84">
                  <c:v>3.0004200588082331E-5</c:v>
                </c:pt>
                <c:pt idx="85">
                  <c:v>7.0009101183153815E-5</c:v>
                </c:pt>
                <c:pt idx="86">
                  <c:v>1.9001520121609731E-4</c:v>
                </c:pt>
                <c:pt idx="87">
                  <c:v>2.2005281267504199E-4</c:v>
                </c:pt>
                <c:pt idx="88">
                  <c:v>2.701107454056163E-4</c:v>
                </c:pt>
                <c:pt idx="89">
                  <c:v>4.2022271804056151E-4</c:v>
                </c:pt>
                <c:pt idx="90">
                  <c:v>7.4046649389115145E-4</c:v>
                </c:pt>
                <c:pt idx="91">
                  <c:v>8.710801393728223E-4</c:v>
                </c:pt>
                <c:pt idx="92">
                  <c:v>1.382211538461539E-3</c:v>
                </c:pt>
                <c:pt idx="93">
                  <c:v>2.504658665117118E-3</c:v>
                </c:pt>
                <c:pt idx="94">
                  <c:v>3.451805173694034E-3</c:v>
                </c:pt>
                <c:pt idx="95">
                  <c:v>5.0466462924239983E-3</c:v>
                </c:pt>
                <c:pt idx="96">
                  <c:v>6.5879077087600008E-3</c:v>
                </c:pt>
                <c:pt idx="97">
                  <c:v>1.013995567564286E-2</c:v>
                </c:pt>
                <c:pt idx="98">
                  <c:v>1.381291446383278E-2</c:v>
                </c:pt>
                <c:pt idx="99">
                  <c:v>1.9153111866914641E-2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9.9999000009999908E-6</c:v>
                </c:pt>
                <c:pt idx="76">
                  <c:v>0</c:v>
                </c:pt>
                <c:pt idx="77">
                  <c:v>0</c:v>
                </c:pt>
                <c:pt idx="78">
                  <c:v>1.0000000000000001E-5</c:v>
                </c:pt>
                <c:pt idx="79">
                  <c:v>1.000010000100001E-5</c:v>
                </c:pt>
                <c:pt idx="80">
                  <c:v>0</c:v>
                </c:pt>
                <c:pt idx="81">
                  <c:v>1.000020000400008E-5</c:v>
                </c:pt>
                <c:pt idx="82">
                  <c:v>4.0000000000000003E-5</c:v>
                </c:pt>
                <c:pt idx="83">
                  <c:v>1.000070004900343E-5</c:v>
                </c:pt>
                <c:pt idx="84">
                  <c:v>7.0001400028000562E-5</c:v>
                </c:pt>
                <c:pt idx="85">
                  <c:v>1.400028000560011E-4</c:v>
                </c:pt>
                <c:pt idx="86">
                  <c:v>1.500225033755063E-4</c:v>
                </c:pt>
                <c:pt idx="87">
                  <c:v>2.000500125031258E-4</c:v>
                </c:pt>
                <c:pt idx="88">
                  <c:v>2.901044375975351E-4</c:v>
                </c:pt>
                <c:pt idx="89">
                  <c:v>4.0021611670301959E-4</c:v>
                </c:pt>
                <c:pt idx="90">
                  <c:v>7.0044828690361827E-4</c:v>
                </c:pt>
                <c:pt idx="91">
                  <c:v>1.1310292366053111E-3</c:v>
                </c:pt>
                <c:pt idx="92">
                  <c:v>1.5125107678746719E-3</c:v>
                </c:pt>
                <c:pt idx="93">
                  <c:v>2.1654569515178251E-3</c:v>
                </c:pt>
                <c:pt idx="94">
                  <c:v>3.3917354044995691E-3</c:v>
                </c:pt>
                <c:pt idx="95">
                  <c:v>4.7761254059706599E-3</c:v>
                </c:pt>
                <c:pt idx="96">
                  <c:v>6.8760397237485503E-3</c:v>
                </c:pt>
                <c:pt idx="97">
                  <c:v>9.9289488067043179E-3</c:v>
                </c:pt>
                <c:pt idx="98">
                  <c:v>1.3186051725192081E-2</c:v>
                </c:pt>
                <c:pt idx="99">
                  <c:v>1.9236296448367891E-2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1.9999600007999841E-5</c:v>
                </c:pt>
                <c:pt idx="79">
                  <c:v>0</c:v>
                </c:pt>
                <c:pt idx="80">
                  <c:v>2.0000000000000002E-5</c:v>
                </c:pt>
                <c:pt idx="81">
                  <c:v>0</c:v>
                </c:pt>
                <c:pt idx="82">
                  <c:v>2.0000400008000161E-5</c:v>
                </c:pt>
                <c:pt idx="83">
                  <c:v>3.0000900027000811E-5</c:v>
                </c:pt>
                <c:pt idx="84">
                  <c:v>9.0000000000000006E-5</c:v>
                </c:pt>
                <c:pt idx="85">
                  <c:v>5.0006500845109867E-5</c:v>
                </c:pt>
                <c:pt idx="86">
                  <c:v>1.6001120078405491E-4</c:v>
                </c:pt>
                <c:pt idx="87">
                  <c:v>1.100308086264154E-4</c:v>
                </c:pt>
                <c:pt idx="88">
                  <c:v>3.3005610953862162E-4</c:v>
                </c:pt>
                <c:pt idx="89">
                  <c:v>5.1016325224071703E-4</c:v>
                </c:pt>
                <c:pt idx="90">
                  <c:v>6.8044909640362636E-4</c:v>
                </c:pt>
                <c:pt idx="91">
                  <c:v>1.0210210210210211E-3</c:v>
                </c:pt>
                <c:pt idx="92">
                  <c:v>1.502313562886846E-3</c:v>
                </c:pt>
                <c:pt idx="93">
                  <c:v>2.3851519281648361E-3</c:v>
                </c:pt>
                <c:pt idx="94">
                  <c:v>3.352000160574858E-3</c:v>
                </c:pt>
                <c:pt idx="95">
                  <c:v>4.6662241798909876E-3</c:v>
                </c:pt>
                <c:pt idx="96">
                  <c:v>7.1157877761651349E-3</c:v>
                </c:pt>
                <c:pt idx="97">
                  <c:v>1.0191173047535191E-2</c:v>
                </c:pt>
                <c:pt idx="98">
                  <c:v>1.3543811018486439E-2</c:v>
                </c:pt>
                <c:pt idx="99">
                  <c:v>1.8233049845229891E-2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9.9999000009999908E-6</c:v>
                </c:pt>
                <c:pt idx="79">
                  <c:v>2.9999400011999759E-5</c:v>
                </c:pt>
                <c:pt idx="80">
                  <c:v>1.000030000900027E-5</c:v>
                </c:pt>
                <c:pt idx="81">
                  <c:v>2.0000600018000541E-5</c:v>
                </c:pt>
                <c:pt idx="82">
                  <c:v>2.00010000500025E-5</c:v>
                </c:pt>
                <c:pt idx="83">
                  <c:v>1.0000800064005121E-5</c:v>
                </c:pt>
                <c:pt idx="84">
                  <c:v>3.0002100147010292E-5</c:v>
                </c:pt>
                <c:pt idx="85">
                  <c:v>1.200012000120001E-4</c:v>
                </c:pt>
                <c:pt idx="86">
                  <c:v>1.200156020282637E-4</c:v>
                </c:pt>
                <c:pt idx="87">
                  <c:v>1.9003420615710829E-4</c:v>
                </c:pt>
                <c:pt idx="88">
                  <c:v>3.3007591746101611E-4</c:v>
                </c:pt>
                <c:pt idx="89">
                  <c:v>4.8019688072109572E-4</c:v>
                </c:pt>
                <c:pt idx="90">
                  <c:v>7.3046749919948768E-4</c:v>
                </c:pt>
                <c:pt idx="91">
                  <c:v>1.0511036588417839E-3</c:v>
                </c:pt>
                <c:pt idx="92">
                  <c:v>1.4624715769650709E-3</c:v>
                </c:pt>
                <c:pt idx="93">
                  <c:v>2.3553230300479081E-3</c:v>
                </c:pt>
                <c:pt idx="94">
                  <c:v>3.7021058862480309E-3</c:v>
                </c:pt>
                <c:pt idx="95">
                  <c:v>4.9283379431732457E-3</c:v>
                </c:pt>
                <c:pt idx="96">
                  <c:v>6.5794120911833861E-3</c:v>
                </c:pt>
                <c:pt idx="97">
                  <c:v>9.7312513923486638E-3</c:v>
                </c:pt>
                <c:pt idx="98">
                  <c:v>1.38403723355501E-2</c:v>
                </c:pt>
                <c:pt idx="99">
                  <c:v>1.8595423613823731E-2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9.9999000009999908E-6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1.000010000100001E-5</c:v>
                </c:pt>
                <c:pt idx="81">
                  <c:v>0</c:v>
                </c:pt>
                <c:pt idx="82">
                  <c:v>3.9999600003999963E-5</c:v>
                </c:pt>
                <c:pt idx="83">
                  <c:v>2.00010000500025E-5</c:v>
                </c:pt>
                <c:pt idx="84">
                  <c:v>5.0002000080003197E-5</c:v>
                </c:pt>
                <c:pt idx="85">
                  <c:v>1.20002400048001E-4</c:v>
                </c:pt>
                <c:pt idx="86">
                  <c:v>1.5001650181519971E-4</c:v>
                </c:pt>
                <c:pt idx="87">
                  <c:v>1.400378102087564E-4</c:v>
                </c:pt>
                <c:pt idx="88">
                  <c:v>3.8006461098386718E-4</c:v>
                </c:pt>
                <c:pt idx="89">
                  <c:v>5.2021328744785366E-4</c:v>
                </c:pt>
                <c:pt idx="90">
                  <c:v>6.9052479884712384E-4</c:v>
                </c:pt>
                <c:pt idx="91">
                  <c:v>1.1711360019218641E-3</c:v>
                </c:pt>
                <c:pt idx="92">
                  <c:v>1.5927395119605719E-3</c:v>
                </c:pt>
                <c:pt idx="93">
                  <c:v>2.356007819940849E-3</c:v>
                </c:pt>
                <c:pt idx="94">
                  <c:v>3.52317668078614E-3</c:v>
                </c:pt>
                <c:pt idx="95">
                  <c:v>4.6886004628232218E-3</c:v>
                </c:pt>
                <c:pt idx="96">
                  <c:v>6.8791607827314912E-3</c:v>
                </c:pt>
                <c:pt idx="97">
                  <c:v>9.8131550964605796E-3</c:v>
                </c:pt>
                <c:pt idx="98">
                  <c:v>1.344190122903206E-2</c:v>
                </c:pt>
                <c:pt idx="99">
                  <c:v>1.849167925827706E-2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10^-7'!$L$4:$L$103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9.9999000009999908E-6</c:v>
                </c:pt>
                <c:pt idx="77">
                  <c:v>0</c:v>
                </c:pt>
                <c:pt idx="78">
                  <c:v>0</c:v>
                </c:pt>
                <c:pt idx="79">
                  <c:v>1.0000000000000001E-5</c:v>
                </c:pt>
                <c:pt idx="80">
                  <c:v>1.000010000100001E-5</c:v>
                </c:pt>
                <c:pt idx="81">
                  <c:v>3.9999600003999963E-5</c:v>
                </c:pt>
                <c:pt idx="82">
                  <c:v>4.0001200036001081E-5</c:v>
                </c:pt>
                <c:pt idx="83">
                  <c:v>3.0002400192015358E-5</c:v>
                </c:pt>
                <c:pt idx="84">
                  <c:v>6.0004800384030717E-5</c:v>
                </c:pt>
                <c:pt idx="85">
                  <c:v>1.2000960076806141E-4</c:v>
                </c:pt>
                <c:pt idx="86">
                  <c:v>8.0019204609106182E-5</c:v>
                </c:pt>
                <c:pt idx="87">
                  <c:v>2.4003840614498321E-4</c:v>
                </c:pt>
                <c:pt idx="88">
                  <c:v>2.200924388243062E-4</c:v>
                </c:pt>
                <c:pt idx="89">
                  <c:v>4.9018136710582915E-4</c:v>
                </c:pt>
                <c:pt idx="90">
                  <c:v>9.0040518233204937E-4</c:v>
                </c:pt>
                <c:pt idx="91">
                  <c:v>9.5123660758986682E-4</c:v>
                </c:pt>
                <c:pt idx="92">
                  <c:v>1.64256239733985E-3</c:v>
                </c:pt>
                <c:pt idx="93">
                  <c:v>2.5058637211073909E-3</c:v>
                </c:pt>
                <c:pt idx="94">
                  <c:v>3.1031885513432091E-3</c:v>
                </c:pt>
                <c:pt idx="95">
                  <c:v>5.0473059250545453E-3</c:v>
                </c:pt>
                <c:pt idx="96">
                  <c:v>7.5100806451612904E-3</c:v>
                </c:pt>
                <c:pt idx="97">
                  <c:v>9.9200518801487499E-3</c:v>
                </c:pt>
                <c:pt idx="98">
                  <c:v>1.347244319340758E-2</c:v>
                </c:pt>
                <c:pt idx="99">
                  <c:v>1.8688224464397749E-2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37992"/>
        <c:axId val="423231704"/>
      </c:scatterChart>
      <c:valAx>
        <c:axId val="471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1704"/>
        <c:crosses val="autoZero"/>
        <c:crossBetween val="midCat"/>
      </c:valAx>
      <c:valAx>
        <c:axId val="4232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3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= 2 * 10^-7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9.9999000009999908E-6</c:v>
                </c:pt>
                <c:pt idx="72">
                  <c:v>1.0000000000000001E-5</c:v>
                </c:pt>
                <c:pt idx="73">
                  <c:v>2.0000000000000002E-5</c:v>
                </c:pt>
                <c:pt idx="74">
                  <c:v>2.0000400008000161E-5</c:v>
                </c:pt>
                <c:pt idx="75">
                  <c:v>0</c:v>
                </c:pt>
                <c:pt idx="76">
                  <c:v>1.000050002500125E-5</c:v>
                </c:pt>
                <c:pt idx="77">
                  <c:v>4.0001200036001081E-5</c:v>
                </c:pt>
                <c:pt idx="78">
                  <c:v>2.0001800162014579E-5</c:v>
                </c:pt>
                <c:pt idx="79">
                  <c:v>1.000030000900027E-4</c:v>
                </c:pt>
                <c:pt idx="80">
                  <c:v>7.0011201792286769E-5</c:v>
                </c:pt>
                <c:pt idx="81">
                  <c:v>1.500225033755063E-4</c:v>
                </c:pt>
                <c:pt idx="82">
                  <c:v>1.00035012254289E-4</c:v>
                </c:pt>
                <c:pt idx="83">
                  <c:v>2.2007262396590881E-4</c:v>
                </c:pt>
                <c:pt idx="84">
                  <c:v>4.3014624972490651E-4</c:v>
                </c:pt>
                <c:pt idx="85">
                  <c:v>8.9027598555552223E-4</c:v>
                </c:pt>
                <c:pt idx="86">
                  <c:v>1.0210925690488819E-3</c:v>
                </c:pt>
                <c:pt idx="87">
                  <c:v>1.662410495218066E-3</c:v>
                </c:pt>
                <c:pt idx="88">
                  <c:v>2.1756567074393421E-3</c:v>
                </c:pt>
                <c:pt idx="89">
                  <c:v>3.0118667550147579E-3</c:v>
                </c:pt>
                <c:pt idx="90">
                  <c:v>4.3844653164658793E-3</c:v>
                </c:pt>
                <c:pt idx="91">
                  <c:v>6.2105539088177768E-3</c:v>
                </c:pt>
                <c:pt idx="92">
                  <c:v>8.2114109249227969E-3</c:v>
                </c:pt>
                <c:pt idx="93">
                  <c:v>1.28044876680589E-2</c:v>
                </c:pt>
                <c:pt idx="94">
                  <c:v>1.6685468157112089E-2</c:v>
                </c:pt>
                <c:pt idx="95">
                  <c:v>2.3183028820743471E-2</c:v>
                </c:pt>
                <c:pt idx="96">
                  <c:v>3.0583004993573672E-2</c:v>
                </c:pt>
                <c:pt idx="97">
                  <c:v>3.9698275862068963E-2</c:v>
                </c:pt>
                <c:pt idx="98">
                  <c:v>5.1008619923575943E-2</c:v>
                </c:pt>
                <c:pt idx="99">
                  <c:v>6.4968712770510195E-2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10^-7'!$D$4:$D$103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3.9998400063997439E-5</c:v>
                </c:pt>
                <c:pt idx="76">
                  <c:v>0</c:v>
                </c:pt>
                <c:pt idx="77">
                  <c:v>2.0000400008000161E-5</c:v>
                </c:pt>
                <c:pt idx="78">
                  <c:v>4.0000800016000322E-5</c:v>
                </c:pt>
                <c:pt idx="79">
                  <c:v>3.0002100147010292E-5</c:v>
                </c:pt>
                <c:pt idx="80">
                  <c:v>9.0003600144005765E-5</c:v>
                </c:pt>
                <c:pt idx="81">
                  <c:v>1.5001050073505139E-4</c:v>
                </c:pt>
                <c:pt idx="82">
                  <c:v>1.3003120748979749E-4</c:v>
                </c:pt>
                <c:pt idx="83">
                  <c:v>3.1005891119312669E-4</c:v>
                </c:pt>
                <c:pt idx="84">
                  <c:v>6.4010881849914489E-4</c:v>
                </c:pt>
                <c:pt idx="85">
                  <c:v>6.6052181223166296E-4</c:v>
                </c:pt>
                <c:pt idx="86">
                  <c:v>1.211089980982885E-3</c:v>
                </c:pt>
                <c:pt idx="87">
                  <c:v>1.242584575917909E-3</c:v>
                </c:pt>
                <c:pt idx="88">
                  <c:v>2.1952026302336542E-3</c:v>
                </c:pt>
                <c:pt idx="89">
                  <c:v>3.211400471674444E-3</c:v>
                </c:pt>
                <c:pt idx="90">
                  <c:v>4.6647699283193763E-3</c:v>
                </c:pt>
                <c:pt idx="91">
                  <c:v>6.4829004678173896E-3</c:v>
                </c:pt>
                <c:pt idx="92">
                  <c:v>9.6708276852732304E-3</c:v>
                </c:pt>
                <c:pt idx="93">
                  <c:v>1.293121003543355E-2</c:v>
                </c:pt>
                <c:pt idx="94">
                  <c:v>1.7932846775269708E-2</c:v>
                </c:pt>
                <c:pt idx="95">
                  <c:v>2.4257220029087891E-2</c:v>
                </c:pt>
                <c:pt idx="96">
                  <c:v>3.2329635499207608E-2</c:v>
                </c:pt>
                <c:pt idx="97">
                  <c:v>4.1343613288863858E-2</c:v>
                </c:pt>
                <c:pt idx="98">
                  <c:v>5.2385480172269142E-2</c:v>
                </c:pt>
                <c:pt idx="99">
                  <c:v>6.7717434356142678E-2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10^-7'!$E$4:$E$103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9.9999000009999908E-6</c:v>
                </c:pt>
                <c:pt idx="73">
                  <c:v>0</c:v>
                </c:pt>
                <c:pt idx="74">
                  <c:v>0</c:v>
                </c:pt>
                <c:pt idx="75">
                  <c:v>1.0000000000000001E-5</c:v>
                </c:pt>
                <c:pt idx="76">
                  <c:v>0</c:v>
                </c:pt>
                <c:pt idx="77">
                  <c:v>0</c:v>
                </c:pt>
                <c:pt idx="78">
                  <c:v>5.9997600095996158E-5</c:v>
                </c:pt>
                <c:pt idx="79">
                  <c:v>4.0001600064002562E-5</c:v>
                </c:pt>
                <c:pt idx="80">
                  <c:v>7.0003500175008752E-5</c:v>
                </c:pt>
                <c:pt idx="81">
                  <c:v>7.0008401008120981E-5</c:v>
                </c:pt>
                <c:pt idx="82">
                  <c:v>2.4000480009600189E-4</c:v>
                </c:pt>
                <c:pt idx="83">
                  <c:v>2.9006091279168617E-4</c:v>
                </c:pt>
                <c:pt idx="84">
                  <c:v>4.0015606086373688E-4</c:v>
                </c:pt>
                <c:pt idx="85">
                  <c:v>8.1030791700846322E-4</c:v>
                </c:pt>
                <c:pt idx="86">
                  <c:v>1.2309478298289679E-3</c:v>
                </c:pt>
                <c:pt idx="87">
                  <c:v>1.5926118834889221E-3</c:v>
                </c:pt>
                <c:pt idx="88">
                  <c:v>2.1957748879553231E-3</c:v>
                </c:pt>
                <c:pt idx="89">
                  <c:v>3.152199010169355E-3</c:v>
                </c:pt>
                <c:pt idx="90">
                  <c:v>4.5956436918002464E-3</c:v>
                </c:pt>
                <c:pt idx="91">
                  <c:v>6.8642965859952226E-3</c:v>
                </c:pt>
                <c:pt idx="92">
                  <c:v>9.4552596147032316E-3</c:v>
                </c:pt>
                <c:pt idx="93">
                  <c:v>1.3156152945369381E-2</c:v>
                </c:pt>
                <c:pt idx="94">
                  <c:v>1.7760657421674372E-2</c:v>
                </c:pt>
                <c:pt idx="95">
                  <c:v>2.429595760157955E-2</c:v>
                </c:pt>
                <c:pt idx="96">
                  <c:v>3.2638441300465962E-2</c:v>
                </c:pt>
                <c:pt idx="97">
                  <c:v>4.2762695175130122E-2</c:v>
                </c:pt>
                <c:pt idx="98">
                  <c:v>5.4590404170348911E-2</c:v>
                </c:pt>
                <c:pt idx="99">
                  <c:v>6.8837698783910203E-2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10^-7'!$F$4:$F$103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9.9999000009999908E-6</c:v>
                </c:pt>
                <c:pt idx="77">
                  <c:v>7.9994400391972568E-5</c:v>
                </c:pt>
                <c:pt idx="78">
                  <c:v>2.000140009800686E-5</c:v>
                </c:pt>
                <c:pt idx="79">
                  <c:v>8.0002400072002163E-5</c:v>
                </c:pt>
                <c:pt idx="80">
                  <c:v>1.2000840058804121E-4</c:v>
                </c:pt>
                <c:pt idx="81">
                  <c:v>1.200228043328232E-4</c:v>
                </c:pt>
                <c:pt idx="82">
                  <c:v>2.600442075152776E-4</c:v>
                </c:pt>
                <c:pt idx="83">
                  <c:v>3.30118842783402E-4</c:v>
                </c:pt>
                <c:pt idx="84">
                  <c:v>3.4023135732297961E-4</c:v>
                </c:pt>
                <c:pt idx="85">
                  <c:v>7.1046180017011052E-4</c:v>
                </c:pt>
                <c:pt idx="86">
                  <c:v>9.9107035598446319E-4</c:v>
                </c:pt>
                <c:pt idx="87">
                  <c:v>1.57234279075823E-3</c:v>
                </c:pt>
                <c:pt idx="88">
                  <c:v>2.4753467489777919E-3</c:v>
                </c:pt>
                <c:pt idx="89">
                  <c:v>3.282572251724103E-3</c:v>
                </c:pt>
                <c:pt idx="90">
                  <c:v>4.5766360216459804E-3</c:v>
                </c:pt>
                <c:pt idx="91">
                  <c:v>6.9958266970423988E-3</c:v>
                </c:pt>
                <c:pt idx="92">
                  <c:v>9.6589988660294827E-3</c:v>
                </c:pt>
                <c:pt idx="93">
                  <c:v>1.2821296805886791E-2</c:v>
                </c:pt>
                <c:pt idx="94">
                  <c:v>1.77035705111739E-2</c:v>
                </c:pt>
                <c:pt idx="95">
                  <c:v>2.4015220035555E-2</c:v>
                </c:pt>
                <c:pt idx="96">
                  <c:v>3.224476854787571E-2</c:v>
                </c:pt>
                <c:pt idx="97">
                  <c:v>4.1598094413165872E-2</c:v>
                </c:pt>
                <c:pt idx="98">
                  <c:v>5.5556175201043979E-2</c:v>
                </c:pt>
                <c:pt idx="99">
                  <c:v>7.0362896170401396E-2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10^-7'!$G$4:$G$103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9.9999000009999908E-6</c:v>
                </c:pt>
                <c:pt idx="72">
                  <c:v>0</c:v>
                </c:pt>
                <c:pt idx="73">
                  <c:v>1.0000000000000001E-5</c:v>
                </c:pt>
                <c:pt idx="74">
                  <c:v>1.000010000100001E-5</c:v>
                </c:pt>
                <c:pt idx="75">
                  <c:v>1.000020000400008E-5</c:v>
                </c:pt>
                <c:pt idx="76">
                  <c:v>2.0000400008000161E-5</c:v>
                </c:pt>
                <c:pt idx="77">
                  <c:v>1.000050002500125E-5</c:v>
                </c:pt>
                <c:pt idx="78">
                  <c:v>9.9997000089997303E-5</c:v>
                </c:pt>
                <c:pt idx="79">
                  <c:v>2.0003000450067509E-5</c:v>
                </c:pt>
                <c:pt idx="80">
                  <c:v>6.0007801014131838E-5</c:v>
                </c:pt>
                <c:pt idx="81">
                  <c:v>1.6001440129611669E-4</c:v>
                </c:pt>
                <c:pt idx="82">
                  <c:v>2.5004000640102423E-4</c:v>
                </c:pt>
                <c:pt idx="83">
                  <c:v>2.1009454254414489E-4</c:v>
                </c:pt>
                <c:pt idx="84">
                  <c:v>5.9016524626895534E-4</c:v>
                </c:pt>
                <c:pt idx="85">
                  <c:v>6.6052842273819055E-4</c:v>
                </c:pt>
                <c:pt idx="86">
                  <c:v>1.0411244143675169E-3</c:v>
                </c:pt>
                <c:pt idx="87">
                  <c:v>1.3224332772301031E-3</c:v>
                </c:pt>
                <c:pt idx="88">
                  <c:v>2.2650283629657838E-3</c:v>
                </c:pt>
                <c:pt idx="89">
                  <c:v>3.5713569149896669E-3</c:v>
                </c:pt>
                <c:pt idx="90">
                  <c:v>4.596337011073451E-3</c:v>
                </c:pt>
                <c:pt idx="91">
                  <c:v>6.4646912882990104E-3</c:v>
                </c:pt>
                <c:pt idx="92">
                  <c:v>9.6833925264851409E-3</c:v>
                </c:pt>
                <c:pt idx="93">
                  <c:v>1.3316636632967839E-2</c:v>
                </c:pt>
                <c:pt idx="94">
                  <c:v>1.8126360760793658E-2</c:v>
                </c:pt>
                <c:pt idx="95">
                  <c:v>2.3740168948441599E-2</c:v>
                </c:pt>
                <c:pt idx="96">
                  <c:v>3.2442143083588712E-2</c:v>
                </c:pt>
                <c:pt idx="97">
                  <c:v>4.2222727321925287E-2</c:v>
                </c:pt>
                <c:pt idx="98">
                  <c:v>5.6537063061857282E-2</c:v>
                </c:pt>
                <c:pt idx="99">
                  <c:v>6.8634340594987117E-2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9.9999000009999908E-6</c:v>
                </c:pt>
                <c:pt idx="74">
                  <c:v>1.0000000000000001E-5</c:v>
                </c:pt>
                <c:pt idx="75">
                  <c:v>1.000010000100001E-5</c:v>
                </c:pt>
                <c:pt idx="76">
                  <c:v>0</c:v>
                </c:pt>
                <c:pt idx="77">
                  <c:v>1.000020000400008E-5</c:v>
                </c:pt>
                <c:pt idx="78">
                  <c:v>3.0000300003000029E-5</c:v>
                </c:pt>
                <c:pt idx="79">
                  <c:v>2.00010000500025E-5</c:v>
                </c:pt>
                <c:pt idx="80">
                  <c:v>9.0000000000000006E-5</c:v>
                </c:pt>
                <c:pt idx="81">
                  <c:v>1.100077005390377E-4</c:v>
                </c:pt>
                <c:pt idx="82">
                  <c:v>3.0999380012399749E-4</c:v>
                </c:pt>
                <c:pt idx="83">
                  <c:v>2.8008962868117799E-4</c:v>
                </c:pt>
                <c:pt idx="84">
                  <c:v>4.5019358324079349E-4</c:v>
                </c:pt>
                <c:pt idx="85">
                  <c:v>7.0044127800514321E-4</c:v>
                </c:pt>
                <c:pt idx="86">
                  <c:v>1.101023952275616E-3</c:v>
                </c:pt>
                <c:pt idx="87">
                  <c:v>1.3323983169705471E-3</c:v>
                </c:pt>
                <c:pt idx="88">
                  <c:v>2.1149701799228191E-3</c:v>
                </c:pt>
                <c:pt idx="89">
                  <c:v>3.2108204649669392E-3</c:v>
                </c:pt>
                <c:pt idx="90">
                  <c:v>4.8739799815090247E-3</c:v>
                </c:pt>
                <c:pt idx="91">
                  <c:v>6.8636047531218823E-3</c:v>
                </c:pt>
                <c:pt idx="92">
                  <c:v>9.5345094585977588E-3</c:v>
                </c:pt>
                <c:pt idx="93">
                  <c:v>1.3597825976325939E-2</c:v>
                </c:pt>
                <c:pt idx="94">
                  <c:v>1.8837128133533169E-2</c:v>
                </c:pt>
                <c:pt idx="95">
                  <c:v>2.5063959897664169E-2</c:v>
                </c:pt>
                <c:pt idx="96">
                  <c:v>3.2929566727372843E-2</c:v>
                </c:pt>
                <c:pt idx="97">
                  <c:v>4.0636791683431019E-2</c:v>
                </c:pt>
                <c:pt idx="98">
                  <c:v>5.4098232179043651E-2</c:v>
                </c:pt>
                <c:pt idx="99">
                  <c:v>6.9244341617882468E-2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10^-7'!$I$4:$I$103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9.9999000009999908E-6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2.9999400011999759E-5</c:v>
                </c:pt>
                <c:pt idx="76">
                  <c:v>0</c:v>
                </c:pt>
                <c:pt idx="77">
                  <c:v>2.0000400008000161E-5</c:v>
                </c:pt>
                <c:pt idx="78">
                  <c:v>2.0000800032001281E-5</c:v>
                </c:pt>
                <c:pt idx="79">
                  <c:v>9.99980000399992E-5</c:v>
                </c:pt>
                <c:pt idx="80">
                  <c:v>8.0008000800080011E-5</c:v>
                </c:pt>
                <c:pt idx="81">
                  <c:v>1.100165024753713E-4</c:v>
                </c:pt>
                <c:pt idx="82">
                  <c:v>1.5003300726159759E-4</c:v>
                </c:pt>
                <c:pt idx="83">
                  <c:v>2.9006671534452917E-4</c:v>
                </c:pt>
                <c:pt idx="84">
                  <c:v>4.4016286025829561E-4</c:v>
                </c:pt>
                <c:pt idx="85">
                  <c:v>7.7036977749319669E-4</c:v>
                </c:pt>
                <c:pt idx="86">
                  <c:v>1.131006595870325E-3</c:v>
                </c:pt>
                <c:pt idx="87">
                  <c:v>1.612483224165214E-3</c:v>
                </c:pt>
                <c:pt idx="88">
                  <c:v>2.3756778701095622E-3</c:v>
                </c:pt>
                <c:pt idx="89">
                  <c:v>3.2326396209177879E-3</c:v>
                </c:pt>
                <c:pt idx="90">
                  <c:v>4.6165915674283879E-3</c:v>
                </c:pt>
                <c:pt idx="91">
                  <c:v>6.82576651240636E-3</c:v>
                </c:pt>
                <c:pt idx="92">
                  <c:v>1.012850349084286E-2</c:v>
                </c:pt>
                <c:pt idx="93">
                  <c:v>1.291605076711351E-2</c:v>
                </c:pt>
                <c:pt idx="94">
                  <c:v>1.8235801758855918E-2</c:v>
                </c:pt>
                <c:pt idx="95">
                  <c:v>2.4058773335553289E-2</c:v>
                </c:pt>
                <c:pt idx="96">
                  <c:v>3.3871632112039383E-2</c:v>
                </c:pt>
                <c:pt idx="97">
                  <c:v>4.3082793985321062E-2</c:v>
                </c:pt>
                <c:pt idx="98">
                  <c:v>5.42902661221559E-2</c:v>
                </c:pt>
                <c:pt idx="99">
                  <c:v>6.9211124387900946E-2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10^-7'!$J$4:$J$103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9.9999000009999908E-6</c:v>
                </c:pt>
                <c:pt idx="73">
                  <c:v>0</c:v>
                </c:pt>
                <c:pt idx="74">
                  <c:v>0</c:v>
                </c:pt>
                <c:pt idx="75">
                  <c:v>1.9999800001999982E-5</c:v>
                </c:pt>
                <c:pt idx="76">
                  <c:v>1.000020000400008E-5</c:v>
                </c:pt>
                <c:pt idx="77">
                  <c:v>4.0000000000000003E-5</c:v>
                </c:pt>
                <c:pt idx="78">
                  <c:v>6.0001200024000479E-5</c:v>
                </c:pt>
                <c:pt idx="79">
                  <c:v>8.0004800288017281E-5</c:v>
                </c:pt>
                <c:pt idx="80">
                  <c:v>7.0010501575236289E-5</c:v>
                </c:pt>
                <c:pt idx="81">
                  <c:v>1.3002080332853261E-4</c:v>
                </c:pt>
                <c:pt idx="82">
                  <c:v>2.1004410926294521E-4</c:v>
                </c:pt>
                <c:pt idx="83">
                  <c:v>3.5009802744768542E-4</c:v>
                </c:pt>
                <c:pt idx="84">
                  <c:v>6.0022808667293572E-4</c:v>
                </c:pt>
                <c:pt idx="85">
                  <c:v>7.7062420560654126E-4</c:v>
                </c:pt>
                <c:pt idx="86">
                  <c:v>7.6121032441582115E-4</c:v>
                </c:pt>
                <c:pt idx="87">
                  <c:v>1.5524217779736391E-3</c:v>
                </c:pt>
                <c:pt idx="88">
                  <c:v>1.9152669842065679E-3</c:v>
                </c:pt>
                <c:pt idx="89">
                  <c:v>3.2208219617916199E-3</c:v>
                </c:pt>
                <c:pt idx="90">
                  <c:v>4.6939862698388768E-3</c:v>
                </c:pt>
                <c:pt idx="91">
                  <c:v>6.7923691662719566E-3</c:v>
                </c:pt>
                <c:pt idx="92">
                  <c:v>9.4620304404145084E-3</c:v>
                </c:pt>
                <c:pt idx="93">
                  <c:v>1.333251913369158E-2</c:v>
                </c:pt>
                <c:pt idx="94">
                  <c:v>1.7889050914991069E-2</c:v>
                </c:pt>
                <c:pt idx="95">
                  <c:v>2.4751498281001691E-2</c:v>
                </c:pt>
                <c:pt idx="96">
                  <c:v>3.273507525790631E-2</c:v>
                </c:pt>
                <c:pt idx="97">
                  <c:v>4.2641198891198891E-2</c:v>
                </c:pt>
                <c:pt idx="98">
                  <c:v>5.4972592012529367E-2</c:v>
                </c:pt>
                <c:pt idx="99">
                  <c:v>6.9014743739761297E-2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10^-7'!$K$4:$K$103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9.9999000009999908E-6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1.0000000000000001E-5</c:v>
                </c:pt>
                <c:pt idx="75">
                  <c:v>0</c:v>
                </c:pt>
                <c:pt idx="76">
                  <c:v>2.9999700002999971E-5</c:v>
                </c:pt>
                <c:pt idx="77">
                  <c:v>2.0000600018000541E-5</c:v>
                </c:pt>
                <c:pt idx="78">
                  <c:v>3.000120004800192E-5</c:v>
                </c:pt>
                <c:pt idx="79">
                  <c:v>5.0002500125006248E-5</c:v>
                </c:pt>
                <c:pt idx="80">
                  <c:v>1.30002600052001E-4</c:v>
                </c:pt>
                <c:pt idx="81">
                  <c:v>9.0017103249617422E-5</c:v>
                </c:pt>
                <c:pt idx="82">
                  <c:v>2.9002320185614848E-4</c:v>
                </c:pt>
                <c:pt idx="83">
                  <c:v>3.9010532843867851E-4</c:v>
                </c:pt>
                <c:pt idx="84">
                  <c:v>4.3026676539454462E-4</c:v>
                </c:pt>
                <c:pt idx="85">
                  <c:v>6.0052846504924338E-4</c:v>
                </c:pt>
                <c:pt idx="86">
                  <c:v>1.111077745413051E-3</c:v>
                </c:pt>
                <c:pt idx="87">
                  <c:v>1.402510493783873E-3</c:v>
                </c:pt>
                <c:pt idx="88">
                  <c:v>2.2752786464597871E-3</c:v>
                </c:pt>
                <c:pt idx="89">
                  <c:v>3.111699991969807E-3</c:v>
                </c:pt>
                <c:pt idx="90">
                  <c:v>4.5647408956544467E-3</c:v>
                </c:pt>
                <c:pt idx="91">
                  <c:v>6.6625676588281538E-3</c:v>
                </c:pt>
                <c:pt idx="92">
                  <c:v>9.4211698036834653E-3</c:v>
                </c:pt>
                <c:pt idx="93">
                  <c:v>1.374238370851092E-2</c:v>
                </c:pt>
                <c:pt idx="94">
                  <c:v>1.93550372330605E-2</c:v>
                </c:pt>
                <c:pt idx="95">
                  <c:v>2.4867339506815109E-2</c:v>
                </c:pt>
                <c:pt idx="96">
                  <c:v>3.2305915510865757E-2</c:v>
                </c:pt>
                <c:pt idx="97">
                  <c:v>4.1788323148560201E-2</c:v>
                </c:pt>
                <c:pt idx="98">
                  <c:v>5.4799274567315218E-2</c:v>
                </c:pt>
                <c:pt idx="99">
                  <c:v>7.0721704891983789E-2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 = 2 X 10^-7'!$A$4:$A$103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'p = 2 X 10^-7'!$L$4:$L$103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6.999510034297599E-5</c:v>
                </c:pt>
                <c:pt idx="78">
                  <c:v>1.000060003600216E-5</c:v>
                </c:pt>
                <c:pt idx="79">
                  <c:v>4.0001600064002562E-5</c:v>
                </c:pt>
                <c:pt idx="80">
                  <c:v>8.0003200128005123E-5</c:v>
                </c:pt>
                <c:pt idx="81">
                  <c:v>1.4000840050403031E-4</c:v>
                </c:pt>
                <c:pt idx="82">
                  <c:v>1.6002880518493329E-4</c:v>
                </c:pt>
                <c:pt idx="83">
                  <c:v>2.9006091279168617E-4</c:v>
                </c:pt>
                <c:pt idx="84">
                  <c:v>4.9014704411323392E-4</c:v>
                </c:pt>
                <c:pt idx="85">
                  <c:v>7.2040342591851432E-4</c:v>
                </c:pt>
                <c:pt idx="86">
                  <c:v>8.9098899778754421E-4</c:v>
                </c:pt>
                <c:pt idx="87">
                  <c:v>1.45209101105592E-3</c:v>
                </c:pt>
                <c:pt idx="88">
                  <c:v>2.1047145606157792E-3</c:v>
                </c:pt>
                <c:pt idx="89">
                  <c:v>3.3303908193563921E-3</c:v>
                </c:pt>
                <c:pt idx="90">
                  <c:v>4.7639148525598501E-3</c:v>
                </c:pt>
                <c:pt idx="91">
                  <c:v>6.5824622239246799E-3</c:v>
                </c:pt>
                <c:pt idx="92">
                  <c:v>9.2700353192393722E-3</c:v>
                </c:pt>
                <c:pt idx="93">
                  <c:v>1.3849485982733899E-2</c:v>
                </c:pt>
                <c:pt idx="94">
                  <c:v>1.8980393766223111E-2</c:v>
                </c:pt>
                <c:pt idx="95">
                  <c:v>2.4073187485689311E-2</c:v>
                </c:pt>
                <c:pt idx="96">
                  <c:v>3.2866630007190888E-2</c:v>
                </c:pt>
                <c:pt idx="97">
                  <c:v>4.3480143778961498E-2</c:v>
                </c:pt>
                <c:pt idx="98">
                  <c:v>5.5600972037134509E-2</c:v>
                </c:pt>
                <c:pt idx="99">
                  <c:v>6.9957931495131062E-2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30528"/>
        <c:axId val="423232096"/>
      </c:scatterChart>
      <c:valAx>
        <c:axId val="4232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2096"/>
        <c:crosses val="autoZero"/>
        <c:crossBetween val="midCat"/>
      </c:valAx>
      <c:valAx>
        <c:axId val="423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185736</xdr:rowOff>
    </xdr:from>
    <xdr:to>
      <xdr:col>16</xdr:col>
      <xdr:colOff>266700</xdr:colOff>
      <xdr:row>20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523874</xdr:colOff>
      <xdr:row>12</xdr:row>
      <xdr:rowOff>90486</xdr:rowOff>
    </xdr:from>
    <xdr:to>
      <xdr:col>6</xdr:col>
      <xdr:colOff>466724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76200</xdr:rowOff>
    </xdr:from>
    <xdr:to>
      <xdr:col>7</xdr:col>
      <xdr:colOff>466725</xdr:colOff>
      <xdr:row>15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</xdr:row>
      <xdr:rowOff>85725</xdr:rowOff>
    </xdr:from>
    <xdr:to>
      <xdr:col>15</xdr:col>
      <xdr:colOff>219075</xdr:colOff>
      <xdr:row>15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1</xdr:row>
      <xdr:rowOff>85725</xdr:rowOff>
    </xdr:from>
    <xdr:to>
      <xdr:col>22</xdr:col>
      <xdr:colOff>552450</xdr:colOff>
      <xdr:row>15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161925</xdr:colOff>
      <xdr:row>16</xdr:row>
      <xdr:rowOff>38100</xdr:rowOff>
    </xdr:from>
    <xdr:to>
      <xdr:col>8</xdr:col>
      <xdr:colOff>466725</xdr:colOff>
      <xdr:row>30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38100</xdr:rowOff>
    </xdr:from>
    <xdr:to>
      <xdr:col>16</xdr:col>
      <xdr:colOff>190500</xdr:colOff>
      <xdr:row>30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4" workbookViewId="0"/>
  </sheetViews>
  <sheetFormatPr defaultRowHeight="15" x14ac:dyDescent="0.25"/>
  <cols>
    <col min="1" max="1" width="17.7109375" customWidth="1"/>
    <col min="2" max="2" width="20" customWidth="1"/>
  </cols>
  <sheetData>
    <row r="1" spans="1:12" x14ac:dyDescent="0.25">
      <c r="A1" t="s">
        <v>4</v>
      </c>
      <c r="B1">
        <v>0.75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0</v>
      </c>
      <c r="B3" t="s">
        <v>1</v>
      </c>
      <c r="C3">
        <v>259</v>
      </c>
      <c r="D3">
        <v>430</v>
      </c>
      <c r="E3">
        <v>541</v>
      </c>
      <c r="F3">
        <v>558</v>
      </c>
      <c r="G3">
        <v>554</v>
      </c>
      <c r="H3">
        <v>587</v>
      </c>
      <c r="I3">
        <v>510.00000000000011</v>
      </c>
      <c r="J3">
        <v>588</v>
      </c>
      <c r="K3">
        <v>570</v>
      </c>
      <c r="L3">
        <v>564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9.9999000009999908E-6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84</v>
      </c>
      <c r="C88">
        <v>0</v>
      </c>
      <c r="D88">
        <v>0</v>
      </c>
      <c r="E88">
        <v>9.9999000009999908E-6</v>
      </c>
      <c r="F88">
        <v>0</v>
      </c>
      <c r="G88">
        <v>0</v>
      </c>
      <c r="H88">
        <v>0</v>
      </c>
      <c r="I88">
        <v>0</v>
      </c>
      <c r="J88">
        <v>9.9999000009999908E-6</v>
      </c>
      <c r="K88">
        <v>0</v>
      </c>
      <c r="L88">
        <v>9.9999000009999908E-6</v>
      </c>
    </row>
    <row r="89" spans="1:12" x14ac:dyDescent="0.25">
      <c r="A89">
        <v>85</v>
      </c>
      <c r="C89">
        <v>0</v>
      </c>
      <c r="D89">
        <v>9.9999000009999908E-6</v>
      </c>
      <c r="E89">
        <v>0</v>
      </c>
      <c r="F89">
        <v>9.9999000009999908E-6</v>
      </c>
      <c r="G89">
        <v>0</v>
      </c>
      <c r="H89">
        <v>1.0000000000000001E-5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86</v>
      </c>
      <c r="C90">
        <v>0</v>
      </c>
      <c r="D90">
        <v>0</v>
      </c>
      <c r="E90">
        <v>1.0000000000000001E-5</v>
      </c>
      <c r="F90">
        <v>1.0000000000000001E-5</v>
      </c>
      <c r="G90">
        <v>1.9999600007999841E-5</v>
      </c>
      <c r="H90">
        <v>0</v>
      </c>
      <c r="I90">
        <v>0</v>
      </c>
      <c r="J90">
        <v>0</v>
      </c>
      <c r="K90">
        <v>0</v>
      </c>
      <c r="L90">
        <v>1.9999800001999982E-5</v>
      </c>
    </row>
    <row r="91" spans="1:12" x14ac:dyDescent="0.25">
      <c r="A91">
        <v>87</v>
      </c>
      <c r="C91">
        <v>9.9999000009999908E-6</v>
      </c>
      <c r="D91">
        <v>1.9999800001999982E-5</v>
      </c>
      <c r="E91">
        <v>0</v>
      </c>
      <c r="F91">
        <v>1.000010000100001E-5</v>
      </c>
      <c r="G91">
        <v>0</v>
      </c>
      <c r="H91">
        <v>2.0000000000000002E-5</v>
      </c>
      <c r="I91">
        <v>0</v>
      </c>
      <c r="J91">
        <v>1.9999800001999982E-5</v>
      </c>
      <c r="K91">
        <v>1.9999600007999841E-5</v>
      </c>
      <c r="L91">
        <v>1.000020000400008E-5</v>
      </c>
    </row>
    <row r="92" spans="1:12" x14ac:dyDescent="0.25">
      <c r="A92">
        <v>88</v>
      </c>
      <c r="C92">
        <v>1.0000000000000001E-5</v>
      </c>
      <c r="D92">
        <v>1.000020000400008E-5</v>
      </c>
      <c r="E92">
        <v>1.000010000100001E-5</v>
      </c>
      <c r="F92">
        <v>1.000020000400008E-5</v>
      </c>
      <c r="G92">
        <v>0</v>
      </c>
      <c r="H92">
        <v>4.0000000000000003E-5</v>
      </c>
      <c r="I92">
        <v>3.9998400063997439E-5</v>
      </c>
      <c r="J92">
        <v>1.000020000400008E-5</v>
      </c>
      <c r="K92">
        <v>2.0000000000000002E-5</v>
      </c>
      <c r="L92">
        <v>2.0000400008000161E-5</v>
      </c>
    </row>
    <row r="93" spans="1:12" x14ac:dyDescent="0.25">
      <c r="A93">
        <v>89</v>
      </c>
      <c r="C93">
        <v>2.0000000000000002E-5</v>
      </c>
      <c r="D93">
        <v>1.000030000900027E-5</v>
      </c>
      <c r="E93">
        <v>3.9999600003999963E-5</v>
      </c>
      <c r="F93">
        <v>2.0000400008000161E-5</v>
      </c>
      <c r="G93">
        <v>4.9998500044998652E-5</v>
      </c>
      <c r="H93">
        <v>4.0001600064002562E-5</v>
      </c>
      <c r="I93">
        <v>3.0000300003000029E-5</v>
      </c>
      <c r="J93">
        <v>4.9999500004999949E-5</v>
      </c>
      <c r="K93">
        <v>1.000030000900027E-5</v>
      </c>
      <c r="L93">
        <v>2.0000800032001281E-5</v>
      </c>
    </row>
    <row r="94" spans="1:12" x14ac:dyDescent="0.25">
      <c r="A94">
        <v>90</v>
      </c>
      <c r="C94">
        <v>3.0000300003000029E-5</v>
      </c>
      <c r="D94">
        <v>3.000060001200024E-5</v>
      </c>
      <c r="E94">
        <v>5.0001000020000397E-5</v>
      </c>
      <c r="F94">
        <v>4.0000800016000322E-5</v>
      </c>
      <c r="G94">
        <v>4.0001200036001081E-5</v>
      </c>
      <c r="H94">
        <v>8.0003200128005123E-5</v>
      </c>
      <c r="I94">
        <v>5.0001000020000397E-5</v>
      </c>
      <c r="J94">
        <v>9.9999000009999897E-5</v>
      </c>
      <c r="K94">
        <v>5.9999400005999941E-5</v>
      </c>
      <c r="L94">
        <v>1.000070004900343E-5</v>
      </c>
    </row>
    <row r="95" spans="1:12" x14ac:dyDescent="0.25">
      <c r="A95">
        <v>91</v>
      </c>
      <c r="C95">
        <v>1.000060003600216E-5</v>
      </c>
      <c r="D95">
        <v>4.0001600064002562E-5</v>
      </c>
      <c r="E95">
        <v>9.000270008100243E-5</v>
      </c>
      <c r="F95">
        <v>8.0001600032000644E-5</v>
      </c>
      <c r="G95">
        <v>7.0002800112004481E-5</v>
      </c>
      <c r="H95">
        <v>7.0009101183153815E-5</v>
      </c>
      <c r="I95">
        <v>4.0003200256020482E-5</v>
      </c>
      <c r="J95">
        <v>5.000700098013722E-5</v>
      </c>
      <c r="K95">
        <v>5.00030001800108E-5</v>
      </c>
      <c r="L95">
        <v>8.0000800008000079E-5</v>
      </c>
    </row>
    <row r="96" spans="1:12" x14ac:dyDescent="0.25">
      <c r="A96">
        <v>92</v>
      </c>
      <c r="C96">
        <v>6.0001200024000479E-5</v>
      </c>
      <c r="D96">
        <v>5.0003500245017151E-5</v>
      </c>
      <c r="E96">
        <v>1.1001100110010999E-4</v>
      </c>
      <c r="F96">
        <v>8.0008000800080011E-5</v>
      </c>
      <c r="G96">
        <v>1.100077005390377E-4</v>
      </c>
      <c r="H96">
        <v>1.1001760281645061E-4</v>
      </c>
      <c r="I96">
        <v>1.000060003600216E-4</v>
      </c>
      <c r="J96">
        <v>1.100143018592417E-4</v>
      </c>
      <c r="K96">
        <v>1.2000480019200771E-4</v>
      </c>
      <c r="L96">
        <v>1.7000000000000001E-4</v>
      </c>
    </row>
    <row r="97" spans="1:12" x14ac:dyDescent="0.25">
      <c r="A97">
        <v>93</v>
      </c>
      <c r="C97">
        <v>9.0004500225011248E-5</v>
      </c>
      <c r="D97">
        <v>1.1000660039602379E-4</v>
      </c>
      <c r="E97">
        <v>1.6002560409665551E-4</v>
      </c>
      <c r="F97">
        <v>1.7001530137712389E-4</v>
      </c>
      <c r="G97">
        <v>2.000180016201458E-4</v>
      </c>
      <c r="H97">
        <v>7.0021706729086019E-5</v>
      </c>
      <c r="I97">
        <v>1.5001650181519971E-4</v>
      </c>
      <c r="J97">
        <v>1.6003040577709771E-4</v>
      </c>
      <c r="K97">
        <v>2.1001470102907199E-4</v>
      </c>
      <c r="L97">
        <v>1.5002850541602901E-4</v>
      </c>
    </row>
    <row r="98" spans="1:12" x14ac:dyDescent="0.25">
      <c r="A98">
        <v>94</v>
      </c>
      <c r="C98">
        <v>1.100132015841901E-4</v>
      </c>
      <c r="D98">
        <v>2.9999400011999759E-4</v>
      </c>
      <c r="E98">
        <v>1.9005511598363519E-4</v>
      </c>
      <c r="F98">
        <v>1.600432116671501E-4</v>
      </c>
      <c r="G98">
        <v>2.2005941604233141E-4</v>
      </c>
      <c r="H98">
        <v>2.8004760809337579E-4</v>
      </c>
      <c r="I98">
        <v>2.200418079435093E-4</v>
      </c>
      <c r="J98">
        <v>2.900638140390886E-4</v>
      </c>
      <c r="K98">
        <v>2.400600150037509E-4</v>
      </c>
      <c r="L98">
        <v>2.6005981375716412E-4</v>
      </c>
    </row>
    <row r="99" spans="1:12" x14ac:dyDescent="0.25">
      <c r="A99">
        <v>95</v>
      </c>
      <c r="C99">
        <v>1.7002890491383529E-4</v>
      </c>
      <c r="D99">
        <v>2.6008322663252241E-4</v>
      </c>
      <c r="E99">
        <v>3.3011223816097469E-4</v>
      </c>
      <c r="F99">
        <v>3.7008141791194059E-4</v>
      </c>
      <c r="G99">
        <v>4.2012183533224632E-4</v>
      </c>
      <c r="H99">
        <v>3.1013025470697691E-4</v>
      </c>
      <c r="I99">
        <v>4.2008821852589041E-4</v>
      </c>
      <c r="J99">
        <v>4.20159660671055E-4</v>
      </c>
      <c r="K99">
        <v>3.8013304656629818E-4</v>
      </c>
      <c r="L99">
        <v>3.7014065344831041E-4</v>
      </c>
    </row>
    <row r="100" spans="1:12" x14ac:dyDescent="0.25">
      <c r="A100">
        <v>96</v>
      </c>
      <c r="C100">
        <v>2.100630189056717E-4</v>
      </c>
      <c r="D100">
        <v>5.0017005781965865E-4</v>
      </c>
      <c r="E100">
        <v>6.2023568956203357E-4</v>
      </c>
      <c r="F100">
        <v>5.602240896358543E-4</v>
      </c>
      <c r="G100">
        <v>5.6031938204776722E-4</v>
      </c>
      <c r="H100">
        <v>6.9024158455459415E-4</v>
      </c>
      <c r="I100">
        <v>4.902745537501001E-4</v>
      </c>
      <c r="J100">
        <v>5.503687470605306E-4</v>
      </c>
      <c r="K100">
        <v>5.2030698111886009E-4</v>
      </c>
      <c r="L100">
        <v>5.1031128988683096E-4</v>
      </c>
    </row>
    <row r="101" spans="1:12" x14ac:dyDescent="0.25">
      <c r="A101">
        <v>97</v>
      </c>
      <c r="C101">
        <v>5.0011002420532514E-4</v>
      </c>
      <c r="D101">
        <v>6.0044432880331444E-4</v>
      </c>
      <c r="E101">
        <v>8.0065653836145639E-4</v>
      </c>
      <c r="F101">
        <v>8.2057440208145702E-4</v>
      </c>
      <c r="G101">
        <v>7.7070905232814188E-4</v>
      </c>
      <c r="H101">
        <v>9.9073314252546879E-4</v>
      </c>
      <c r="I101">
        <v>7.805932508706617E-4</v>
      </c>
      <c r="J101">
        <v>8.3078093407803338E-4</v>
      </c>
      <c r="K101">
        <v>8.5066351754368411E-4</v>
      </c>
      <c r="L101">
        <v>8.6066271028692096E-4</v>
      </c>
    </row>
    <row r="102" spans="1:12" x14ac:dyDescent="0.25">
      <c r="A102">
        <v>98</v>
      </c>
      <c r="C102">
        <v>4.7035276457343012E-4</v>
      </c>
      <c r="D102">
        <v>8.6092980418852358E-4</v>
      </c>
      <c r="E102">
        <v>1.191465502568159E-3</v>
      </c>
      <c r="F102">
        <v>1.481273895550173E-3</v>
      </c>
      <c r="G102">
        <v>1.2315147631586851E-3</v>
      </c>
      <c r="H102">
        <v>1.4018504425842111E-3</v>
      </c>
      <c r="I102">
        <v>1.221343477825608E-3</v>
      </c>
      <c r="J102">
        <v>1.1516699213860099E-3</v>
      </c>
      <c r="K102">
        <v>1.261539077674763E-3</v>
      </c>
      <c r="L102">
        <v>1.081524950179753E-3</v>
      </c>
    </row>
    <row r="103" spans="1:12" x14ac:dyDescent="0.25">
      <c r="A103">
        <v>99</v>
      </c>
      <c r="C103">
        <v>9.0071156213408592E-4</v>
      </c>
      <c r="D103">
        <v>1.5019525382997899E-3</v>
      </c>
      <c r="E103">
        <v>1.8032639076728881E-3</v>
      </c>
      <c r="F103">
        <v>1.7636330841533561E-3</v>
      </c>
      <c r="G103">
        <v>1.853410274905827E-3</v>
      </c>
      <c r="H103">
        <v>1.754157352926436E-3</v>
      </c>
      <c r="I103">
        <v>1.563094927957356E-3</v>
      </c>
      <c r="J103">
        <v>2.1334561990424489E-3</v>
      </c>
      <c r="K103">
        <v>1.9634950211376251E-3</v>
      </c>
      <c r="L103">
        <v>2.073109664496745E-3</v>
      </c>
    </row>
  </sheetData>
  <mergeCells count="1">
    <mergeCell ref="C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15" customWidth="1"/>
    <col min="2" max="2" width="20" customWidth="1"/>
  </cols>
  <sheetData>
    <row r="1" spans="1:12" x14ac:dyDescent="0.25">
      <c r="A1" t="s">
        <v>4</v>
      </c>
      <c r="B1">
        <v>0.75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0</v>
      </c>
      <c r="B3" t="s">
        <v>1</v>
      </c>
      <c r="C3">
        <v>580</v>
      </c>
      <c r="D3">
        <v>875.00000000000011</v>
      </c>
      <c r="E3">
        <v>982.00000000000011</v>
      </c>
      <c r="F3">
        <v>962</v>
      </c>
      <c r="G3">
        <v>1060</v>
      </c>
      <c r="H3">
        <v>1027</v>
      </c>
      <c r="I3">
        <v>1039</v>
      </c>
      <c r="J3">
        <v>1079</v>
      </c>
      <c r="K3">
        <v>1052</v>
      </c>
      <c r="L3">
        <v>1053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77</v>
      </c>
      <c r="C81">
        <v>9.9999000009999908E-6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80</v>
      </c>
      <c r="C84">
        <v>0</v>
      </c>
      <c r="D84">
        <v>0</v>
      </c>
      <c r="E84">
        <v>9.9999000009999908E-6</v>
      </c>
      <c r="F84">
        <v>0</v>
      </c>
      <c r="G84">
        <v>0</v>
      </c>
      <c r="H84">
        <v>9.9999000009999908E-6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81</v>
      </c>
      <c r="C85">
        <v>0</v>
      </c>
      <c r="D85">
        <v>0</v>
      </c>
      <c r="E85">
        <v>1.0000000000000001E-5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9.9999000009999908E-6</v>
      </c>
      <c r="K86">
        <v>0</v>
      </c>
      <c r="L86">
        <v>0</v>
      </c>
    </row>
    <row r="87" spans="1:12" x14ac:dyDescent="0.25">
      <c r="A87">
        <v>83</v>
      </c>
      <c r="C87">
        <v>0</v>
      </c>
      <c r="D87">
        <v>1.9999600007999841E-5</v>
      </c>
      <c r="E87">
        <v>0</v>
      </c>
      <c r="F87">
        <v>0</v>
      </c>
      <c r="G87">
        <v>0</v>
      </c>
      <c r="H87">
        <v>1.0000000000000001E-5</v>
      </c>
      <c r="I87">
        <v>0</v>
      </c>
      <c r="J87">
        <v>0</v>
      </c>
      <c r="K87">
        <v>1.9999600007999841E-5</v>
      </c>
      <c r="L87">
        <v>9.9999000009999908E-6</v>
      </c>
    </row>
    <row r="88" spans="1:12" x14ac:dyDescent="0.25">
      <c r="A88">
        <v>84</v>
      </c>
      <c r="C88">
        <v>0</v>
      </c>
      <c r="D88">
        <v>1.000010000100001E-5</v>
      </c>
      <c r="E88">
        <v>2.0000000000000002E-5</v>
      </c>
      <c r="F88">
        <v>0</v>
      </c>
      <c r="G88">
        <v>9.9999000009999908E-6</v>
      </c>
      <c r="H88">
        <v>0</v>
      </c>
      <c r="I88">
        <v>0</v>
      </c>
      <c r="J88">
        <v>1.0000000000000001E-5</v>
      </c>
      <c r="K88">
        <v>0</v>
      </c>
      <c r="L88">
        <v>1.0000000000000001E-5</v>
      </c>
    </row>
    <row r="89" spans="1:12" x14ac:dyDescent="0.25">
      <c r="A89">
        <v>85</v>
      </c>
      <c r="C89">
        <v>2.9999400011999759E-5</v>
      </c>
      <c r="D89">
        <v>0</v>
      </c>
      <c r="E89">
        <v>2.0000400008000161E-5</v>
      </c>
      <c r="F89">
        <v>0</v>
      </c>
      <c r="G89">
        <v>1.0000000000000001E-5</v>
      </c>
      <c r="H89">
        <v>2.9999700002999971E-5</v>
      </c>
      <c r="I89">
        <v>2.9999100026999191E-5</v>
      </c>
      <c r="J89">
        <v>0</v>
      </c>
      <c r="K89">
        <v>0</v>
      </c>
      <c r="L89">
        <v>1.000010000100001E-5</v>
      </c>
    </row>
    <row r="90" spans="1:12" x14ac:dyDescent="0.25">
      <c r="A90">
        <v>86</v>
      </c>
      <c r="C90">
        <v>0</v>
      </c>
      <c r="D90">
        <v>0</v>
      </c>
      <c r="E90">
        <v>3.0000900027000811E-5</v>
      </c>
      <c r="F90">
        <v>0</v>
      </c>
      <c r="G90">
        <v>1.000010000100001E-5</v>
      </c>
      <c r="H90">
        <v>0</v>
      </c>
      <c r="I90">
        <v>3.0000000000000001E-5</v>
      </c>
      <c r="J90">
        <v>2.0000000000000002E-5</v>
      </c>
      <c r="K90">
        <v>2.0000000000000002E-5</v>
      </c>
      <c r="L90">
        <v>3.0000000000000001E-5</v>
      </c>
    </row>
    <row r="91" spans="1:12" x14ac:dyDescent="0.25">
      <c r="A91">
        <v>87</v>
      </c>
      <c r="C91">
        <v>3.0000300003000029E-5</v>
      </c>
      <c r="D91">
        <v>2.000020000200002E-5</v>
      </c>
      <c r="E91">
        <v>2.000140009800686E-5</v>
      </c>
      <c r="F91">
        <v>1.9999600007999841E-5</v>
      </c>
      <c r="G91">
        <v>1.000020000400008E-5</v>
      </c>
      <c r="H91">
        <v>4.0000400004000039E-5</v>
      </c>
      <c r="I91">
        <v>4.0000800016000322E-5</v>
      </c>
      <c r="J91">
        <v>0</v>
      </c>
      <c r="K91">
        <v>3.0000300003000029E-5</v>
      </c>
      <c r="L91">
        <v>4.0000800016000322E-5</v>
      </c>
    </row>
    <row r="92" spans="1:12" x14ac:dyDescent="0.25">
      <c r="A92">
        <v>88</v>
      </c>
      <c r="C92">
        <v>2.00010000500025E-5</v>
      </c>
      <c r="D92">
        <v>2.0000600018000541E-5</v>
      </c>
      <c r="E92">
        <v>2.0001800162014579E-5</v>
      </c>
      <c r="F92">
        <v>5.9997600095996158E-5</v>
      </c>
      <c r="G92">
        <v>1.000030000900027E-5</v>
      </c>
      <c r="H92">
        <v>3.000180010800648E-5</v>
      </c>
      <c r="I92">
        <v>4.000240014400864E-5</v>
      </c>
      <c r="J92">
        <v>4.0000000000000003E-5</v>
      </c>
      <c r="K92">
        <v>2.00010000500025E-5</v>
      </c>
      <c r="L92">
        <v>2.0001600128010241E-5</v>
      </c>
    </row>
    <row r="93" spans="1:12" x14ac:dyDescent="0.25">
      <c r="A93">
        <v>89</v>
      </c>
      <c r="C93">
        <v>2.000140009800686E-5</v>
      </c>
      <c r="D93">
        <v>6.0000600006000059E-5</v>
      </c>
      <c r="E93">
        <v>9.0003600144005765E-5</v>
      </c>
      <c r="F93">
        <v>1.09996700098997E-4</v>
      </c>
      <c r="G93">
        <v>2.0000600018000541E-5</v>
      </c>
      <c r="H93">
        <v>8.0003200128005123E-5</v>
      </c>
      <c r="I93">
        <v>1.10003300099003E-4</v>
      </c>
      <c r="J93">
        <v>5.0001500045001348E-5</v>
      </c>
      <c r="K93">
        <v>7.0001400028000562E-5</v>
      </c>
      <c r="L93">
        <v>6.000360021601296E-5</v>
      </c>
    </row>
    <row r="94" spans="1:12" x14ac:dyDescent="0.25">
      <c r="A94">
        <v>90</v>
      </c>
      <c r="C94">
        <v>4.000280019601372E-5</v>
      </c>
      <c r="D94">
        <v>1.000030000900027E-4</v>
      </c>
      <c r="E94">
        <v>7.0010501575236289E-5</v>
      </c>
      <c r="F94">
        <v>4.0006000900135018E-5</v>
      </c>
      <c r="G94">
        <v>5.0001000020000397E-5</v>
      </c>
      <c r="H94">
        <v>3.000510086714742E-5</v>
      </c>
      <c r="I94">
        <v>7.0012602268408315E-5</v>
      </c>
      <c r="J94">
        <v>1.100022000440009E-4</v>
      </c>
      <c r="K94">
        <v>1.400028000560011E-4</v>
      </c>
      <c r="L94">
        <v>7.0007700847093179E-5</v>
      </c>
    </row>
    <row r="95" spans="1:12" x14ac:dyDescent="0.25">
      <c r="A95">
        <v>91</v>
      </c>
      <c r="C95">
        <v>7.0005600448035847E-5</v>
      </c>
      <c r="D95">
        <v>1.100132015841901E-4</v>
      </c>
      <c r="E95">
        <v>1.00019003610686E-4</v>
      </c>
      <c r="F95">
        <v>1.6001120078405491E-4</v>
      </c>
      <c r="G95">
        <v>1.100011000110001E-4</v>
      </c>
      <c r="H95">
        <v>1.0001300169021969E-4</v>
      </c>
      <c r="I95">
        <v>7.0017504376094022E-5</v>
      </c>
      <c r="J95">
        <v>1.3001430157317311E-4</v>
      </c>
      <c r="K95">
        <v>1.9002090229925289E-4</v>
      </c>
      <c r="L95">
        <v>9.0014402304368701E-5</v>
      </c>
    </row>
    <row r="96" spans="1:12" x14ac:dyDescent="0.25">
      <c r="A96">
        <v>92</v>
      </c>
      <c r="C96">
        <v>1.100121013311464E-4</v>
      </c>
      <c r="D96">
        <v>1.6002880518493329E-4</v>
      </c>
      <c r="E96">
        <v>2.500350049006861E-4</v>
      </c>
      <c r="F96">
        <v>2.0003800722137211E-4</v>
      </c>
      <c r="G96">
        <v>2.1000420008400171E-4</v>
      </c>
      <c r="H96">
        <v>1.5002700486087489E-4</v>
      </c>
      <c r="I96">
        <v>1.8003780793966729E-4</v>
      </c>
      <c r="J96">
        <v>2.4003120405652741E-4</v>
      </c>
      <c r="K96">
        <v>1.9005701710513151E-4</v>
      </c>
      <c r="L96">
        <v>2.0002800392054891E-4</v>
      </c>
    </row>
    <row r="97" spans="1:12" x14ac:dyDescent="0.25">
      <c r="A97">
        <v>93</v>
      </c>
      <c r="C97">
        <v>1.7002720435269639E-4</v>
      </c>
      <c r="D97">
        <v>2.5006251562890731E-4</v>
      </c>
      <c r="E97">
        <v>4.6008281490668321E-4</v>
      </c>
      <c r="F97">
        <v>3.3008582231380161E-4</v>
      </c>
      <c r="G97">
        <v>3.8002280136808212E-4</v>
      </c>
      <c r="H97">
        <v>3.0005400972174989E-4</v>
      </c>
      <c r="I97">
        <v>2.800812235548309E-4</v>
      </c>
      <c r="J97">
        <v>4.5007201152184352E-4</v>
      </c>
      <c r="K97">
        <v>2.2010124657342379E-4</v>
      </c>
      <c r="L97">
        <v>3.1007131640277261E-4</v>
      </c>
    </row>
    <row r="98" spans="1:12" x14ac:dyDescent="0.25">
      <c r="A98">
        <v>94</v>
      </c>
      <c r="C98">
        <v>2.1006091766612319E-4</v>
      </c>
      <c r="D98">
        <v>3.8014065204125519E-4</v>
      </c>
      <c r="E98">
        <v>4.9029908244028857E-4</v>
      </c>
      <c r="F98">
        <v>4.8021129296890632E-4</v>
      </c>
      <c r="G98">
        <v>3.801672736003842E-4</v>
      </c>
      <c r="H98">
        <v>4.3015055269344268E-4</v>
      </c>
      <c r="I98">
        <v>5.2017165664669344E-4</v>
      </c>
      <c r="J98">
        <v>5.2028095171392547E-4</v>
      </c>
      <c r="K98">
        <v>4.3020219503166489E-4</v>
      </c>
      <c r="L98">
        <v>5.00175061271445E-4</v>
      </c>
    </row>
    <row r="99" spans="1:12" x14ac:dyDescent="0.25">
      <c r="A99">
        <v>95</v>
      </c>
      <c r="C99">
        <v>3.9012483994878359E-4</v>
      </c>
      <c r="D99">
        <v>6.9030373364280283E-4</v>
      </c>
      <c r="E99">
        <v>6.4060857814924178E-4</v>
      </c>
      <c r="F99">
        <v>6.1048228100199161E-4</v>
      </c>
      <c r="G99">
        <v>7.4034055665606177E-4</v>
      </c>
      <c r="H99">
        <v>7.3035056827277091E-4</v>
      </c>
      <c r="I99">
        <v>7.1046890948025696E-4</v>
      </c>
      <c r="J99">
        <v>7.9062459342880878E-4</v>
      </c>
      <c r="K99">
        <v>6.5044230076451983E-4</v>
      </c>
      <c r="L99">
        <v>8.0044024213317324E-4</v>
      </c>
    </row>
    <row r="100" spans="1:12" x14ac:dyDescent="0.25">
      <c r="A100">
        <v>96</v>
      </c>
      <c r="C100">
        <v>5.2030177502951716E-4</v>
      </c>
      <c r="D100">
        <v>9.2082874587128417E-4</v>
      </c>
      <c r="E100">
        <v>9.5121755847484783E-4</v>
      </c>
      <c r="F100">
        <v>9.110021023125438E-4</v>
      </c>
      <c r="G100">
        <v>1.0909272881949659E-3</v>
      </c>
      <c r="H100">
        <v>9.0093697445343154E-4</v>
      </c>
      <c r="I100">
        <v>1.291019905725523E-3</v>
      </c>
      <c r="J100">
        <v>1.141403926830001E-3</v>
      </c>
      <c r="K100">
        <v>1.0609760980101689E-3</v>
      </c>
      <c r="L100">
        <v>1.0311548934806979E-3</v>
      </c>
    </row>
    <row r="101" spans="1:12" x14ac:dyDescent="0.25">
      <c r="A101">
        <v>97</v>
      </c>
      <c r="C101">
        <v>8.9065017462747805E-4</v>
      </c>
      <c r="D101">
        <v>1.2818715324373581E-3</v>
      </c>
      <c r="E101">
        <v>1.432506887052342E-3</v>
      </c>
      <c r="F101">
        <v>1.5821200408547449E-3</v>
      </c>
      <c r="G101">
        <v>1.6022912765254311E-3</v>
      </c>
      <c r="H101">
        <v>1.681951063233351E-3</v>
      </c>
      <c r="I101">
        <v>1.5428233667611731E-3</v>
      </c>
      <c r="J101">
        <v>1.5030210723554339E-3</v>
      </c>
      <c r="K101">
        <v>1.6323015451787019E-3</v>
      </c>
      <c r="L101">
        <v>1.6125316747293251E-3</v>
      </c>
    </row>
    <row r="102" spans="1:12" x14ac:dyDescent="0.25">
      <c r="A102">
        <v>98</v>
      </c>
      <c r="C102">
        <v>1.221575832824343E-3</v>
      </c>
      <c r="D102">
        <v>1.944043610710277E-3</v>
      </c>
      <c r="E102">
        <v>2.195312656629042E-3</v>
      </c>
      <c r="F102">
        <v>2.2750734137125788E-3</v>
      </c>
      <c r="G102">
        <v>2.3153716622564351E-3</v>
      </c>
      <c r="H102">
        <v>2.355110589980257E-3</v>
      </c>
      <c r="I102">
        <v>2.165956380045124E-3</v>
      </c>
      <c r="J102">
        <v>2.276236889076068E-3</v>
      </c>
      <c r="K102">
        <v>2.285462254788945E-3</v>
      </c>
      <c r="L102">
        <v>2.0856521172377138E-3</v>
      </c>
    </row>
    <row r="103" spans="1:12" x14ac:dyDescent="0.25">
      <c r="A103">
        <v>99</v>
      </c>
      <c r="C103">
        <v>2.073441913576537E-3</v>
      </c>
      <c r="D103">
        <v>2.7988724255891169E-3</v>
      </c>
      <c r="E103">
        <v>3.0314589146975572E-3</v>
      </c>
      <c r="F103">
        <v>2.8612159665890292E-3</v>
      </c>
      <c r="G103">
        <v>3.6720443053214541E-3</v>
      </c>
      <c r="H103">
        <v>3.4118390816131978E-3</v>
      </c>
      <c r="I103">
        <v>3.3324968632371388E-3</v>
      </c>
      <c r="J103">
        <v>3.523282776065768E-3</v>
      </c>
      <c r="K103">
        <v>3.5821075234291908E-3</v>
      </c>
      <c r="L103">
        <v>3.6717864344545988E-3</v>
      </c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workbookViewId="0"/>
  </sheetViews>
  <sheetFormatPr defaultRowHeight="15" x14ac:dyDescent="0.25"/>
  <cols>
    <col min="1" max="1" width="15" customWidth="1"/>
    <col min="2" max="2" width="19.7109375" customWidth="1"/>
  </cols>
  <sheetData>
    <row r="1" spans="1:12" x14ac:dyDescent="0.25">
      <c r="A1" t="s">
        <v>4</v>
      </c>
      <c r="B1">
        <v>0.75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0</v>
      </c>
      <c r="B3" t="s">
        <v>5</v>
      </c>
      <c r="C3">
        <v>70110</v>
      </c>
      <c r="D3">
        <v>90915</v>
      </c>
      <c r="E3">
        <v>99161</v>
      </c>
      <c r="F3">
        <v>99992</v>
      </c>
      <c r="G3">
        <v>100000</v>
      </c>
      <c r="H3">
        <v>100000</v>
      </c>
      <c r="I3">
        <v>100000</v>
      </c>
      <c r="J3">
        <v>100000</v>
      </c>
      <c r="K3">
        <v>100000</v>
      </c>
      <c r="L3">
        <v>100000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</row>
    <row r="82" spans="1:12" x14ac:dyDescent="0.25">
      <c r="A82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</row>
    <row r="85" spans="1:12" x14ac:dyDescent="0.25">
      <c r="A85">
        <v>81</v>
      </c>
      <c r="C85">
        <v>0</v>
      </c>
      <c r="D85">
        <v>0</v>
      </c>
      <c r="E85">
        <v>1</v>
      </c>
      <c r="F85">
        <v>0</v>
      </c>
      <c r="G85">
        <v>1</v>
      </c>
      <c r="H85">
        <v>2</v>
      </c>
      <c r="I85">
        <v>0</v>
      </c>
      <c r="J85">
        <v>1</v>
      </c>
      <c r="K85">
        <v>0</v>
      </c>
      <c r="L85">
        <v>0</v>
      </c>
    </row>
    <row r="86" spans="1:12" x14ac:dyDescent="0.25">
      <c r="A86">
        <v>82</v>
      </c>
      <c r="C86">
        <v>0</v>
      </c>
      <c r="D86">
        <v>0</v>
      </c>
      <c r="E86">
        <v>0</v>
      </c>
      <c r="F86">
        <v>1</v>
      </c>
      <c r="G86">
        <v>1</v>
      </c>
      <c r="H86">
        <v>3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83</v>
      </c>
      <c r="C87">
        <v>0</v>
      </c>
      <c r="D87">
        <v>0</v>
      </c>
      <c r="E87">
        <v>2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</row>
    <row r="88" spans="1:12" x14ac:dyDescent="0.25">
      <c r="A88">
        <v>84</v>
      </c>
      <c r="C88">
        <v>0</v>
      </c>
      <c r="D88">
        <v>0</v>
      </c>
      <c r="E88">
        <v>1</v>
      </c>
      <c r="F88">
        <v>3</v>
      </c>
      <c r="G88">
        <v>0</v>
      </c>
      <c r="H88">
        <v>2</v>
      </c>
      <c r="I88">
        <v>1</v>
      </c>
      <c r="J88">
        <v>1</v>
      </c>
      <c r="K88">
        <v>2</v>
      </c>
      <c r="L88">
        <v>2</v>
      </c>
    </row>
    <row r="89" spans="1:12" x14ac:dyDescent="0.25">
      <c r="A89">
        <v>85</v>
      </c>
      <c r="C89">
        <v>1</v>
      </c>
      <c r="D89">
        <v>3</v>
      </c>
      <c r="E89">
        <v>2</v>
      </c>
      <c r="F89">
        <v>1</v>
      </c>
      <c r="G89">
        <v>3</v>
      </c>
      <c r="H89">
        <v>0</v>
      </c>
      <c r="I89">
        <v>2</v>
      </c>
      <c r="J89">
        <v>2</v>
      </c>
      <c r="K89">
        <v>2</v>
      </c>
      <c r="L89">
        <v>1</v>
      </c>
    </row>
    <row r="90" spans="1:12" x14ac:dyDescent="0.25">
      <c r="A90">
        <v>86</v>
      </c>
      <c r="C90">
        <v>1</v>
      </c>
      <c r="D90">
        <v>3</v>
      </c>
      <c r="E90">
        <v>4</v>
      </c>
      <c r="F90">
        <v>3</v>
      </c>
      <c r="G90">
        <v>4</v>
      </c>
      <c r="H90">
        <v>1</v>
      </c>
      <c r="I90">
        <v>4</v>
      </c>
      <c r="J90">
        <v>3</v>
      </c>
      <c r="K90">
        <v>1</v>
      </c>
      <c r="L90">
        <v>0</v>
      </c>
    </row>
    <row r="91" spans="1:12" x14ac:dyDescent="0.25">
      <c r="A91">
        <v>87</v>
      </c>
      <c r="C91">
        <v>4</v>
      </c>
      <c r="D91">
        <v>3</v>
      </c>
      <c r="E91">
        <v>6</v>
      </c>
      <c r="F91">
        <v>5</v>
      </c>
      <c r="G91">
        <v>8</v>
      </c>
      <c r="H91">
        <v>4</v>
      </c>
      <c r="I91">
        <v>6</v>
      </c>
      <c r="J91">
        <v>5</v>
      </c>
      <c r="K91">
        <v>6</v>
      </c>
      <c r="L91">
        <v>0</v>
      </c>
    </row>
    <row r="92" spans="1:12" x14ac:dyDescent="0.25">
      <c r="A92">
        <v>88</v>
      </c>
      <c r="C92">
        <v>11</v>
      </c>
      <c r="D92">
        <v>4</v>
      </c>
      <c r="E92">
        <v>8</v>
      </c>
      <c r="F92">
        <v>5</v>
      </c>
      <c r="G92">
        <v>5</v>
      </c>
      <c r="H92">
        <v>8</v>
      </c>
      <c r="I92">
        <v>14</v>
      </c>
      <c r="J92">
        <v>10</v>
      </c>
      <c r="K92">
        <v>4</v>
      </c>
      <c r="L92">
        <v>8</v>
      </c>
    </row>
    <row r="93" spans="1:12" x14ac:dyDescent="0.25">
      <c r="A93">
        <v>89</v>
      </c>
      <c r="C93">
        <v>6</v>
      </c>
      <c r="D93">
        <v>11</v>
      </c>
      <c r="E93">
        <v>16</v>
      </c>
      <c r="F93">
        <v>13</v>
      </c>
      <c r="G93">
        <v>6</v>
      </c>
      <c r="H93">
        <v>11</v>
      </c>
      <c r="I93">
        <v>13</v>
      </c>
      <c r="J93">
        <v>8</v>
      </c>
      <c r="K93">
        <v>12</v>
      </c>
      <c r="L93">
        <v>7</v>
      </c>
    </row>
    <row r="94" spans="1:12" x14ac:dyDescent="0.25">
      <c r="A94">
        <v>90</v>
      </c>
      <c r="C94">
        <v>15</v>
      </c>
      <c r="D94">
        <v>13</v>
      </c>
      <c r="E94">
        <v>16</v>
      </c>
      <c r="F94">
        <v>16</v>
      </c>
      <c r="G94">
        <v>14</v>
      </c>
      <c r="H94">
        <v>13</v>
      </c>
      <c r="I94">
        <v>18</v>
      </c>
      <c r="J94">
        <v>15</v>
      </c>
      <c r="K94">
        <v>19</v>
      </c>
      <c r="L94">
        <v>18</v>
      </c>
    </row>
    <row r="95" spans="1:12" x14ac:dyDescent="0.25">
      <c r="A95">
        <v>91</v>
      </c>
      <c r="C95">
        <v>13</v>
      </c>
      <c r="D95">
        <v>18</v>
      </c>
      <c r="E95">
        <v>21</v>
      </c>
      <c r="F95">
        <v>27</v>
      </c>
      <c r="G95">
        <v>26</v>
      </c>
      <c r="H95">
        <v>21</v>
      </c>
      <c r="I95">
        <v>17</v>
      </c>
      <c r="J95">
        <v>27</v>
      </c>
      <c r="K95">
        <v>26</v>
      </c>
      <c r="L95">
        <v>19</v>
      </c>
    </row>
    <row r="96" spans="1:12" x14ac:dyDescent="0.25">
      <c r="A96">
        <v>92</v>
      </c>
      <c r="C96">
        <v>24</v>
      </c>
      <c r="D96">
        <v>42</v>
      </c>
      <c r="E96">
        <v>34</v>
      </c>
      <c r="F96">
        <v>39</v>
      </c>
      <c r="G96">
        <v>31</v>
      </c>
      <c r="H96">
        <v>45</v>
      </c>
      <c r="I96">
        <v>39</v>
      </c>
      <c r="J96">
        <v>27</v>
      </c>
      <c r="K96">
        <v>42</v>
      </c>
      <c r="L96">
        <v>48</v>
      </c>
    </row>
    <row r="97" spans="1:12" x14ac:dyDescent="0.25">
      <c r="A97">
        <v>93</v>
      </c>
      <c r="C97">
        <v>32</v>
      </c>
      <c r="D97">
        <v>41</v>
      </c>
      <c r="E97">
        <v>50</v>
      </c>
      <c r="F97">
        <v>42</v>
      </c>
      <c r="G97">
        <v>62</v>
      </c>
      <c r="H97">
        <v>50</v>
      </c>
      <c r="I97">
        <v>63</v>
      </c>
      <c r="J97">
        <v>45</v>
      </c>
      <c r="K97">
        <v>69</v>
      </c>
      <c r="L97">
        <v>51</v>
      </c>
    </row>
    <row r="98" spans="1:12" x14ac:dyDescent="0.25">
      <c r="A98">
        <v>94</v>
      </c>
      <c r="C98">
        <v>46</v>
      </c>
      <c r="D98">
        <v>76</v>
      </c>
      <c r="E98">
        <v>84</v>
      </c>
      <c r="F98">
        <v>85</v>
      </c>
      <c r="G98">
        <v>77</v>
      </c>
      <c r="H98">
        <v>93</v>
      </c>
      <c r="I98">
        <v>57</v>
      </c>
      <c r="J98">
        <v>92</v>
      </c>
      <c r="K98">
        <v>73</v>
      </c>
      <c r="L98">
        <v>93</v>
      </c>
    </row>
    <row r="99" spans="1:12" x14ac:dyDescent="0.25">
      <c r="A99">
        <v>95</v>
      </c>
      <c r="C99">
        <v>63</v>
      </c>
      <c r="D99">
        <v>114</v>
      </c>
      <c r="E99">
        <v>128</v>
      </c>
      <c r="F99">
        <v>117</v>
      </c>
      <c r="G99">
        <v>145</v>
      </c>
      <c r="H99">
        <v>143</v>
      </c>
      <c r="I99">
        <v>116</v>
      </c>
      <c r="J99">
        <v>135</v>
      </c>
      <c r="K99">
        <v>131</v>
      </c>
      <c r="L99">
        <v>114</v>
      </c>
    </row>
    <row r="100" spans="1:12" x14ac:dyDescent="0.25">
      <c r="A100">
        <v>96</v>
      </c>
      <c r="C100">
        <v>128</v>
      </c>
      <c r="D100">
        <v>162</v>
      </c>
      <c r="E100">
        <v>200</v>
      </c>
      <c r="F100">
        <v>169</v>
      </c>
      <c r="G100">
        <v>184</v>
      </c>
      <c r="H100">
        <v>168</v>
      </c>
      <c r="I100">
        <v>178</v>
      </c>
      <c r="J100">
        <v>183</v>
      </c>
      <c r="K100">
        <v>190</v>
      </c>
      <c r="L100">
        <v>154</v>
      </c>
    </row>
    <row r="101" spans="1:12" x14ac:dyDescent="0.25">
      <c r="A101">
        <v>97</v>
      </c>
      <c r="C101">
        <v>172</v>
      </c>
      <c r="D101">
        <v>231</v>
      </c>
      <c r="E101">
        <v>250</v>
      </c>
      <c r="F101">
        <v>224</v>
      </c>
      <c r="G101">
        <v>256</v>
      </c>
      <c r="H101">
        <v>248</v>
      </c>
      <c r="I101">
        <v>274</v>
      </c>
      <c r="J101">
        <v>274</v>
      </c>
      <c r="K101">
        <v>269</v>
      </c>
      <c r="L101">
        <v>287</v>
      </c>
    </row>
    <row r="102" spans="1:12" x14ac:dyDescent="0.25">
      <c r="A102">
        <v>98</v>
      </c>
      <c r="C102">
        <v>235</v>
      </c>
      <c r="D102">
        <v>330</v>
      </c>
      <c r="E102">
        <v>393</v>
      </c>
      <c r="F102">
        <v>359</v>
      </c>
      <c r="G102">
        <v>384</v>
      </c>
      <c r="H102">
        <v>387</v>
      </c>
      <c r="I102">
        <v>329</v>
      </c>
      <c r="J102">
        <v>371</v>
      </c>
      <c r="K102">
        <v>357</v>
      </c>
      <c r="L102">
        <v>398</v>
      </c>
    </row>
    <row r="103" spans="1:12" x14ac:dyDescent="0.25">
      <c r="A103">
        <v>99</v>
      </c>
      <c r="C103">
        <v>354</v>
      </c>
      <c r="D103">
        <v>461</v>
      </c>
      <c r="E103">
        <v>504</v>
      </c>
      <c r="F103">
        <v>545</v>
      </c>
      <c r="G103">
        <v>536</v>
      </c>
      <c r="H103">
        <v>551</v>
      </c>
      <c r="I103">
        <v>567</v>
      </c>
      <c r="J103">
        <v>539</v>
      </c>
      <c r="K103">
        <v>536</v>
      </c>
      <c r="L103">
        <v>518</v>
      </c>
    </row>
    <row r="104" spans="1:12" x14ac:dyDescent="0.25">
      <c r="A104">
        <v>100</v>
      </c>
      <c r="C104">
        <v>463</v>
      </c>
      <c r="D104">
        <v>633</v>
      </c>
      <c r="E104">
        <v>745</v>
      </c>
      <c r="F104">
        <v>774</v>
      </c>
      <c r="G104">
        <v>743</v>
      </c>
      <c r="H104">
        <v>796</v>
      </c>
      <c r="I104">
        <v>750</v>
      </c>
      <c r="J104">
        <v>784</v>
      </c>
      <c r="K104">
        <v>796</v>
      </c>
      <c r="L104">
        <v>738</v>
      </c>
    </row>
    <row r="105" spans="1:12" x14ac:dyDescent="0.25">
      <c r="A105">
        <v>101</v>
      </c>
      <c r="C105">
        <v>636</v>
      </c>
      <c r="D105">
        <v>897</v>
      </c>
      <c r="E105">
        <v>1015</v>
      </c>
      <c r="F105">
        <v>1041</v>
      </c>
      <c r="G105">
        <v>1017</v>
      </c>
      <c r="H105">
        <v>1051</v>
      </c>
      <c r="I105">
        <v>1059</v>
      </c>
      <c r="J105">
        <v>1058</v>
      </c>
      <c r="K105">
        <v>1094</v>
      </c>
      <c r="L105">
        <v>1038</v>
      </c>
    </row>
    <row r="106" spans="1:12" x14ac:dyDescent="0.25">
      <c r="A106">
        <v>102</v>
      </c>
      <c r="C106">
        <v>875</v>
      </c>
      <c r="D106">
        <v>1148</v>
      </c>
      <c r="E106">
        <v>1423</v>
      </c>
      <c r="F106">
        <v>1431</v>
      </c>
      <c r="G106">
        <v>1460</v>
      </c>
      <c r="H106">
        <v>1477</v>
      </c>
      <c r="I106">
        <v>1459</v>
      </c>
      <c r="J106">
        <v>1450</v>
      </c>
      <c r="K106">
        <v>1405</v>
      </c>
      <c r="L106">
        <v>1432</v>
      </c>
    </row>
    <row r="107" spans="1:12" x14ac:dyDescent="0.25">
      <c r="A107">
        <v>103</v>
      </c>
      <c r="C107">
        <v>1170</v>
      </c>
      <c r="D107">
        <v>1647</v>
      </c>
      <c r="E107">
        <v>1897</v>
      </c>
      <c r="F107">
        <v>2037</v>
      </c>
      <c r="G107">
        <v>1986</v>
      </c>
      <c r="H107">
        <v>1897</v>
      </c>
      <c r="I107">
        <v>2017</v>
      </c>
      <c r="J107">
        <v>2024</v>
      </c>
      <c r="K107">
        <v>1976</v>
      </c>
      <c r="L107">
        <v>2009</v>
      </c>
    </row>
    <row r="108" spans="1:12" x14ac:dyDescent="0.25">
      <c r="A108">
        <v>104</v>
      </c>
      <c r="C108">
        <v>1534</v>
      </c>
      <c r="D108">
        <v>2183</v>
      </c>
      <c r="E108">
        <v>2491</v>
      </c>
      <c r="F108">
        <v>2496</v>
      </c>
      <c r="G108">
        <v>2597</v>
      </c>
      <c r="H108">
        <v>2648</v>
      </c>
      <c r="I108">
        <v>2594</v>
      </c>
      <c r="J108">
        <v>2595</v>
      </c>
      <c r="K108">
        <v>2638</v>
      </c>
      <c r="L108">
        <v>2636</v>
      </c>
    </row>
    <row r="109" spans="1:12" x14ac:dyDescent="0.25">
      <c r="A109">
        <v>105</v>
      </c>
      <c r="C109">
        <v>1993</v>
      </c>
      <c r="D109">
        <v>2813</v>
      </c>
      <c r="E109">
        <v>3234</v>
      </c>
      <c r="F109">
        <v>3334</v>
      </c>
      <c r="G109">
        <v>3392</v>
      </c>
      <c r="H109">
        <v>3423</v>
      </c>
      <c r="I109">
        <v>3271</v>
      </c>
      <c r="J109">
        <v>3387</v>
      </c>
      <c r="K109">
        <v>3394</v>
      </c>
      <c r="L109">
        <v>3454</v>
      </c>
    </row>
    <row r="110" spans="1:12" x14ac:dyDescent="0.25">
      <c r="A110">
        <v>106</v>
      </c>
      <c r="C110">
        <v>2578</v>
      </c>
      <c r="D110">
        <v>3491</v>
      </c>
      <c r="E110">
        <v>4134</v>
      </c>
      <c r="F110">
        <v>4038</v>
      </c>
      <c r="G110">
        <v>4257</v>
      </c>
      <c r="H110">
        <v>4270</v>
      </c>
      <c r="I110">
        <v>4335</v>
      </c>
      <c r="J110">
        <v>4405</v>
      </c>
      <c r="K110">
        <v>4454</v>
      </c>
      <c r="L110">
        <v>4456</v>
      </c>
    </row>
    <row r="111" spans="1:12" x14ac:dyDescent="0.25">
      <c r="A111">
        <v>107</v>
      </c>
      <c r="C111">
        <v>3127</v>
      </c>
      <c r="D111">
        <v>4376</v>
      </c>
      <c r="E111">
        <v>5067</v>
      </c>
      <c r="F111">
        <v>5184</v>
      </c>
      <c r="G111">
        <v>5232</v>
      </c>
      <c r="H111">
        <v>5352</v>
      </c>
      <c r="I111">
        <v>5308</v>
      </c>
      <c r="J111">
        <v>5220</v>
      </c>
      <c r="K111">
        <v>5220</v>
      </c>
      <c r="L111">
        <v>5217</v>
      </c>
    </row>
    <row r="112" spans="1:12" x14ac:dyDescent="0.25">
      <c r="A112">
        <v>108</v>
      </c>
      <c r="C112">
        <v>3837</v>
      </c>
      <c r="D112">
        <v>5381</v>
      </c>
      <c r="E112">
        <v>6101</v>
      </c>
      <c r="F112">
        <v>6202</v>
      </c>
      <c r="G112">
        <v>6332</v>
      </c>
      <c r="H112">
        <v>6293</v>
      </c>
      <c r="I112">
        <v>6518</v>
      </c>
      <c r="J112">
        <v>6334</v>
      </c>
      <c r="K112">
        <v>6408</v>
      </c>
      <c r="L112">
        <v>6381</v>
      </c>
    </row>
    <row r="113" spans="1:12" x14ac:dyDescent="0.25">
      <c r="A113">
        <v>109</v>
      </c>
      <c r="C113">
        <v>4367</v>
      </c>
      <c r="D113">
        <v>6230</v>
      </c>
      <c r="E113">
        <v>6892</v>
      </c>
      <c r="F113">
        <v>7411</v>
      </c>
      <c r="G113">
        <v>7550</v>
      </c>
      <c r="H113">
        <v>7245</v>
      </c>
      <c r="I113">
        <v>7356</v>
      </c>
      <c r="J113">
        <v>7318</v>
      </c>
      <c r="K113">
        <v>7343</v>
      </c>
      <c r="L113">
        <v>7365</v>
      </c>
    </row>
    <row r="114" spans="1:12" x14ac:dyDescent="0.25">
      <c r="A114">
        <v>110</v>
      </c>
      <c r="C114">
        <v>4958</v>
      </c>
      <c r="D114">
        <v>7073</v>
      </c>
      <c r="E114">
        <v>7962</v>
      </c>
      <c r="F114">
        <v>8133</v>
      </c>
      <c r="G114">
        <v>8255</v>
      </c>
      <c r="H114">
        <v>8349</v>
      </c>
      <c r="I114">
        <v>8394</v>
      </c>
      <c r="J114">
        <v>8347</v>
      </c>
      <c r="K114">
        <v>8248</v>
      </c>
      <c r="L114">
        <v>8335</v>
      </c>
    </row>
    <row r="115" spans="1:12" x14ac:dyDescent="0.25">
      <c r="A115">
        <v>111</v>
      </c>
      <c r="C115">
        <v>5414</v>
      </c>
      <c r="D115">
        <v>7547</v>
      </c>
      <c r="E115">
        <v>8439</v>
      </c>
      <c r="F115">
        <v>8672</v>
      </c>
      <c r="G115">
        <v>8803</v>
      </c>
      <c r="H115">
        <v>8695</v>
      </c>
      <c r="I115">
        <v>8881</v>
      </c>
      <c r="J115">
        <v>8940</v>
      </c>
      <c r="K115">
        <v>8838</v>
      </c>
      <c r="L115">
        <v>8910</v>
      </c>
    </row>
    <row r="116" spans="1:12" x14ac:dyDescent="0.25">
      <c r="A116">
        <v>112</v>
      </c>
      <c r="C116">
        <v>5590</v>
      </c>
      <c r="D116">
        <v>7869</v>
      </c>
      <c r="E116">
        <v>8752</v>
      </c>
      <c r="F116">
        <v>9094</v>
      </c>
      <c r="G116">
        <v>9005</v>
      </c>
      <c r="H116">
        <v>9068</v>
      </c>
      <c r="I116">
        <v>8981</v>
      </c>
      <c r="J116">
        <v>8966</v>
      </c>
      <c r="K116">
        <v>9011</v>
      </c>
      <c r="L116">
        <v>9042</v>
      </c>
    </row>
    <row r="117" spans="1:12" x14ac:dyDescent="0.25">
      <c r="A117">
        <v>113</v>
      </c>
      <c r="C117">
        <v>5631</v>
      </c>
      <c r="D117">
        <v>7669</v>
      </c>
      <c r="E117">
        <v>8529</v>
      </c>
      <c r="F117">
        <v>8761</v>
      </c>
      <c r="G117">
        <v>8811</v>
      </c>
      <c r="H117">
        <v>8731</v>
      </c>
      <c r="I117">
        <v>8733</v>
      </c>
      <c r="J117">
        <v>8774</v>
      </c>
      <c r="K117">
        <v>8984</v>
      </c>
      <c r="L117">
        <v>8860</v>
      </c>
    </row>
    <row r="118" spans="1:12" x14ac:dyDescent="0.25">
      <c r="A118">
        <v>114</v>
      </c>
      <c r="C118">
        <v>5423</v>
      </c>
      <c r="D118">
        <v>7188</v>
      </c>
      <c r="E118">
        <v>7961</v>
      </c>
      <c r="F118">
        <v>7922</v>
      </c>
      <c r="G118">
        <v>7817</v>
      </c>
      <c r="H118">
        <v>7804</v>
      </c>
      <c r="I118">
        <v>7932</v>
      </c>
      <c r="J118">
        <v>7861</v>
      </c>
      <c r="K118">
        <v>7841</v>
      </c>
      <c r="L118">
        <v>7970</v>
      </c>
    </row>
    <row r="119" spans="1:12" x14ac:dyDescent="0.25">
      <c r="A119">
        <v>115</v>
      </c>
      <c r="C119">
        <v>4991</v>
      </c>
      <c r="D119">
        <v>6544</v>
      </c>
      <c r="E119">
        <v>6858</v>
      </c>
      <c r="F119">
        <v>6866</v>
      </c>
      <c r="G119">
        <v>6726</v>
      </c>
      <c r="H119">
        <v>6735</v>
      </c>
      <c r="I119">
        <v>6623</v>
      </c>
      <c r="J119">
        <v>6691</v>
      </c>
      <c r="K119">
        <v>6714</v>
      </c>
      <c r="L119">
        <v>6653</v>
      </c>
    </row>
    <row r="120" spans="1:12" x14ac:dyDescent="0.25">
      <c r="A120">
        <v>116</v>
      </c>
      <c r="C120">
        <v>4256</v>
      </c>
      <c r="D120">
        <v>5409</v>
      </c>
      <c r="E120">
        <v>5628</v>
      </c>
      <c r="F120">
        <v>5364</v>
      </c>
      <c r="G120">
        <v>5219</v>
      </c>
      <c r="H120">
        <v>5388</v>
      </c>
      <c r="I120">
        <v>5310</v>
      </c>
      <c r="J120">
        <v>5247</v>
      </c>
      <c r="K120">
        <v>5227</v>
      </c>
      <c r="L120">
        <v>5203</v>
      </c>
    </row>
    <row r="121" spans="1:12" x14ac:dyDescent="0.25">
      <c r="A121">
        <v>117</v>
      </c>
      <c r="C121">
        <v>3644</v>
      </c>
      <c r="D121">
        <v>4039</v>
      </c>
      <c r="E121">
        <v>4138</v>
      </c>
      <c r="F121">
        <v>3976</v>
      </c>
      <c r="G121">
        <v>3816</v>
      </c>
      <c r="H121">
        <v>3804</v>
      </c>
      <c r="I121">
        <v>3754</v>
      </c>
      <c r="J121">
        <v>3853</v>
      </c>
      <c r="K121">
        <v>3755</v>
      </c>
      <c r="L121">
        <v>3663</v>
      </c>
    </row>
    <row r="122" spans="1:12" x14ac:dyDescent="0.25">
      <c r="A122">
        <v>118</v>
      </c>
      <c r="C122">
        <v>2892</v>
      </c>
      <c r="D122">
        <v>2926</v>
      </c>
      <c r="E122">
        <v>2722</v>
      </c>
      <c r="F122">
        <v>2593</v>
      </c>
      <c r="G122">
        <v>2522</v>
      </c>
      <c r="H122">
        <v>2529</v>
      </c>
      <c r="I122">
        <v>2429</v>
      </c>
      <c r="J122">
        <v>2460</v>
      </c>
      <c r="K122">
        <v>2419</v>
      </c>
      <c r="L122">
        <v>2413</v>
      </c>
    </row>
    <row r="123" spans="1:12" x14ac:dyDescent="0.25">
      <c r="A123">
        <v>119</v>
      </c>
      <c r="C123">
        <v>1998</v>
      </c>
      <c r="D123">
        <v>1915</v>
      </c>
      <c r="E123">
        <v>1703</v>
      </c>
      <c r="F123">
        <v>1519</v>
      </c>
      <c r="G123">
        <v>1437</v>
      </c>
      <c r="H123">
        <v>1499</v>
      </c>
      <c r="I123">
        <v>1394</v>
      </c>
      <c r="J123">
        <v>1404</v>
      </c>
      <c r="K123">
        <v>1360</v>
      </c>
      <c r="L123">
        <v>1391</v>
      </c>
    </row>
    <row r="124" spans="1:12" x14ac:dyDescent="0.25">
      <c r="A124">
        <v>120</v>
      </c>
      <c r="C124">
        <v>1448</v>
      </c>
      <c r="D124">
        <v>1192</v>
      </c>
      <c r="E124">
        <v>936</v>
      </c>
      <c r="F124">
        <v>873</v>
      </c>
      <c r="G124">
        <v>738</v>
      </c>
      <c r="H124">
        <v>740</v>
      </c>
      <c r="I124">
        <v>718</v>
      </c>
      <c r="J124">
        <v>692</v>
      </c>
      <c r="K124">
        <v>682</v>
      </c>
      <c r="L124">
        <v>683</v>
      </c>
    </row>
    <row r="125" spans="1:12" x14ac:dyDescent="0.25">
      <c r="A125">
        <v>121</v>
      </c>
      <c r="C125">
        <v>892</v>
      </c>
      <c r="D125">
        <v>665</v>
      </c>
      <c r="E125">
        <v>512</v>
      </c>
      <c r="F125">
        <v>391</v>
      </c>
      <c r="G125">
        <v>354</v>
      </c>
      <c r="H125">
        <v>291</v>
      </c>
      <c r="I125">
        <v>329</v>
      </c>
      <c r="J125">
        <v>299</v>
      </c>
      <c r="K125">
        <v>294</v>
      </c>
      <c r="L125">
        <v>272</v>
      </c>
    </row>
    <row r="126" spans="1:12" x14ac:dyDescent="0.25">
      <c r="A126">
        <v>122</v>
      </c>
      <c r="C126">
        <v>602</v>
      </c>
      <c r="D126">
        <v>332</v>
      </c>
      <c r="E126">
        <v>201</v>
      </c>
      <c r="F126">
        <v>159</v>
      </c>
      <c r="G126">
        <v>127</v>
      </c>
      <c r="H126">
        <v>123</v>
      </c>
      <c r="I126">
        <v>106</v>
      </c>
      <c r="J126">
        <v>108</v>
      </c>
      <c r="K126">
        <v>123</v>
      </c>
      <c r="L126">
        <v>112</v>
      </c>
    </row>
    <row r="127" spans="1:12" x14ac:dyDescent="0.25">
      <c r="A127">
        <v>123</v>
      </c>
      <c r="C127">
        <v>326</v>
      </c>
      <c r="D127">
        <v>143</v>
      </c>
      <c r="E127">
        <v>70</v>
      </c>
      <c r="F127">
        <v>47</v>
      </c>
      <c r="G127">
        <v>42</v>
      </c>
      <c r="H127">
        <v>36</v>
      </c>
      <c r="I127">
        <v>40</v>
      </c>
      <c r="J127">
        <v>32</v>
      </c>
      <c r="K127">
        <v>29</v>
      </c>
      <c r="L127">
        <v>36</v>
      </c>
    </row>
    <row r="128" spans="1:12" x14ac:dyDescent="0.25">
      <c r="A128">
        <v>124</v>
      </c>
      <c r="C128">
        <v>168</v>
      </c>
      <c r="D128">
        <v>71</v>
      </c>
      <c r="E128">
        <v>23</v>
      </c>
      <c r="F128">
        <v>15</v>
      </c>
      <c r="G128">
        <v>16</v>
      </c>
      <c r="H128">
        <v>5</v>
      </c>
      <c r="I128">
        <v>9</v>
      </c>
      <c r="J128">
        <v>10</v>
      </c>
      <c r="K128">
        <v>6</v>
      </c>
      <c r="L128">
        <v>9</v>
      </c>
    </row>
    <row r="129" spans="1:12" x14ac:dyDescent="0.25">
      <c r="A129">
        <v>125</v>
      </c>
      <c r="C129">
        <v>104</v>
      </c>
      <c r="D129">
        <v>11</v>
      </c>
      <c r="E129">
        <v>5</v>
      </c>
      <c r="F129">
        <v>4</v>
      </c>
      <c r="G129">
        <v>2</v>
      </c>
      <c r="H129">
        <v>0</v>
      </c>
      <c r="I129">
        <v>0</v>
      </c>
      <c r="J129">
        <v>2</v>
      </c>
      <c r="K129">
        <v>1</v>
      </c>
      <c r="L129">
        <v>3</v>
      </c>
    </row>
    <row r="130" spans="1:12" x14ac:dyDescent="0.25">
      <c r="A130">
        <v>126</v>
      </c>
      <c r="C130">
        <v>42</v>
      </c>
      <c r="D130">
        <v>7</v>
      </c>
      <c r="E130">
        <v>3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</row>
    <row r="131" spans="1:12" x14ac:dyDescent="0.25">
      <c r="A131">
        <v>127</v>
      </c>
      <c r="C131">
        <v>22</v>
      </c>
      <c r="D131">
        <v>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128</v>
      </c>
      <c r="C132">
        <v>17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129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>
        <v>133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</sheetData>
  <mergeCells count="1">
    <mergeCell ref="C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14.5703125" customWidth="1"/>
    <col min="2" max="2" width="19.85546875" customWidth="1"/>
  </cols>
  <sheetData>
    <row r="1" spans="1:12" x14ac:dyDescent="0.25">
      <c r="A1" t="s">
        <v>4</v>
      </c>
      <c r="B1">
        <v>0.75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0</v>
      </c>
      <c r="B3" t="s">
        <v>1</v>
      </c>
      <c r="C3">
        <v>5011</v>
      </c>
      <c r="D3">
        <v>5927</v>
      </c>
      <c r="E3">
        <v>6269</v>
      </c>
      <c r="F3">
        <v>6155</v>
      </c>
      <c r="G3">
        <v>6407</v>
      </c>
      <c r="H3">
        <v>6328</v>
      </c>
      <c r="I3">
        <v>6304.9999999999991</v>
      </c>
      <c r="J3">
        <v>6336</v>
      </c>
      <c r="K3">
        <v>6311</v>
      </c>
      <c r="L3">
        <v>6407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72</v>
      </c>
      <c r="C76">
        <v>0</v>
      </c>
      <c r="D76">
        <v>0</v>
      </c>
      <c r="E76">
        <v>0</v>
      </c>
      <c r="F76">
        <v>9.9999000009999908E-6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74</v>
      </c>
      <c r="C78">
        <v>0</v>
      </c>
      <c r="D78">
        <v>0</v>
      </c>
      <c r="E78">
        <v>0</v>
      </c>
      <c r="F78">
        <v>1.0000000000000001E-5</v>
      </c>
      <c r="G78">
        <v>0</v>
      </c>
      <c r="H78">
        <v>0</v>
      </c>
      <c r="I78">
        <v>0</v>
      </c>
      <c r="J78">
        <v>0</v>
      </c>
      <c r="K78">
        <v>9.9999000009999908E-6</v>
      </c>
      <c r="L78">
        <v>0</v>
      </c>
    </row>
    <row r="79" spans="1:12" x14ac:dyDescent="0.25">
      <c r="A79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9.9999000009999908E-6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9.9999000009999908E-6</v>
      </c>
    </row>
    <row r="81" spans="1:12" x14ac:dyDescent="0.25">
      <c r="A81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78</v>
      </c>
      <c r="C82">
        <v>0</v>
      </c>
      <c r="D82">
        <v>0</v>
      </c>
      <c r="E82">
        <v>0</v>
      </c>
      <c r="F82">
        <v>0</v>
      </c>
      <c r="G82">
        <v>9.9999000009999908E-6</v>
      </c>
      <c r="H82">
        <v>1.0000000000000001E-5</v>
      </c>
      <c r="I82">
        <v>1.9999600007999841E-5</v>
      </c>
      <c r="J82">
        <v>9.9999000009999908E-6</v>
      </c>
      <c r="K82">
        <v>1.0000000000000001E-5</v>
      </c>
      <c r="L82">
        <v>0</v>
      </c>
    </row>
    <row r="83" spans="1:12" x14ac:dyDescent="0.25">
      <c r="A83">
        <v>79</v>
      </c>
      <c r="C83">
        <v>9.9999000009999908E-6</v>
      </c>
      <c r="D83">
        <v>0</v>
      </c>
      <c r="E83">
        <v>9.9999000009999908E-6</v>
      </c>
      <c r="F83">
        <v>0</v>
      </c>
      <c r="G83">
        <v>0</v>
      </c>
      <c r="H83">
        <v>1.000010000100001E-5</v>
      </c>
      <c r="I83">
        <v>0</v>
      </c>
      <c r="J83">
        <v>2.9999400011999759E-5</v>
      </c>
      <c r="K83">
        <v>0</v>
      </c>
      <c r="L83">
        <v>1.0000000000000001E-5</v>
      </c>
    </row>
    <row r="84" spans="1:12" x14ac:dyDescent="0.25">
      <c r="A84">
        <v>80</v>
      </c>
      <c r="C84">
        <v>0</v>
      </c>
      <c r="D84">
        <v>1.9999600007999841E-5</v>
      </c>
      <c r="E84">
        <v>1.0000000000000001E-5</v>
      </c>
      <c r="F84">
        <v>2.0000000000000002E-5</v>
      </c>
      <c r="G84">
        <v>2.9999400011999759E-5</v>
      </c>
      <c r="H84">
        <v>0</v>
      </c>
      <c r="I84">
        <v>2.0000000000000002E-5</v>
      </c>
      <c r="J84">
        <v>1.000030000900027E-5</v>
      </c>
      <c r="K84">
        <v>1.000010000100001E-5</v>
      </c>
      <c r="L84">
        <v>1.000010000100001E-5</v>
      </c>
    </row>
    <row r="85" spans="1:12" x14ac:dyDescent="0.25">
      <c r="A85">
        <v>81</v>
      </c>
      <c r="C85">
        <v>1.0000000000000001E-5</v>
      </c>
      <c r="D85">
        <v>2.0000000000000002E-5</v>
      </c>
      <c r="E85">
        <v>2.9999700002999971E-5</v>
      </c>
      <c r="F85">
        <v>2.0000400008000161E-5</v>
      </c>
      <c r="G85">
        <v>4.9999500004999949E-5</v>
      </c>
      <c r="H85">
        <v>1.000020000400008E-5</v>
      </c>
      <c r="I85">
        <v>0</v>
      </c>
      <c r="J85">
        <v>2.0000600018000541E-5</v>
      </c>
      <c r="K85">
        <v>0</v>
      </c>
      <c r="L85">
        <v>3.9999600003999963E-5</v>
      </c>
    </row>
    <row r="86" spans="1:12" x14ac:dyDescent="0.25">
      <c r="A86">
        <v>82</v>
      </c>
      <c r="C86">
        <v>2.9999700002999971E-5</v>
      </c>
      <c r="D86">
        <v>1.000030000900027E-5</v>
      </c>
      <c r="E86">
        <v>2.0000600018000541E-5</v>
      </c>
      <c r="F86">
        <v>3.0000900027000811E-5</v>
      </c>
      <c r="G86">
        <v>4.0002000100005E-5</v>
      </c>
      <c r="H86">
        <v>4.0000000000000003E-5</v>
      </c>
      <c r="I86">
        <v>2.0000400008000161E-5</v>
      </c>
      <c r="J86">
        <v>2.00010000500025E-5</v>
      </c>
      <c r="K86">
        <v>3.9999600003999963E-5</v>
      </c>
      <c r="L86">
        <v>4.0001200036001081E-5</v>
      </c>
    </row>
    <row r="87" spans="1:12" x14ac:dyDescent="0.25">
      <c r="A87">
        <v>83</v>
      </c>
      <c r="C87">
        <v>0</v>
      </c>
      <c r="D87">
        <v>2.0000600018000541E-5</v>
      </c>
      <c r="E87">
        <v>5.0001000020000397E-5</v>
      </c>
      <c r="F87">
        <v>5.0002000080003197E-5</v>
      </c>
      <c r="G87">
        <v>4.0003600324029172E-5</v>
      </c>
      <c r="H87">
        <v>1.000070004900343E-5</v>
      </c>
      <c r="I87">
        <v>3.0000900027000811E-5</v>
      </c>
      <c r="J87">
        <v>1.0000800064005121E-5</v>
      </c>
      <c r="K87">
        <v>2.00010000500025E-5</v>
      </c>
      <c r="L87">
        <v>3.0002400192015358E-5</v>
      </c>
    </row>
    <row r="88" spans="1:12" x14ac:dyDescent="0.25">
      <c r="A88">
        <v>84</v>
      </c>
      <c r="C88">
        <v>6.9998600027999444E-5</v>
      </c>
      <c r="D88">
        <v>5.0001000020000397E-5</v>
      </c>
      <c r="E88">
        <v>6.000360021601296E-5</v>
      </c>
      <c r="F88">
        <v>4.0004000400040012E-5</v>
      </c>
      <c r="G88">
        <v>3.0004200588082331E-5</v>
      </c>
      <c r="H88">
        <v>7.0001400028000562E-5</v>
      </c>
      <c r="I88">
        <v>9.0000000000000006E-5</v>
      </c>
      <c r="J88">
        <v>3.0002100147010292E-5</v>
      </c>
      <c r="K88">
        <v>5.0002000080003197E-5</v>
      </c>
      <c r="L88">
        <v>6.0004800384030717E-5</v>
      </c>
    </row>
    <row r="89" spans="1:12" x14ac:dyDescent="0.25">
      <c r="A89">
        <v>85</v>
      </c>
      <c r="C89">
        <v>8.0003200128005123E-5</v>
      </c>
      <c r="D89">
        <v>1.2E-4</v>
      </c>
      <c r="E89">
        <v>9.0008100729065615E-5</v>
      </c>
      <c r="F89">
        <v>1.2000720043202589E-4</v>
      </c>
      <c r="G89">
        <v>7.0009101183153815E-5</v>
      </c>
      <c r="H89">
        <v>1.400028000560011E-4</v>
      </c>
      <c r="I89">
        <v>5.0006500845109867E-5</v>
      </c>
      <c r="J89">
        <v>1.200012000120001E-4</v>
      </c>
      <c r="K89">
        <v>1.20002400048001E-4</v>
      </c>
      <c r="L89">
        <v>1.2000960076806141E-4</v>
      </c>
    </row>
    <row r="90" spans="1:12" x14ac:dyDescent="0.25">
      <c r="A90">
        <v>86</v>
      </c>
      <c r="C90">
        <v>9.0009901089119809E-5</v>
      </c>
      <c r="D90">
        <v>9.0013502025303795E-5</v>
      </c>
      <c r="E90">
        <v>1.000170028904914E-4</v>
      </c>
      <c r="F90">
        <v>1.100209039717546E-4</v>
      </c>
      <c r="G90">
        <v>1.9001520121609731E-4</v>
      </c>
      <c r="H90">
        <v>1.500225033755063E-4</v>
      </c>
      <c r="I90">
        <v>1.6001120078405491E-4</v>
      </c>
      <c r="J90">
        <v>1.200156020282637E-4</v>
      </c>
      <c r="K90">
        <v>1.5001650181519971E-4</v>
      </c>
      <c r="L90">
        <v>8.0019204609106182E-5</v>
      </c>
    </row>
    <row r="91" spans="1:12" x14ac:dyDescent="0.25">
      <c r="A91">
        <v>87</v>
      </c>
      <c r="C91">
        <v>1.5002100294041169E-4</v>
      </c>
      <c r="D91">
        <v>1.8002700405060759E-4</v>
      </c>
      <c r="E91">
        <v>2.200330049507426E-4</v>
      </c>
      <c r="F91">
        <v>2.100420084016803E-4</v>
      </c>
      <c r="G91">
        <v>2.2005281267504199E-4</v>
      </c>
      <c r="H91">
        <v>2.000500125031258E-4</v>
      </c>
      <c r="I91">
        <v>1.100308086264154E-4</v>
      </c>
      <c r="J91">
        <v>1.9003420615710829E-4</v>
      </c>
      <c r="K91">
        <v>1.400378102087564E-4</v>
      </c>
      <c r="L91">
        <v>2.4003840614498321E-4</v>
      </c>
    </row>
    <row r="92" spans="1:12" x14ac:dyDescent="0.25">
      <c r="A92">
        <v>88</v>
      </c>
      <c r="C92">
        <v>2.900435065259789E-4</v>
      </c>
      <c r="D92">
        <v>2.8006441481540762E-4</v>
      </c>
      <c r="E92">
        <v>3.2008642333430031E-4</v>
      </c>
      <c r="F92">
        <v>4.5007651300721119E-4</v>
      </c>
      <c r="G92">
        <v>2.701107454056163E-4</v>
      </c>
      <c r="H92">
        <v>2.901044375975351E-4</v>
      </c>
      <c r="I92">
        <v>3.3005610953862162E-4</v>
      </c>
      <c r="J92">
        <v>3.3007591746101611E-4</v>
      </c>
      <c r="K92">
        <v>3.8006461098386718E-4</v>
      </c>
      <c r="L92">
        <v>2.200924388243062E-4</v>
      </c>
    </row>
    <row r="93" spans="1:12" x14ac:dyDescent="0.25">
      <c r="A93">
        <v>89</v>
      </c>
      <c r="C93">
        <v>4.1013124199743923E-4</v>
      </c>
      <c r="D93">
        <v>5.0014504206219803E-4</v>
      </c>
      <c r="E93">
        <v>4.1020510255127571E-4</v>
      </c>
      <c r="F93">
        <v>4.7028216930158087E-4</v>
      </c>
      <c r="G93">
        <v>4.2022271804056151E-4</v>
      </c>
      <c r="H93">
        <v>4.0021611670301959E-4</v>
      </c>
      <c r="I93">
        <v>5.1016325224071703E-4</v>
      </c>
      <c r="J93">
        <v>4.8019688072109572E-4</v>
      </c>
      <c r="K93">
        <v>5.2021328744785366E-4</v>
      </c>
      <c r="L93">
        <v>4.9018136710582915E-4</v>
      </c>
    </row>
    <row r="94" spans="1:12" x14ac:dyDescent="0.25">
      <c r="A94">
        <v>90</v>
      </c>
      <c r="C94">
        <v>5.9032467857321523E-4</v>
      </c>
      <c r="D94">
        <v>6.404162705758743E-4</v>
      </c>
      <c r="E94">
        <v>6.1043340771948086E-4</v>
      </c>
      <c r="F94">
        <v>9.805491075002002E-4</v>
      </c>
      <c r="G94">
        <v>7.4046649389115145E-4</v>
      </c>
      <c r="H94">
        <v>7.0044828690361827E-4</v>
      </c>
      <c r="I94">
        <v>6.8044909640362636E-4</v>
      </c>
      <c r="J94">
        <v>7.3046749919948768E-4</v>
      </c>
      <c r="K94">
        <v>6.9052479884712384E-4</v>
      </c>
      <c r="L94">
        <v>9.0040518233204937E-4</v>
      </c>
    </row>
    <row r="95" spans="1:12" x14ac:dyDescent="0.25">
      <c r="A95">
        <v>91</v>
      </c>
      <c r="C95">
        <v>1.030721505053537E-3</v>
      </c>
      <c r="D95">
        <v>1.060923003012621E-3</v>
      </c>
      <c r="E95">
        <v>1.2308616031221861E-3</v>
      </c>
      <c r="F95">
        <v>1.181583321651012E-3</v>
      </c>
      <c r="G95">
        <v>8.710801393728223E-4</v>
      </c>
      <c r="H95">
        <v>1.1310292366053111E-3</v>
      </c>
      <c r="I95">
        <v>1.0210210210210211E-3</v>
      </c>
      <c r="J95">
        <v>1.0511036588417839E-3</v>
      </c>
      <c r="K95">
        <v>1.1711360019218641E-3</v>
      </c>
      <c r="L95">
        <v>9.5123660758986682E-4</v>
      </c>
    </row>
    <row r="96" spans="1:12" x14ac:dyDescent="0.25">
      <c r="A96">
        <v>92</v>
      </c>
      <c r="C96">
        <v>1.321903541099183E-3</v>
      </c>
      <c r="D96">
        <v>1.352217636924556E-3</v>
      </c>
      <c r="E96">
        <v>1.6524952678544601E-3</v>
      </c>
      <c r="F96">
        <v>1.5833567162384259E-3</v>
      </c>
      <c r="G96">
        <v>1.382211538461539E-3</v>
      </c>
      <c r="H96">
        <v>1.5125107678746719E-3</v>
      </c>
      <c r="I96">
        <v>1.502313562886846E-3</v>
      </c>
      <c r="J96">
        <v>1.4624715769650709E-3</v>
      </c>
      <c r="K96">
        <v>1.5927395119605719E-3</v>
      </c>
      <c r="L96">
        <v>1.64256239733985E-3</v>
      </c>
    </row>
    <row r="97" spans="1:12" x14ac:dyDescent="0.25">
      <c r="A97">
        <v>93</v>
      </c>
      <c r="C97">
        <v>1.8641383872196281E-3</v>
      </c>
      <c r="D97">
        <v>2.2647105980439309E-3</v>
      </c>
      <c r="E97">
        <v>2.485791895115619E-3</v>
      </c>
      <c r="F97">
        <v>2.3468998856638521E-3</v>
      </c>
      <c r="G97">
        <v>2.504658665117118E-3</v>
      </c>
      <c r="H97">
        <v>2.1654569515178251E-3</v>
      </c>
      <c r="I97">
        <v>2.3851519281648361E-3</v>
      </c>
      <c r="J97">
        <v>2.3553230300479081E-3</v>
      </c>
      <c r="K97">
        <v>2.356007819940849E-3</v>
      </c>
      <c r="L97">
        <v>2.5058637211073909E-3</v>
      </c>
    </row>
    <row r="98" spans="1:12" x14ac:dyDescent="0.25">
      <c r="A98">
        <v>94</v>
      </c>
      <c r="C98">
        <v>2.6587472785464181E-3</v>
      </c>
      <c r="D98">
        <v>3.0808754904813988E-3</v>
      </c>
      <c r="E98">
        <v>3.0930216210245131E-3</v>
      </c>
      <c r="F98">
        <v>3.3543566464467921E-3</v>
      </c>
      <c r="G98">
        <v>3.451805173694034E-3</v>
      </c>
      <c r="H98">
        <v>3.3917354044995691E-3</v>
      </c>
      <c r="I98">
        <v>3.352000160574858E-3</v>
      </c>
      <c r="J98">
        <v>3.7021058862480309E-3</v>
      </c>
      <c r="K98">
        <v>3.52317668078614E-3</v>
      </c>
      <c r="L98">
        <v>3.1031885513432091E-3</v>
      </c>
    </row>
    <row r="99" spans="1:12" x14ac:dyDescent="0.25">
      <c r="A99">
        <v>95</v>
      </c>
      <c r="C99">
        <v>3.878344569815226E-3</v>
      </c>
      <c r="D99">
        <v>4.803489061510788E-3</v>
      </c>
      <c r="E99">
        <v>4.5365843844931298E-3</v>
      </c>
      <c r="F99">
        <v>5.260140605670492E-3</v>
      </c>
      <c r="G99">
        <v>5.0466462924239983E-3</v>
      </c>
      <c r="H99">
        <v>4.7761254059706599E-3</v>
      </c>
      <c r="I99">
        <v>4.6662241798909876E-3</v>
      </c>
      <c r="J99">
        <v>4.9283379431732457E-3</v>
      </c>
      <c r="K99">
        <v>4.6886004628232218E-3</v>
      </c>
      <c r="L99">
        <v>5.0473059250545453E-3</v>
      </c>
    </row>
    <row r="100" spans="1:12" x14ac:dyDescent="0.25">
      <c r="A100">
        <v>96</v>
      </c>
      <c r="C100">
        <v>5.1277401676337849E-3</v>
      </c>
      <c r="D100">
        <v>6.8524210208091903E-3</v>
      </c>
      <c r="E100">
        <v>7.1456647282329344E-3</v>
      </c>
      <c r="F100">
        <v>6.4432078691968207E-3</v>
      </c>
      <c r="G100">
        <v>6.5879077087600008E-3</v>
      </c>
      <c r="H100">
        <v>6.8760397237485503E-3</v>
      </c>
      <c r="I100">
        <v>7.1157877761651349E-3</v>
      </c>
      <c r="J100">
        <v>6.5794120911833861E-3</v>
      </c>
      <c r="K100">
        <v>6.8791607827314912E-3</v>
      </c>
      <c r="L100">
        <v>7.5100806451612904E-3</v>
      </c>
    </row>
    <row r="101" spans="1:12" x14ac:dyDescent="0.25">
      <c r="A101">
        <v>97</v>
      </c>
      <c r="C101">
        <v>7.5159106980503083E-3</v>
      </c>
      <c r="D101">
        <v>9.5929085334385718E-3</v>
      </c>
      <c r="E101">
        <v>9.9207353491997611E-3</v>
      </c>
      <c r="F101">
        <v>9.6358441242628736E-3</v>
      </c>
      <c r="G101">
        <v>1.013995567564286E-2</v>
      </c>
      <c r="H101">
        <v>9.9289488067043179E-3</v>
      </c>
      <c r="I101">
        <v>1.0191173047535191E-2</v>
      </c>
      <c r="J101">
        <v>9.7312513923486638E-3</v>
      </c>
      <c r="K101">
        <v>9.8131550964605796E-3</v>
      </c>
      <c r="L101">
        <v>9.9200518801487499E-3</v>
      </c>
    </row>
    <row r="102" spans="1:12" x14ac:dyDescent="0.25">
      <c r="A102">
        <v>98</v>
      </c>
      <c r="C102">
        <v>1.026260493538924E-2</v>
      </c>
      <c r="D102">
        <v>1.280249327792716E-2</v>
      </c>
      <c r="E102">
        <v>1.3811507552531599E-2</v>
      </c>
      <c r="F102">
        <v>1.285032431770897E-2</v>
      </c>
      <c r="G102">
        <v>1.381291446383278E-2</v>
      </c>
      <c r="H102">
        <v>1.3186051725192081E-2</v>
      </c>
      <c r="I102">
        <v>1.3543811018486439E-2</v>
      </c>
      <c r="J102">
        <v>1.38403723355501E-2</v>
      </c>
      <c r="K102">
        <v>1.344190122903206E-2</v>
      </c>
      <c r="L102">
        <v>1.347244319340758E-2</v>
      </c>
    </row>
    <row r="103" spans="1:12" x14ac:dyDescent="0.25">
      <c r="A103">
        <v>99</v>
      </c>
      <c r="C103">
        <v>1.532762544263366E-2</v>
      </c>
      <c r="D103">
        <v>1.6418723719247019E-2</v>
      </c>
      <c r="E103">
        <v>1.785953108443155E-2</v>
      </c>
      <c r="F103">
        <v>1.7352575113918061E-2</v>
      </c>
      <c r="G103">
        <v>1.9153111866914641E-2</v>
      </c>
      <c r="H103">
        <v>1.9236296448367891E-2</v>
      </c>
      <c r="I103">
        <v>1.8233049845229891E-2</v>
      </c>
      <c r="J103">
        <v>1.8595423613823731E-2</v>
      </c>
      <c r="K103">
        <v>1.849167925827706E-2</v>
      </c>
      <c r="L103">
        <v>1.8688224464397749E-2</v>
      </c>
    </row>
  </sheetData>
  <mergeCells count="1">
    <mergeCell ref="C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/>
  </sheetViews>
  <sheetFormatPr defaultRowHeight="15" x14ac:dyDescent="0.25"/>
  <cols>
    <col min="1" max="1" width="15.28515625" customWidth="1"/>
    <col min="2" max="2" width="19.42578125" customWidth="1"/>
  </cols>
  <sheetData>
    <row r="1" spans="1:12" x14ac:dyDescent="0.25">
      <c r="A1" t="s">
        <v>4</v>
      </c>
      <c r="B1">
        <v>0.75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C2">
        <f>2*10^7</f>
        <v>20000000</v>
      </c>
      <c r="D2">
        <f>4*10^7</f>
        <v>40000000</v>
      </c>
      <c r="E2">
        <f>8*10^7</f>
        <v>80000000</v>
      </c>
      <c r="F2">
        <f>1.6*10^8</f>
        <v>160000000</v>
      </c>
      <c r="G2">
        <f>3.2*10^8</f>
        <v>320000000</v>
      </c>
      <c r="H2">
        <f>6.4*10^8</f>
        <v>640000000</v>
      </c>
      <c r="I2">
        <f>1.28*10^9</f>
        <v>1280000000</v>
      </c>
      <c r="J2">
        <f>2.56*10^9</f>
        <v>2560000000</v>
      </c>
      <c r="K2">
        <f>5.12*10^9</f>
        <v>5120000000</v>
      </c>
      <c r="L2">
        <f>1.024*10^10</f>
        <v>10240000000</v>
      </c>
    </row>
    <row r="3" spans="1:12" x14ac:dyDescent="0.25">
      <c r="A3" t="s">
        <v>0</v>
      </c>
      <c r="B3" t="s">
        <v>1</v>
      </c>
      <c r="C3">
        <v>24777</v>
      </c>
      <c r="D3">
        <v>25784</v>
      </c>
      <c r="E3">
        <v>26254</v>
      </c>
      <c r="F3">
        <v>26337</v>
      </c>
      <c r="G3">
        <v>26340</v>
      </c>
      <c r="H3">
        <v>26271</v>
      </c>
      <c r="I3">
        <v>26454</v>
      </c>
      <c r="J3">
        <v>26336</v>
      </c>
      <c r="K3">
        <v>26517</v>
      </c>
      <c r="L3">
        <v>26603</v>
      </c>
    </row>
    <row r="4" spans="1:12" x14ac:dyDescent="0.25">
      <c r="A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9.9999000009999908E-6</v>
      </c>
      <c r="J69">
        <v>0</v>
      </c>
      <c r="K69">
        <v>0</v>
      </c>
      <c r="L69">
        <v>0</v>
      </c>
    </row>
    <row r="70" spans="1:12" x14ac:dyDescent="0.25">
      <c r="A70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9.9999000009999908E-6</v>
      </c>
      <c r="L74">
        <v>0</v>
      </c>
    </row>
    <row r="75" spans="1:12" x14ac:dyDescent="0.25">
      <c r="A75">
        <v>71</v>
      </c>
      <c r="C75">
        <v>9.9999000009999908E-6</v>
      </c>
      <c r="D75">
        <v>0</v>
      </c>
      <c r="E75">
        <v>0</v>
      </c>
      <c r="F75">
        <v>0</v>
      </c>
      <c r="G75">
        <v>9.9999000009999908E-6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72</v>
      </c>
      <c r="C76">
        <v>1.0000000000000001E-5</v>
      </c>
      <c r="D76">
        <v>0</v>
      </c>
      <c r="E76">
        <v>9.9999000009999908E-6</v>
      </c>
      <c r="F76">
        <v>0</v>
      </c>
      <c r="G76">
        <v>0</v>
      </c>
      <c r="H76">
        <v>0</v>
      </c>
      <c r="I76">
        <v>0</v>
      </c>
      <c r="J76">
        <v>9.9999000009999908E-6</v>
      </c>
      <c r="K76">
        <v>0</v>
      </c>
      <c r="L76">
        <v>0</v>
      </c>
    </row>
    <row r="77" spans="1:12" x14ac:dyDescent="0.25">
      <c r="A77">
        <v>73</v>
      </c>
      <c r="C77">
        <v>2.0000000000000002E-5</v>
      </c>
      <c r="D77">
        <v>0</v>
      </c>
      <c r="E77">
        <v>0</v>
      </c>
      <c r="F77">
        <v>0</v>
      </c>
      <c r="G77">
        <v>1.0000000000000001E-5</v>
      </c>
      <c r="H77">
        <v>9.9999000009999908E-6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74</v>
      </c>
      <c r="C78">
        <v>2.0000400008000161E-5</v>
      </c>
      <c r="D78">
        <v>0</v>
      </c>
      <c r="E78">
        <v>0</v>
      </c>
      <c r="F78">
        <v>0</v>
      </c>
      <c r="G78">
        <v>1.000010000100001E-5</v>
      </c>
      <c r="H78">
        <v>1.0000000000000001E-5</v>
      </c>
      <c r="I78">
        <v>0</v>
      </c>
      <c r="J78">
        <v>0</v>
      </c>
      <c r="K78">
        <v>1.0000000000000001E-5</v>
      </c>
      <c r="L78">
        <v>0</v>
      </c>
    </row>
    <row r="79" spans="1:12" x14ac:dyDescent="0.25">
      <c r="A79">
        <v>75</v>
      </c>
      <c r="C79">
        <v>0</v>
      </c>
      <c r="D79">
        <v>3.9998400063997439E-5</v>
      </c>
      <c r="E79">
        <v>1.0000000000000001E-5</v>
      </c>
      <c r="F79">
        <v>0</v>
      </c>
      <c r="G79">
        <v>1.000020000400008E-5</v>
      </c>
      <c r="H79">
        <v>1.000010000100001E-5</v>
      </c>
      <c r="I79">
        <v>2.9999400011999759E-5</v>
      </c>
      <c r="J79">
        <v>1.9999800001999982E-5</v>
      </c>
      <c r="K79">
        <v>0</v>
      </c>
      <c r="L79">
        <v>0</v>
      </c>
    </row>
    <row r="80" spans="1:12" x14ac:dyDescent="0.25">
      <c r="A80">
        <v>76</v>
      </c>
      <c r="C80">
        <v>1.000050002500125E-5</v>
      </c>
      <c r="D80">
        <v>0</v>
      </c>
      <c r="E80">
        <v>0</v>
      </c>
      <c r="F80">
        <v>9.9999000009999908E-6</v>
      </c>
      <c r="G80">
        <v>2.0000400008000161E-5</v>
      </c>
      <c r="H80">
        <v>0</v>
      </c>
      <c r="I80">
        <v>0</v>
      </c>
      <c r="J80">
        <v>1.000020000400008E-5</v>
      </c>
      <c r="K80">
        <v>2.9999700002999971E-5</v>
      </c>
      <c r="L80">
        <v>0</v>
      </c>
    </row>
    <row r="81" spans="1:12" x14ac:dyDescent="0.25">
      <c r="A81">
        <v>77</v>
      </c>
      <c r="C81">
        <v>4.0001200036001081E-5</v>
      </c>
      <c r="D81">
        <v>2.0000400008000161E-5</v>
      </c>
      <c r="E81">
        <v>0</v>
      </c>
      <c r="F81">
        <v>7.9994400391972568E-5</v>
      </c>
      <c r="G81">
        <v>1.000050002500125E-5</v>
      </c>
      <c r="H81">
        <v>1.000020000400008E-5</v>
      </c>
      <c r="I81">
        <v>2.0000400008000161E-5</v>
      </c>
      <c r="J81">
        <v>4.0000000000000003E-5</v>
      </c>
      <c r="K81">
        <v>2.0000600018000541E-5</v>
      </c>
      <c r="L81">
        <v>6.999510034297599E-5</v>
      </c>
    </row>
    <row r="82" spans="1:12" x14ac:dyDescent="0.25">
      <c r="A82">
        <v>78</v>
      </c>
      <c r="C82">
        <v>2.0001800162014579E-5</v>
      </c>
      <c r="D82">
        <v>4.0000800016000322E-5</v>
      </c>
      <c r="E82">
        <v>5.9997600095996158E-5</v>
      </c>
      <c r="F82">
        <v>2.000140009800686E-5</v>
      </c>
      <c r="G82">
        <v>9.9997000089997303E-5</v>
      </c>
      <c r="H82">
        <v>3.0000300003000029E-5</v>
      </c>
      <c r="I82">
        <v>2.0000800032001281E-5</v>
      </c>
      <c r="J82">
        <v>6.0001200024000479E-5</v>
      </c>
      <c r="K82">
        <v>3.000120004800192E-5</v>
      </c>
      <c r="L82">
        <v>1.000060003600216E-5</v>
      </c>
    </row>
    <row r="83" spans="1:12" x14ac:dyDescent="0.25">
      <c r="A83">
        <v>79</v>
      </c>
      <c r="C83">
        <v>1.000030000900027E-4</v>
      </c>
      <c r="D83">
        <v>3.0002100147010292E-5</v>
      </c>
      <c r="E83">
        <v>4.0001600064002562E-5</v>
      </c>
      <c r="F83">
        <v>8.0002400072002163E-5</v>
      </c>
      <c r="G83">
        <v>2.0003000450067509E-5</v>
      </c>
      <c r="H83">
        <v>2.00010000500025E-5</v>
      </c>
      <c r="I83">
        <v>9.99980000399992E-5</v>
      </c>
      <c r="J83">
        <v>8.0004800288017281E-5</v>
      </c>
      <c r="K83">
        <v>5.0002500125006248E-5</v>
      </c>
      <c r="L83">
        <v>4.0001600064002562E-5</v>
      </c>
    </row>
    <row r="84" spans="1:12" x14ac:dyDescent="0.25">
      <c r="A84">
        <v>80</v>
      </c>
      <c r="C84">
        <v>7.0011201792286769E-5</v>
      </c>
      <c r="D84">
        <v>9.0003600144005765E-5</v>
      </c>
      <c r="E84">
        <v>7.0003500175008752E-5</v>
      </c>
      <c r="F84">
        <v>1.2000840058804121E-4</v>
      </c>
      <c r="G84">
        <v>6.0007801014131838E-5</v>
      </c>
      <c r="H84">
        <v>9.0000000000000006E-5</v>
      </c>
      <c r="I84">
        <v>8.0008000800080011E-5</v>
      </c>
      <c r="J84">
        <v>7.0010501575236289E-5</v>
      </c>
      <c r="K84">
        <v>1.30002600052001E-4</v>
      </c>
      <c r="L84">
        <v>8.0003200128005123E-5</v>
      </c>
    </row>
    <row r="85" spans="1:12" x14ac:dyDescent="0.25">
      <c r="A85">
        <v>81</v>
      </c>
      <c r="C85">
        <v>1.500225033755063E-4</v>
      </c>
      <c r="D85">
        <v>1.5001050073505139E-4</v>
      </c>
      <c r="E85">
        <v>7.0008401008120981E-5</v>
      </c>
      <c r="F85">
        <v>1.200228043328232E-4</v>
      </c>
      <c r="G85">
        <v>1.6001440129611669E-4</v>
      </c>
      <c r="H85">
        <v>1.100077005390377E-4</v>
      </c>
      <c r="I85">
        <v>1.100165024753713E-4</v>
      </c>
      <c r="J85">
        <v>1.3002080332853261E-4</v>
      </c>
      <c r="K85">
        <v>9.0017103249617422E-5</v>
      </c>
      <c r="L85">
        <v>1.4000840050403031E-4</v>
      </c>
    </row>
    <row r="86" spans="1:12" x14ac:dyDescent="0.25">
      <c r="A86">
        <v>82</v>
      </c>
      <c r="C86">
        <v>1.00035012254289E-4</v>
      </c>
      <c r="D86">
        <v>1.3003120748979749E-4</v>
      </c>
      <c r="E86">
        <v>2.4000480009600189E-4</v>
      </c>
      <c r="F86">
        <v>2.600442075152776E-4</v>
      </c>
      <c r="G86">
        <v>2.5004000640102423E-4</v>
      </c>
      <c r="H86">
        <v>3.0999380012399749E-4</v>
      </c>
      <c r="I86">
        <v>1.5003300726159759E-4</v>
      </c>
      <c r="J86">
        <v>2.1004410926294521E-4</v>
      </c>
      <c r="K86">
        <v>2.9002320185614848E-4</v>
      </c>
      <c r="L86">
        <v>1.6002880518493329E-4</v>
      </c>
    </row>
    <row r="87" spans="1:12" x14ac:dyDescent="0.25">
      <c r="A87">
        <v>83</v>
      </c>
      <c r="C87">
        <v>2.2007262396590881E-4</v>
      </c>
      <c r="D87">
        <v>3.1005891119312669E-4</v>
      </c>
      <c r="E87">
        <v>2.9006091279168617E-4</v>
      </c>
      <c r="F87">
        <v>3.30118842783402E-4</v>
      </c>
      <c r="G87">
        <v>2.1009454254414489E-4</v>
      </c>
      <c r="H87">
        <v>2.8008962868117799E-4</v>
      </c>
      <c r="I87">
        <v>2.9006671534452917E-4</v>
      </c>
      <c r="J87">
        <v>3.5009802744768542E-4</v>
      </c>
      <c r="K87">
        <v>3.9010532843867851E-4</v>
      </c>
      <c r="L87">
        <v>2.9006091279168617E-4</v>
      </c>
    </row>
    <row r="88" spans="1:12" x14ac:dyDescent="0.25">
      <c r="A88">
        <v>84</v>
      </c>
      <c r="C88">
        <v>4.3014624972490651E-4</v>
      </c>
      <c r="D88">
        <v>6.4010881849914489E-4</v>
      </c>
      <c r="E88">
        <v>4.0015606086373688E-4</v>
      </c>
      <c r="F88">
        <v>3.4023135732297961E-4</v>
      </c>
      <c r="G88">
        <v>5.9016524626895534E-4</v>
      </c>
      <c r="H88">
        <v>4.5019358324079349E-4</v>
      </c>
      <c r="I88">
        <v>4.4016286025829561E-4</v>
      </c>
      <c r="J88">
        <v>6.0022808667293572E-4</v>
      </c>
      <c r="K88">
        <v>4.3026676539454462E-4</v>
      </c>
      <c r="L88">
        <v>4.9014704411323392E-4</v>
      </c>
    </row>
    <row r="89" spans="1:12" x14ac:dyDescent="0.25">
      <c r="A89">
        <v>85</v>
      </c>
      <c r="C89">
        <v>8.9027598555552223E-4</v>
      </c>
      <c r="D89">
        <v>6.6052181223166296E-4</v>
      </c>
      <c r="E89">
        <v>8.1030791700846322E-4</v>
      </c>
      <c r="F89">
        <v>7.1046180017011052E-4</v>
      </c>
      <c r="G89">
        <v>6.6052842273819055E-4</v>
      </c>
      <c r="H89">
        <v>7.0044127800514321E-4</v>
      </c>
      <c r="I89">
        <v>7.7036977749319669E-4</v>
      </c>
      <c r="J89">
        <v>7.7062420560654126E-4</v>
      </c>
      <c r="K89">
        <v>6.0052846504924338E-4</v>
      </c>
      <c r="L89">
        <v>7.2040342591851432E-4</v>
      </c>
    </row>
    <row r="90" spans="1:12" x14ac:dyDescent="0.25">
      <c r="A90">
        <v>86</v>
      </c>
      <c r="C90">
        <v>1.0210925690488819E-3</v>
      </c>
      <c r="D90">
        <v>1.211089980982885E-3</v>
      </c>
      <c r="E90">
        <v>1.2309478298289679E-3</v>
      </c>
      <c r="F90">
        <v>9.9107035598446319E-4</v>
      </c>
      <c r="G90">
        <v>1.0411244143675169E-3</v>
      </c>
      <c r="H90">
        <v>1.101023952275616E-3</v>
      </c>
      <c r="I90">
        <v>1.131006595870325E-3</v>
      </c>
      <c r="J90">
        <v>7.6121032441582115E-4</v>
      </c>
      <c r="K90">
        <v>1.111077745413051E-3</v>
      </c>
      <c r="L90">
        <v>8.9098899778754421E-4</v>
      </c>
    </row>
    <row r="91" spans="1:12" x14ac:dyDescent="0.25">
      <c r="A91">
        <v>87</v>
      </c>
      <c r="C91">
        <v>1.662410495218066E-3</v>
      </c>
      <c r="D91">
        <v>1.242584575917909E-3</v>
      </c>
      <c r="E91">
        <v>1.5926118834889221E-3</v>
      </c>
      <c r="F91">
        <v>1.57234279075823E-3</v>
      </c>
      <c r="G91">
        <v>1.3224332772301031E-3</v>
      </c>
      <c r="H91">
        <v>1.3323983169705471E-3</v>
      </c>
      <c r="I91">
        <v>1.612483224165214E-3</v>
      </c>
      <c r="J91">
        <v>1.5524217779736391E-3</v>
      </c>
      <c r="K91">
        <v>1.402510493783873E-3</v>
      </c>
      <c r="L91">
        <v>1.45209101105592E-3</v>
      </c>
    </row>
    <row r="92" spans="1:12" x14ac:dyDescent="0.25">
      <c r="A92">
        <v>88</v>
      </c>
      <c r="C92">
        <v>2.1756567074393421E-3</v>
      </c>
      <c r="D92">
        <v>2.1952026302336542E-3</v>
      </c>
      <c r="E92">
        <v>2.1957748879553231E-3</v>
      </c>
      <c r="F92">
        <v>2.4753467489777919E-3</v>
      </c>
      <c r="G92">
        <v>2.2650283629657838E-3</v>
      </c>
      <c r="H92">
        <v>2.1149701799228191E-3</v>
      </c>
      <c r="I92">
        <v>2.3756778701095622E-3</v>
      </c>
      <c r="J92">
        <v>1.9152669842065679E-3</v>
      </c>
      <c r="K92">
        <v>2.2752786464597871E-3</v>
      </c>
      <c r="L92">
        <v>2.1047145606157792E-3</v>
      </c>
    </row>
    <row r="93" spans="1:12" x14ac:dyDescent="0.25">
      <c r="A93">
        <v>89</v>
      </c>
      <c r="C93">
        <v>3.0118667550147579E-3</v>
      </c>
      <c r="D93">
        <v>3.211400471674444E-3</v>
      </c>
      <c r="E93">
        <v>3.152199010169355E-3</v>
      </c>
      <c r="F93">
        <v>3.282572251724103E-3</v>
      </c>
      <c r="G93">
        <v>3.5713569149896669E-3</v>
      </c>
      <c r="H93">
        <v>3.2108204649669392E-3</v>
      </c>
      <c r="I93">
        <v>3.2326396209177879E-3</v>
      </c>
      <c r="J93">
        <v>3.2208219617916199E-3</v>
      </c>
      <c r="K93">
        <v>3.111699991969807E-3</v>
      </c>
      <c r="L93">
        <v>3.3303908193563921E-3</v>
      </c>
    </row>
    <row r="94" spans="1:12" x14ac:dyDescent="0.25">
      <c r="A94">
        <v>90</v>
      </c>
      <c r="C94">
        <v>4.3844653164658793E-3</v>
      </c>
      <c r="D94">
        <v>4.6647699283193763E-3</v>
      </c>
      <c r="E94">
        <v>4.5956436918002464E-3</v>
      </c>
      <c r="F94">
        <v>4.5766360216459804E-3</v>
      </c>
      <c r="G94">
        <v>4.596337011073451E-3</v>
      </c>
      <c r="H94">
        <v>4.8739799815090247E-3</v>
      </c>
      <c r="I94">
        <v>4.6165915674283879E-3</v>
      </c>
      <c r="J94">
        <v>4.6939862698388768E-3</v>
      </c>
      <c r="K94">
        <v>4.5647408956544467E-3</v>
      </c>
      <c r="L94">
        <v>4.7639148525598501E-3</v>
      </c>
    </row>
    <row r="95" spans="1:12" x14ac:dyDescent="0.25">
      <c r="A95">
        <v>91</v>
      </c>
      <c r="C95">
        <v>6.2105539088177768E-3</v>
      </c>
      <c r="D95">
        <v>6.4829004678173896E-3</v>
      </c>
      <c r="E95">
        <v>6.8642965859952226E-3</v>
      </c>
      <c r="F95">
        <v>6.9958266970423988E-3</v>
      </c>
      <c r="G95">
        <v>6.4646912882990104E-3</v>
      </c>
      <c r="H95">
        <v>6.8636047531218823E-3</v>
      </c>
      <c r="I95">
        <v>6.82576651240636E-3</v>
      </c>
      <c r="J95">
        <v>6.7923691662719566E-3</v>
      </c>
      <c r="K95">
        <v>6.6625676588281538E-3</v>
      </c>
      <c r="L95">
        <v>6.5824622239246799E-3</v>
      </c>
    </row>
    <row r="96" spans="1:12" x14ac:dyDescent="0.25">
      <c r="A96">
        <v>92</v>
      </c>
      <c r="C96">
        <v>8.2114109249227969E-3</v>
      </c>
      <c r="D96">
        <v>9.6708276852732304E-3</v>
      </c>
      <c r="E96">
        <v>9.4552596147032316E-3</v>
      </c>
      <c r="F96">
        <v>9.6589988660294827E-3</v>
      </c>
      <c r="G96">
        <v>9.6833925264851409E-3</v>
      </c>
      <c r="H96">
        <v>9.5345094585977588E-3</v>
      </c>
      <c r="I96">
        <v>1.012850349084286E-2</v>
      </c>
      <c r="J96">
        <v>9.4620304404145084E-3</v>
      </c>
      <c r="K96">
        <v>9.4211698036834653E-3</v>
      </c>
      <c r="L96">
        <v>9.2700353192393722E-3</v>
      </c>
    </row>
    <row r="97" spans="1:12" x14ac:dyDescent="0.25">
      <c r="A97">
        <v>93</v>
      </c>
      <c r="C97">
        <v>1.28044876680589E-2</v>
      </c>
      <c r="D97">
        <v>1.293121003543355E-2</v>
      </c>
      <c r="E97">
        <v>1.3156152945369381E-2</v>
      </c>
      <c r="F97">
        <v>1.2821296805886791E-2</v>
      </c>
      <c r="G97">
        <v>1.3316636632967839E-2</v>
      </c>
      <c r="H97">
        <v>1.3597825976325939E-2</v>
      </c>
      <c r="I97">
        <v>1.291605076711351E-2</v>
      </c>
      <c r="J97">
        <v>1.333251913369158E-2</v>
      </c>
      <c r="K97">
        <v>1.374238370851092E-2</v>
      </c>
      <c r="L97">
        <v>1.3849485982733899E-2</v>
      </c>
    </row>
    <row r="98" spans="1:12" x14ac:dyDescent="0.25">
      <c r="A98">
        <v>94</v>
      </c>
      <c r="C98">
        <v>1.6685468157112089E-2</v>
      </c>
      <c r="D98">
        <v>1.7932846775269708E-2</v>
      </c>
      <c r="E98">
        <v>1.7760657421674372E-2</v>
      </c>
      <c r="F98">
        <v>1.77035705111739E-2</v>
      </c>
      <c r="G98">
        <v>1.8126360760793658E-2</v>
      </c>
      <c r="H98">
        <v>1.8837128133533169E-2</v>
      </c>
      <c r="I98">
        <v>1.8235801758855918E-2</v>
      </c>
      <c r="J98">
        <v>1.7889050914991069E-2</v>
      </c>
      <c r="K98">
        <v>1.93550372330605E-2</v>
      </c>
      <c r="L98">
        <v>1.8980393766223111E-2</v>
      </c>
    </row>
    <row r="99" spans="1:12" x14ac:dyDescent="0.25">
      <c r="A99">
        <v>95</v>
      </c>
      <c r="C99">
        <v>2.3183028820743471E-2</v>
      </c>
      <c r="D99">
        <v>2.4257220029087891E-2</v>
      </c>
      <c r="E99">
        <v>2.429595760157955E-2</v>
      </c>
      <c r="F99">
        <v>2.4015220035555E-2</v>
      </c>
      <c r="G99">
        <v>2.3740168948441599E-2</v>
      </c>
      <c r="H99">
        <v>2.5063959897664169E-2</v>
      </c>
      <c r="I99">
        <v>2.4058773335553289E-2</v>
      </c>
      <c r="J99">
        <v>2.4751498281001691E-2</v>
      </c>
      <c r="K99">
        <v>2.4867339506815109E-2</v>
      </c>
      <c r="L99">
        <v>2.4073187485689311E-2</v>
      </c>
    </row>
    <row r="100" spans="1:12" x14ac:dyDescent="0.25">
      <c r="A100">
        <v>96</v>
      </c>
      <c r="C100">
        <v>3.0583004993573672E-2</v>
      </c>
      <c r="D100">
        <v>3.2329635499207608E-2</v>
      </c>
      <c r="E100">
        <v>3.2638441300465962E-2</v>
      </c>
      <c r="F100">
        <v>3.224476854787571E-2</v>
      </c>
      <c r="G100">
        <v>3.2442143083588712E-2</v>
      </c>
      <c r="H100">
        <v>3.2929566727372843E-2</v>
      </c>
      <c r="I100">
        <v>3.3871632112039383E-2</v>
      </c>
      <c r="J100">
        <v>3.273507525790631E-2</v>
      </c>
      <c r="K100">
        <v>3.2305915510865757E-2</v>
      </c>
      <c r="L100">
        <v>3.2866630007190888E-2</v>
      </c>
    </row>
    <row r="101" spans="1:12" x14ac:dyDescent="0.25">
      <c r="A101">
        <v>97</v>
      </c>
      <c r="C101">
        <v>3.9698275862068963E-2</v>
      </c>
      <c r="D101">
        <v>4.1343613288863858E-2</v>
      </c>
      <c r="E101">
        <v>4.2762695175130122E-2</v>
      </c>
      <c r="F101">
        <v>4.1598094413165872E-2</v>
      </c>
      <c r="G101">
        <v>4.2222727321925287E-2</v>
      </c>
      <c r="H101">
        <v>4.0636791683431019E-2</v>
      </c>
      <c r="I101">
        <v>4.3082793985321062E-2</v>
      </c>
      <c r="J101">
        <v>4.2641198891198891E-2</v>
      </c>
      <c r="K101">
        <v>4.1788323148560201E-2</v>
      </c>
      <c r="L101">
        <v>4.3480143778961498E-2</v>
      </c>
    </row>
    <row r="102" spans="1:12" x14ac:dyDescent="0.25">
      <c r="A102">
        <v>98</v>
      </c>
      <c r="C102">
        <v>5.1008619923575943E-2</v>
      </c>
      <c r="D102">
        <v>5.2385480172269142E-2</v>
      </c>
      <c r="E102">
        <v>5.4590404170348911E-2</v>
      </c>
      <c r="F102">
        <v>5.5556175201043979E-2</v>
      </c>
      <c r="G102">
        <v>5.6537063061857282E-2</v>
      </c>
      <c r="H102">
        <v>5.4098232179043651E-2</v>
      </c>
      <c r="I102">
        <v>5.42902661221559E-2</v>
      </c>
      <c r="J102">
        <v>5.4972592012529367E-2</v>
      </c>
      <c r="K102">
        <v>5.4799274567315218E-2</v>
      </c>
      <c r="L102">
        <v>5.5600972037134509E-2</v>
      </c>
    </row>
    <row r="103" spans="1:12" x14ac:dyDescent="0.25">
      <c r="A103">
        <v>99</v>
      </c>
      <c r="C103">
        <v>6.4968712770510195E-2</v>
      </c>
      <c r="D103">
        <v>6.7717434356142678E-2</v>
      </c>
      <c r="E103">
        <v>6.8837698783910203E-2</v>
      </c>
      <c r="F103">
        <v>7.0362896170401396E-2</v>
      </c>
      <c r="G103">
        <v>6.8634340594987117E-2</v>
      </c>
      <c r="H103">
        <v>6.9244341617882468E-2</v>
      </c>
      <c r="I103">
        <v>6.9211124387900946E-2</v>
      </c>
      <c r="J103">
        <v>6.9014743739761297E-2</v>
      </c>
      <c r="K103">
        <v>7.0721704891983789E-2</v>
      </c>
      <c r="L103">
        <v>6.9957931495131062E-2</v>
      </c>
    </row>
  </sheetData>
  <mergeCells count="1">
    <mergeCell ref="C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A2"/>
    </sheetView>
  </sheetViews>
  <sheetFormatPr defaultRowHeight="15" x14ac:dyDescent="0.25"/>
  <cols>
    <col min="1" max="1" width="18" customWidth="1"/>
    <col min="2" max="3" width="11.140625" customWidth="1"/>
    <col min="4" max="6" width="11" bestFit="1" customWidth="1"/>
    <col min="7" max="8" width="10" bestFit="1" customWidth="1"/>
  </cols>
  <sheetData>
    <row r="1" spans="1:6" x14ac:dyDescent="0.25">
      <c r="A1" s="1" t="s">
        <v>3</v>
      </c>
      <c r="B1" s="1" t="s">
        <v>2</v>
      </c>
      <c r="C1" s="1"/>
      <c r="D1" s="1"/>
      <c r="E1" s="1"/>
      <c r="F1" s="1"/>
    </row>
    <row r="2" spans="1:6" x14ac:dyDescent="0.25">
      <c r="A2" s="1"/>
      <c r="B2">
        <f>4*10^-8</f>
        <v>4.0000000000000001E-8</v>
      </c>
      <c r="C2">
        <f>5*10^-8</f>
        <v>4.9999999999999998E-8</v>
      </c>
      <c r="D2">
        <f>6*10^-8</f>
        <v>6.0000000000000008E-8</v>
      </c>
      <c r="E2">
        <f>10^-7</f>
        <v>9.9999999999999995E-8</v>
      </c>
      <c r="F2">
        <f>2*10^-7</f>
        <v>1.9999999999999999E-7</v>
      </c>
    </row>
    <row r="3" spans="1:6" x14ac:dyDescent="0.25">
      <c r="A3">
        <f>2*10^7</f>
        <v>20000000</v>
      </c>
      <c r="B3">
        <v>259</v>
      </c>
      <c r="C3">
        <v>580</v>
      </c>
      <c r="D3">
        <v>1048</v>
      </c>
      <c r="E3">
        <v>5011</v>
      </c>
      <c r="F3">
        <v>24777</v>
      </c>
    </row>
    <row r="4" spans="1:6" x14ac:dyDescent="0.25">
      <c r="A4">
        <f>4*10^7</f>
        <v>40000000</v>
      </c>
      <c r="B4">
        <v>430</v>
      </c>
      <c r="C4">
        <v>875.00000000000011</v>
      </c>
      <c r="D4">
        <v>1486</v>
      </c>
      <c r="E4">
        <v>5927</v>
      </c>
      <c r="F4">
        <v>25784</v>
      </c>
    </row>
    <row r="5" spans="1:6" x14ac:dyDescent="0.25">
      <c r="A5">
        <f>8*10^7</f>
        <v>80000000</v>
      </c>
      <c r="B5">
        <v>541</v>
      </c>
      <c r="C5">
        <v>982.00000000000011</v>
      </c>
      <c r="D5">
        <v>1627</v>
      </c>
      <c r="E5">
        <v>6269</v>
      </c>
      <c r="F5">
        <v>26254</v>
      </c>
    </row>
    <row r="6" spans="1:6" x14ac:dyDescent="0.25">
      <c r="A6">
        <f>1.6*10^8</f>
        <v>160000000</v>
      </c>
      <c r="B6">
        <v>558</v>
      </c>
      <c r="C6">
        <v>962</v>
      </c>
      <c r="D6">
        <v>1744</v>
      </c>
      <c r="E6">
        <v>6155</v>
      </c>
      <c r="F6">
        <v>26337</v>
      </c>
    </row>
    <row r="7" spans="1:6" x14ac:dyDescent="0.25">
      <c r="A7">
        <f>3.2*10^8</f>
        <v>320000000</v>
      </c>
      <c r="B7">
        <v>554</v>
      </c>
      <c r="C7">
        <v>1060</v>
      </c>
      <c r="D7">
        <v>1701</v>
      </c>
      <c r="E7">
        <v>6407</v>
      </c>
      <c r="F7">
        <v>26340</v>
      </c>
    </row>
    <row r="8" spans="1:6" x14ac:dyDescent="0.25">
      <c r="A8">
        <f>6.4*10^8</f>
        <v>640000000</v>
      </c>
      <c r="B8">
        <v>587</v>
      </c>
      <c r="C8">
        <v>1027</v>
      </c>
      <c r="D8">
        <v>1782</v>
      </c>
      <c r="E8">
        <v>6328</v>
      </c>
      <c r="F8">
        <v>26271</v>
      </c>
    </row>
    <row r="9" spans="1:6" x14ac:dyDescent="0.25">
      <c r="A9">
        <f>1.28*10^9</f>
        <v>1280000000</v>
      </c>
      <c r="B9">
        <v>510.00000000000011</v>
      </c>
      <c r="C9">
        <v>1039</v>
      </c>
      <c r="D9">
        <v>1766</v>
      </c>
      <c r="E9">
        <v>6304.9999999999991</v>
      </c>
      <c r="F9">
        <v>26454</v>
      </c>
    </row>
    <row r="10" spans="1:6" x14ac:dyDescent="0.25">
      <c r="A10">
        <f>2.56*10^9</f>
        <v>2560000000</v>
      </c>
      <c r="B10">
        <v>588</v>
      </c>
      <c r="C10">
        <v>1079</v>
      </c>
      <c r="D10">
        <v>1726</v>
      </c>
      <c r="E10">
        <v>6336</v>
      </c>
      <c r="F10">
        <v>26336</v>
      </c>
    </row>
    <row r="11" spans="1:6" x14ac:dyDescent="0.25">
      <c r="A11">
        <f>5.12*10^9</f>
        <v>5120000000</v>
      </c>
      <c r="B11">
        <v>570</v>
      </c>
      <c r="C11">
        <v>1052</v>
      </c>
      <c r="D11">
        <v>1763</v>
      </c>
      <c r="E11">
        <v>6311</v>
      </c>
      <c r="F11">
        <v>26517</v>
      </c>
    </row>
    <row r="12" spans="1:6" x14ac:dyDescent="0.25">
      <c r="A12">
        <f>1.024*10^10</f>
        <v>10240000000</v>
      </c>
      <c r="B12">
        <v>564</v>
      </c>
      <c r="C12">
        <v>1053</v>
      </c>
      <c r="D12">
        <v>1772</v>
      </c>
      <c r="E12">
        <v>6407</v>
      </c>
      <c r="F12">
        <v>26603</v>
      </c>
    </row>
  </sheetData>
  <mergeCells count="2">
    <mergeCell ref="B1:F1"/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= 4 X 10^-8</vt:lpstr>
      <vt:lpstr>p = 5 X 10^-8</vt:lpstr>
      <vt:lpstr>p = 6 X 10^-8</vt:lpstr>
      <vt:lpstr>p = 10^-7</vt:lpstr>
      <vt:lpstr>p = 2 X 10^-7</vt:lpstr>
      <vt:lpstr>CI rate</vt:lpstr>
      <vt:lpstr>Age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Vibishan B</cp:lastModifiedBy>
  <dcterms:created xsi:type="dcterms:W3CDTF">2016-12-01T08:55:45Z</dcterms:created>
  <dcterms:modified xsi:type="dcterms:W3CDTF">2016-12-23T09:24:17Z</dcterms:modified>
</cp:coreProperties>
</file>