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el\Dev\R Shiny\Example graph\"/>
    </mc:Choice>
  </mc:AlternateContent>
  <xr:revisionPtr revIDLastSave="0" documentId="13_ncr:1_{39CCE432-D43D-44CD-8447-EE1BBFA9F8FF}" xr6:coauthVersionLast="47" xr6:coauthVersionMax="47" xr10:uidLastSave="{00000000-0000-0000-0000-000000000000}"/>
  <bookViews>
    <workbookView xWindow="-120" yWindow="-16320" windowWidth="29040" windowHeight="15840" xr2:uid="{63962B96-08E9-47B4-9DB2-A654FF1085E5}"/>
  </bookViews>
  <sheets>
    <sheet name="Services" sheetId="1" r:id="rId1"/>
    <sheet name="Connections" sheetId="2" r:id="rId2"/>
    <sheet name="Connections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2" i="3"/>
  <c r="A16" i="2"/>
  <c r="A17" i="2"/>
  <c r="A18" i="2"/>
  <c r="A19" i="2"/>
  <c r="A20" i="2"/>
  <c r="A21" i="2"/>
  <c r="A22" i="2"/>
  <c r="B2" i="2" a="1"/>
  <c r="B2" i="2" s="1"/>
  <c r="A2" i="2" s="1"/>
  <c r="B2" i="3" a="1"/>
  <c r="B2" i="3" l="1"/>
  <c r="A10" i="2"/>
  <c r="A8" i="2"/>
  <c r="A15" i="2"/>
  <c r="A7" i="2"/>
  <c r="A14" i="2"/>
  <c r="A6" i="2"/>
  <c r="A13" i="2"/>
  <c r="A5" i="2"/>
  <c r="A12" i="2"/>
  <c r="A4" i="2"/>
  <c r="A11" i="2"/>
  <c r="A3" i="2"/>
  <c r="A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<sst xmlns="http://schemas.openxmlformats.org/spreadsheetml/2006/main" count="57" uniqueCount="41">
  <si>
    <t>name</t>
  </si>
  <si>
    <t>weight</t>
  </si>
  <si>
    <t>Dashboard</t>
  </si>
  <si>
    <t>longName</t>
  </si>
  <si>
    <t>Interaktives Dashboard</t>
  </si>
  <si>
    <t>Fragebogen</t>
  </si>
  <si>
    <t>Automatisierte Ergebnisberichte</t>
  </si>
  <si>
    <t>Ergebnisbericht</t>
  </si>
  <si>
    <t>Deskriptive Analyse</t>
  </si>
  <si>
    <t>from</t>
  </si>
  <si>
    <t>to</t>
  </si>
  <si>
    <t>level</t>
  </si>
  <si>
    <t>collect</t>
  </si>
  <si>
    <t>process</t>
  </si>
  <si>
    <t>analyse</t>
  </si>
  <si>
    <t>manage</t>
  </si>
  <si>
    <t>visualize</t>
  </si>
  <si>
    <t>interprete</t>
  </si>
  <si>
    <t>predict</t>
  </si>
  <si>
    <t>parent</t>
  </si>
  <si>
    <t>Entscheidungsfindung</t>
  </si>
  <si>
    <t>Machine Learning</t>
  </si>
  <si>
    <t>Taxonomie</t>
  </si>
  <si>
    <t>Entwicklung von Taxonomien</t>
  </si>
  <si>
    <t>Interaktive Dashboards</t>
  </si>
  <si>
    <t>Diagramme</t>
  </si>
  <si>
    <t>Datengetriebene Entscheidungsfindung</t>
  </si>
  <si>
    <t>Fragebogenentwicklung</t>
  </si>
  <si>
    <t>Fragebogenstudie</t>
  </si>
  <si>
    <t>Datenbereinigung</t>
  </si>
  <si>
    <t>name_EN</t>
  </si>
  <si>
    <t>Datenerhebung</t>
  </si>
  <si>
    <t>Scraping</t>
  </si>
  <si>
    <t>Aufbereitung</t>
  </si>
  <si>
    <t>Outlier-Analyse</t>
  </si>
  <si>
    <t>Analyse</t>
  </si>
  <si>
    <t>Vorhersagen</t>
  </si>
  <si>
    <t>Visualieren</t>
  </si>
  <si>
    <t>Verwalten</t>
  </si>
  <si>
    <t>Interpretation</t>
  </si>
  <si>
    <t>Datenbanken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</si>
</sst>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C9C8-0A7B-40C3-A2A2-94DECA2FD623}">
  <dimension ref="A1:F22"/>
  <sheetViews>
    <sheetView tabSelected="1" workbookViewId="0">
      <selection activeCell="K18" sqref="K18"/>
    </sheetView>
  </sheetViews>
  <sheetFormatPr defaultRowHeight="15" x14ac:dyDescent="0.25"/>
  <cols>
    <col min="1" max="1" width="22.7109375" bestFit="1" customWidth="1"/>
    <col min="2" max="2" width="21.42578125" customWidth="1"/>
    <col min="3" max="3" width="37" bestFit="1" customWidth="1"/>
    <col min="4" max="4" width="15.7109375" customWidth="1"/>
  </cols>
  <sheetData>
    <row r="1" spans="1:6" s="1" customFormat="1" x14ac:dyDescent="0.25">
      <c r="A1" s="1" t="s">
        <v>0</v>
      </c>
      <c r="B1" s="1" t="s">
        <v>30</v>
      </c>
      <c r="C1" s="1" t="s">
        <v>3</v>
      </c>
      <c r="D1" s="1" t="s">
        <v>19</v>
      </c>
      <c r="E1" s="1" t="s">
        <v>1</v>
      </c>
      <c r="F1" s="1" t="s">
        <v>11</v>
      </c>
    </row>
    <row r="2" spans="1:6" x14ac:dyDescent="0.25">
      <c r="A2" s="2" t="s">
        <v>31</v>
      </c>
      <c r="B2" s="2" t="s">
        <v>12</v>
      </c>
      <c r="F2">
        <v>1</v>
      </c>
    </row>
    <row r="3" spans="1:6" x14ac:dyDescent="0.25">
      <c r="A3" s="3" t="s">
        <v>5</v>
      </c>
      <c r="D3" s="2" t="s">
        <v>31</v>
      </c>
      <c r="F3">
        <v>2</v>
      </c>
    </row>
    <row r="4" spans="1:6" x14ac:dyDescent="0.25">
      <c r="A4" s="4" t="s">
        <v>27</v>
      </c>
      <c r="D4" s="3" t="s">
        <v>5</v>
      </c>
      <c r="F4">
        <v>3</v>
      </c>
    </row>
    <row r="5" spans="1:6" x14ac:dyDescent="0.25">
      <c r="A5" s="4" t="s">
        <v>28</v>
      </c>
      <c r="D5" s="3" t="s">
        <v>5</v>
      </c>
      <c r="F5">
        <v>3</v>
      </c>
    </row>
    <row r="6" spans="1:6" x14ac:dyDescent="0.25">
      <c r="A6" s="3" t="s">
        <v>32</v>
      </c>
      <c r="D6" s="2" t="s">
        <v>31</v>
      </c>
      <c r="F6">
        <v>2</v>
      </c>
    </row>
    <row r="7" spans="1:6" x14ac:dyDescent="0.25">
      <c r="A7" s="2" t="s">
        <v>33</v>
      </c>
      <c r="B7" s="2" t="s">
        <v>13</v>
      </c>
      <c r="F7">
        <v>1</v>
      </c>
    </row>
    <row r="8" spans="1:6" x14ac:dyDescent="0.25">
      <c r="A8" s="3" t="s">
        <v>29</v>
      </c>
      <c r="D8" s="2" t="s">
        <v>33</v>
      </c>
      <c r="F8">
        <v>2</v>
      </c>
    </row>
    <row r="9" spans="1:6" x14ac:dyDescent="0.25">
      <c r="A9" s="3" t="s">
        <v>34</v>
      </c>
      <c r="D9" s="2" t="s">
        <v>33</v>
      </c>
      <c r="F9">
        <v>2</v>
      </c>
    </row>
    <row r="10" spans="1:6" x14ac:dyDescent="0.25">
      <c r="A10" s="2" t="s">
        <v>38</v>
      </c>
      <c r="B10" s="2" t="s">
        <v>15</v>
      </c>
      <c r="F10">
        <v>1</v>
      </c>
    </row>
    <row r="11" spans="1:6" x14ac:dyDescent="0.25">
      <c r="A11" s="3" t="s">
        <v>40</v>
      </c>
      <c r="B11" s="2"/>
      <c r="D11" s="2" t="s">
        <v>38</v>
      </c>
      <c r="F11">
        <v>2</v>
      </c>
    </row>
    <row r="12" spans="1:6" x14ac:dyDescent="0.25">
      <c r="A12" s="2" t="s">
        <v>35</v>
      </c>
      <c r="B12" s="2" t="s">
        <v>14</v>
      </c>
      <c r="F12">
        <v>1</v>
      </c>
    </row>
    <row r="13" spans="1:6" x14ac:dyDescent="0.25">
      <c r="A13" s="3" t="s">
        <v>22</v>
      </c>
      <c r="C13" t="s">
        <v>23</v>
      </c>
      <c r="D13" s="2" t="s">
        <v>35</v>
      </c>
      <c r="F13">
        <v>2</v>
      </c>
    </row>
    <row r="14" spans="1:6" x14ac:dyDescent="0.25">
      <c r="A14" s="3" t="s">
        <v>8</v>
      </c>
      <c r="D14" s="2" t="s">
        <v>35</v>
      </c>
      <c r="F14">
        <v>2</v>
      </c>
    </row>
    <row r="15" spans="1:6" x14ac:dyDescent="0.25">
      <c r="A15" s="2" t="s">
        <v>37</v>
      </c>
      <c r="B15" s="2" t="s">
        <v>16</v>
      </c>
      <c r="F15">
        <v>1</v>
      </c>
    </row>
    <row r="16" spans="1:6" x14ac:dyDescent="0.25">
      <c r="A16" s="3" t="s">
        <v>25</v>
      </c>
      <c r="D16" s="2" t="s">
        <v>37</v>
      </c>
      <c r="F16">
        <v>2</v>
      </c>
    </row>
    <row r="17" spans="1:6" x14ac:dyDescent="0.25">
      <c r="A17" s="3" t="s">
        <v>2</v>
      </c>
      <c r="C17" t="s">
        <v>24</v>
      </c>
      <c r="D17" s="2" t="s">
        <v>37</v>
      </c>
      <c r="F17">
        <v>2</v>
      </c>
    </row>
    <row r="18" spans="1:6" x14ac:dyDescent="0.25">
      <c r="A18" s="3" t="s">
        <v>7</v>
      </c>
      <c r="C18" t="s">
        <v>6</v>
      </c>
      <c r="D18" s="2" t="s">
        <v>37</v>
      </c>
      <c r="F18">
        <v>2</v>
      </c>
    </row>
    <row r="19" spans="1:6" x14ac:dyDescent="0.25">
      <c r="A19" s="2" t="s">
        <v>39</v>
      </c>
      <c r="B19" s="2" t="s">
        <v>17</v>
      </c>
      <c r="F19">
        <v>1</v>
      </c>
    </row>
    <row r="20" spans="1:6" x14ac:dyDescent="0.25">
      <c r="A20" s="3" t="s">
        <v>20</v>
      </c>
      <c r="C20" t="s">
        <v>26</v>
      </c>
      <c r="D20" s="2" t="s">
        <v>39</v>
      </c>
      <c r="F20">
        <v>2</v>
      </c>
    </row>
    <row r="21" spans="1:6" x14ac:dyDescent="0.25">
      <c r="A21" s="2" t="s">
        <v>36</v>
      </c>
      <c r="B21" s="2" t="s">
        <v>18</v>
      </c>
      <c r="F21">
        <v>1</v>
      </c>
    </row>
    <row r="22" spans="1:6" x14ac:dyDescent="0.25">
      <c r="A22" s="3" t="s">
        <v>21</v>
      </c>
      <c r="C22" t="s">
        <v>4</v>
      </c>
      <c r="D22" s="2" t="s">
        <v>36</v>
      </c>
      <c r="F2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6489-E466-455F-9D28-3E45F95A6E9F}">
  <dimension ref="A1:B22"/>
  <sheetViews>
    <sheetView workbookViewId="0">
      <selection activeCell="A22" sqref="A22:B22"/>
    </sheetView>
  </sheetViews>
  <sheetFormatPr defaultRowHeight="15" x14ac:dyDescent="0.25"/>
  <cols>
    <col min="1" max="1" width="39.7109375" customWidth="1"/>
    <col min="2" max="2" width="37.57031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tr">
        <f>VLOOKUP(B2,Services!A2:F22,1,TRUE)</f>
        <v>Dashboard</v>
      </c>
      <c r="B2" t="str" cm="1">
        <f t="array" ref="B2:B22">_xlfn.UNIQUE(Services!A2:A22)</f>
        <v>Datenerhebung</v>
      </c>
    </row>
    <row r="3" spans="1:2" x14ac:dyDescent="0.25">
      <c r="A3" t="str">
        <f>VLOOKUP(B3,Services!A3:F23,1,TRUE)</f>
        <v>Datenbereinigung</v>
      </c>
      <c r="B3" t="str">
        <v>Fragebogen</v>
      </c>
    </row>
    <row r="4" spans="1:2" x14ac:dyDescent="0.25">
      <c r="A4" t="str">
        <f>VLOOKUP(B4,Services!A4:F24,1,TRUE)</f>
        <v>Ergebnisbericht</v>
      </c>
      <c r="B4" t="str">
        <v>Fragebogenentwicklung</v>
      </c>
    </row>
    <row r="5" spans="1:2" x14ac:dyDescent="0.25">
      <c r="A5" t="str">
        <f>VLOOKUP(B5,Services!A5:F25,1,TRUE)</f>
        <v>Fragebogenstudie</v>
      </c>
      <c r="B5" t="str">
        <v>Fragebogenstudie</v>
      </c>
    </row>
    <row r="6" spans="1:2" x14ac:dyDescent="0.25">
      <c r="A6" t="str">
        <f>VLOOKUP(B6,Services!A6:F26,1,TRUE)</f>
        <v>Entscheidungsfindung</v>
      </c>
      <c r="B6" t="str">
        <v>Scraping</v>
      </c>
    </row>
    <row r="7" spans="1:2" x14ac:dyDescent="0.25">
      <c r="A7" t="str">
        <f>VLOOKUP(B7,Services!A7:F27,1,TRUE)</f>
        <v>Aufbereitung</v>
      </c>
      <c r="B7" t="str">
        <v>Aufbereitung</v>
      </c>
    </row>
    <row r="8" spans="1:2" x14ac:dyDescent="0.25">
      <c r="A8" t="str">
        <f>VLOOKUP(B8,Services!A8:F28,1,TRUE)</f>
        <v>Analyse</v>
      </c>
      <c r="B8" t="str">
        <v>Datenbereinigung</v>
      </c>
    </row>
    <row r="9" spans="1:2" x14ac:dyDescent="0.25">
      <c r="A9" t="str">
        <f>VLOOKUP(B9,Services!A9:F29,1,TRUE)</f>
        <v>Entscheidungsfindung</v>
      </c>
      <c r="B9" t="str">
        <v>Outlier-Analyse</v>
      </c>
    </row>
    <row r="10" spans="1:2" x14ac:dyDescent="0.25">
      <c r="A10" t="str">
        <f>VLOOKUP(B10,Services!A10:F30,1,TRUE)</f>
        <v>Machine Learning</v>
      </c>
      <c r="B10" t="str">
        <v>Verwalten</v>
      </c>
    </row>
    <row r="11" spans="1:2" x14ac:dyDescent="0.25">
      <c r="A11" t="str">
        <f>VLOOKUP(B11,Services!A11:F31,1,TRUE)</f>
        <v>Analyse</v>
      </c>
      <c r="B11" t="str">
        <v>Datenbanken</v>
      </c>
    </row>
    <row r="12" spans="1:2" x14ac:dyDescent="0.25">
      <c r="A12" t="str">
        <f>VLOOKUP(B12,Services!A12:F32,1,TRUE)</f>
        <v>Analyse</v>
      </c>
      <c r="B12" t="str">
        <v>Analyse</v>
      </c>
    </row>
    <row r="13" spans="1:2" x14ac:dyDescent="0.25">
      <c r="A13" t="str">
        <f>VLOOKUP(B13,Services!A13:F33,1,TRUE)</f>
        <v>Entscheidungsfindung</v>
      </c>
      <c r="B13" t="str">
        <v>Taxonomie</v>
      </c>
    </row>
    <row r="14" spans="1:2" x14ac:dyDescent="0.25">
      <c r="A14" t="str">
        <f>VLOOKUP(B14,Services!A14:F34,1,TRUE)</f>
        <v>Deskriptive Analyse</v>
      </c>
      <c r="B14" t="str">
        <v>Deskriptive Analyse</v>
      </c>
    </row>
    <row r="15" spans="1:2" x14ac:dyDescent="0.25">
      <c r="A15" t="str">
        <f>VLOOKUP(B15,Services!A15:F35,1,TRUE)</f>
        <v>Machine Learning</v>
      </c>
      <c r="B15" t="str">
        <v>Visualieren</v>
      </c>
    </row>
    <row r="16" spans="1:2" x14ac:dyDescent="0.25">
      <c r="A16" t="str">
        <f>VLOOKUP(B16,Services!A16:F36,1,TRUE)</f>
        <v>Dashboard</v>
      </c>
      <c r="B16" t="str">
        <v>Diagramme</v>
      </c>
    </row>
    <row r="17" spans="1:2" x14ac:dyDescent="0.25">
      <c r="A17" t="str">
        <f>VLOOKUP(B17,Services!A17:F37,1,TRUE)</f>
        <v>Dashboard</v>
      </c>
      <c r="B17" t="str">
        <v>Dashboard</v>
      </c>
    </row>
    <row r="18" spans="1:2" x14ac:dyDescent="0.25">
      <c r="A18" t="str">
        <f>VLOOKUP(B18,Services!A18:F38,1,TRUE)</f>
        <v>Ergebnisbericht</v>
      </c>
      <c r="B18" t="str">
        <v>Ergebnisbericht</v>
      </c>
    </row>
    <row r="19" spans="1:2" x14ac:dyDescent="0.25">
      <c r="A19" t="str">
        <f>VLOOKUP(B19,Services!A19:F39,1,TRUE)</f>
        <v>Entscheidungsfindung</v>
      </c>
      <c r="B19" t="str">
        <v>Interpretation</v>
      </c>
    </row>
    <row r="20" spans="1:2" x14ac:dyDescent="0.25">
      <c r="A20" t="str">
        <f>VLOOKUP(B20,Services!A20:F40,1,TRUE)</f>
        <v>Entscheidungsfindung</v>
      </c>
      <c r="B20" t="str">
        <v>Entscheidungsfindung</v>
      </c>
    </row>
    <row r="21" spans="1:2" x14ac:dyDescent="0.25">
      <c r="A21" t="str">
        <f>VLOOKUP(B21,Services!A21:F41,1,TRUE)</f>
        <v>Machine Learning</v>
      </c>
      <c r="B21" t="str">
        <v>Vorhersagen</v>
      </c>
    </row>
    <row r="22" spans="1:2" x14ac:dyDescent="0.25">
      <c r="A22" t="str">
        <f>VLOOKUP(B22,Services!A22:F42,1,TRUE)</f>
        <v>Machine Learning</v>
      </c>
      <c r="B22" t="str">
        <v>Machine Learning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2211-D8AF-4FAC-AEEA-7499D807A433}">
  <dimension ref="A1:B15"/>
  <sheetViews>
    <sheetView workbookViewId="0">
      <selection activeCell="A8" sqref="A8"/>
    </sheetView>
  </sheetViews>
  <sheetFormatPr defaultRowHeight="15" x14ac:dyDescent="0.25"/>
  <cols>
    <col min="1" max="1" width="39.7109375" customWidth="1"/>
    <col min="2" max="2" width="37.57031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tr">
        <f>VLOOKUP(B2,Services!A$2:F22,1,TRUE)</f>
        <v>Entscheidungsfindung</v>
      </c>
      <c r="B2" t="str" cm="1">
        <f t="array" ref="B2:B15">_xlfn.UNIQUE(_xlfn._xlws.FILTER(Services!A2:A22,Services!F2:F22&gt;1))</f>
        <v>Fragebogen</v>
      </c>
    </row>
    <row r="3" spans="1:2" x14ac:dyDescent="0.25">
      <c r="A3" t="str">
        <f>VLOOKUP(B3,Services!A$2:F23,1,TRUE)</f>
        <v>Ergebnisbericht</v>
      </c>
      <c r="B3" t="str">
        <v>Fragebogenentwicklung</v>
      </c>
    </row>
    <row r="4" spans="1:2" x14ac:dyDescent="0.25">
      <c r="A4" t="str">
        <f>VLOOKUP(B4,Services!A$2:F24,1,TRUE)</f>
        <v>Datenbereinigung</v>
      </c>
      <c r="B4" t="str">
        <v>Fragebogenstudie</v>
      </c>
    </row>
    <row r="5" spans="1:2" x14ac:dyDescent="0.25">
      <c r="A5" t="str">
        <f>VLOOKUP(B5,Services!A$2:F25,1,TRUE)</f>
        <v>Outlier-Analyse</v>
      </c>
      <c r="B5" t="str">
        <v>Scraping</v>
      </c>
    </row>
    <row r="6" spans="1:2" x14ac:dyDescent="0.25">
      <c r="A6" t="str">
        <f>VLOOKUP(B6,Services!A$2:F26,1,TRUE)</f>
        <v>Datenbereinigung</v>
      </c>
      <c r="B6" t="str">
        <v>Datenbereinigung</v>
      </c>
    </row>
    <row r="7" spans="1:2" x14ac:dyDescent="0.25">
      <c r="A7" t="str">
        <f>VLOOKUP(B7,Services!A$2:F27,1,TRUE)</f>
        <v>Entscheidungsfindung</v>
      </c>
      <c r="B7" t="str">
        <v>Outlier-Analyse</v>
      </c>
    </row>
    <row r="8" spans="1:2" x14ac:dyDescent="0.25">
      <c r="A8" t="e">
        <f>VLOOKUP(B8,Services!A$2:F28,1,TRUE)</f>
        <v>#N/A</v>
      </c>
      <c r="B8" t="str">
        <v>Datenbanken</v>
      </c>
    </row>
    <row r="9" spans="1:2" x14ac:dyDescent="0.25">
      <c r="A9" t="str">
        <f>VLOOKUP(B9,Services!A$2:F29,1,TRUE)</f>
        <v>Taxonomie</v>
      </c>
      <c r="B9" t="str">
        <v>Taxonomie</v>
      </c>
    </row>
    <row r="10" spans="1:2" x14ac:dyDescent="0.25">
      <c r="A10" t="str">
        <f>VLOOKUP(B10,Services!A$2:F30,1,TRUE)</f>
        <v>Deskriptive Analyse</v>
      </c>
      <c r="B10" t="str">
        <v>Deskriptive Analyse</v>
      </c>
    </row>
    <row r="11" spans="1:2" x14ac:dyDescent="0.25">
      <c r="A11" t="str">
        <f>VLOOKUP(B11,Services!A$2:F31,1,TRUE)</f>
        <v>Diagramme</v>
      </c>
      <c r="B11" t="str">
        <v>Diagramme</v>
      </c>
    </row>
    <row r="12" spans="1:2" x14ac:dyDescent="0.25">
      <c r="A12" t="str">
        <f>VLOOKUP(B12,Services!A$2:F32,1,TRUE)</f>
        <v>Dashboard</v>
      </c>
      <c r="B12" t="str">
        <v>Dashboard</v>
      </c>
    </row>
    <row r="13" spans="1:2" x14ac:dyDescent="0.25">
      <c r="A13" t="str">
        <f>VLOOKUP(B13,Services!A$2:F33,1,TRUE)</f>
        <v>Ergebnisbericht</v>
      </c>
      <c r="B13" t="str">
        <v>Ergebnisbericht</v>
      </c>
    </row>
    <row r="14" spans="1:2" x14ac:dyDescent="0.25">
      <c r="A14" t="str">
        <f>VLOOKUP(B14,Services!A$2:F34,1,TRUE)</f>
        <v>Datenerhebung</v>
      </c>
      <c r="B14" t="str">
        <v>Entscheidungsfindung</v>
      </c>
    </row>
    <row r="15" spans="1:2" x14ac:dyDescent="0.25">
      <c r="A15" t="str">
        <f>VLOOKUP(B15,Services!A$2:F35,1,TRUE)</f>
        <v>Machine Learning</v>
      </c>
      <c r="B15" t="str">
        <v>Machine Learning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Connections</vt:lpstr>
      <vt:lpstr>Connections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</dc:creator>
  <cp:lastModifiedBy>kabel</cp:lastModifiedBy>
  <dcterms:created xsi:type="dcterms:W3CDTF">2022-10-19T10:47:38Z</dcterms:created>
  <dcterms:modified xsi:type="dcterms:W3CDTF">2022-10-19T11:42:36Z</dcterms:modified>
</cp:coreProperties>
</file>