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el\Dev\R Shiny\Example graph\"/>
    </mc:Choice>
  </mc:AlternateContent>
  <xr:revisionPtr revIDLastSave="0" documentId="13_ncr:1_{F3FA536E-D92A-4CD8-A967-B44FE31FC361}" xr6:coauthVersionLast="47" xr6:coauthVersionMax="47" xr10:uidLastSave="{00000000-0000-0000-0000-000000000000}"/>
  <bookViews>
    <workbookView xWindow="-120" yWindow="-16320" windowWidth="29040" windowHeight="15840" activeTab="3" xr2:uid="{63962B96-08E9-47B4-9DB2-A654FF1085E5}"/>
  </bookViews>
  <sheets>
    <sheet name="Services" sheetId="1" r:id="rId1"/>
    <sheet name="Connections" sheetId="2" r:id="rId2"/>
    <sheet name="Connections (2)" sheetId="3" r:id="rId3"/>
    <sheet name="Connection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" i="4"/>
  <c r="A2" i="4" a="1"/>
  <c r="B2" i="3" a="1"/>
  <c r="B2" i="3" s="1"/>
  <c r="B2" i="2" a="1"/>
  <c r="B2" i="2" s="1"/>
  <c r="A2" i="2" s="1"/>
  <c r="A2" i="4" l="1"/>
  <c r="A19" i="2"/>
  <c r="A18" i="2"/>
  <c r="A3" i="3"/>
  <c r="A21" i="2"/>
  <c r="A17" i="2"/>
  <c r="A22" i="2"/>
  <c r="A20" i="2"/>
  <c r="A16" i="2"/>
  <c r="A6" i="3"/>
  <c r="A5" i="3"/>
  <c r="A9" i="3"/>
  <c r="A8" i="3"/>
  <c r="A15" i="3"/>
  <c r="A7" i="3"/>
  <c r="A14" i="3"/>
  <c r="A13" i="3"/>
  <c r="A12" i="3"/>
  <c r="A4" i="3"/>
  <c r="A10" i="3"/>
  <c r="A11" i="3"/>
  <c r="A2" i="3"/>
  <c r="A10" i="2"/>
  <c r="A8" i="2"/>
  <c r="A15" i="2"/>
  <c r="A7" i="2"/>
  <c r="A14" i="2"/>
  <c r="A6" i="2"/>
  <c r="A13" i="2"/>
  <c r="A5" i="2"/>
  <c r="A12" i="2"/>
  <c r="A4" i="2"/>
  <c r="A11" i="2"/>
  <c r="A3" i="2"/>
  <c r="A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<sst xmlns="http://schemas.openxmlformats.org/spreadsheetml/2006/main" count="79" uniqueCount="48">
  <si>
    <t>name</t>
  </si>
  <si>
    <t>weight</t>
  </si>
  <si>
    <t>Dashboard</t>
  </si>
  <si>
    <t>longName</t>
  </si>
  <si>
    <t>Interaktives Dashboard</t>
  </si>
  <si>
    <t>Fragebogen</t>
  </si>
  <si>
    <t>Automatisierte Ergebnisberichte</t>
  </si>
  <si>
    <t>Ergebnisbericht</t>
  </si>
  <si>
    <t>Deskriptive Analyse</t>
  </si>
  <si>
    <t>from</t>
  </si>
  <si>
    <t>to</t>
  </si>
  <si>
    <t>level</t>
  </si>
  <si>
    <t>collect</t>
  </si>
  <si>
    <t>process</t>
  </si>
  <si>
    <t>analyse</t>
  </si>
  <si>
    <t>manage</t>
  </si>
  <si>
    <t>visualize</t>
  </si>
  <si>
    <t>interprete</t>
  </si>
  <si>
    <t>predict</t>
  </si>
  <si>
    <t>parent</t>
  </si>
  <si>
    <t>Machine Learning</t>
  </si>
  <si>
    <t>Taxonomie</t>
  </si>
  <si>
    <t>Entwicklung von Taxonomien</t>
  </si>
  <si>
    <t>Interaktive Dashboards</t>
  </si>
  <si>
    <t>Diagramme</t>
  </si>
  <si>
    <t>Datengetriebene Entscheidungsfindung</t>
  </si>
  <si>
    <t>Fragebogenentwicklung</t>
  </si>
  <si>
    <t>Fragebogenstudie</t>
  </si>
  <si>
    <t>Datenbereinigung</t>
  </si>
  <si>
    <t>name_EN</t>
  </si>
  <si>
    <t>Datenerhebung</t>
  </si>
  <si>
    <t>Scraping</t>
  </si>
  <si>
    <t>Aufbereitung</t>
  </si>
  <si>
    <t>Outlier-Analyse</t>
  </si>
  <si>
    <t>Analyse</t>
  </si>
  <si>
    <t>Vorhersagen</t>
  </si>
  <si>
    <t>Visualieren</t>
  </si>
  <si>
    <t>Verwalten</t>
  </si>
  <si>
    <t>Interpretation</t>
  </si>
  <si>
    <t>Datenbanken</t>
  </si>
  <si>
    <t>Vibrant</t>
  </si>
  <si>
    <t>Webscraping</t>
  </si>
  <si>
    <t>Netzwerk-Datenbank</t>
  </si>
  <si>
    <t>Vergleichender Bericht</t>
  </si>
  <si>
    <t>Barplot</t>
  </si>
  <si>
    <t>Handlungsempfehlung</t>
  </si>
  <si>
    <t>Szenarien-Analyse</t>
  </si>
  <si>
    <t>Modell-Entwicklung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</si>
</sst>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C9C8-0A7B-40C3-A2A2-94DECA2FD623}">
  <dimension ref="A1:F29"/>
  <sheetViews>
    <sheetView workbookViewId="0">
      <selection activeCell="F21" sqref="F21"/>
    </sheetView>
  </sheetViews>
  <sheetFormatPr defaultRowHeight="15" x14ac:dyDescent="0.25"/>
  <cols>
    <col min="1" max="1" width="22.7109375" bestFit="1" customWidth="1"/>
    <col min="2" max="2" width="21.42578125" customWidth="1"/>
    <col min="3" max="3" width="37" bestFit="1" customWidth="1"/>
    <col min="4" max="4" width="15.7109375" customWidth="1"/>
  </cols>
  <sheetData>
    <row r="1" spans="1:6" s="1" customFormat="1" x14ac:dyDescent="0.25">
      <c r="A1" s="1" t="s">
        <v>0</v>
      </c>
      <c r="B1" s="1" t="s">
        <v>29</v>
      </c>
      <c r="C1" s="1" t="s">
        <v>3</v>
      </c>
      <c r="D1" s="1" t="s">
        <v>19</v>
      </c>
      <c r="E1" s="1" t="s">
        <v>1</v>
      </c>
      <c r="F1" s="1" t="s">
        <v>11</v>
      </c>
    </row>
    <row r="2" spans="1:6" s="1" customFormat="1" x14ac:dyDescent="0.25">
      <c r="A2" s="1" t="s">
        <v>40</v>
      </c>
      <c r="F2" s="1">
        <v>0</v>
      </c>
    </row>
    <row r="3" spans="1:6" x14ac:dyDescent="0.25">
      <c r="A3" s="2" t="s">
        <v>30</v>
      </c>
      <c r="B3" s="2" t="s">
        <v>12</v>
      </c>
      <c r="D3" s="5" t="s">
        <v>40</v>
      </c>
      <c r="F3">
        <v>1</v>
      </c>
    </row>
    <row r="4" spans="1:6" x14ac:dyDescent="0.25">
      <c r="A4" s="3" t="s">
        <v>5</v>
      </c>
      <c r="D4" s="2" t="s">
        <v>30</v>
      </c>
      <c r="F4">
        <v>2</v>
      </c>
    </row>
    <row r="5" spans="1:6" x14ac:dyDescent="0.25">
      <c r="A5" s="4" t="s">
        <v>26</v>
      </c>
      <c r="D5" s="3" t="s">
        <v>5</v>
      </c>
      <c r="F5">
        <v>3</v>
      </c>
    </row>
    <row r="6" spans="1:6" x14ac:dyDescent="0.25">
      <c r="A6" s="4" t="s">
        <v>27</v>
      </c>
      <c r="D6" s="3" t="s">
        <v>5</v>
      </c>
      <c r="F6">
        <v>3</v>
      </c>
    </row>
    <row r="7" spans="1:6" x14ac:dyDescent="0.25">
      <c r="A7" s="3" t="s">
        <v>31</v>
      </c>
      <c r="D7" s="2" t="s">
        <v>30</v>
      </c>
      <c r="F7">
        <v>2</v>
      </c>
    </row>
    <row r="8" spans="1:6" x14ac:dyDescent="0.25">
      <c r="A8" s="4" t="s">
        <v>41</v>
      </c>
      <c r="D8" s="3" t="s">
        <v>31</v>
      </c>
      <c r="F8">
        <v>3</v>
      </c>
    </row>
    <row r="9" spans="1:6" x14ac:dyDescent="0.25">
      <c r="A9" s="2" t="s">
        <v>32</v>
      </c>
      <c r="B9" s="2" t="s">
        <v>13</v>
      </c>
      <c r="D9" s="5" t="s">
        <v>40</v>
      </c>
      <c r="F9">
        <v>1</v>
      </c>
    </row>
    <row r="10" spans="1:6" x14ac:dyDescent="0.25">
      <c r="A10" s="3" t="s">
        <v>28</v>
      </c>
      <c r="D10" s="2" t="s">
        <v>32</v>
      </c>
      <c r="F10">
        <v>2</v>
      </c>
    </row>
    <row r="11" spans="1:6" x14ac:dyDescent="0.25">
      <c r="A11" s="4" t="s">
        <v>33</v>
      </c>
      <c r="D11" s="3" t="s">
        <v>28</v>
      </c>
      <c r="F11">
        <v>3</v>
      </c>
    </row>
    <row r="12" spans="1:6" x14ac:dyDescent="0.25">
      <c r="A12" s="2" t="s">
        <v>37</v>
      </c>
      <c r="B12" s="2" t="s">
        <v>15</v>
      </c>
      <c r="D12" s="5" t="s">
        <v>40</v>
      </c>
      <c r="F12">
        <v>1</v>
      </c>
    </row>
    <row r="13" spans="1:6" x14ac:dyDescent="0.25">
      <c r="A13" s="3" t="s">
        <v>39</v>
      </c>
      <c r="B13" s="2"/>
      <c r="D13" s="2" t="s">
        <v>37</v>
      </c>
      <c r="F13">
        <v>2</v>
      </c>
    </row>
    <row r="14" spans="1:6" x14ac:dyDescent="0.25">
      <c r="A14" s="4" t="s">
        <v>42</v>
      </c>
      <c r="B14" s="2"/>
      <c r="D14" s="3" t="s">
        <v>39</v>
      </c>
      <c r="F14">
        <v>3</v>
      </c>
    </row>
    <row r="15" spans="1:6" x14ac:dyDescent="0.25">
      <c r="A15" s="2" t="s">
        <v>34</v>
      </c>
      <c r="B15" s="2" t="s">
        <v>14</v>
      </c>
      <c r="D15" s="5" t="s">
        <v>40</v>
      </c>
      <c r="F15">
        <v>1</v>
      </c>
    </row>
    <row r="16" spans="1:6" x14ac:dyDescent="0.25">
      <c r="A16" s="3" t="s">
        <v>21</v>
      </c>
      <c r="C16" t="s">
        <v>22</v>
      </c>
      <c r="D16" s="2" t="s">
        <v>34</v>
      </c>
      <c r="F16">
        <v>2</v>
      </c>
    </row>
    <row r="17" spans="1:6" x14ac:dyDescent="0.25">
      <c r="A17" s="3" t="s">
        <v>8</v>
      </c>
      <c r="D17" s="2" t="s">
        <v>34</v>
      </c>
      <c r="F17">
        <v>2</v>
      </c>
    </row>
    <row r="18" spans="1:6" x14ac:dyDescent="0.25">
      <c r="A18" s="4" t="s">
        <v>43</v>
      </c>
      <c r="B18" s="2"/>
      <c r="D18" s="3" t="s">
        <v>8</v>
      </c>
      <c r="F18">
        <v>3</v>
      </c>
    </row>
    <row r="19" spans="1:6" x14ac:dyDescent="0.25">
      <c r="A19" s="2" t="s">
        <v>36</v>
      </c>
      <c r="B19" s="2" t="s">
        <v>16</v>
      </c>
      <c r="D19" s="5" t="s">
        <v>40</v>
      </c>
      <c r="F19">
        <v>1</v>
      </c>
    </row>
    <row r="20" spans="1:6" x14ac:dyDescent="0.25">
      <c r="A20" s="3" t="s">
        <v>24</v>
      </c>
      <c r="D20" s="2" t="s">
        <v>36</v>
      </c>
      <c r="F20">
        <v>2</v>
      </c>
    </row>
    <row r="21" spans="1:6" x14ac:dyDescent="0.25">
      <c r="A21" s="4" t="s">
        <v>44</v>
      </c>
      <c r="D21" s="3" t="s">
        <v>24</v>
      </c>
      <c r="F21">
        <v>3</v>
      </c>
    </row>
    <row r="22" spans="1:6" x14ac:dyDescent="0.25">
      <c r="A22" s="3" t="s">
        <v>2</v>
      </c>
      <c r="C22" t="s">
        <v>23</v>
      </c>
      <c r="D22" s="2" t="s">
        <v>36</v>
      </c>
      <c r="F22">
        <v>2</v>
      </c>
    </row>
    <row r="23" spans="1:6" x14ac:dyDescent="0.25">
      <c r="A23" s="3" t="s">
        <v>7</v>
      </c>
      <c r="C23" t="s">
        <v>6</v>
      </c>
      <c r="D23" s="2" t="s">
        <v>36</v>
      </c>
      <c r="F23">
        <v>2</v>
      </c>
    </row>
    <row r="24" spans="1:6" x14ac:dyDescent="0.25">
      <c r="A24" s="2" t="s">
        <v>38</v>
      </c>
      <c r="B24" s="2" t="s">
        <v>17</v>
      </c>
      <c r="D24" s="5" t="s">
        <v>40</v>
      </c>
      <c r="F24">
        <v>1</v>
      </c>
    </row>
    <row r="25" spans="1:6" x14ac:dyDescent="0.25">
      <c r="A25" s="3" t="s">
        <v>45</v>
      </c>
      <c r="C25" t="s">
        <v>25</v>
      </c>
      <c r="D25" s="2" t="s">
        <v>38</v>
      </c>
      <c r="F25">
        <v>2</v>
      </c>
    </row>
    <row r="26" spans="1:6" x14ac:dyDescent="0.25">
      <c r="A26" s="4" t="s">
        <v>46</v>
      </c>
      <c r="B26" s="2"/>
      <c r="D26" s="3" t="s">
        <v>45</v>
      </c>
      <c r="F26">
        <v>3</v>
      </c>
    </row>
    <row r="27" spans="1:6" x14ac:dyDescent="0.25">
      <c r="A27" s="2" t="s">
        <v>35</v>
      </c>
      <c r="B27" s="2" t="s">
        <v>18</v>
      </c>
      <c r="D27" s="5" t="s">
        <v>40</v>
      </c>
      <c r="F27">
        <v>1</v>
      </c>
    </row>
    <row r="28" spans="1:6" x14ac:dyDescent="0.25">
      <c r="A28" s="3" t="s">
        <v>20</v>
      </c>
      <c r="C28" t="s">
        <v>4</v>
      </c>
      <c r="D28" s="2" t="s">
        <v>35</v>
      </c>
      <c r="F28">
        <v>2</v>
      </c>
    </row>
    <row r="29" spans="1:6" x14ac:dyDescent="0.25">
      <c r="A29" s="4" t="s">
        <v>47</v>
      </c>
      <c r="D29" s="3" t="s">
        <v>20</v>
      </c>
      <c r="F2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6489-E466-455F-9D28-3E45F95A6E9F}">
  <dimension ref="A1:B28"/>
  <sheetViews>
    <sheetView workbookViewId="0">
      <selection activeCell="B2" sqref="B2"/>
    </sheetView>
  </sheetViews>
  <sheetFormatPr defaultRowHeight="15" x14ac:dyDescent="0.25"/>
  <cols>
    <col min="1" max="1" width="39.7109375" customWidth="1"/>
    <col min="2" max="2" width="37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tr">
        <f>VLOOKUP(B2,Services!A3:F28,1,TRUE)</f>
        <v>Szenarien-Analyse</v>
      </c>
      <c r="B2" t="str" cm="1">
        <f t="array" ref="B2:B28">_xlfn.UNIQUE(Services!A2:A28)</f>
        <v>Vibrant</v>
      </c>
    </row>
    <row r="3" spans="1:2" x14ac:dyDescent="0.25">
      <c r="A3" t="str">
        <f>VLOOKUP(B3,Services!A4:F29,1,TRUE)</f>
        <v>Datenbereinigung</v>
      </c>
      <c r="B3" t="str">
        <v>Datenerhebung</v>
      </c>
    </row>
    <row r="4" spans="1:2" x14ac:dyDescent="0.25">
      <c r="A4" t="str">
        <f>VLOOKUP(B4,Services!A5:F30,1,TRUE)</f>
        <v>Ergebnisbericht</v>
      </c>
      <c r="B4" t="str">
        <v>Fragebogen</v>
      </c>
    </row>
    <row r="5" spans="1:2" x14ac:dyDescent="0.25">
      <c r="A5" t="e">
        <f>VLOOKUP(B5,Services!A6:F31,1,TRUE)</f>
        <v>#N/A</v>
      </c>
      <c r="B5" t="str">
        <v>Fragebogenentwicklung</v>
      </c>
    </row>
    <row r="6" spans="1:2" x14ac:dyDescent="0.25">
      <c r="A6" t="str">
        <f>VLOOKUP(B6,Services!A7:F32,1,TRUE)</f>
        <v>Datenbereinigung</v>
      </c>
      <c r="B6" t="str">
        <v>Fragebogenstudie</v>
      </c>
    </row>
    <row r="7" spans="1:2" x14ac:dyDescent="0.25">
      <c r="A7" t="str">
        <f>VLOOKUP(B7,Services!A9:F33,1,TRUE)</f>
        <v>Handlungsempfehlung</v>
      </c>
      <c r="B7" t="str">
        <v>Scraping</v>
      </c>
    </row>
    <row r="8" spans="1:2" x14ac:dyDescent="0.25">
      <c r="A8" t="str">
        <f>VLOOKUP(B8,Services!A10:F34,1,TRUE)</f>
        <v>Modell-Entwicklung</v>
      </c>
      <c r="B8" t="str">
        <v>Webscraping</v>
      </c>
    </row>
    <row r="9" spans="1:2" x14ac:dyDescent="0.25">
      <c r="A9" t="e">
        <f>VLOOKUP(B9,Services!A11:F35,1,TRUE)</f>
        <v>#N/A</v>
      </c>
      <c r="B9" t="str">
        <v>Aufbereitung</v>
      </c>
    </row>
    <row r="10" spans="1:2" x14ac:dyDescent="0.25">
      <c r="A10" t="e">
        <f>VLOOKUP(B10,Services!A12:F36,1,TRUE)</f>
        <v>#N/A</v>
      </c>
      <c r="B10" t="str">
        <v>Datenbereinigung</v>
      </c>
    </row>
    <row r="11" spans="1:2" x14ac:dyDescent="0.25">
      <c r="A11" t="str">
        <f>VLOOKUP(B11,Services!A14:F37,1,TRUE)</f>
        <v>Modell-Entwicklung</v>
      </c>
      <c r="B11" t="str">
        <v>Outlier-Analyse</v>
      </c>
    </row>
    <row r="12" spans="1:2" x14ac:dyDescent="0.25">
      <c r="A12" t="str">
        <f>VLOOKUP(B12,Services!A15:F38,1,TRUE)</f>
        <v>Modell-Entwicklung</v>
      </c>
      <c r="B12" t="str">
        <v>Verwalten</v>
      </c>
    </row>
    <row r="13" spans="1:2" x14ac:dyDescent="0.25">
      <c r="A13" t="str">
        <f>VLOOKUP(B13,Services!A16:F39,1,TRUE)</f>
        <v>Dashboard</v>
      </c>
      <c r="B13" t="str">
        <v>Datenbanken</v>
      </c>
    </row>
    <row r="14" spans="1:2" x14ac:dyDescent="0.25">
      <c r="A14" t="str">
        <f>VLOOKUP(B14,Services!A17:F40,1,TRUE)</f>
        <v>Modell-Entwicklung</v>
      </c>
      <c r="B14" t="str">
        <v>Netzwerk-Datenbank</v>
      </c>
    </row>
    <row r="15" spans="1:2" x14ac:dyDescent="0.25">
      <c r="A15" t="e">
        <f>VLOOKUP(B15,Services!A19:F41,1,TRUE)</f>
        <v>#N/A</v>
      </c>
      <c r="B15" t="str">
        <v>Analyse</v>
      </c>
    </row>
    <row r="16" spans="1:2" x14ac:dyDescent="0.25">
      <c r="A16" t="str">
        <f>VLOOKUP(B16,Services!A20:F42,1,TRUE)</f>
        <v>Modell-Entwicklung</v>
      </c>
      <c r="B16" t="str">
        <v>Taxonomie</v>
      </c>
    </row>
    <row r="17" spans="1:2" x14ac:dyDescent="0.25">
      <c r="A17" t="str">
        <f>VLOOKUP(B17,Services!A22:F43,1,TRUE)</f>
        <v>Dashboard</v>
      </c>
      <c r="B17" t="str">
        <v>Deskriptive Analyse</v>
      </c>
    </row>
    <row r="18" spans="1:2" x14ac:dyDescent="0.25">
      <c r="A18" t="str">
        <f>VLOOKUP(B18,Services!A23:F44,1,TRUE)</f>
        <v>Szenarien-Analyse</v>
      </c>
      <c r="B18" t="str">
        <v>Vergleichender Bericht</v>
      </c>
    </row>
    <row r="19" spans="1:2" x14ac:dyDescent="0.25">
      <c r="A19" t="str">
        <f>VLOOKUP(B19,Services!A24:F45,1,TRUE)</f>
        <v>Modell-Entwicklung</v>
      </c>
      <c r="B19" t="str">
        <v>Visualieren</v>
      </c>
    </row>
    <row r="20" spans="1:2" x14ac:dyDescent="0.25">
      <c r="A20" t="e">
        <f>VLOOKUP(B20,Services!A25:F46,1,TRUE)</f>
        <v>#N/A</v>
      </c>
      <c r="B20" t="str">
        <v>Diagramme</v>
      </c>
    </row>
    <row r="21" spans="1:2" x14ac:dyDescent="0.25">
      <c r="A21" t="e">
        <f>VLOOKUP(B21,Services!A27:F47,1,TRUE)</f>
        <v>#N/A</v>
      </c>
      <c r="B21" t="str">
        <v>Barplot</v>
      </c>
    </row>
    <row r="22" spans="1:2" x14ac:dyDescent="0.25">
      <c r="A22" t="e">
        <f>VLOOKUP(B22,Services!A28:F48,1,TRUE)</f>
        <v>#N/A</v>
      </c>
      <c r="B22" t="str">
        <v>Dashboard</v>
      </c>
    </row>
    <row r="23" spans="1:2" x14ac:dyDescent="0.25">
      <c r="B23" t="str">
        <v>Ergebnisbericht</v>
      </c>
    </row>
    <row r="24" spans="1:2" x14ac:dyDescent="0.25">
      <c r="B24" t="str">
        <v>Interpretation</v>
      </c>
    </row>
    <row r="25" spans="1:2" x14ac:dyDescent="0.25">
      <c r="B25" t="str">
        <v>Handlungsempfehlung</v>
      </c>
    </row>
    <row r="26" spans="1:2" x14ac:dyDescent="0.25">
      <c r="B26" t="str">
        <v>Szenarien-Analyse</v>
      </c>
    </row>
    <row r="27" spans="1:2" x14ac:dyDescent="0.25">
      <c r="B27" t="str">
        <v>Vorhersagen</v>
      </c>
    </row>
    <row r="28" spans="1:2" x14ac:dyDescent="0.25">
      <c r="B28" t="str">
        <v>Machine Learning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2211-D8AF-4FAC-AEEA-7499D807A433}">
  <dimension ref="A1:B20"/>
  <sheetViews>
    <sheetView workbookViewId="0">
      <selection activeCell="B2" sqref="B2"/>
    </sheetView>
  </sheetViews>
  <sheetFormatPr defaultRowHeight="15" x14ac:dyDescent="0.25"/>
  <cols>
    <col min="1" max="1" width="39.7109375" customWidth="1"/>
    <col min="2" max="2" width="37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tr">
        <f>VLOOKUP(B2,Services!A$3:F$28,4,FALSE)</f>
        <v>Datenerhebung</v>
      </c>
      <c r="B2" t="str" cm="1">
        <f t="array" ref="B2:B20">_xlfn.UNIQUE(_xlfn._xlws.FILTER(Services!A3:A28,Services!F3:F28&gt;1))</f>
        <v>Fragebogen</v>
      </c>
    </row>
    <row r="3" spans="1:2" x14ac:dyDescent="0.25">
      <c r="A3" t="str">
        <f>VLOOKUP(B3,Services!A$3:F$28,4,FALSE)</f>
        <v>Fragebogen</v>
      </c>
      <c r="B3" t="str">
        <v>Fragebogenentwicklung</v>
      </c>
    </row>
    <row r="4" spans="1:2" x14ac:dyDescent="0.25">
      <c r="A4" t="str">
        <f>VLOOKUP(B4,Services!A$3:F$28,4,FALSE)</f>
        <v>Fragebogen</v>
      </c>
      <c r="B4" t="str">
        <v>Fragebogenstudie</v>
      </c>
    </row>
    <row r="5" spans="1:2" x14ac:dyDescent="0.25">
      <c r="A5" t="str">
        <f>VLOOKUP(B5,Services!A$3:F$28,4,FALSE)</f>
        <v>Datenerhebung</v>
      </c>
      <c r="B5" t="str">
        <v>Scraping</v>
      </c>
    </row>
    <row r="6" spans="1:2" x14ac:dyDescent="0.25">
      <c r="A6" t="str">
        <f>VLOOKUP(B6,Services!A$3:F$28,4,FALSE)</f>
        <v>Scraping</v>
      </c>
      <c r="B6" t="str">
        <v>Webscraping</v>
      </c>
    </row>
    <row r="7" spans="1:2" x14ac:dyDescent="0.25">
      <c r="A7" t="str">
        <f>VLOOKUP(B7,Services!A$3:F$28,4,FALSE)</f>
        <v>Aufbereitung</v>
      </c>
      <c r="B7" t="str">
        <v>Datenbereinigung</v>
      </c>
    </row>
    <row r="8" spans="1:2" x14ac:dyDescent="0.25">
      <c r="A8" t="str">
        <f>VLOOKUP(B8,Services!A$3:F$28,4,FALSE)</f>
        <v>Datenbereinigung</v>
      </c>
      <c r="B8" t="str">
        <v>Outlier-Analyse</v>
      </c>
    </row>
    <row r="9" spans="1:2" x14ac:dyDescent="0.25">
      <c r="A9" t="str">
        <f>VLOOKUP(B9,Services!A$3:F$28,4,FALSE)</f>
        <v>Verwalten</v>
      </c>
      <c r="B9" t="str">
        <v>Datenbanken</v>
      </c>
    </row>
    <row r="10" spans="1:2" x14ac:dyDescent="0.25">
      <c r="A10" t="str">
        <f>VLOOKUP(B10,Services!A$3:F$28,4,FALSE)</f>
        <v>Datenbanken</v>
      </c>
      <c r="B10" t="str">
        <v>Netzwerk-Datenbank</v>
      </c>
    </row>
    <row r="11" spans="1:2" x14ac:dyDescent="0.25">
      <c r="A11" t="str">
        <f>VLOOKUP(B11,Services!A$3:F$28,4,FALSE)</f>
        <v>Analyse</v>
      </c>
      <c r="B11" t="str">
        <v>Taxonomie</v>
      </c>
    </row>
    <row r="12" spans="1:2" x14ac:dyDescent="0.25">
      <c r="A12" t="str">
        <f>VLOOKUP(B12,Services!A$3:F$28,4,FALSE)</f>
        <v>Analyse</v>
      </c>
      <c r="B12" t="str">
        <v>Deskriptive Analyse</v>
      </c>
    </row>
    <row r="13" spans="1:2" x14ac:dyDescent="0.25">
      <c r="A13" t="str">
        <f>VLOOKUP(B13,Services!A$3:F$28,4,FALSE)</f>
        <v>Deskriptive Analyse</v>
      </c>
      <c r="B13" t="str">
        <v>Vergleichender Bericht</v>
      </c>
    </row>
    <row r="14" spans="1:2" x14ac:dyDescent="0.25">
      <c r="A14" t="str">
        <f>VLOOKUP(B14,Services!A$3:F$28,4,FALSE)</f>
        <v>Visualieren</v>
      </c>
      <c r="B14" t="str">
        <v>Diagramme</v>
      </c>
    </row>
    <row r="15" spans="1:2" x14ac:dyDescent="0.25">
      <c r="A15" t="str">
        <f>VLOOKUP(B15,Services!A$3:F$28,4,FALSE)</f>
        <v>Diagramme</v>
      </c>
      <c r="B15" t="str">
        <v>Barplot</v>
      </c>
    </row>
    <row r="16" spans="1:2" x14ac:dyDescent="0.25">
      <c r="B16" t="str">
        <v>Dashboard</v>
      </c>
    </row>
    <row r="17" spans="2:2" x14ac:dyDescent="0.25">
      <c r="B17" t="str">
        <v>Ergebnisbericht</v>
      </c>
    </row>
    <row r="18" spans="2:2" x14ac:dyDescent="0.25">
      <c r="B18" t="str">
        <v>Handlungsempfehlung</v>
      </c>
    </row>
    <row r="19" spans="2:2" x14ac:dyDescent="0.25">
      <c r="B19" t="str">
        <v>Szenarien-Analyse</v>
      </c>
    </row>
    <row r="20" spans="2:2" x14ac:dyDescent="0.25">
      <c r="B20" t="str">
        <v>Machine Learning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A800-F3A4-421A-ACA5-DE04670E7968}">
  <dimension ref="A1:B27"/>
  <sheetViews>
    <sheetView tabSelected="1" workbookViewId="0">
      <selection activeCell="F15" sqref="F15"/>
    </sheetView>
  </sheetViews>
  <sheetFormatPr defaultRowHeight="15" x14ac:dyDescent="0.25"/>
  <cols>
    <col min="1" max="1" width="22.7109375" bestFit="1" customWidth="1"/>
    <col min="2" max="2" width="13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tr" cm="1">
        <f t="array" ref="A2:A27">_xlfn._xlws.FILTER(Services!A2:A28,Services!D2:D28&lt;&gt;"")</f>
        <v>Datenerhebung</v>
      </c>
      <c r="B2" t="str">
        <f>VLOOKUP(A2,Services!A$2:F$39,4,FALSE)</f>
        <v>Vibrant</v>
      </c>
    </row>
    <row r="3" spans="1:2" x14ac:dyDescent="0.25">
      <c r="A3" t="str">
        <v>Fragebogen</v>
      </c>
      <c r="B3" t="str">
        <f>VLOOKUP(A3,Services!A$2:F$39,4,FALSE)</f>
        <v>Datenerhebung</v>
      </c>
    </row>
    <row r="4" spans="1:2" x14ac:dyDescent="0.25">
      <c r="A4" t="str">
        <v>Fragebogenentwicklung</v>
      </c>
      <c r="B4" t="str">
        <f>VLOOKUP(A4,Services!A$2:F$39,4,FALSE)</f>
        <v>Fragebogen</v>
      </c>
    </row>
    <row r="5" spans="1:2" x14ac:dyDescent="0.25">
      <c r="A5" t="str">
        <v>Fragebogenstudie</v>
      </c>
      <c r="B5" t="str">
        <f>VLOOKUP(A5,Services!A$2:F$39,4,FALSE)</f>
        <v>Fragebogen</v>
      </c>
    </row>
    <row r="6" spans="1:2" x14ac:dyDescent="0.25">
      <c r="A6" t="str">
        <v>Scraping</v>
      </c>
      <c r="B6" t="str">
        <f>VLOOKUP(A6,Services!A$2:F$39,4,FALSE)</f>
        <v>Datenerhebung</v>
      </c>
    </row>
    <row r="7" spans="1:2" x14ac:dyDescent="0.25">
      <c r="A7" t="str">
        <v>Webscraping</v>
      </c>
      <c r="B7" t="str">
        <f>VLOOKUP(A7,Services!A$2:F$39,4,FALSE)</f>
        <v>Scraping</v>
      </c>
    </row>
    <row r="8" spans="1:2" x14ac:dyDescent="0.25">
      <c r="A8" t="str">
        <v>Aufbereitung</v>
      </c>
      <c r="B8" t="str">
        <f>VLOOKUP(A8,Services!A$2:F$39,4,FALSE)</f>
        <v>Vibrant</v>
      </c>
    </row>
    <row r="9" spans="1:2" x14ac:dyDescent="0.25">
      <c r="A9" t="str">
        <v>Datenbereinigung</v>
      </c>
      <c r="B9" t="str">
        <f>VLOOKUP(A9,Services!A$2:F$39,4,FALSE)</f>
        <v>Aufbereitung</v>
      </c>
    </row>
    <row r="10" spans="1:2" x14ac:dyDescent="0.25">
      <c r="A10" t="str">
        <v>Outlier-Analyse</v>
      </c>
      <c r="B10" t="str">
        <f>VLOOKUP(A10,Services!A$2:F$39,4,FALSE)</f>
        <v>Datenbereinigung</v>
      </c>
    </row>
    <row r="11" spans="1:2" x14ac:dyDescent="0.25">
      <c r="A11" t="str">
        <v>Verwalten</v>
      </c>
      <c r="B11" t="str">
        <f>VLOOKUP(A11,Services!A$2:F$39,4,FALSE)</f>
        <v>Vibrant</v>
      </c>
    </row>
    <row r="12" spans="1:2" x14ac:dyDescent="0.25">
      <c r="A12" t="str">
        <v>Datenbanken</v>
      </c>
      <c r="B12" t="str">
        <f>VLOOKUP(A12,Services!A$2:F$39,4,FALSE)</f>
        <v>Verwalten</v>
      </c>
    </row>
    <row r="13" spans="1:2" x14ac:dyDescent="0.25">
      <c r="A13" t="str">
        <v>Netzwerk-Datenbank</v>
      </c>
      <c r="B13" t="str">
        <f>VLOOKUP(A13,Services!A$2:F$39,4,FALSE)</f>
        <v>Datenbanken</v>
      </c>
    </row>
    <row r="14" spans="1:2" x14ac:dyDescent="0.25">
      <c r="A14" t="str">
        <v>Analyse</v>
      </c>
      <c r="B14" t="str">
        <f>VLOOKUP(A14,Services!A$2:F$39,4,FALSE)</f>
        <v>Vibrant</v>
      </c>
    </row>
    <row r="15" spans="1:2" x14ac:dyDescent="0.25">
      <c r="A15" t="str">
        <v>Taxonomie</v>
      </c>
      <c r="B15" t="str">
        <f>VLOOKUP(A15,Services!A$2:F$39,4,FALSE)</f>
        <v>Analyse</v>
      </c>
    </row>
    <row r="16" spans="1:2" x14ac:dyDescent="0.25">
      <c r="A16" t="str">
        <v>Deskriptive Analyse</v>
      </c>
      <c r="B16" t="str">
        <f>VLOOKUP(A16,Services!A$2:F$39,4,FALSE)</f>
        <v>Analyse</v>
      </c>
    </row>
    <row r="17" spans="1:2" x14ac:dyDescent="0.25">
      <c r="A17" t="str">
        <v>Vergleichender Bericht</v>
      </c>
      <c r="B17" t="str">
        <f>VLOOKUP(A17,Services!A$2:F$39,4,FALSE)</f>
        <v>Deskriptive Analyse</v>
      </c>
    </row>
    <row r="18" spans="1:2" x14ac:dyDescent="0.25">
      <c r="A18" t="str">
        <v>Visualieren</v>
      </c>
      <c r="B18" t="str">
        <f>VLOOKUP(A18,Services!A$2:F$39,4,FALSE)</f>
        <v>Vibrant</v>
      </c>
    </row>
    <row r="19" spans="1:2" x14ac:dyDescent="0.25">
      <c r="A19" t="str">
        <v>Diagramme</v>
      </c>
      <c r="B19" t="str">
        <f>VLOOKUP(A19,Services!A$2:F$39,4,FALSE)</f>
        <v>Visualieren</v>
      </c>
    </row>
    <row r="20" spans="1:2" x14ac:dyDescent="0.25">
      <c r="A20" t="str">
        <v>Barplot</v>
      </c>
      <c r="B20" t="str">
        <f>VLOOKUP(A20,Services!A$2:F$39,4,FALSE)</f>
        <v>Diagramme</v>
      </c>
    </row>
    <row r="21" spans="1:2" x14ac:dyDescent="0.25">
      <c r="A21" t="str">
        <v>Dashboard</v>
      </c>
      <c r="B21" t="str">
        <f>VLOOKUP(A21,Services!A$2:F$39,4,FALSE)</f>
        <v>Visualieren</v>
      </c>
    </row>
    <row r="22" spans="1:2" x14ac:dyDescent="0.25">
      <c r="A22" t="str">
        <v>Ergebnisbericht</v>
      </c>
      <c r="B22" t="str">
        <f>VLOOKUP(A22,Services!A$2:F$39,4,FALSE)</f>
        <v>Visualieren</v>
      </c>
    </row>
    <row r="23" spans="1:2" x14ac:dyDescent="0.25">
      <c r="A23" t="str">
        <v>Interpretation</v>
      </c>
      <c r="B23" t="str">
        <f>VLOOKUP(A23,Services!A$2:F$39,4,FALSE)</f>
        <v>Vibrant</v>
      </c>
    </row>
    <row r="24" spans="1:2" x14ac:dyDescent="0.25">
      <c r="A24" t="str">
        <v>Handlungsempfehlung</v>
      </c>
      <c r="B24" t="str">
        <f>VLOOKUP(A24,Services!A$2:F$39,4,FALSE)</f>
        <v>Interpretation</v>
      </c>
    </row>
    <row r="25" spans="1:2" x14ac:dyDescent="0.25">
      <c r="A25" t="str">
        <v>Szenarien-Analyse</v>
      </c>
      <c r="B25" t="str">
        <f>VLOOKUP(A25,Services!A$2:F$39,4,FALSE)</f>
        <v>Handlungsempfehlung</v>
      </c>
    </row>
    <row r="26" spans="1:2" x14ac:dyDescent="0.25">
      <c r="A26" t="str">
        <v>Vorhersagen</v>
      </c>
      <c r="B26" t="str">
        <f>VLOOKUP(A26,Services!A$2:F$39,4,FALSE)</f>
        <v>Vibrant</v>
      </c>
    </row>
    <row r="27" spans="1:2" x14ac:dyDescent="0.25">
      <c r="A27" t="str">
        <v>Machine Learning</v>
      </c>
      <c r="B27" t="str">
        <f>VLOOKUP(A27,Services!A$2:F$39,4,FALSE)</f>
        <v>Vorhersagen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Connections</vt:lpstr>
      <vt:lpstr>Connections (2)</vt:lpstr>
      <vt:lpstr>Connection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</dc:creator>
  <cp:lastModifiedBy>kabel</cp:lastModifiedBy>
  <dcterms:created xsi:type="dcterms:W3CDTF">2022-10-19T10:47:38Z</dcterms:created>
  <dcterms:modified xsi:type="dcterms:W3CDTF">2022-10-19T13:01:01Z</dcterms:modified>
</cp:coreProperties>
</file>